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<sst xmlns="http://schemas.openxmlformats.org/spreadsheetml/2006/main" count="919" uniqueCount="507">
  <si>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</si>
  <si>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</si>
  <si>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</si>
  <si>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</si>
  <si>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</si>
  <si>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</si>
  <si>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</si>
  <si>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</si>
  <si>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</si>
  <si>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</si>
  <si>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</si>
  <si>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</si>
  <si>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RUNNING CLUB FUTURA</t>
  </si>
  <si>
    <t>LUIGI</t>
  </si>
  <si>
    <t>FABIO</t>
  </si>
  <si>
    <t>ANDREA</t>
  </si>
  <si>
    <t>ALESSANDRO</t>
  </si>
  <si>
    <t>ROBERTO</t>
  </si>
  <si>
    <t>ANGELO</t>
  </si>
  <si>
    <t>SERGIO</t>
  </si>
  <si>
    <t>STEFANO</t>
  </si>
  <si>
    <t>EMILIANO</t>
  </si>
  <si>
    <t>GIANLUCA</t>
  </si>
  <si>
    <t>GIOVANNI SCAVO 2000 ATL.</t>
  </si>
  <si>
    <t>CLAUDIO</t>
  </si>
  <si>
    <t>ASD PALESTRINA RUNNING</t>
  </si>
  <si>
    <t>ANTONIO</t>
  </si>
  <si>
    <t>PODISTICA APRILIA</t>
  </si>
  <si>
    <t>GIOVANNI</t>
  </si>
  <si>
    <t>MIRKO</t>
  </si>
  <si>
    <t>MASSIMO</t>
  </si>
  <si>
    <t>LUCA</t>
  </si>
  <si>
    <t>PEZZERA</t>
  </si>
  <si>
    <t>A.S. ATL. ROCCA DI PAPA</t>
  </si>
  <si>
    <t>PAOLO</t>
  </si>
  <si>
    <t>LUCIANO</t>
  </si>
  <si>
    <t>UISP ROMA</t>
  </si>
  <si>
    <t>RICCARDO</t>
  </si>
  <si>
    <t>DEL PRINCIPE</t>
  </si>
  <si>
    <t>VITTORIO</t>
  </si>
  <si>
    <t>ANTONINO</t>
  </si>
  <si>
    <t>COPPOLA</t>
  </si>
  <si>
    <t>DANIELA</t>
  </si>
  <si>
    <t>NEGROSINI</t>
  </si>
  <si>
    <t>STALLONE</t>
  </si>
  <si>
    <t>MERCURI</t>
  </si>
  <si>
    <t>PANZARINI</t>
  </si>
  <si>
    <t>GALLINARI</t>
  </si>
  <si>
    <t>GIAMPAOLO</t>
  </si>
  <si>
    <t>ZONZIN</t>
  </si>
  <si>
    <t>Trofeo Giacomo Ippoliti 28ª edizione</t>
  </si>
  <si>
    <t>Cisterna (LT) Italia  - Domenica 13/11/2011</t>
  </si>
  <si>
    <t>SIMONETTI</t>
  </si>
  <si>
    <t>SALVATORE</t>
  </si>
  <si>
    <t>M_A20</t>
  </si>
  <si>
    <t>ATL. VALMONTONE</t>
  </si>
  <si>
    <t>00:34:36</t>
  </si>
  <si>
    <t>MILANA</t>
  </si>
  <si>
    <t>CRISTIAN</t>
  </si>
  <si>
    <t>M_C30</t>
  </si>
  <si>
    <t>SIMMEL COLLEFERRO</t>
  </si>
  <si>
    <t>00:34:54</t>
  </si>
  <si>
    <t>DI LORETO</t>
  </si>
  <si>
    <t>MARCO</t>
  </si>
  <si>
    <t>M_E40</t>
  </si>
  <si>
    <t>ATLETICA SETINA</t>
  </si>
  <si>
    <t>00:34:56</t>
  </si>
  <si>
    <t>SCIULLO</t>
  </si>
  <si>
    <t>MAURO</t>
  </si>
  <si>
    <t>M_F45</t>
  </si>
  <si>
    <t>ASI ATLETICA LATINA 80</t>
  </si>
  <si>
    <t>00:34:58</t>
  </si>
  <si>
    <t>FELICI</t>
  </si>
  <si>
    <t>TONINO</t>
  </si>
  <si>
    <t>ASD TOP RUNNERS VELLETRI</t>
  </si>
  <si>
    <t>00:36:20</t>
  </si>
  <si>
    <t>BARTOLOMUCCI</t>
  </si>
  <si>
    <t>ASI INTESATLETICA</t>
  </si>
  <si>
    <t>00:36:25</t>
  </si>
  <si>
    <t>DI CAPRIO</t>
  </si>
  <si>
    <t>DANIELE</t>
  </si>
  <si>
    <t>M_D35</t>
  </si>
  <si>
    <t>00:36:36</t>
  </si>
  <si>
    <t>ATL. B.GATE RIUNITE SERMONETA</t>
  </si>
  <si>
    <t>00:36:45</t>
  </si>
  <si>
    <t>CACCIOTTI</t>
  </si>
  <si>
    <t>FABRIZIO</t>
  </si>
  <si>
    <t>A.S.D. ROCCAGORGA</t>
  </si>
  <si>
    <t>00:36:53</t>
  </si>
  <si>
    <t>CONTENTA</t>
  </si>
  <si>
    <t>00:37:06</t>
  </si>
  <si>
    <t>MACALE</t>
  </si>
  <si>
    <t>UMBERTO</t>
  </si>
  <si>
    <t>A.S.D. FREE RUNNER</t>
  </si>
  <si>
    <t>00:37:43</t>
  </si>
  <si>
    <t>SERAFINI</t>
  </si>
  <si>
    <t>00:37:54</t>
  </si>
  <si>
    <t>00:37:56</t>
  </si>
  <si>
    <t>ATL. ANZIO</t>
  </si>
  <si>
    <t>00:38:21</t>
  </si>
  <si>
    <t>RAPPA</t>
  </si>
  <si>
    <t>GIUSEPPE</t>
  </si>
  <si>
    <t>00:38:25</t>
  </si>
  <si>
    <t>COIA</t>
  </si>
  <si>
    <t>00:38:51</t>
  </si>
  <si>
    <t>LUCCHETTI</t>
  </si>
  <si>
    <t>MARCELLO</t>
  </si>
  <si>
    <t>LATINA RUNNERS</t>
  </si>
  <si>
    <t>00:39:32</t>
  </si>
  <si>
    <t>EUGENIO</t>
  </si>
  <si>
    <t>00:39:39</t>
  </si>
  <si>
    <t>NUOVA PODISTICA LATINA</t>
  </si>
  <si>
    <t>00:39:46</t>
  </si>
  <si>
    <t>GERMANI</t>
  </si>
  <si>
    <t>ROSARIO</t>
  </si>
  <si>
    <t>00:39:51</t>
  </si>
  <si>
    <t>OZIMO</t>
  </si>
  <si>
    <t>M_G50</t>
  </si>
  <si>
    <t>00:39:55</t>
  </si>
  <si>
    <t>NAPOLI</t>
  </si>
  <si>
    <t>FILIPPO</t>
  </si>
  <si>
    <t>M_H55</t>
  </si>
  <si>
    <t>POD. POMEZIA</t>
  </si>
  <si>
    <t>00:40:14</t>
  </si>
  <si>
    <t>VASTA</t>
  </si>
  <si>
    <t>MAURIZIO</t>
  </si>
  <si>
    <t>RIFONDAZIONE PODISTICA</t>
  </si>
  <si>
    <t>00:40:18</t>
  </si>
  <si>
    <t>RINALDI</t>
  </si>
  <si>
    <t>00:40:26</t>
  </si>
  <si>
    <t>DE CAVE</t>
  </si>
  <si>
    <t>00:40:35</t>
  </si>
  <si>
    <t>GIUSTIZIERI</t>
  </si>
  <si>
    <t>00:40:36</t>
  </si>
  <si>
    <t>ASD NOVA ATHELTICA NETTUNO</t>
  </si>
  <si>
    <t>00:40:40</t>
  </si>
  <si>
    <t>FANTOZZI</t>
  </si>
  <si>
    <t>SARO</t>
  </si>
  <si>
    <t>ASD PODISTICA AVIS PRIVERNO</t>
  </si>
  <si>
    <t>00:40:45</t>
  </si>
  <si>
    <t>DI DIONISIO</t>
  </si>
  <si>
    <t>ROSSELLA</t>
  </si>
  <si>
    <t>W_F45</t>
  </si>
  <si>
    <t>00:40:50</t>
  </si>
  <si>
    <t>D'ATINO</t>
  </si>
  <si>
    <t>00:40:56</t>
  </si>
  <si>
    <t>PALOMBI</t>
  </si>
  <si>
    <t>DOMENICO</t>
  </si>
  <si>
    <t>00:41:14</t>
  </si>
  <si>
    <t>CLUB ATL. CENTRALE ROMA</t>
  </si>
  <si>
    <t>00:41:16</t>
  </si>
  <si>
    <t>00:41:19</t>
  </si>
  <si>
    <t>BIANCUCCI</t>
  </si>
  <si>
    <t>FRANCESCO</t>
  </si>
  <si>
    <t>00:41:20</t>
  </si>
  <si>
    <t>MENTUCCIA</t>
  </si>
  <si>
    <t>00:41:22</t>
  </si>
  <si>
    <t>MARCONI</t>
  </si>
  <si>
    <t>ALBERTO</t>
  </si>
  <si>
    <t>00:41:27</t>
  </si>
  <si>
    <t>VITTORI</t>
  </si>
  <si>
    <t>SIMONA</t>
  </si>
  <si>
    <t>W_D35</t>
  </si>
  <si>
    <t>00:41:31</t>
  </si>
  <si>
    <t>LISI</t>
  </si>
  <si>
    <t>ATL. CLUB NAUTICO GAETA</t>
  </si>
  <si>
    <t>00:41:49</t>
  </si>
  <si>
    <t>SPALLOTTA</t>
  </si>
  <si>
    <t>DONATO</t>
  </si>
  <si>
    <t>ASD ATLETICA  AMATORI VELLETRI</t>
  </si>
  <si>
    <t>00:41:58</t>
  </si>
  <si>
    <t>DI LERNIA</t>
  </si>
  <si>
    <t>00:42:04</t>
  </si>
  <si>
    <t>IACOBELLI</t>
  </si>
  <si>
    <t>A.S. ATL. CISTERNA</t>
  </si>
  <si>
    <t>00:42:06</t>
  </si>
  <si>
    <t>GIULIANO</t>
  </si>
  <si>
    <t>ATLETICA LATINA</t>
  </si>
  <si>
    <t>00:42:12</t>
  </si>
  <si>
    <t>PODISTICA  LINO SPAGNOLI</t>
  </si>
  <si>
    <t>BEVILACQUA</t>
  </si>
  <si>
    <t>CLINO</t>
  </si>
  <si>
    <t>00:42:20</t>
  </si>
  <si>
    <t>ORSINI</t>
  </si>
  <si>
    <t>00:42:21</t>
  </si>
  <si>
    <t>ANDREOLI</t>
  </si>
  <si>
    <t>ROBERTA</t>
  </si>
  <si>
    <t>W_A20</t>
  </si>
  <si>
    <t>00:42:31</t>
  </si>
  <si>
    <t>TARDELLA</t>
  </si>
  <si>
    <t>ENZO</t>
  </si>
  <si>
    <t>MATTEI</t>
  </si>
  <si>
    <t>00:42:33</t>
  </si>
  <si>
    <t>ARRU</t>
  </si>
  <si>
    <t>00:42:36</t>
  </si>
  <si>
    <t>AMODEO</t>
  </si>
  <si>
    <t>00:42:37</t>
  </si>
  <si>
    <t>FIORINI</t>
  </si>
  <si>
    <t>FELICE</t>
  </si>
  <si>
    <t>OPOA PLUS ULTRA</t>
  </si>
  <si>
    <t>00:42:43</t>
  </si>
  <si>
    <t>PULITA</t>
  </si>
  <si>
    <t>FITNES MONTELLO</t>
  </si>
  <si>
    <t>00:42:44</t>
  </si>
  <si>
    <t>ROMANO</t>
  </si>
  <si>
    <t>Atletica Sabaudia</t>
  </si>
  <si>
    <t>00:43:03</t>
  </si>
  <si>
    <t>CAFAZZO</t>
  </si>
  <si>
    <t>PIERFRANCESCO</t>
  </si>
  <si>
    <t>S.S. LAZIO ATL.</t>
  </si>
  <si>
    <t>00:43:05</t>
  </si>
  <si>
    <t>FEDELE</t>
  </si>
  <si>
    <t>00:43:06</t>
  </si>
  <si>
    <t>CHIALASTRI</t>
  </si>
  <si>
    <t>00:43:07</t>
  </si>
  <si>
    <t>PELLORCA</t>
  </si>
  <si>
    <t>JAMPIER</t>
  </si>
  <si>
    <t>LAZIO RUNNERS TEAM</t>
  </si>
  <si>
    <t>00:43:15</t>
  </si>
  <si>
    <t>00:43:28</t>
  </si>
  <si>
    <t>BIANCHI</t>
  </si>
  <si>
    <t>LORENZO</t>
  </si>
  <si>
    <t>00:43:42</t>
  </si>
  <si>
    <t>00:43:46</t>
  </si>
  <si>
    <t>GIUSTINIANI</t>
  </si>
  <si>
    <t>BERNARDO</t>
  </si>
  <si>
    <t>00:43:48</t>
  </si>
  <si>
    <t>ESPOSITO</t>
  </si>
  <si>
    <t>00:43:49</t>
  </si>
  <si>
    <t>FRANZESE</t>
  </si>
  <si>
    <t>MICHELE</t>
  </si>
  <si>
    <t>00:43:53</t>
  </si>
  <si>
    <t>DI LEONARDO</t>
  </si>
  <si>
    <t>00:43:59</t>
  </si>
  <si>
    <t>RAMPINI</t>
  </si>
  <si>
    <t>ARCANGELO</t>
  </si>
  <si>
    <t>00:44:00</t>
  </si>
  <si>
    <t>RASCHIATORE</t>
  </si>
  <si>
    <t>00:44:11</t>
  </si>
  <si>
    <t>PRIORI</t>
  </si>
  <si>
    <t>00:44:17</t>
  </si>
  <si>
    <t>MAISANO</t>
  </si>
  <si>
    <t>SANTO</t>
  </si>
  <si>
    <t>M_L65</t>
  </si>
  <si>
    <t>G.S. PETER PAN</t>
  </si>
  <si>
    <t>00:44:24</t>
  </si>
  <si>
    <t>FERRAIOLI</t>
  </si>
  <si>
    <t>00:44:25</t>
  </si>
  <si>
    <t>CAPASSO</t>
  </si>
  <si>
    <t>PATRIZIA</t>
  </si>
  <si>
    <t>W_C30</t>
  </si>
  <si>
    <t>00:44:27</t>
  </si>
  <si>
    <t>CATENA</t>
  </si>
  <si>
    <t>GOFFREDO</t>
  </si>
  <si>
    <t>M_I60</t>
  </si>
  <si>
    <t>ASD OPOA TEAM RUNNING TRASACCO</t>
  </si>
  <si>
    <t>00:44:39</t>
  </si>
  <si>
    <t>CALCAGNA</t>
  </si>
  <si>
    <t>00:44:55</t>
  </si>
  <si>
    <t>FORTUNATO</t>
  </si>
  <si>
    <t>ATL. GENAZZANO</t>
  </si>
  <si>
    <t>00:44:59</t>
  </si>
  <si>
    <t>FALZARANO</t>
  </si>
  <si>
    <t>00:45:00</t>
  </si>
  <si>
    <t>FARINA</t>
  </si>
  <si>
    <t>00:45:06</t>
  </si>
  <si>
    <t>LEONCINI</t>
  </si>
  <si>
    <t>00:45:07</t>
  </si>
  <si>
    <t>IMPERIOLI</t>
  </si>
  <si>
    <t>VALERIANO</t>
  </si>
  <si>
    <t>00:45:11</t>
  </si>
  <si>
    <t>FAVALE</t>
  </si>
  <si>
    <t>DARIO</t>
  </si>
  <si>
    <t>00:45:21</t>
  </si>
  <si>
    <t>TRINCA</t>
  </si>
  <si>
    <t>BRUNO</t>
  </si>
  <si>
    <t>00:45:28</t>
  </si>
  <si>
    <t>SABENE</t>
  </si>
  <si>
    <t>00:45:30</t>
  </si>
  <si>
    <t>NARDANTONIO</t>
  </si>
  <si>
    <t>LIVIO</t>
  </si>
  <si>
    <t>00:45:32</t>
  </si>
  <si>
    <t>VELLUCCI</t>
  </si>
  <si>
    <t>00:45:41</t>
  </si>
  <si>
    <t>VINCENZI</t>
  </si>
  <si>
    <t>ENRICO</t>
  </si>
  <si>
    <t>00:45:43</t>
  </si>
  <si>
    <t>DE PAOLIS</t>
  </si>
  <si>
    <t>D'ACHILLE</t>
  </si>
  <si>
    <t>00:45:54</t>
  </si>
  <si>
    <t>MARINO</t>
  </si>
  <si>
    <t>00:46:04</t>
  </si>
  <si>
    <t>GIULIANI</t>
  </si>
  <si>
    <t>00:46:05</t>
  </si>
  <si>
    <t>BONANNI</t>
  </si>
  <si>
    <t>00:46:06</t>
  </si>
  <si>
    <t>GAGLIARDUCCI</t>
  </si>
  <si>
    <t>00:46:09</t>
  </si>
  <si>
    <t>MAGGI</t>
  </si>
  <si>
    <t>00:46:14</t>
  </si>
  <si>
    <t>ROMAGGIOLI</t>
  </si>
  <si>
    <t>SANDRO</t>
  </si>
  <si>
    <t>ATL. LARIANO RUNNING CLUB</t>
  </si>
  <si>
    <t>00:46:22</t>
  </si>
  <si>
    <t>STIRPE</t>
  </si>
  <si>
    <t>00:46:24</t>
  </si>
  <si>
    <t>MALTEMPO</t>
  </si>
  <si>
    <t>IDA</t>
  </si>
  <si>
    <t>00:46:34</t>
  </si>
  <si>
    <t>SOPRI</t>
  </si>
  <si>
    <t>FLAVIO</t>
  </si>
  <si>
    <t>ATLETICA HERMADA</t>
  </si>
  <si>
    <t>VALENZA</t>
  </si>
  <si>
    <t>UISP LATINA</t>
  </si>
  <si>
    <t>00:47:11</t>
  </si>
  <si>
    <t>CETRANCOLO</t>
  </si>
  <si>
    <t>00:47:12</t>
  </si>
  <si>
    <t>GASBARRI</t>
  </si>
  <si>
    <t>00:47:15</t>
  </si>
  <si>
    <t>DE ANGELIS</t>
  </si>
  <si>
    <t>00:47:16</t>
  </si>
  <si>
    <t>COLLALTO</t>
  </si>
  <si>
    <t>00:47:17</t>
  </si>
  <si>
    <t>CINQUEGRANA</t>
  </si>
  <si>
    <t>DE MARCO</t>
  </si>
  <si>
    <t>M_M70</t>
  </si>
  <si>
    <t>OLIMPIC MARINA</t>
  </si>
  <si>
    <t>00:47:24</t>
  </si>
  <si>
    <t>FELICETTI</t>
  </si>
  <si>
    <t>POL. BOVILLE PODISTICA</t>
  </si>
  <si>
    <t>00:47:32</t>
  </si>
  <si>
    <t>RESPLANDY</t>
  </si>
  <si>
    <t>GHISLAINE</t>
  </si>
  <si>
    <t>A.S. AMATORI CASTELFUSANO</t>
  </si>
  <si>
    <t>00:47:36</t>
  </si>
  <si>
    <t>BALDACCHINO</t>
  </si>
  <si>
    <t>00:47:39</t>
  </si>
  <si>
    <t>TACCONI</t>
  </si>
  <si>
    <t>MARIO</t>
  </si>
  <si>
    <t>00:47:54</t>
  </si>
  <si>
    <t>SAMBATARO</t>
  </si>
  <si>
    <t>00:47:58</t>
  </si>
  <si>
    <t>MONTERISI</t>
  </si>
  <si>
    <t>00:48:03</t>
  </si>
  <si>
    <t>DE L'ORCA</t>
  </si>
  <si>
    <t>GIORGIO</t>
  </si>
  <si>
    <t>00:48:04</t>
  </si>
  <si>
    <t>ABATE</t>
  </si>
  <si>
    <t>00:48:14</t>
  </si>
  <si>
    <t>FERRACCI</t>
  </si>
  <si>
    <t>LUIGIA</t>
  </si>
  <si>
    <t>W_E40</t>
  </si>
  <si>
    <t>00:48:19</t>
  </si>
  <si>
    <t>ROSSANO</t>
  </si>
  <si>
    <t>00:48:20</t>
  </si>
  <si>
    <t>RADICIOLI</t>
  </si>
  <si>
    <t>00:48:50</t>
  </si>
  <si>
    <t>PIETROSANTI</t>
  </si>
  <si>
    <t>SIMONE</t>
  </si>
  <si>
    <t>00:48:51</t>
  </si>
  <si>
    <t>CENTRA</t>
  </si>
  <si>
    <t>GIANNI</t>
  </si>
  <si>
    <t>00:48:57</t>
  </si>
  <si>
    <t>ZITI</t>
  </si>
  <si>
    <t>00:48:58</t>
  </si>
  <si>
    <t>PERCOCO</t>
  </si>
  <si>
    <t>ADRIANO</t>
  </si>
  <si>
    <t>00:49:09</t>
  </si>
  <si>
    <t>ALLEGRI</t>
  </si>
  <si>
    <t>VERUSCA</t>
  </si>
  <si>
    <t>00:49:16</t>
  </si>
  <si>
    <t>SOPRANO</t>
  </si>
  <si>
    <t>CUCCHI</t>
  </si>
  <si>
    <t>AMEDEO</t>
  </si>
  <si>
    <t>00:49:20</t>
  </si>
  <si>
    <t>PROIA</t>
  </si>
  <si>
    <t>00:49:24</t>
  </si>
  <si>
    <t>PORCELLI</t>
  </si>
  <si>
    <t>LORIS</t>
  </si>
  <si>
    <t>00:49:26</t>
  </si>
  <si>
    <t>MANTUANO</t>
  </si>
  <si>
    <t>00:49:27</t>
  </si>
  <si>
    <t>MEOLI</t>
  </si>
  <si>
    <t>ALESSANDRA</t>
  </si>
  <si>
    <t>00:49:39</t>
  </si>
  <si>
    <t>BIZZONI</t>
  </si>
  <si>
    <t>MOSCATELLI</t>
  </si>
  <si>
    <t>ATINA TRAIL RUNNER</t>
  </si>
  <si>
    <t>00:49:44</t>
  </si>
  <si>
    <t>RAPALI</t>
  </si>
  <si>
    <t>BENITO</t>
  </si>
  <si>
    <t>M_M75</t>
  </si>
  <si>
    <t>00:49:55</t>
  </si>
  <si>
    <t>CHIAPPA</t>
  </si>
  <si>
    <t>00:50:13</t>
  </si>
  <si>
    <t>DELLA BELLA</t>
  </si>
  <si>
    <t>MARINA</t>
  </si>
  <si>
    <t>00:50:16</t>
  </si>
  <si>
    <t>PERFETTI</t>
  </si>
  <si>
    <t>RINALDO</t>
  </si>
  <si>
    <t>00:50:29</t>
  </si>
  <si>
    <t>FATELLO</t>
  </si>
  <si>
    <t>MASSIMILIANO</t>
  </si>
  <si>
    <t>00:50:36</t>
  </si>
  <si>
    <t>MAROSTICA</t>
  </si>
  <si>
    <t>ALBINO</t>
  </si>
  <si>
    <t>00:50:43</t>
  </si>
  <si>
    <t>IACOMINO</t>
  </si>
  <si>
    <t>00:50:45</t>
  </si>
  <si>
    <t>COLO</t>
  </si>
  <si>
    <t>RENATO</t>
  </si>
  <si>
    <t>00:50:55</t>
  </si>
  <si>
    <t>ANGELINI</t>
  </si>
  <si>
    <t>LINO</t>
  </si>
  <si>
    <t>00:51:04</t>
  </si>
  <si>
    <t>SAUTTO</t>
  </si>
  <si>
    <t>00:51:28</t>
  </si>
  <si>
    <t>CELLUCCI</t>
  </si>
  <si>
    <t>00:51:33</t>
  </si>
  <si>
    <t>D'ALESSANDRO</t>
  </si>
  <si>
    <t>00:51:35</t>
  </si>
  <si>
    <t>BOSCO</t>
  </si>
  <si>
    <t>AMICI PARCO CASTELLI ROMANI</t>
  </si>
  <si>
    <t>00:51:46</t>
  </si>
  <si>
    <t>AGRESTI</t>
  </si>
  <si>
    <t>00:52:09</t>
  </si>
  <si>
    <t>SPOLETINI</t>
  </si>
  <si>
    <t>00:52:19</t>
  </si>
  <si>
    <t>LUNGARINI</t>
  </si>
  <si>
    <t>00:52:31</t>
  </si>
  <si>
    <t>LOSCIALPO</t>
  </si>
  <si>
    <t>GIANFRANCO</t>
  </si>
  <si>
    <t>00:52:45</t>
  </si>
  <si>
    <t>CAMILLI</t>
  </si>
  <si>
    <t>00:53:05</t>
  </si>
  <si>
    <t>BIANCHINI</t>
  </si>
  <si>
    <t>EDOARDO</t>
  </si>
  <si>
    <t>00:53:28</t>
  </si>
  <si>
    <t>ORSINGHER</t>
  </si>
  <si>
    <t>VITA ATLETICA</t>
  </si>
  <si>
    <t>00:53:37</t>
  </si>
  <si>
    <t>LUCARINI</t>
  </si>
  <si>
    <t>SONIA</t>
  </si>
  <si>
    <t>00:53:38</t>
  </si>
  <si>
    <t>ILARI</t>
  </si>
  <si>
    <t>00:54:11</t>
  </si>
  <si>
    <t>DAUTI</t>
  </si>
  <si>
    <t>LOENA</t>
  </si>
  <si>
    <t>00:54:21</t>
  </si>
  <si>
    <t>TARTAGLIA</t>
  </si>
  <si>
    <t>ALVARO</t>
  </si>
  <si>
    <t>00:54:27</t>
  </si>
  <si>
    <t>CIMARELLI</t>
  </si>
  <si>
    <t>LIB. ROMA XV CIRC.NE</t>
  </si>
  <si>
    <t>00:54:28</t>
  </si>
  <si>
    <t>DI CIACCIO</t>
  </si>
  <si>
    <t>00:54:29</t>
  </si>
  <si>
    <t>SBORDONI</t>
  </si>
  <si>
    <t>00:54:30</t>
  </si>
  <si>
    <t>PASQUA</t>
  </si>
  <si>
    <t>MARIA</t>
  </si>
  <si>
    <t>W_G50</t>
  </si>
  <si>
    <t>00:55:09</t>
  </si>
  <si>
    <t>BARTOLI</t>
  </si>
  <si>
    <t>00:55:24</t>
  </si>
  <si>
    <t>NICOLO'</t>
  </si>
  <si>
    <t>00:55:38</t>
  </si>
  <si>
    <t>RAFFAGNINI</t>
  </si>
  <si>
    <t>UBER</t>
  </si>
  <si>
    <t>00:55:51</t>
  </si>
  <si>
    <t>PEROTTO</t>
  </si>
  <si>
    <t>00:56:21</t>
  </si>
  <si>
    <t>SAPUTO</t>
  </si>
  <si>
    <t>BERNADETTE</t>
  </si>
  <si>
    <t>00:56:44</t>
  </si>
  <si>
    <t>BAGNARIOL</t>
  </si>
  <si>
    <t>00:57:05</t>
  </si>
  <si>
    <t>MISSORI</t>
  </si>
  <si>
    <t>BRUNELLA</t>
  </si>
  <si>
    <t>00:57:38</t>
  </si>
  <si>
    <t>PROIETTI</t>
  </si>
  <si>
    <t>00:57:46</t>
  </si>
  <si>
    <t>CIARDI</t>
  </si>
  <si>
    <t>GIANNA</t>
  </si>
  <si>
    <t>00:57:52</t>
  </si>
  <si>
    <t>POLSINELLI</t>
  </si>
  <si>
    <t>ANNA FELICITA</t>
  </si>
  <si>
    <t>00:58:44</t>
  </si>
  <si>
    <t>FURNO</t>
  </si>
  <si>
    <t>GIACOMO</t>
  </si>
  <si>
    <t>00:59:50</t>
  </si>
  <si>
    <t>BIAGIONI</t>
  </si>
  <si>
    <t>01:03:08</t>
  </si>
  <si>
    <t>01:03:26</t>
  </si>
  <si>
    <t>CHIADRONI</t>
  </si>
  <si>
    <t>NADIA</t>
  </si>
  <si>
    <t>01:04:31</t>
  </si>
  <si>
    <t>GUGLIELMI</t>
  </si>
  <si>
    <t>PIERINO</t>
  </si>
  <si>
    <t>GIANNINI</t>
  </si>
  <si>
    <t>ATLETICA AVIS PERUGIA</t>
  </si>
  <si>
    <t>01:04:32</t>
  </si>
  <si>
    <t>ALEANDRI</t>
  </si>
  <si>
    <t>OLIMPIA</t>
  </si>
  <si>
    <t>01:04:58</t>
  </si>
  <si>
    <t>ZAPPI</t>
  </si>
  <si>
    <t>A.S.D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</si>
</sst>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horizontal="center" vertical="center"/>
    </xf>
    <xf numFmtId="0" fontId="28" fillId="22" borderId="15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horizontal="center" vertical="center" wrapText="1"/>
    </xf>
    <xf numFmtId="49" fontId="28" fillId="22" borderId="15" xfId="0" applyNumberFormat="1" applyFont="1" applyFill="1" applyBorder="1" applyAlignment="1">
      <alignment vertical="center"/>
    </xf>
    <xf numFmtId="49" fontId="28" fillId="22" borderId="15" xfId="0" applyNumberFormat="1" applyFont="1" applyFill="1" applyBorder="1" applyAlignment="1">
      <alignment horizontal="center" vertical="center"/>
    </xf>
    <xf numFmtId="165" fontId="28" fillId="2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51</v>
      </c>
      <c r="B2" s="32"/>
      <c r="C2" s="32"/>
      <c r="D2" s="32"/>
      <c r="E2" s="32"/>
      <c r="F2" s="32"/>
      <c r="G2" s="32"/>
      <c r="H2" s="3" t="s">
        <v>0</v>
      </c>
      <c r="I2" s="4">
        <v>12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5" t="s">
        <v>52</v>
      </c>
      <c r="C4" s="35" t="s">
        <v>53</v>
      </c>
      <c r="D4" s="36" t="s">
        <v>54</v>
      </c>
      <c r="E4" s="35" t="s">
        <v>55</v>
      </c>
      <c r="F4" s="36" t="s">
        <v>56</v>
      </c>
      <c r="G4" s="16" t="str">
        <f aca="true" t="shared" si="0" ref="G4:G67">TEXT(INT((HOUR(F4)*3600+MINUTE(F4)*60+SECOND(F4))/$I$2/60),"0")&amp;"."&amp;TEXT(MOD((HOUR(F4)*3600+MINUTE(F4)*60+SECOND(F4))/$I$2,60),"00")&amp;"/km"</f>
        <v>2.53/km</v>
      </c>
      <c r="H4" s="17">
        <f aca="true" t="shared" si="1" ref="H4:H31">F4-$F$4</f>
        <v>0</v>
      </c>
      <c r="I4" s="17">
        <f>F4-INDEX($F$4:$F$1100,MATCH(D4,$D$4:$D$1100,0))</f>
        <v>0</v>
      </c>
    </row>
    <row r="5" spans="1:9" s="11" customFormat="1" ht="15" customHeight="1">
      <c r="A5" s="18">
        <v>2</v>
      </c>
      <c r="B5" s="37" t="s">
        <v>57</v>
      </c>
      <c r="C5" s="37" t="s">
        <v>58</v>
      </c>
      <c r="D5" s="38" t="s">
        <v>59</v>
      </c>
      <c r="E5" s="37" t="s">
        <v>60</v>
      </c>
      <c r="F5" s="38" t="s">
        <v>61</v>
      </c>
      <c r="G5" s="20" t="str">
        <f t="shared" si="0"/>
        <v>2.55/km</v>
      </c>
      <c r="H5" s="21">
        <f t="shared" si="1"/>
        <v>0.00020833333333333467</v>
      </c>
      <c r="I5" s="21">
        <f aca="true" t="shared" si="2" ref="I5:I68">F5-INDEX($F$4:$F$1100,MATCH(D5,$D$4:$D$1100,0))</f>
        <v>0</v>
      </c>
    </row>
    <row r="6" spans="1:9" s="11" customFormat="1" ht="15" customHeight="1">
      <c r="A6" s="18">
        <v>3</v>
      </c>
      <c r="B6" s="37" t="s">
        <v>62</v>
      </c>
      <c r="C6" s="37" t="s">
        <v>63</v>
      </c>
      <c r="D6" s="38" t="s">
        <v>64</v>
      </c>
      <c r="E6" s="37" t="s">
        <v>65</v>
      </c>
      <c r="F6" s="38" t="s">
        <v>66</v>
      </c>
      <c r="G6" s="20" t="str">
        <f t="shared" si="0"/>
        <v>2.55/km</v>
      </c>
      <c r="H6" s="21">
        <f t="shared" si="1"/>
        <v>0.00023148148148148182</v>
      </c>
      <c r="I6" s="21">
        <f t="shared" si="2"/>
        <v>0</v>
      </c>
    </row>
    <row r="7" spans="1:9" s="11" customFormat="1" ht="15" customHeight="1">
      <c r="A7" s="18">
        <v>4</v>
      </c>
      <c r="B7" s="37" t="s">
        <v>67</v>
      </c>
      <c r="C7" s="37" t="s">
        <v>68</v>
      </c>
      <c r="D7" s="38" t="s">
        <v>69</v>
      </c>
      <c r="E7" s="37" t="s">
        <v>70</v>
      </c>
      <c r="F7" s="38" t="s">
        <v>71</v>
      </c>
      <c r="G7" s="20" t="str">
        <f t="shared" si="0"/>
        <v>2.55/km</v>
      </c>
      <c r="H7" s="21">
        <f t="shared" si="1"/>
        <v>0.0002546296296296324</v>
      </c>
      <c r="I7" s="21">
        <f t="shared" si="2"/>
        <v>0</v>
      </c>
    </row>
    <row r="8" spans="1:9" s="11" customFormat="1" ht="15" customHeight="1">
      <c r="A8" s="18">
        <v>5</v>
      </c>
      <c r="B8" s="37" t="s">
        <v>72</v>
      </c>
      <c r="C8" s="37" t="s">
        <v>73</v>
      </c>
      <c r="D8" s="38" t="s">
        <v>69</v>
      </c>
      <c r="E8" s="37" t="s">
        <v>74</v>
      </c>
      <c r="F8" s="38" t="s">
        <v>75</v>
      </c>
      <c r="G8" s="20" t="str">
        <f t="shared" si="0"/>
        <v>3.02/km</v>
      </c>
      <c r="H8" s="21">
        <f t="shared" si="1"/>
        <v>0.0012037037037037068</v>
      </c>
      <c r="I8" s="21">
        <f t="shared" si="2"/>
        <v>0.0009490740740740744</v>
      </c>
    </row>
    <row r="9" spans="1:9" s="11" customFormat="1" ht="15" customHeight="1">
      <c r="A9" s="18">
        <v>6</v>
      </c>
      <c r="B9" s="37" t="s">
        <v>76</v>
      </c>
      <c r="C9" s="37" t="s">
        <v>14</v>
      </c>
      <c r="D9" s="38" t="s">
        <v>54</v>
      </c>
      <c r="E9" s="37" t="s">
        <v>77</v>
      </c>
      <c r="F9" s="38" t="s">
        <v>78</v>
      </c>
      <c r="G9" s="20" t="str">
        <f t="shared" si="0"/>
        <v>3.02/km</v>
      </c>
      <c r="H9" s="21">
        <f t="shared" si="1"/>
        <v>0.0012615740740740747</v>
      </c>
      <c r="I9" s="21">
        <f t="shared" si="2"/>
        <v>0.0012615740740740747</v>
      </c>
    </row>
    <row r="10" spans="1:9" s="11" customFormat="1" ht="15" customHeight="1">
      <c r="A10" s="18">
        <v>7</v>
      </c>
      <c r="B10" s="37" t="s">
        <v>79</v>
      </c>
      <c r="C10" s="37" t="s">
        <v>80</v>
      </c>
      <c r="D10" s="38" t="s">
        <v>81</v>
      </c>
      <c r="E10" s="37" t="s">
        <v>74</v>
      </c>
      <c r="F10" s="38" t="s">
        <v>82</v>
      </c>
      <c r="G10" s="20" t="str">
        <f t="shared" si="0"/>
        <v>3.03/km</v>
      </c>
      <c r="H10" s="21">
        <f t="shared" si="1"/>
        <v>0.001388888888888891</v>
      </c>
      <c r="I10" s="21">
        <f t="shared" si="2"/>
        <v>0</v>
      </c>
    </row>
    <row r="11" spans="1:9" s="11" customFormat="1" ht="15" customHeight="1">
      <c r="A11" s="18">
        <v>8</v>
      </c>
      <c r="B11" s="37" t="s">
        <v>43</v>
      </c>
      <c r="C11" s="37" t="s">
        <v>30</v>
      </c>
      <c r="D11" s="38" t="s">
        <v>69</v>
      </c>
      <c r="E11" s="37" t="s">
        <v>83</v>
      </c>
      <c r="F11" s="38" t="s">
        <v>84</v>
      </c>
      <c r="G11" s="20" t="str">
        <f t="shared" si="0"/>
        <v>3.04/km</v>
      </c>
      <c r="H11" s="21">
        <f t="shared" si="1"/>
        <v>0.00149305555555556</v>
      </c>
      <c r="I11" s="21">
        <f t="shared" si="2"/>
        <v>0.0012384259259259275</v>
      </c>
    </row>
    <row r="12" spans="1:9" s="11" customFormat="1" ht="15" customHeight="1">
      <c r="A12" s="18">
        <v>9</v>
      </c>
      <c r="B12" s="37" t="s">
        <v>85</v>
      </c>
      <c r="C12" s="37" t="s">
        <v>86</v>
      </c>
      <c r="D12" s="38" t="s">
        <v>59</v>
      </c>
      <c r="E12" s="37" t="s">
        <v>87</v>
      </c>
      <c r="F12" s="38" t="s">
        <v>88</v>
      </c>
      <c r="G12" s="20" t="str">
        <f t="shared" si="0"/>
        <v>3.04/km</v>
      </c>
      <c r="H12" s="21">
        <f t="shared" si="1"/>
        <v>0.0015856481481481485</v>
      </c>
      <c r="I12" s="21">
        <f t="shared" si="2"/>
        <v>0.0013773148148148139</v>
      </c>
    </row>
    <row r="13" spans="1:9" s="11" customFormat="1" ht="15" customHeight="1">
      <c r="A13" s="18">
        <v>10</v>
      </c>
      <c r="B13" s="37" t="s">
        <v>89</v>
      </c>
      <c r="C13" s="37" t="s">
        <v>19</v>
      </c>
      <c r="D13" s="38" t="s">
        <v>69</v>
      </c>
      <c r="E13" s="37" t="s">
        <v>87</v>
      </c>
      <c r="F13" s="38" t="s">
        <v>90</v>
      </c>
      <c r="G13" s="20" t="str">
        <f t="shared" si="0"/>
        <v>3.06/km</v>
      </c>
      <c r="H13" s="21">
        <f t="shared" si="1"/>
        <v>0.0017361111111111154</v>
      </c>
      <c r="I13" s="21">
        <f t="shared" si="2"/>
        <v>0.001481481481481483</v>
      </c>
    </row>
    <row r="14" spans="1:9" s="11" customFormat="1" ht="15" customHeight="1">
      <c r="A14" s="18">
        <v>11</v>
      </c>
      <c r="B14" s="37" t="s">
        <v>91</v>
      </c>
      <c r="C14" s="37" t="s">
        <v>92</v>
      </c>
      <c r="D14" s="38" t="s">
        <v>59</v>
      </c>
      <c r="E14" s="37" t="s">
        <v>93</v>
      </c>
      <c r="F14" s="38" t="s">
        <v>94</v>
      </c>
      <c r="G14" s="20" t="str">
        <f t="shared" si="0"/>
        <v>3.09/km</v>
      </c>
      <c r="H14" s="21">
        <f t="shared" si="1"/>
        <v>0.002164351851851855</v>
      </c>
      <c r="I14" s="21">
        <f t="shared" si="2"/>
        <v>0.00195601851851852</v>
      </c>
    </row>
    <row r="15" spans="1:9" s="11" customFormat="1" ht="15" customHeight="1">
      <c r="A15" s="18">
        <v>12</v>
      </c>
      <c r="B15" s="37" t="s">
        <v>95</v>
      </c>
      <c r="C15" s="37" t="s">
        <v>16</v>
      </c>
      <c r="D15" s="38" t="s">
        <v>59</v>
      </c>
      <c r="E15" s="37" t="s">
        <v>74</v>
      </c>
      <c r="F15" s="38" t="s">
        <v>96</v>
      </c>
      <c r="G15" s="20" t="str">
        <f t="shared" si="0"/>
        <v>3.10/km</v>
      </c>
      <c r="H15" s="21">
        <f t="shared" si="1"/>
        <v>0.002291666666666664</v>
      </c>
      <c r="I15" s="21">
        <f t="shared" si="2"/>
        <v>0.0020833333333333294</v>
      </c>
    </row>
    <row r="16" spans="1:9" s="11" customFormat="1" ht="15" customHeight="1">
      <c r="A16" s="18">
        <v>13</v>
      </c>
      <c r="B16" s="37" t="s">
        <v>45</v>
      </c>
      <c r="C16" s="37" t="s">
        <v>15</v>
      </c>
      <c r="D16" s="38" t="s">
        <v>64</v>
      </c>
      <c r="E16" s="37" t="s">
        <v>83</v>
      </c>
      <c r="F16" s="38" t="s">
        <v>97</v>
      </c>
      <c r="G16" s="20" t="str">
        <f t="shared" si="0"/>
        <v>3.10/km</v>
      </c>
      <c r="H16" s="21">
        <f t="shared" si="1"/>
        <v>0.0023148148148148112</v>
      </c>
      <c r="I16" s="21">
        <f t="shared" si="2"/>
        <v>0.0020833333333333294</v>
      </c>
    </row>
    <row r="17" spans="1:9" s="11" customFormat="1" ht="15" customHeight="1">
      <c r="A17" s="18">
        <v>14</v>
      </c>
      <c r="B17" s="37" t="s">
        <v>44</v>
      </c>
      <c r="C17" s="37" t="s">
        <v>40</v>
      </c>
      <c r="D17" s="38" t="s">
        <v>64</v>
      </c>
      <c r="E17" s="37" t="s">
        <v>98</v>
      </c>
      <c r="F17" s="38" t="s">
        <v>99</v>
      </c>
      <c r="G17" s="20" t="str">
        <f t="shared" si="0"/>
        <v>3.12/km</v>
      </c>
      <c r="H17" s="21">
        <f t="shared" si="1"/>
        <v>0.002604166666666668</v>
      </c>
      <c r="I17" s="21">
        <f t="shared" si="2"/>
        <v>0.002372685185185186</v>
      </c>
    </row>
    <row r="18" spans="1:9" s="11" customFormat="1" ht="15" customHeight="1">
      <c r="A18" s="18">
        <v>15</v>
      </c>
      <c r="B18" s="37" t="s">
        <v>100</v>
      </c>
      <c r="C18" s="37" t="s">
        <v>101</v>
      </c>
      <c r="D18" s="38" t="s">
        <v>64</v>
      </c>
      <c r="E18" s="37" t="s">
        <v>27</v>
      </c>
      <c r="F18" s="38" t="s">
        <v>102</v>
      </c>
      <c r="G18" s="20" t="str">
        <f t="shared" si="0"/>
        <v>3.12/km</v>
      </c>
      <c r="H18" s="21">
        <f t="shared" si="1"/>
        <v>0.002650462962962962</v>
      </c>
      <c r="I18" s="21">
        <f t="shared" si="2"/>
        <v>0.0024189814814814803</v>
      </c>
    </row>
    <row r="19" spans="1:9" s="11" customFormat="1" ht="15" customHeight="1">
      <c r="A19" s="18">
        <v>16</v>
      </c>
      <c r="B19" s="37" t="s">
        <v>103</v>
      </c>
      <c r="C19" s="37" t="s">
        <v>26</v>
      </c>
      <c r="D19" s="38" t="s">
        <v>69</v>
      </c>
      <c r="E19" s="37" t="s">
        <v>87</v>
      </c>
      <c r="F19" s="38" t="s">
        <v>104</v>
      </c>
      <c r="G19" s="20" t="str">
        <f t="shared" si="0"/>
        <v>3.14/km</v>
      </c>
      <c r="H19" s="21">
        <f t="shared" si="1"/>
        <v>0.0029513888888888923</v>
      </c>
      <c r="I19" s="21">
        <f t="shared" si="2"/>
        <v>0.00269675925925926</v>
      </c>
    </row>
    <row r="20" spans="1:9" s="11" customFormat="1" ht="15" customHeight="1">
      <c r="A20" s="18">
        <v>17</v>
      </c>
      <c r="B20" s="37" t="s">
        <v>105</v>
      </c>
      <c r="C20" s="37" t="s">
        <v>106</v>
      </c>
      <c r="D20" s="38" t="s">
        <v>69</v>
      </c>
      <c r="E20" s="37" t="s">
        <v>107</v>
      </c>
      <c r="F20" s="38" t="s">
        <v>108</v>
      </c>
      <c r="G20" s="20" t="str">
        <f t="shared" si="0"/>
        <v>3.18/km</v>
      </c>
      <c r="H20" s="21">
        <f t="shared" si="1"/>
        <v>0.003425925925925926</v>
      </c>
      <c r="I20" s="21">
        <f t="shared" si="2"/>
        <v>0.0031712962962962936</v>
      </c>
    </row>
    <row r="21" spans="1:9" s="11" customFormat="1" ht="15" customHeight="1">
      <c r="A21" s="18">
        <v>18</v>
      </c>
      <c r="B21" s="37" t="s">
        <v>41</v>
      </c>
      <c r="C21" s="37" t="s">
        <v>109</v>
      </c>
      <c r="D21" s="38" t="s">
        <v>69</v>
      </c>
      <c r="E21" s="37" t="s">
        <v>74</v>
      </c>
      <c r="F21" s="38" t="s">
        <v>110</v>
      </c>
      <c r="G21" s="20" t="str">
        <f t="shared" si="0"/>
        <v>3.18/km</v>
      </c>
      <c r="H21" s="21">
        <f t="shared" si="1"/>
        <v>0.0035069444444444445</v>
      </c>
      <c r="I21" s="21">
        <f t="shared" si="2"/>
        <v>0.003252314814814812</v>
      </c>
    </row>
    <row r="22" spans="1:9" s="11" customFormat="1" ht="15" customHeight="1">
      <c r="A22" s="18">
        <v>19</v>
      </c>
      <c r="B22" s="37" t="s">
        <v>46</v>
      </c>
      <c r="C22" s="37" t="s">
        <v>22</v>
      </c>
      <c r="D22" s="38" t="s">
        <v>64</v>
      </c>
      <c r="E22" s="37" t="s">
        <v>111</v>
      </c>
      <c r="F22" s="38" t="s">
        <v>112</v>
      </c>
      <c r="G22" s="20" t="str">
        <f t="shared" si="0"/>
        <v>3.19/km</v>
      </c>
      <c r="H22" s="21">
        <f t="shared" si="1"/>
        <v>0.0035879629629629664</v>
      </c>
      <c r="I22" s="21">
        <f t="shared" si="2"/>
        <v>0.0033564814814814846</v>
      </c>
    </row>
    <row r="23" spans="1:9" s="11" customFormat="1" ht="15" customHeight="1">
      <c r="A23" s="18">
        <v>20</v>
      </c>
      <c r="B23" s="37" t="s">
        <v>113</v>
      </c>
      <c r="C23" s="37" t="s">
        <v>114</v>
      </c>
      <c r="D23" s="38" t="s">
        <v>69</v>
      </c>
      <c r="E23" s="37" t="s">
        <v>23</v>
      </c>
      <c r="F23" s="38" t="s">
        <v>115</v>
      </c>
      <c r="G23" s="20" t="str">
        <f t="shared" si="0"/>
        <v>3.19/km</v>
      </c>
      <c r="H23" s="21">
        <f t="shared" si="1"/>
        <v>0.0036458333333333343</v>
      </c>
      <c r="I23" s="21">
        <f t="shared" si="2"/>
        <v>0.003391203703703702</v>
      </c>
    </row>
    <row r="24" spans="1:9" s="11" customFormat="1" ht="15" customHeight="1">
      <c r="A24" s="18">
        <v>21</v>
      </c>
      <c r="B24" s="37" t="s">
        <v>116</v>
      </c>
      <c r="C24" s="37" t="s">
        <v>101</v>
      </c>
      <c r="D24" s="38" t="s">
        <v>117</v>
      </c>
      <c r="E24" s="37" t="s">
        <v>11</v>
      </c>
      <c r="F24" s="38" t="s">
        <v>118</v>
      </c>
      <c r="G24" s="20" t="str">
        <f t="shared" si="0"/>
        <v>3.20/km</v>
      </c>
      <c r="H24" s="21">
        <f t="shared" si="1"/>
        <v>0.0036921296296296285</v>
      </c>
      <c r="I24" s="21">
        <f t="shared" si="2"/>
        <v>0</v>
      </c>
    </row>
    <row r="25" spans="1:9" s="11" customFormat="1" ht="15" customHeight="1">
      <c r="A25" s="18">
        <v>22</v>
      </c>
      <c r="B25" s="37" t="s">
        <v>119</v>
      </c>
      <c r="C25" s="37" t="s">
        <v>120</v>
      </c>
      <c r="D25" s="38" t="s">
        <v>121</v>
      </c>
      <c r="E25" s="37" t="s">
        <v>122</v>
      </c>
      <c r="F25" s="38" t="s">
        <v>123</v>
      </c>
      <c r="G25" s="20" t="str">
        <f t="shared" si="0"/>
        <v>3.21/km</v>
      </c>
      <c r="H25" s="21">
        <f t="shared" si="1"/>
        <v>0.00391203703703704</v>
      </c>
      <c r="I25" s="21">
        <f t="shared" si="2"/>
        <v>0</v>
      </c>
    </row>
    <row r="26" spans="1:9" s="11" customFormat="1" ht="15" customHeight="1">
      <c r="A26" s="18">
        <v>23</v>
      </c>
      <c r="B26" s="37" t="s">
        <v>124</v>
      </c>
      <c r="C26" s="37" t="s">
        <v>125</v>
      </c>
      <c r="D26" s="38" t="s">
        <v>64</v>
      </c>
      <c r="E26" s="37" t="s">
        <v>126</v>
      </c>
      <c r="F26" s="38" t="s">
        <v>127</v>
      </c>
      <c r="G26" s="20" t="str">
        <f t="shared" si="0"/>
        <v>3.22/km</v>
      </c>
      <c r="H26" s="21">
        <f t="shared" si="1"/>
        <v>0.0039583333333333345</v>
      </c>
      <c r="I26" s="21">
        <f t="shared" si="2"/>
        <v>0.0037268518518518527</v>
      </c>
    </row>
    <row r="27" spans="1:9" s="12" customFormat="1" ht="15" customHeight="1">
      <c r="A27" s="18">
        <v>24</v>
      </c>
      <c r="B27" s="37" t="s">
        <v>128</v>
      </c>
      <c r="C27" s="37" t="s">
        <v>28</v>
      </c>
      <c r="D27" s="38" t="s">
        <v>59</v>
      </c>
      <c r="E27" s="37" t="s">
        <v>93</v>
      </c>
      <c r="F27" s="38" t="s">
        <v>129</v>
      </c>
      <c r="G27" s="20" t="str">
        <f t="shared" si="0"/>
        <v>3.22/km</v>
      </c>
      <c r="H27" s="21">
        <f t="shared" si="1"/>
        <v>0.004050925925925927</v>
      </c>
      <c r="I27" s="21">
        <f t="shared" si="2"/>
        <v>0.003842592592592592</v>
      </c>
    </row>
    <row r="28" spans="1:9" s="11" customFormat="1" ht="15" customHeight="1">
      <c r="A28" s="18">
        <v>25</v>
      </c>
      <c r="B28" s="37" t="s">
        <v>130</v>
      </c>
      <c r="C28" s="37" t="s">
        <v>30</v>
      </c>
      <c r="D28" s="38" t="s">
        <v>81</v>
      </c>
      <c r="E28" s="37" t="s">
        <v>107</v>
      </c>
      <c r="F28" s="38" t="s">
        <v>131</v>
      </c>
      <c r="G28" s="20" t="str">
        <f t="shared" si="0"/>
        <v>3.23/km</v>
      </c>
      <c r="H28" s="21">
        <f t="shared" si="1"/>
        <v>0.004155092592592596</v>
      </c>
      <c r="I28" s="21">
        <f t="shared" si="2"/>
        <v>0.0027662037037037047</v>
      </c>
    </row>
    <row r="29" spans="1:9" s="11" customFormat="1" ht="15" customHeight="1">
      <c r="A29" s="18">
        <v>26</v>
      </c>
      <c r="B29" s="37" t="s">
        <v>132</v>
      </c>
      <c r="C29" s="37" t="s">
        <v>26</v>
      </c>
      <c r="D29" s="38" t="s">
        <v>69</v>
      </c>
      <c r="E29" s="37" t="s">
        <v>60</v>
      </c>
      <c r="F29" s="38" t="s">
        <v>133</v>
      </c>
      <c r="G29" s="20" t="str">
        <f t="shared" si="0"/>
        <v>3.23/km</v>
      </c>
      <c r="H29" s="21">
        <f t="shared" si="1"/>
        <v>0.004166666666666666</v>
      </c>
      <c r="I29" s="21">
        <f t="shared" si="2"/>
        <v>0.003912037037037033</v>
      </c>
    </row>
    <row r="30" spans="1:9" s="11" customFormat="1" ht="15" customHeight="1">
      <c r="A30" s="18">
        <v>27</v>
      </c>
      <c r="B30" s="37" t="s">
        <v>38</v>
      </c>
      <c r="C30" s="37" t="s">
        <v>30</v>
      </c>
      <c r="D30" s="38" t="s">
        <v>59</v>
      </c>
      <c r="E30" s="37" t="s">
        <v>134</v>
      </c>
      <c r="F30" s="38" t="s">
        <v>135</v>
      </c>
      <c r="G30" s="20" t="str">
        <f t="shared" si="0"/>
        <v>3.23/km</v>
      </c>
      <c r="H30" s="21">
        <f t="shared" si="1"/>
        <v>0.00421296296296296</v>
      </c>
      <c r="I30" s="21">
        <f t="shared" si="2"/>
        <v>0.004004629629629625</v>
      </c>
    </row>
    <row r="31" spans="1:9" s="11" customFormat="1" ht="15" customHeight="1">
      <c r="A31" s="18">
        <v>28</v>
      </c>
      <c r="B31" s="37" t="s">
        <v>136</v>
      </c>
      <c r="C31" s="37" t="s">
        <v>137</v>
      </c>
      <c r="D31" s="38" t="s">
        <v>59</v>
      </c>
      <c r="E31" s="37" t="s">
        <v>138</v>
      </c>
      <c r="F31" s="38" t="s">
        <v>139</v>
      </c>
      <c r="G31" s="20" t="str">
        <f t="shared" si="0"/>
        <v>3.24/km</v>
      </c>
      <c r="H31" s="21">
        <f t="shared" si="1"/>
        <v>0.004270833333333335</v>
      </c>
      <c r="I31" s="21">
        <f t="shared" si="2"/>
        <v>0.0040625</v>
      </c>
    </row>
    <row r="32" spans="1:9" s="11" customFormat="1" ht="15" customHeight="1">
      <c r="A32" s="18">
        <v>29</v>
      </c>
      <c r="B32" s="37" t="s">
        <v>140</v>
      </c>
      <c r="C32" s="37" t="s">
        <v>141</v>
      </c>
      <c r="D32" s="38" t="s">
        <v>142</v>
      </c>
      <c r="E32" s="37" t="s">
        <v>12</v>
      </c>
      <c r="F32" s="38" t="s">
        <v>143</v>
      </c>
      <c r="G32" s="20" t="str">
        <f t="shared" si="0"/>
        <v>3.24/km</v>
      </c>
      <c r="H32" s="21">
        <f aca="true" t="shared" si="3" ref="H32:H46">F32-$F$4</f>
        <v>0.004328703703703706</v>
      </c>
      <c r="I32" s="21">
        <f t="shared" si="2"/>
        <v>0</v>
      </c>
    </row>
    <row r="33" spans="1:9" s="11" customFormat="1" ht="15" customHeight="1">
      <c r="A33" s="39">
        <v>30</v>
      </c>
      <c r="B33" s="37" t="s">
        <v>144</v>
      </c>
      <c r="C33" s="37" t="s">
        <v>101</v>
      </c>
      <c r="D33" s="38" t="s">
        <v>69</v>
      </c>
      <c r="E33" s="37" t="s">
        <v>138</v>
      </c>
      <c r="F33" s="38" t="s">
        <v>145</v>
      </c>
      <c r="G33" s="22" t="str">
        <f t="shared" si="0"/>
        <v>3.25/km</v>
      </c>
      <c r="H33" s="40">
        <f t="shared" si="3"/>
        <v>0.0043981481481481476</v>
      </c>
      <c r="I33" s="21">
        <f t="shared" si="2"/>
        <v>0.004143518518518515</v>
      </c>
    </row>
    <row r="34" spans="1:9" s="11" customFormat="1" ht="15" customHeight="1">
      <c r="A34" s="18">
        <v>31</v>
      </c>
      <c r="B34" s="37" t="s">
        <v>146</v>
      </c>
      <c r="C34" s="37" t="s">
        <v>147</v>
      </c>
      <c r="D34" s="38" t="s">
        <v>81</v>
      </c>
      <c r="E34" s="37" t="s">
        <v>87</v>
      </c>
      <c r="F34" s="38" t="s">
        <v>148</v>
      </c>
      <c r="G34" s="20" t="str">
        <f t="shared" si="0"/>
        <v>3.26/km</v>
      </c>
      <c r="H34" s="21">
        <f t="shared" si="3"/>
        <v>0.004606481481481486</v>
      </c>
      <c r="I34" s="21">
        <f t="shared" si="2"/>
        <v>0.003217592592592595</v>
      </c>
    </row>
    <row r="35" spans="1:9" s="11" customFormat="1" ht="15" customHeight="1">
      <c r="A35" s="18">
        <v>32</v>
      </c>
      <c r="B35" s="37" t="s">
        <v>32</v>
      </c>
      <c r="C35" s="37" t="s">
        <v>13</v>
      </c>
      <c r="D35" s="38" t="s">
        <v>117</v>
      </c>
      <c r="E35" s="37" t="s">
        <v>149</v>
      </c>
      <c r="F35" s="38" t="s">
        <v>150</v>
      </c>
      <c r="G35" s="20" t="str">
        <f t="shared" si="0"/>
        <v>3.26/km</v>
      </c>
      <c r="H35" s="21">
        <f t="shared" si="3"/>
        <v>0.004629629629629629</v>
      </c>
      <c r="I35" s="21">
        <f t="shared" si="2"/>
        <v>0.0009375000000000008</v>
      </c>
    </row>
    <row r="36" spans="1:9" s="11" customFormat="1" ht="15" customHeight="1">
      <c r="A36" s="18">
        <v>33</v>
      </c>
      <c r="B36" s="37" t="s">
        <v>47</v>
      </c>
      <c r="C36" s="37" t="s">
        <v>48</v>
      </c>
      <c r="D36" s="38" t="s">
        <v>81</v>
      </c>
      <c r="E36" s="37" t="s">
        <v>134</v>
      </c>
      <c r="F36" s="38" t="s">
        <v>151</v>
      </c>
      <c r="G36" s="20" t="str">
        <f t="shared" si="0"/>
        <v>3.27/km</v>
      </c>
      <c r="H36" s="21">
        <f t="shared" si="3"/>
        <v>0.004664351851851857</v>
      </c>
      <c r="I36" s="21">
        <f t="shared" si="2"/>
        <v>0.003275462962962966</v>
      </c>
    </row>
    <row r="37" spans="1:9" s="11" customFormat="1" ht="15" customHeight="1">
      <c r="A37" s="18">
        <v>34</v>
      </c>
      <c r="B37" s="37" t="s">
        <v>152</v>
      </c>
      <c r="C37" s="37" t="s">
        <v>153</v>
      </c>
      <c r="D37" s="38" t="s">
        <v>81</v>
      </c>
      <c r="E37" s="37" t="s">
        <v>60</v>
      </c>
      <c r="F37" s="38" t="s">
        <v>154</v>
      </c>
      <c r="G37" s="20" t="str">
        <f t="shared" si="0"/>
        <v>3.27/km</v>
      </c>
      <c r="H37" s="21">
        <f t="shared" si="3"/>
        <v>0.004675925925925927</v>
      </c>
      <c r="I37" s="21">
        <f t="shared" si="2"/>
        <v>0.0032870370370370362</v>
      </c>
    </row>
    <row r="38" spans="1:9" s="11" customFormat="1" ht="15" customHeight="1">
      <c r="A38" s="18">
        <v>35</v>
      </c>
      <c r="B38" s="37" t="s">
        <v>155</v>
      </c>
      <c r="C38" s="37" t="s">
        <v>24</v>
      </c>
      <c r="D38" s="38" t="s">
        <v>69</v>
      </c>
      <c r="E38" s="37" t="s">
        <v>60</v>
      </c>
      <c r="F38" s="38" t="s">
        <v>156</v>
      </c>
      <c r="G38" s="20" t="str">
        <f t="shared" si="0"/>
        <v>3.27/km</v>
      </c>
      <c r="H38" s="21">
        <f t="shared" si="3"/>
        <v>0.004699074074074074</v>
      </c>
      <c r="I38" s="21">
        <f t="shared" si="2"/>
        <v>0.004444444444444442</v>
      </c>
    </row>
    <row r="39" spans="1:9" s="11" customFormat="1" ht="15" customHeight="1">
      <c r="A39" s="18">
        <v>36</v>
      </c>
      <c r="B39" s="37" t="s">
        <v>157</v>
      </c>
      <c r="C39" s="37" t="s">
        <v>158</v>
      </c>
      <c r="D39" s="38" t="s">
        <v>59</v>
      </c>
      <c r="E39" s="37" t="s">
        <v>74</v>
      </c>
      <c r="F39" s="38" t="s">
        <v>159</v>
      </c>
      <c r="G39" s="20" t="str">
        <f t="shared" si="0"/>
        <v>3.27/km</v>
      </c>
      <c r="H39" s="21">
        <f t="shared" si="3"/>
        <v>0.004756944444444449</v>
      </c>
      <c r="I39" s="21">
        <f t="shared" si="2"/>
        <v>0.004548611111111114</v>
      </c>
    </row>
    <row r="40" spans="1:9" s="11" customFormat="1" ht="15" customHeight="1">
      <c r="A40" s="39">
        <v>37</v>
      </c>
      <c r="B40" s="37" t="s">
        <v>160</v>
      </c>
      <c r="C40" s="37" t="s">
        <v>161</v>
      </c>
      <c r="D40" s="38" t="s">
        <v>162</v>
      </c>
      <c r="E40" s="37" t="s">
        <v>23</v>
      </c>
      <c r="F40" s="38" t="s">
        <v>163</v>
      </c>
      <c r="G40" s="22" t="str">
        <f t="shared" si="0"/>
        <v>3.28/km</v>
      </c>
      <c r="H40" s="40">
        <f t="shared" si="3"/>
        <v>0.004803240740740743</v>
      </c>
      <c r="I40" s="21">
        <f t="shared" si="2"/>
        <v>0</v>
      </c>
    </row>
    <row r="41" spans="1:9" s="11" customFormat="1" ht="15" customHeight="1">
      <c r="A41" s="18">
        <v>38</v>
      </c>
      <c r="B41" s="37" t="s">
        <v>164</v>
      </c>
      <c r="C41" s="37" t="s">
        <v>26</v>
      </c>
      <c r="D41" s="38" t="s">
        <v>117</v>
      </c>
      <c r="E41" s="37" t="s">
        <v>165</v>
      </c>
      <c r="F41" s="38" t="s">
        <v>166</v>
      </c>
      <c r="G41" s="20" t="str">
        <f t="shared" si="0"/>
        <v>3.29/km</v>
      </c>
      <c r="H41" s="21">
        <f t="shared" si="3"/>
        <v>0.005011574074074078</v>
      </c>
      <c r="I41" s="21">
        <f t="shared" si="2"/>
        <v>0.0013194444444444495</v>
      </c>
    </row>
    <row r="42" spans="1:9" s="11" customFormat="1" ht="15" customHeight="1">
      <c r="A42" s="18">
        <v>39</v>
      </c>
      <c r="B42" s="37" t="s">
        <v>167</v>
      </c>
      <c r="C42" s="37" t="s">
        <v>168</v>
      </c>
      <c r="D42" s="38" t="s">
        <v>64</v>
      </c>
      <c r="E42" s="37" t="s">
        <v>169</v>
      </c>
      <c r="F42" s="38" t="s">
        <v>170</v>
      </c>
      <c r="G42" s="20" t="str">
        <f t="shared" si="0"/>
        <v>3.30/km</v>
      </c>
      <c r="H42" s="21">
        <f t="shared" si="3"/>
        <v>0.00511574074074074</v>
      </c>
      <c r="I42" s="21">
        <f t="shared" si="2"/>
        <v>0.004884259259259258</v>
      </c>
    </row>
    <row r="43" spans="1:9" s="11" customFormat="1" ht="15" customHeight="1">
      <c r="A43" s="18">
        <v>40</v>
      </c>
      <c r="B43" s="37" t="s">
        <v>171</v>
      </c>
      <c r="C43" s="37" t="s">
        <v>158</v>
      </c>
      <c r="D43" s="38" t="s">
        <v>59</v>
      </c>
      <c r="E43" s="37" t="s">
        <v>74</v>
      </c>
      <c r="F43" s="38" t="s">
        <v>172</v>
      </c>
      <c r="G43" s="20" t="str">
        <f t="shared" si="0"/>
        <v>3.30/km</v>
      </c>
      <c r="H43" s="21">
        <f t="shared" si="3"/>
        <v>0.0051851851851851885</v>
      </c>
      <c r="I43" s="21">
        <f t="shared" si="2"/>
        <v>0.004976851851851854</v>
      </c>
    </row>
    <row r="44" spans="1:9" s="11" customFormat="1" ht="15" customHeight="1">
      <c r="A44" s="18">
        <v>41</v>
      </c>
      <c r="B44" s="37" t="s">
        <v>173</v>
      </c>
      <c r="C44" s="37" t="s">
        <v>26</v>
      </c>
      <c r="D44" s="38" t="s">
        <v>59</v>
      </c>
      <c r="E44" s="37" t="s">
        <v>174</v>
      </c>
      <c r="F44" s="38" t="s">
        <v>175</v>
      </c>
      <c r="G44" s="20" t="str">
        <f t="shared" si="0"/>
        <v>3.31/km</v>
      </c>
      <c r="H44" s="21">
        <f t="shared" si="3"/>
        <v>0.005208333333333336</v>
      </c>
      <c r="I44" s="21">
        <f t="shared" si="2"/>
        <v>0.005000000000000001</v>
      </c>
    </row>
    <row r="45" spans="1:9" s="11" customFormat="1" ht="15" customHeight="1">
      <c r="A45" s="39">
        <v>42</v>
      </c>
      <c r="B45" s="37" t="s">
        <v>176</v>
      </c>
      <c r="C45" s="37" t="s">
        <v>120</v>
      </c>
      <c r="D45" s="38" t="s">
        <v>81</v>
      </c>
      <c r="E45" s="37" t="s">
        <v>177</v>
      </c>
      <c r="F45" s="38" t="s">
        <v>178</v>
      </c>
      <c r="G45" s="22" t="str">
        <f t="shared" si="0"/>
        <v>3.31/km</v>
      </c>
      <c r="H45" s="40">
        <f t="shared" si="3"/>
        <v>0.0052777777777777805</v>
      </c>
      <c r="I45" s="21">
        <f t="shared" si="2"/>
        <v>0.0038888888888888896</v>
      </c>
    </row>
    <row r="46" spans="1:9" s="11" customFormat="1" ht="15" customHeight="1">
      <c r="A46" s="18">
        <v>43</v>
      </c>
      <c r="B46" s="37" t="s">
        <v>176</v>
      </c>
      <c r="C46" s="37" t="s">
        <v>39</v>
      </c>
      <c r="D46" s="38" t="s">
        <v>81</v>
      </c>
      <c r="E46" s="37" t="s">
        <v>179</v>
      </c>
      <c r="F46" s="38" t="s">
        <v>178</v>
      </c>
      <c r="G46" s="20" t="str">
        <f t="shared" si="0"/>
        <v>3.31/km</v>
      </c>
      <c r="H46" s="21">
        <f t="shared" si="3"/>
        <v>0.0052777777777777805</v>
      </c>
      <c r="I46" s="21">
        <f t="shared" si="2"/>
        <v>0.0038888888888888896</v>
      </c>
    </row>
    <row r="47" spans="1:9" ht="12.75">
      <c r="A47" s="39">
        <v>44</v>
      </c>
      <c r="B47" s="37" t="s">
        <v>180</v>
      </c>
      <c r="C47" s="37" t="s">
        <v>181</v>
      </c>
      <c r="D47" s="38" t="s">
        <v>81</v>
      </c>
      <c r="E47" s="37" t="s">
        <v>87</v>
      </c>
      <c r="F47" s="38" t="s">
        <v>182</v>
      </c>
      <c r="G47" s="20" t="str">
        <f t="shared" si="0"/>
        <v>3.32/km</v>
      </c>
      <c r="H47" s="21">
        <f aca="true" t="shared" si="4" ref="H47:H110">F47-$F$4</f>
        <v>0.005370370370370373</v>
      </c>
      <c r="I47" s="21">
        <f t="shared" si="2"/>
        <v>0.003981481481481482</v>
      </c>
    </row>
    <row r="48" spans="1:9" ht="12.75">
      <c r="A48" s="18">
        <v>45</v>
      </c>
      <c r="B48" s="37" t="s">
        <v>183</v>
      </c>
      <c r="C48" s="37" t="s">
        <v>19</v>
      </c>
      <c r="D48" s="38" t="s">
        <v>81</v>
      </c>
      <c r="E48" s="37" t="s">
        <v>93</v>
      </c>
      <c r="F48" s="38" t="s">
        <v>184</v>
      </c>
      <c r="G48" s="20" t="str">
        <f t="shared" si="0"/>
        <v>3.32/km</v>
      </c>
      <c r="H48" s="21">
        <f t="shared" si="4"/>
        <v>0.005381944444444446</v>
      </c>
      <c r="I48" s="21">
        <f t="shared" si="2"/>
        <v>0.003993055555555555</v>
      </c>
    </row>
    <row r="49" spans="1:9" ht="12.75">
      <c r="A49" s="39">
        <v>46</v>
      </c>
      <c r="B49" s="37" t="s">
        <v>185</v>
      </c>
      <c r="C49" s="37" t="s">
        <v>186</v>
      </c>
      <c r="D49" s="38" t="s">
        <v>187</v>
      </c>
      <c r="E49" s="37" t="s">
        <v>138</v>
      </c>
      <c r="F49" s="38" t="s">
        <v>188</v>
      </c>
      <c r="G49" s="20" t="str">
        <f t="shared" si="0"/>
        <v>3.33/km</v>
      </c>
      <c r="H49" s="21">
        <f t="shared" si="4"/>
        <v>0.005497685185185185</v>
      </c>
      <c r="I49" s="21">
        <f t="shared" si="2"/>
        <v>0</v>
      </c>
    </row>
    <row r="50" spans="1:9" ht="12.75">
      <c r="A50" s="18">
        <v>47</v>
      </c>
      <c r="B50" s="37" t="s">
        <v>189</v>
      </c>
      <c r="C50" s="37" t="s">
        <v>190</v>
      </c>
      <c r="D50" s="38" t="s">
        <v>81</v>
      </c>
      <c r="E50" s="37" t="s">
        <v>138</v>
      </c>
      <c r="F50" s="38" t="s">
        <v>188</v>
      </c>
      <c r="G50" s="20" t="str">
        <f t="shared" si="0"/>
        <v>3.33/km</v>
      </c>
      <c r="H50" s="21">
        <f t="shared" si="4"/>
        <v>0.005497685185185185</v>
      </c>
      <c r="I50" s="21">
        <f t="shared" si="2"/>
        <v>0.004108796296296294</v>
      </c>
    </row>
    <row r="51" spans="1:9" ht="12.75">
      <c r="A51" s="39">
        <v>48</v>
      </c>
      <c r="B51" s="37" t="s">
        <v>191</v>
      </c>
      <c r="C51" s="37" t="s">
        <v>20</v>
      </c>
      <c r="D51" s="38" t="s">
        <v>69</v>
      </c>
      <c r="E51" s="37" t="s">
        <v>93</v>
      </c>
      <c r="F51" s="38" t="s">
        <v>192</v>
      </c>
      <c r="G51" s="20" t="str">
        <f t="shared" si="0"/>
        <v>3.33/km</v>
      </c>
      <c r="H51" s="21">
        <f t="shared" si="4"/>
        <v>0.0055208333333333325</v>
      </c>
      <c r="I51" s="21">
        <f t="shared" si="2"/>
        <v>0.0052662037037037</v>
      </c>
    </row>
    <row r="52" spans="1:9" ht="12.75">
      <c r="A52" s="18">
        <v>49</v>
      </c>
      <c r="B52" s="37" t="s">
        <v>193</v>
      </c>
      <c r="C52" s="37" t="s">
        <v>63</v>
      </c>
      <c r="D52" s="38" t="s">
        <v>64</v>
      </c>
      <c r="E52" s="37" t="s">
        <v>174</v>
      </c>
      <c r="F52" s="38" t="s">
        <v>194</v>
      </c>
      <c r="G52" s="20" t="str">
        <f t="shared" si="0"/>
        <v>3.33/km</v>
      </c>
      <c r="H52" s="21">
        <f t="shared" si="4"/>
        <v>0.00555555555555556</v>
      </c>
      <c r="I52" s="21">
        <f t="shared" si="2"/>
        <v>0.005324074074074078</v>
      </c>
    </row>
    <row r="53" spans="1:9" ht="12.75">
      <c r="A53" s="39">
        <v>50</v>
      </c>
      <c r="B53" s="37" t="s">
        <v>195</v>
      </c>
      <c r="C53" s="37" t="s">
        <v>68</v>
      </c>
      <c r="D53" s="38" t="s">
        <v>59</v>
      </c>
      <c r="E53" s="37" t="s">
        <v>74</v>
      </c>
      <c r="F53" s="38" t="s">
        <v>196</v>
      </c>
      <c r="G53" s="20" t="str">
        <f t="shared" si="0"/>
        <v>3.33/km</v>
      </c>
      <c r="H53" s="21">
        <f t="shared" si="4"/>
        <v>0.00556712962962963</v>
      </c>
      <c r="I53" s="21">
        <f t="shared" si="2"/>
        <v>0.0053587962962962955</v>
      </c>
    </row>
    <row r="54" spans="1:9" ht="12.75">
      <c r="A54" s="18">
        <v>51</v>
      </c>
      <c r="B54" s="37" t="s">
        <v>197</v>
      </c>
      <c r="C54" s="37" t="s">
        <v>198</v>
      </c>
      <c r="D54" s="38" t="s">
        <v>117</v>
      </c>
      <c r="E54" s="37" t="s">
        <v>199</v>
      </c>
      <c r="F54" s="38" t="s">
        <v>200</v>
      </c>
      <c r="G54" s="20" t="str">
        <f t="shared" si="0"/>
        <v>3.34/km</v>
      </c>
      <c r="H54" s="21">
        <f t="shared" si="4"/>
        <v>0.005636574074074079</v>
      </c>
      <c r="I54" s="21">
        <f t="shared" si="2"/>
        <v>0.00194444444444445</v>
      </c>
    </row>
    <row r="55" spans="1:9" ht="12.75">
      <c r="A55" s="39">
        <v>52</v>
      </c>
      <c r="B55" s="37" t="s">
        <v>201</v>
      </c>
      <c r="C55" s="37" t="s">
        <v>31</v>
      </c>
      <c r="D55" s="38" t="s">
        <v>54</v>
      </c>
      <c r="E55" s="37" t="s">
        <v>202</v>
      </c>
      <c r="F55" s="38" t="s">
        <v>203</v>
      </c>
      <c r="G55" s="20" t="str">
        <f t="shared" si="0"/>
        <v>3.34/km</v>
      </c>
      <c r="H55" s="21">
        <f t="shared" si="4"/>
        <v>0.005648148148148149</v>
      </c>
      <c r="I55" s="21">
        <f t="shared" si="2"/>
        <v>0.005648148148148149</v>
      </c>
    </row>
    <row r="56" spans="1:9" ht="12.75">
      <c r="A56" s="18">
        <v>53</v>
      </c>
      <c r="B56" s="37" t="s">
        <v>204</v>
      </c>
      <c r="C56" s="37" t="s">
        <v>15</v>
      </c>
      <c r="D56" s="38" t="s">
        <v>54</v>
      </c>
      <c r="E56" s="37" t="s">
        <v>205</v>
      </c>
      <c r="F56" s="38" t="s">
        <v>206</v>
      </c>
      <c r="G56" s="20" t="str">
        <f t="shared" si="0"/>
        <v>3.35/km</v>
      </c>
      <c r="H56" s="21">
        <f t="shared" si="4"/>
        <v>0.0058680555555555534</v>
      </c>
      <c r="I56" s="21">
        <f t="shared" si="2"/>
        <v>0.0058680555555555534</v>
      </c>
    </row>
    <row r="57" spans="1:9" ht="12.75">
      <c r="A57" s="39">
        <v>54</v>
      </c>
      <c r="B57" s="37" t="s">
        <v>207</v>
      </c>
      <c r="C57" s="37" t="s">
        <v>208</v>
      </c>
      <c r="D57" s="38" t="s">
        <v>64</v>
      </c>
      <c r="E57" s="37" t="s">
        <v>209</v>
      </c>
      <c r="F57" s="38" t="s">
        <v>210</v>
      </c>
      <c r="G57" s="20" t="str">
        <f t="shared" si="0"/>
        <v>3.35/km</v>
      </c>
      <c r="H57" s="21">
        <f t="shared" si="4"/>
        <v>0.005891203703703704</v>
      </c>
      <c r="I57" s="21">
        <f t="shared" si="2"/>
        <v>0.005659722222222222</v>
      </c>
    </row>
    <row r="58" spans="1:9" ht="12.75">
      <c r="A58" s="18">
        <v>55</v>
      </c>
      <c r="B58" s="37" t="s">
        <v>211</v>
      </c>
      <c r="C58" s="37" t="s">
        <v>14</v>
      </c>
      <c r="D58" s="38" t="s">
        <v>54</v>
      </c>
      <c r="E58" s="37" t="s">
        <v>74</v>
      </c>
      <c r="F58" s="38" t="s">
        <v>212</v>
      </c>
      <c r="G58" s="20" t="str">
        <f t="shared" si="0"/>
        <v>3.36/km</v>
      </c>
      <c r="H58" s="21">
        <f t="shared" si="4"/>
        <v>0.005902777777777781</v>
      </c>
      <c r="I58" s="21">
        <f t="shared" si="2"/>
        <v>0.005902777777777781</v>
      </c>
    </row>
    <row r="59" spans="1:9" ht="12.75">
      <c r="A59" s="39">
        <v>56</v>
      </c>
      <c r="B59" s="37" t="s">
        <v>213</v>
      </c>
      <c r="C59" s="37" t="s">
        <v>101</v>
      </c>
      <c r="D59" s="38" t="s">
        <v>121</v>
      </c>
      <c r="E59" s="37" t="s">
        <v>25</v>
      </c>
      <c r="F59" s="38" t="s">
        <v>214</v>
      </c>
      <c r="G59" s="20" t="str">
        <f t="shared" si="0"/>
        <v>3.36/km</v>
      </c>
      <c r="H59" s="21">
        <f t="shared" si="4"/>
        <v>0.005914351851851851</v>
      </c>
      <c r="I59" s="21">
        <f t="shared" si="2"/>
        <v>0.002002314814814811</v>
      </c>
    </row>
    <row r="60" spans="1:9" ht="12.75">
      <c r="A60" s="18">
        <v>57</v>
      </c>
      <c r="B60" s="37" t="s">
        <v>215</v>
      </c>
      <c r="C60" s="37" t="s">
        <v>216</v>
      </c>
      <c r="D60" s="38" t="s">
        <v>81</v>
      </c>
      <c r="E60" s="37" t="s">
        <v>217</v>
      </c>
      <c r="F60" s="38" t="s">
        <v>218</v>
      </c>
      <c r="G60" s="20" t="str">
        <f t="shared" si="0"/>
        <v>3.36/km</v>
      </c>
      <c r="H60" s="21">
        <f t="shared" si="4"/>
        <v>0.006006944444444447</v>
      </c>
      <c r="I60" s="21">
        <f t="shared" si="2"/>
        <v>0.004618055555555556</v>
      </c>
    </row>
    <row r="61" spans="1:9" ht="12.75">
      <c r="A61" s="39">
        <v>58</v>
      </c>
      <c r="B61" s="37" t="s">
        <v>49</v>
      </c>
      <c r="C61" s="37" t="s">
        <v>19</v>
      </c>
      <c r="D61" s="38" t="s">
        <v>117</v>
      </c>
      <c r="E61" s="37" t="s">
        <v>202</v>
      </c>
      <c r="F61" s="38" t="s">
        <v>219</v>
      </c>
      <c r="G61" s="20" t="str">
        <f t="shared" si="0"/>
        <v>3.37/km</v>
      </c>
      <c r="H61" s="21">
        <f t="shared" si="4"/>
        <v>0.00615740740740741</v>
      </c>
      <c r="I61" s="21">
        <f t="shared" si="2"/>
        <v>0.0024652777777777815</v>
      </c>
    </row>
    <row r="62" spans="1:9" ht="12.75">
      <c r="A62" s="18">
        <v>59</v>
      </c>
      <c r="B62" s="37" t="s">
        <v>220</v>
      </c>
      <c r="C62" s="37" t="s">
        <v>221</v>
      </c>
      <c r="D62" s="38" t="s">
        <v>59</v>
      </c>
      <c r="E62" s="37" t="s">
        <v>60</v>
      </c>
      <c r="F62" s="38" t="s">
        <v>222</v>
      </c>
      <c r="G62" s="20" t="str">
        <f t="shared" si="0"/>
        <v>3.39/km</v>
      </c>
      <c r="H62" s="21">
        <f t="shared" si="4"/>
        <v>0.006319444444444447</v>
      </c>
      <c r="I62" s="21">
        <f t="shared" si="2"/>
        <v>0.006111111111111112</v>
      </c>
    </row>
    <row r="63" spans="1:9" ht="12.75">
      <c r="A63" s="39">
        <v>60</v>
      </c>
      <c r="B63" s="37" t="s">
        <v>157</v>
      </c>
      <c r="C63" s="37" t="s">
        <v>22</v>
      </c>
      <c r="D63" s="38" t="s">
        <v>81</v>
      </c>
      <c r="E63" s="37" t="s">
        <v>74</v>
      </c>
      <c r="F63" s="38" t="s">
        <v>223</v>
      </c>
      <c r="G63" s="20" t="str">
        <f t="shared" si="0"/>
        <v>3.39/km</v>
      </c>
      <c r="H63" s="21">
        <f t="shared" si="4"/>
        <v>0.006365740740740741</v>
      </c>
      <c r="I63" s="21">
        <f t="shared" si="2"/>
        <v>0.00497685185185185</v>
      </c>
    </row>
    <row r="64" spans="1:9" ht="12.75">
      <c r="A64" s="18">
        <v>61</v>
      </c>
      <c r="B64" s="37" t="s">
        <v>224</v>
      </c>
      <c r="C64" s="37" t="s">
        <v>225</v>
      </c>
      <c r="D64" s="38" t="s">
        <v>69</v>
      </c>
      <c r="E64" s="37" t="s">
        <v>122</v>
      </c>
      <c r="F64" s="38" t="s">
        <v>226</v>
      </c>
      <c r="G64" s="20" t="str">
        <f t="shared" si="0"/>
        <v>3.39/km</v>
      </c>
      <c r="H64" s="21">
        <f t="shared" si="4"/>
        <v>0.006388888888888888</v>
      </c>
      <c r="I64" s="21">
        <f t="shared" si="2"/>
        <v>0.006134259259259256</v>
      </c>
    </row>
    <row r="65" spans="1:9" ht="12.75">
      <c r="A65" s="39">
        <v>62</v>
      </c>
      <c r="B65" s="37" t="s">
        <v>227</v>
      </c>
      <c r="C65" s="37" t="s">
        <v>31</v>
      </c>
      <c r="D65" s="38" t="s">
        <v>69</v>
      </c>
      <c r="E65" s="37" t="s">
        <v>60</v>
      </c>
      <c r="F65" s="38" t="s">
        <v>228</v>
      </c>
      <c r="G65" s="20" t="str">
        <f t="shared" si="0"/>
        <v>3.39/km</v>
      </c>
      <c r="H65" s="21">
        <f t="shared" si="4"/>
        <v>0.0064004629629629654</v>
      </c>
      <c r="I65" s="21">
        <f t="shared" si="2"/>
        <v>0.006145833333333333</v>
      </c>
    </row>
    <row r="66" spans="1:9" ht="12.75">
      <c r="A66" s="18">
        <v>63</v>
      </c>
      <c r="B66" s="37" t="s">
        <v>229</v>
      </c>
      <c r="C66" s="37" t="s">
        <v>230</v>
      </c>
      <c r="D66" s="38" t="s">
        <v>121</v>
      </c>
      <c r="E66" s="37" t="s">
        <v>174</v>
      </c>
      <c r="F66" s="38" t="s">
        <v>231</v>
      </c>
      <c r="G66" s="20" t="str">
        <f t="shared" si="0"/>
        <v>3.39/km</v>
      </c>
      <c r="H66" s="21">
        <f t="shared" si="4"/>
        <v>0.00644675925925926</v>
      </c>
      <c r="I66" s="21">
        <f t="shared" si="2"/>
        <v>0.0025347222222222195</v>
      </c>
    </row>
    <row r="67" spans="1:9" ht="12.75">
      <c r="A67" s="39">
        <v>64</v>
      </c>
      <c r="B67" s="37" t="s">
        <v>232</v>
      </c>
      <c r="C67" s="37" t="s">
        <v>34</v>
      </c>
      <c r="D67" s="38" t="s">
        <v>81</v>
      </c>
      <c r="E67" s="37" t="s">
        <v>87</v>
      </c>
      <c r="F67" s="38" t="s">
        <v>233</v>
      </c>
      <c r="G67" s="20" t="str">
        <f t="shared" si="0"/>
        <v>3.40/km</v>
      </c>
      <c r="H67" s="21">
        <f t="shared" si="4"/>
        <v>0.006516203703703705</v>
      </c>
      <c r="I67" s="21">
        <f t="shared" si="2"/>
        <v>0.005127314814814814</v>
      </c>
    </row>
    <row r="68" spans="1:9" ht="12.75">
      <c r="A68" s="18">
        <v>65</v>
      </c>
      <c r="B68" s="37" t="s">
        <v>234</v>
      </c>
      <c r="C68" s="37" t="s">
        <v>235</v>
      </c>
      <c r="D68" s="38" t="s">
        <v>121</v>
      </c>
      <c r="E68" s="37" t="s">
        <v>25</v>
      </c>
      <c r="F68" s="38" t="s">
        <v>236</v>
      </c>
      <c r="G68" s="20" t="str">
        <f aca="true" t="shared" si="5" ref="G68:G131">TEXT(INT((HOUR(F68)*3600+MINUTE(F68)*60+SECOND(F68))/$I$2/60),"0")&amp;"."&amp;TEXT(MOD((HOUR(F68)*3600+MINUTE(F68)*60+SECOND(F68))/$I$2,60),"00")&amp;"/km"</f>
        <v>3.40/km</v>
      </c>
      <c r="H68" s="21">
        <f t="shared" si="4"/>
        <v>0.006527777777777778</v>
      </c>
      <c r="I68" s="21">
        <f t="shared" si="2"/>
        <v>0.002615740740740738</v>
      </c>
    </row>
    <row r="69" spans="1:9" ht="12.75">
      <c r="A69" s="39">
        <v>66</v>
      </c>
      <c r="B69" s="37" t="s">
        <v>237</v>
      </c>
      <c r="C69" s="37" t="s">
        <v>29</v>
      </c>
      <c r="D69" s="38" t="s">
        <v>81</v>
      </c>
      <c r="E69" s="37" t="s">
        <v>202</v>
      </c>
      <c r="F69" s="38" t="s">
        <v>238</v>
      </c>
      <c r="G69" s="20" t="str">
        <f t="shared" si="5"/>
        <v>3.41/km</v>
      </c>
      <c r="H69" s="21">
        <f t="shared" si="4"/>
        <v>0.006655092592592594</v>
      </c>
      <c r="I69" s="21">
        <f aca="true" t="shared" si="6" ref="I69:I132">F69-INDEX($F$4:$F$1100,MATCH(D69,$D$4:$D$1100,0))</f>
        <v>0.0052662037037037035</v>
      </c>
    </row>
    <row r="70" spans="1:9" ht="12.75">
      <c r="A70" s="18">
        <v>67</v>
      </c>
      <c r="B70" s="37" t="s">
        <v>239</v>
      </c>
      <c r="C70" s="37" t="s">
        <v>176</v>
      </c>
      <c r="D70" s="38" t="s">
        <v>69</v>
      </c>
      <c r="E70" s="37" t="s">
        <v>60</v>
      </c>
      <c r="F70" s="38" t="s">
        <v>240</v>
      </c>
      <c r="G70" s="20" t="str">
        <f t="shared" si="5"/>
        <v>3.41/km</v>
      </c>
      <c r="H70" s="21">
        <f t="shared" si="4"/>
        <v>0.006724537037037039</v>
      </c>
      <c r="I70" s="21">
        <f t="shared" si="6"/>
        <v>0.006469907407407407</v>
      </c>
    </row>
    <row r="71" spans="1:9" ht="12.75">
      <c r="A71" s="39">
        <v>68</v>
      </c>
      <c r="B71" s="37" t="s">
        <v>241</v>
      </c>
      <c r="C71" s="37" t="s">
        <v>242</v>
      </c>
      <c r="D71" s="38" t="s">
        <v>243</v>
      </c>
      <c r="E71" s="37" t="s">
        <v>244</v>
      </c>
      <c r="F71" s="38" t="s">
        <v>245</v>
      </c>
      <c r="G71" s="20" t="str">
        <f t="shared" si="5"/>
        <v>3.42/km</v>
      </c>
      <c r="H71" s="21">
        <f t="shared" si="4"/>
        <v>0.006805555555555558</v>
      </c>
      <c r="I71" s="21">
        <f t="shared" si="6"/>
        <v>0</v>
      </c>
    </row>
    <row r="72" spans="1:9" ht="12.75">
      <c r="A72" s="18">
        <v>69</v>
      </c>
      <c r="B72" s="37" t="s">
        <v>246</v>
      </c>
      <c r="C72" s="37" t="s">
        <v>147</v>
      </c>
      <c r="D72" s="38" t="s">
        <v>69</v>
      </c>
      <c r="E72" s="37" t="s">
        <v>138</v>
      </c>
      <c r="F72" s="38" t="s">
        <v>247</v>
      </c>
      <c r="G72" s="20" t="str">
        <f t="shared" si="5"/>
        <v>3.42/km</v>
      </c>
      <c r="H72" s="21">
        <f t="shared" si="4"/>
        <v>0.006817129629629628</v>
      </c>
      <c r="I72" s="21">
        <f t="shared" si="6"/>
        <v>0.006562499999999995</v>
      </c>
    </row>
    <row r="73" spans="1:9" ht="12.75">
      <c r="A73" s="39">
        <v>70</v>
      </c>
      <c r="B73" s="37" t="s">
        <v>248</v>
      </c>
      <c r="C73" s="37" t="s">
        <v>249</v>
      </c>
      <c r="D73" s="38" t="s">
        <v>250</v>
      </c>
      <c r="E73" s="37" t="s">
        <v>74</v>
      </c>
      <c r="F73" s="38" t="s">
        <v>251</v>
      </c>
      <c r="G73" s="20" t="str">
        <f t="shared" si="5"/>
        <v>3.42/km</v>
      </c>
      <c r="H73" s="21">
        <f t="shared" si="4"/>
        <v>0.0068402777777777785</v>
      </c>
      <c r="I73" s="21">
        <f t="shared" si="6"/>
        <v>0</v>
      </c>
    </row>
    <row r="74" spans="1:9" ht="12.75">
      <c r="A74" s="18">
        <v>71</v>
      </c>
      <c r="B74" s="37" t="s">
        <v>252</v>
      </c>
      <c r="C74" s="37" t="s">
        <v>253</v>
      </c>
      <c r="D74" s="38" t="s">
        <v>254</v>
      </c>
      <c r="E74" s="37" t="s">
        <v>255</v>
      </c>
      <c r="F74" s="38" t="s">
        <v>256</v>
      </c>
      <c r="G74" s="20" t="str">
        <f t="shared" si="5"/>
        <v>3.43/km</v>
      </c>
      <c r="H74" s="21">
        <f t="shared" si="4"/>
        <v>0.006979166666666668</v>
      </c>
      <c r="I74" s="21">
        <f t="shared" si="6"/>
        <v>0</v>
      </c>
    </row>
    <row r="75" spans="1:9" ht="12.75">
      <c r="A75" s="39">
        <v>72</v>
      </c>
      <c r="B75" s="37" t="s">
        <v>257</v>
      </c>
      <c r="C75" s="37" t="s">
        <v>17</v>
      </c>
      <c r="D75" s="38" t="s">
        <v>64</v>
      </c>
      <c r="E75" s="37" t="s">
        <v>169</v>
      </c>
      <c r="F75" s="38" t="s">
        <v>258</v>
      </c>
      <c r="G75" s="20" t="str">
        <f t="shared" si="5"/>
        <v>3.45/km</v>
      </c>
      <c r="H75" s="21">
        <f t="shared" si="4"/>
        <v>0.007164351851851852</v>
      </c>
      <c r="I75" s="21">
        <f t="shared" si="6"/>
        <v>0.0069328703703703705</v>
      </c>
    </row>
    <row r="76" spans="1:9" ht="12.75">
      <c r="A76" s="18">
        <v>73</v>
      </c>
      <c r="B76" s="37" t="s">
        <v>259</v>
      </c>
      <c r="C76" s="37" t="s">
        <v>230</v>
      </c>
      <c r="D76" s="38" t="s">
        <v>54</v>
      </c>
      <c r="E76" s="37" t="s">
        <v>260</v>
      </c>
      <c r="F76" s="38" t="s">
        <v>261</v>
      </c>
      <c r="G76" s="20" t="str">
        <f t="shared" si="5"/>
        <v>3.45/km</v>
      </c>
      <c r="H76" s="21">
        <f t="shared" si="4"/>
        <v>0.0072106481481481535</v>
      </c>
      <c r="I76" s="21">
        <f t="shared" si="6"/>
        <v>0.0072106481481481535</v>
      </c>
    </row>
    <row r="77" spans="1:9" ht="12.75">
      <c r="A77" s="39">
        <v>74</v>
      </c>
      <c r="B77" s="37" t="s">
        <v>262</v>
      </c>
      <c r="C77" s="37" t="s">
        <v>26</v>
      </c>
      <c r="D77" s="38" t="s">
        <v>121</v>
      </c>
      <c r="E77" s="37" t="s">
        <v>177</v>
      </c>
      <c r="F77" s="38" t="s">
        <v>263</v>
      </c>
      <c r="G77" s="20" t="str">
        <f t="shared" si="5"/>
        <v>3.45/km</v>
      </c>
      <c r="H77" s="21">
        <f t="shared" si="4"/>
        <v>0.007222222222222224</v>
      </c>
      <c r="I77" s="21">
        <f t="shared" si="6"/>
        <v>0.0033101851851851834</v>
      </c>
    </row>
    <row r="78" spans="1:9" ht="12.75">
      <c r="A78" s="18">
        <v>75</v>
      </c>
      <c r="B78" s="37" t="s">
        <v>264</v>
      </c>
      <c r="C78" s="37" t="s">
        <v>63</v>
      </c>
      <c r="D78" s="38" t="s">
        <v>64</v>
      </c>
      <c r="E78" s="37" t="s">
        <v>177</v>
      </c>
      <c r="F78" s="38" t="s">
        <v>265</v>
      </c>
      <c r="G78" s="20" t="str">
        <f t="shared" si="5"/>
        <v>3.46/km</v>
      </c>
      <c r="H78" s="21">
        <f t="shared" si="4"/>
        <v>0.007291666666666672</v>
      </c>
      <c r="I78" s="21">
        <f t="shared" si="6"/>
        <v>0.00706018518518519</v>
      </c>
    </row>
    <row r="79" spans="1:9" ht="12.75">
      <c r="A79" s="39">
        <v>76</v>
      </c>
      <c r="B79" s="37" t="s">
        <v>266</v>
      </c>
      <c r="C79" s="37" t="s">
        <v>249</v>
      </c>
      <c r="D79" s="38" t="s">
        <v>142</v>
      </c>
      <c r="E79" s="37" t="s">
        <v>25</v>
      </c>
      <c r="F79" s="38" t="s">
        <v>267</v>
      </c>
      <c r="G79" s="20" t="str">
        <f t="shared" si="5"/>
        <v>3.46/km</v>
      </c>
      <c r="H79" s="21">
        <f t="shared" si="4"/>
        <v>0.007303240740740739</v>
      </c>
      <c r="I79" s="21">
        <f t="shared" si="6"/>
        <v>0.0029745370370370325</v>
      </c>
    </row>
    <row r="80" spans="1:9" ht="12.75">
      <c r="A80" s="18">
        <v>77</v>
      </c>
      <c r="B80" s="37" t="s">
        <v>268</v>
      </c>
      <c r="C80" s="37" t="s">
        <v>269</v>
      </c>
      <c r="D80" s="38" t="s">
        <v>64</v>
      </c>
      <c r="E80" s="37" t="s">
        <v>60</v>
      </c>
      <c r="F80" s="38" t="s">
        <v>270</v>
      </c>
      <c r="G80" s="20" t="str">
        <f t="shared" si="5"/>
        <v>3.46/km</v>
      </c>
      <c r="H80" s="21">
        <f t="shared" si="4"/>
        <v>0.007349537037037033</v>
      </c>
      <c r="I80" s="21">
        <f t="shared" si="6"/>
        <v>0.007118055555555551</v>
      </c>
    </row>
    <row r="81" spans="1:9" ht="12.75">
      <c r="A81" s="39">
        <v>78</v>
      </c>
      <c r="B81" s="37" t="s">
        <v>271</v>
      </c>
      <c r="C81" s="37" t="s">
        <v>272</v>
      </c>
      <c r="D81" s="38" t="s">
        <v>69</v>
      </c>
      <c r="E81" s="37" t="s">
        <v>60</v>
      </c>
      <c r="F81" s="38" t="s">
        <v>273</v>
      </c>
      <c r="G81" s="20" t="str">
        <f t="shared" si="5"/>
        <v>3.47/km</v>
      </c>
      <c r="H81" s="21">
        <f t="shared" si="4"/>
        <v>0.0074652777777777825</v>
      </c>
      <c r="I81" s="21">
        <f t="shared" si="6"/>
        <v>0.00721064814814815</v>
      </c>
    </row>
    <row r="82" spans="1:9" ht="12.75">
      <c r="A82" s="18">
        <v>79</v>
      </c>
      <c r="B82" s="37" t="s">
        <v>274</v>
      </c>
      <c r="C82" s="37" t="s">
        <v>275</v>
      </c>
      <c r="D82" s="38" t="s">
        <v>243</v>
      </c>
      <c r="E82" s="37" t="s">
        <v>33</v>
      </c>
      <c r="F82" s="38" t="s">
        <v>276</v>
      </c>
      <c r="G82" s="20" t="str">
        <f t="shared" si="5"/>
        <v>3.47/km</v>
      </c>
      <c r="H82" s="21">
        <f t="shared" si="4"/>
        <v>0.0075462962962962975</v>
      </c>
      <c r="I82" s="21">
        <f t="shared" si="6"/>
        <v>0.0007407407407407397</v>
      </c>
    </row>
    <row r="83" spans="1:9" ht="12.75">
      <c r="A83" s="39">
        <v>80</v>
      </c>
      <c r="B83" s="37" t="s">
        <v>277</v>
      </c>
      <c r="C83" s="37" t="s">
        <v>63</v>
      </c>
      <c r="D83" s="38" t="s">
        <v>81</v>
      </c>
      <c r="E83" s="37" t="s">
        <v>60</v>
      </c>
      <c r="F83" s="38" t="s">
        <v>278</v>
      </c>
      <c r="G83" s="20" t="str">
        <f t="shared" si="5"/>
        <v>3.48/km</v>
      </c>
      <c r="H83" s="21">
        <f t="shared" si="4"/>
        <v>0.007569444444444445</v>
      </c>
      <c r="I83" s="21">
        <f t="shared" si="6"/>
        <v>0.006180555555555554</v>
      </c>
    </row>
    <row r="84" spans="1:9" ht="12.75">
      <c r="A84" s="18">
        <v>81</v>
      </c>
      <c r="B84" s="37" t="s">
        <v>279</v>
      </c>
      <c r="C84" s="37" t="s">
        <v>280</v>
      </c>
      <c r="D84" s="38" t="s">
        <v>64</v>
      </c>
      <c r="E84" s="37" t="s">
        <v>74</v>
      </c>
      <c r="F84" s="38" t="s">
        <v>281</v>
      </c>
      <c r="G84" s="20" t="str">
        <f t="shared" si="5"/>
        <v>3.48/km</v>
      </c>
      <c r="H84" s="21">
        <f t="shared" si="4"/>
        <v>0.007592592592592592</v>
      </c>
      <c r="I84" s="21">
        <f t="shared" si="6"/>
        <v>0.00736111111111111</v>
      </c>
    </row>
    <row r="85" spans="1:9" ht="12.75">
      <c r="A85" s="39">
        <v>82</v>
      </c>
      <c r="B85" s="37" t="s">
        <v>282</v>
      </c>
      <c r="C85" s="37" t="s">
        <v>120</v>
      </c>
      <c r="D85" s="38" t="s">
        <v>64</v>
      </c>
      <c r="E85" s="37" t="s">
        <v>138</v>
      </c>
      <c r="F85" s="38" t="s">
        <v>283</v>
      </c>
      <c r="G85" s="20" t="str">
        <f t="shared" si="5"/>
        <v>3.48/km</v>
      </c>
      <c r="H85" s="21">
        <f t="shared" si="4"/>
        <v>0.007696759259259254</v>
      </c>
      <c r="I85" s="21">
        <f t="shared" si="6"/>
        <v>0.007465277777777772</v>
      </c>
    </row>
    <row r="86" spans="1:9" ht="12.75">
      <c r="A86" s="18">
        <v>83</v>
      </c>
      <c r="B86" s="37" t="s">
        <v>284</v>
      </c>
      <c r="C86" s="37" t="s">
        <v>285</v>
      </c>
      <c r="D86" s="38" t="s">
        <v>69</v>
      </c>
      <c r="E86" s="37" t="s">
        <v>60</v>
      </c>
      <c r="F86" s="38" t="s">
        <v>286</v>
      </c>
      <c r="G86" s="20" t="str">
        <f t="shared" si="5"/>
        <v>3.49/km</v>
      </c>
      <c r="H86" s="21">
        <f t="shared" si="4"/>
        <v>0.007719907407407408</v>
      </c>
      <c r="I86" s="21">
        <f t="shared" si="6"/>
        <v>0.0074652777777777755</v>
      </c>
    </row>
    <row r="87" spans="1:9" ht="12.75">
      <c r="A87" s="39">
        <v>84</v>
      </c>
      <c r="B87" s="37" t="s">
        <v>287</v>
      </c>
      <c r="C87" s="37" t="s">
        <v>22</v>
      </c>
      <c r="D87" s="38" t="s">
        <v>64</v>
      </c>
      <c r="E87" s="37" t="s">
        <v>60</v>
      </c>
      <c r="F87" s="38" t="s">
        <v>286</v>
      </c>
      <c r="G87" s="20" t="str">
        <f t="shared" si="5"/>
        <v>3.49/km</v>
      </c>
      <c r="H87" s="21">
        <f t="shared" si="4"/>
        <v>0.007719907407407408</v>
      </c>
      <c r="I87" s="21">
        <f t="shared" si="6"/>
        <v>0.007488425925925926</v>
      </c>
    </row>
    <row r="88" spans="1:9" ht="12.75">
      <c r="A88" s="18">
        <v>85</v>
      </c>
      <c r="B88" s="37" t="s">
        <v>288</v>
      </c>
      <c r="C88" s="37" t="s">
        <v>86</v>
      </c>
      <c r="D88" s="38" t="s">
        <v>81</v>
      </c>
      <c r="E88" s="37" t="s">
        <v>74</v>
      </c>
      <c r="F88" s="38" t="s">
        <v>289</v>
      </c>
      <c r="G88" s="20" t="str">
        <f t="shared" si="5"/>
        <v>3.50/km</v>
      </c>
      <c r="H88" s="21">
        <f t="shared" si="4"/>
        <v>0.007847222222222224</v>
      </c>
      <c r="I88" s="21">
        <f t="shared" si="6"/>
        <v>0.006458333333333333</v>
      </c>
    </row>
    <row r="89" spans="1:9" ht="12.75">
      <c r="A89" s="39">
        <v>86</v>
      </c>
      <c r="B89" s="37" t="s">
        <v>290</v>
      </c>
      <c r="C89" s="37" t="s">
        <v>225</v>
      </c>
      <c r="D89" s="38" t="s">
        <v>81</v>
      </c>
      <c r="E89" s="37" t="s">
        <v>138</v>
      </c>
      <c r="F89" s="38" t="s">
        <v>291</v>
      </c>
      <c r="G89" s="20" t="str">
        <f t="shared" si="5"/>
        <v>3.50/km</v>
      </c>
      <c r="H89" s="21">
        <f t="shared" si="4"/>
        <v>0.007962962962962967</v>
      </c>
      <c r="I89" s="21">
        <f t="shared" si="6"/>
        <v>0.006574074074074076</v>
      </c>
    </row>
    <row r="90" spans="1:9" ht="12.75">
      <c r="A90" s="18">
        <v>87</v>
      </c>
      <c r="B90" s="37" t="s">
        <v>292</v>
      </c>
      <c r="C90" s="37" t="s">
        <v>21</v>
      </c>
      <c r="D90" s="38" t="s">
        <v>59</v>
      </c>
      <c r="E90" s="37" t="s">
        <v>87</v>
      </c>
      <c r="F90" s="38" t="s">
        <v>293</v>
      </c>
      <c r="G90" s="20" t="str">
        <f t="shared" si="5"/>
        <v>3.50/km</v>
      </c>
      <c r="H90" s="21">
        <f t="shared" si="4"/>
        <v>0.00797453703703704</v>
      </c>
      <c r="I90" s="21">
        <f t="shared" si="6"/>
        <v>0.007766203703703706</v>
      </c>
    </row>
    <row r="91" spans="1:9" ht="12.75">
      <c r="A91" s="39">
        <v>88</v>
      </c>
      <c r="B91" s="37" t="s">
        <v>294</v>
      </c>
      <c r="C91" s="37" t="s">
        <v>14</v>
      </c>
      <c r="D91" s="38" t="s">
        <v>64</v>
      </c>
      <c r="E91" s="37" t="s">
        <v>87</v>
      </c>
      <c r="F91" s="38" t="s">
        <v>295</v>
      </c>
      <c r="G91" s="20" t="str">
        <f t="shared" si="5"/>
        <v>3.51/km</v>
      </c>
      <c r="H91" s="21">
        <f t="shared" si="4"/>
        <v>0.007986111111111114</v>
      </c>
      <c r="I91" s="21">
        <f t="shared" si="6"/>
        <v>0.007754629629629632</v>
      </c>
    </row>
    <row r="92" spans="1:9" ht="12.75">
      <c r="A92" s="18">
        <v>89</v>
      </c>
      <c r="B92" s="37" t="s">
        <v>296</v>
      </c>
      <c r="C92" s="37" t="s">
        <v>147</v>
      </c>
      <c r="D92" s="38" t="s">
        <v>243</v>
      </c>
      <c r="E92" s="37" t="s">
        <v>60</v>
      </c>
      <c r="F92" s="38" t="s">
        <v>297</v>
      </c>
      <c r="G92" s="20" t="str">
        <f t="shared" si="5"/>
        <v>3.51/km</v>
      </c>
      <c r="H92" s="21">
        <f t="shared" si="4"/>
        <v>0.008020833333333335</v>
      </c>
      <c r="I92" s="21">
        <f t="shared" si="6"/>
        <v>0.001215277777777777</v>
      </c>
    </row>
    <row r="93" spans="1:9" ht="12.75">
      <c r="A93" s="39">
        <v>90</v>
      </c>
      <c r="B93" s="37" t="s">
        <v>298</v>
      </c>
      <c r="C93" s="37" t="s">
        <v>24</v>
      </c>
      <c r="D93" s="38" t="s">
        <v>243</v>
      </c>
      <c r="E93" s="37" t="s">
        <v>111</v>
      </c>
      <c r="F93" s="38" t="s">
        <v>299</v>
      </c>
      <c r="G93" s="20" t="str">
        <f t="shared" si="5"/>
        <v>3.51/km</v>
      </c>
      <c r="H93" s="21">
        <f t="shared" si="4"/>
        <v>0.008078703703703703</v>
      </c>
      <c r="I93" s="21">
        <f t="shared" si="6"/>
        <v>0.0012731481481481448</v>
      </c>
    </row>
    <row r="94" spans="1:9" ht="12.75">
      <c r="A94" s="18">
        <v>91</v>
      </c>
      <c r="B94" s="37" t="s">
        <v>300</v>
      </c>
      <c r="C94" s="37" t="s">
        <v>301</v>
      </c>
      <c r="D94" s="38" t="s">
        <v>254</v>
      </c>
      <c r="E94" s="37" t="s">
        <v>302</v>
      </c>
      <c r="F94" s="38" t="s">
        <v>303</v>
      </c>
      <c r="G94" s="20" t="str">
        <f t="shared" si="5"/>
        <v>3.52/km</v>
      </c>
      <c r="H94" s="21">
        <f t="shared" si="4"/>
        <v>0.008171296296296298</v>
      </c>
      <c r="I94" s="21">
        <f t="shared" si="6"/>
        <v>0.0011921296296296298</v>
      </c>
    </row>
    <row r="95" spans="1:9" ht="12.75">
      <c r="A95" s="39">
        <v>92</v>
      </c>
      <c r="B95" s="37" t="s">
        <v>304</v>
      </c>
      <c r="C95" s="37" t="s">
        <v>301</v>
      </c>
      <c r="D95" s="38" t="s">
        <v>254</v>
      </c>
      <c r="E95" s="37" t="s">
        <v>60</v>
      </c>
      <c r="F95" s="38" t="s">
        <v>305</v>
      </c>
      <c r="G95" s="20" t="str">
        <f t="shared" si="5"/>
        <v>3.52/km</v>
      </c>
      <c r="H95" s="21">
        <f t="shared" si="4"/>
        <v>0.008194444444444445</v>
      </c>
      <c r="I95" s="21">
        <f t="shared" si="6"/>
        <v>0.001215277777777777</v>
      </c>
    </row>
    <row r="96" spans="1:9" ht="12.75">
      <c r="A96" s="18">
        <v>93</v>
      </c>
      <c r="B96" s="37" t="s">
        <v>306</v>
      </c>
      <c r="C96" s="37" t="s">
        <v>307</v>
      </c>
      <c r="D96" s="38" t="s">
        <v>162</v>
      </c>
      <c r="E96" s="37" t="s">
        <v>165</v>
      </c>
      <c r="F96" s="38" t="s">
        <v>308</v>
      </c>
      <c r="G96" s="20" t="str">
        <f t="shared" si="5"/>
        <v>3.53/km</v>
      </c>
      <c r="H96" s="21">
        <f t="shared" si="4"/>
        <v>0.008310185185185188</v>
      </c>
      <c r="I96" s="21">
        <f t="shared" si="6"/>
        <v>0.0035069444444444445</v>
      </c>
    </row>
    <row r="97" spans="1:9" ht="12.75">
      <c r="A97" s="39">
        <v>94</v>
      </c>
      <c r="B97" s="37" t="s">
        <v>309</v>
      </c>
      <c r="C97" s="37" t="s">
        <v>310</v>
      </c>
      <c r="D97" s="38" t="s">
        <v>64</v>
      </c>
      <c r="E97" s="37" t="s">
        <v>311</v>
      </c>
      <c r="F97" s="38" t="s">
        <v>308</v>
      </c>
      <c r="G97" s="20" t="str">
        <f t="shared" si="5"/>
        <v>3.53/km</v>
      </c>
      <c r="H97" s="21">
        <f t="shared" si="4"/>
        <v>0.008310185185185188</v>
      </c>
      <c r="I97" s="21">
        <f t="shared" si="6"/>
        <v>0.008078703703703706</v>
      </c>
    </row>
    <row r="98" spans="1:9" ht="12.75">
      <c r="A98" s="18">
        <v>95</v>
      </c>
      <c r="B98" s="37" t="s">
        <v>312</v>
      </c>
      <c r="C98" s="37" t="s">
        <v>101</v>
      </c>
      <c r="D98" s="38" t="s">
        <v>64</v>
      </c>
      <c r="E98" s="37" t="s">
        <v>313</v>
      </c>
      <c r="F98" s="38" t="s">
        <v>314</v>
      </c>
      <c r="G98" s="20" t="str">
        <f t="shared" si="5"/>
        <v>3.56/km</v>
      </c>
      <c r="H98" s="21">
        <f t="shared" si="4"/>
        <v>0.008738425925925924</v>
      </c>
      <c r="I98" s="21">
        <f t="shared" si="6"/>
        <v>0.008506944444444442</v>
      </c>
    </row>
    <row r="99" spans="1:9" ht="12.75">
      <c r="A99" s="39">
        <v>96</v>
      </c>
      <c r="B99" s="37" t="s">
        <v>315</v>
      </c>
      <c r="C99" s="37" t="s">
        <v>153</v>
      </c>
      <c r="D99" s="38" t="s">
        <v>64</v>
      </c>
      <c r="E99" s="37" t="s">
        <v>302</v>
      </c>
      <c r="F99" s="38" t="s">
        <v>316</v>
      </c>
      <c r="G99" s="20" t="str">
        <f t="shared" si="5"/>
        <v>3.56/km</v>
      </c>
      <c r="H99" s="21">
        <f t="shared" si="4"/>
        <v>0.008750000000000004</v>
      </c>
      <c r="I99" s="21">
        <f t="shared" si="6"/>
        <v>0.008518518518518522</v>
      </c>
    </row>
    <row r="100" spans="1:9" ht="12.75">
      <c r="A100" s="45">
        <v>97</v>
      </c>
      <c r="B100" s="46" t="s">
        <v>317</v>
      </c>
      <c r="C100" s="46" t="s">
        <v>13</v>
      </c>
      <c r="D100" s="47" t="s">
        <v>254</v>
      </c>
      <c r="E100" s="46" t="s">
        <v>506</v>
      </c>
      <c r="F100" s="47" t="s">
        <v>318</v>
      </c>
      <c r="G100" s="29" t="str">
        <f t="shared" si="5"/>
        <v>3.56/km</v>
      </c>
      <c r="H100" s="48">
        <f t="shared" si="4"/>
        <v>0.008784722222222225</v>
      </c>
      <c r="I100" s="48">
        <f t="shared" si="6"/>
        <v>0.0018055555555555568</v>
      </c>
    </row>
    <row r="101" spans="1:9" ht="12.75">
      <c r="A101" s="39">
        <v>98</v>
      </c>
      <c r="B101" s="37" t="s">
        <v>319</v>
      </c>
      <c r="C101" s="37" t="s">
        <v>35</v>
      </c>
      <c r="D101" s="38" t="s">
        <v>117</v>
      </c>
      <c r="E101" s="37" t="s">
        <v>313</v>
      </c>
      <c r="F101" s="38" t="s">
        <v>320</v>
      </c>
      <c r="G101" s="20" t="str">
        <f t="shared" si="5"/>
        <v>3.56/km</v>
      </c>
      <c r="H101" s="21">
        <f t="shared" si="4"/>
        <v>0.008796296296296299</v>
      </c>
      <c r="I101" s="21">
        <f t="shared" si="6"/>
        <v>0.00510416666666667</v>
      </c>
    </row>
    <row r="102" spans="1:9" ht="12.75">
      <c r="A102" s="18">
        <v>99</v>
      </c>
      <c r="B102" s="37" t="s">
        <v>321</v>
      </c>
      <c r="C102" s="37" t="s">
        <v>153</v>
      </c>
      <c r="D102" s="38" t="s">
        <v>64</v>
      </c>
      <c r="E102" s="37" t="s">
        <v>60</v>
      </c>
      <c r="F102" s="38" t="s">
        <v>322</v>
      </c>
      <c r="G102" s="20" t="str">
        <f t="shared" si="5"/>
        <v>3.56/km</v>
      </c>
      <c r="H102" s="21">
        <f t="shared" si="4"/>
        <v>0.008807870370370372</v>
      </c>
      <c r="I102" s="21">
        <f t="shared" si="6"/>
        <v>0.00857638888888889</v>
      </c>
    </row>
    <row r="103" spans="1:9" ht="12.75">
      <c r="A103" s="39">
        <v>100</v>
      </c>
      <c r="B103" s="37" t="s">
        <v>323</v>
      </c>
      <c r="C103" s="37" t="s">
        <v>190</v>
      </c>
      <c r="D103" s="38" t="s">
        <v>69</v>
      </c>
      <c r="E103" s="37" t="s">
        <v>74</v>
      </c>
      <c r="F103" s="38" t="s">
        <v>322</v>
      </c>
      <c r="G103" s="20" t="str">
        <f t="shared" si="5"/>
        <v>3.56/km</v>
      </c>
      <c r="H103" s="21">
        <f t="shared" si="4"/>
        <v>0.008807870370370372</v>
      </c>
      <c r="I103" s="21">
        <f t="shared" si="6"/>
        <v>0.00855324074074074</v>
      </c>
    </row>
    <row r="104" spans="1:9" ht="12.75">
      <c r="A104" s="18">
        <v>101</v>
      </c>
      <c r="B104" s="37" t="s">
        <v>324</v>
      </c>
      <c r="C104" s="37" t="s">
        <v>101</v>
      </c>
      <c r="D104" s="38" t="s">
        <v>325</v>
      </c>
      <c r="E104" s="37" t="s">
        <v>326</v>
      </c>
      <c r="F104" s="38" t="s">
        <v>327</v>
      </c>
      <c r="G104" s="20" t="str">
        <f t="shared" si="5"/>
        <v>3.57/km</v>
      </c>
      <c r="H104" s="21">
        <f t="shared" si="4"/>
        <v>0.008888888888888887</v>
      </c>
      <c r="I104" s="21">
        <f t="shared" si="6"/>
        <v>0</v>
      </c>
    </row>
    <row r="105" spans="1:9" ht="12.75">
      <c r="A105" s="39">
        <v>102</v>
      </c>
      <c r="B105" s="37" t="s">
        <v>328</v>
      </c>
      <c r="C105" s="37" t="s">
        <v>17</v>
      </c>
      <c r="D105" s="38" t="s">
        <v>254</v>
      </c>
      <c r="E105" s="37" t="s">
        <v>329</v>
      </c>
      <c r="F105" s="38" t="s">
        <v>330</v>
      </c>
      <c r="G105" s="20" t="str">
        <f t="shared" si="5"/>
        <v>3.58/km</v>
      </c>
      <c r="H105" s="21">
        <f t="shared" si="4"/>
        <v>0.008981481481481483</v>
      </c>
      <c r="I105" s="21">
        <f t="shared" si="6"/>
        <v>0.0020023148148148144</v>
      </c>
    </row>
    <row r="106" spans="1:9" ht="12.75">
      <c r="A106" s="18">
        <v>103</v>
      </c>
      <c r="B106" s="37" t="s">
        <v>331</v>
      </c>
      <c r="C106" s="37" t="s">
        <v>332</v>
      </c>
      <c r="D106" s="38" t="s">
        <v>142</v>
      </c>
      <c r="E106" s="37" t="s">
        <v>333</v>
      </c>
      <c r="F106" s="38" t="s">
        <v>334</v>
      </c>
      <c r="G106" s="20" t="str">
        <f t="shared" si="5"/>
        <v>3.58/km</v>
      </c>
      <c r="H106" s="21">
        <f t="shared" si="4"/>
        <v>0.009027777777777777</v>
      </c>
      <c r="I106" s="21">
        <f t="shared" si="6"/>
        <v>0.004699074074074071</v>
      </c>
    </row>
    <row r="107" spans="1:9" ht="12.75">
      <c r="A107" s="39">
        <v>104</v>
      </c>
      <c r="B107" s="37" t="s">
        <v>335</v>
      </c>
      <c r="C107" s="37" t="s">
        <v>301</v>
      </c>
      <c r="D107" s="38" t="s">
        <v>117</v>
      </c>
      <c r="E107" s="37" t="s">
        <v>177</v>
      </c>
      <c r="F107" s="38" t="s">
        <v>336</v>
      </c>
      <c r="G107" s="20" t="str">
        <f t="shared" si="5"/>
        <v>3.58/km</v>
      </c>
      <c r="H107" s="21">
        <f t="shared" si="4"/>
        <v>0.009062500000000005</v>
      </c>
      <c r="I107" s="21">
        <f t="shared" si="6"/>
        <v>0.005370370370370376</v>
      </c>
    </row>
    <row r="108" spans="1:9" ht="12.75">
      <c r="A108" s="18">
        <v>105</v>
      </c>
      <c r="B108" s="37" t="s">
        <v>337</v>
      </c>
      <c r="C108" s="37" t="s">
        <v>338</v>
      </c>
      <c r="D108" s="38" t="s">
        <v>254</v>
      </c>
      <c r="E108" s="37" t="s">
        <v>174</v>
      </c>
      <c r="F108" s="38" t="s">
        <v>339</v>
      </c>
      <c r="G108" s="20" t="str">
        <f t="shared" si="5"/>
        <v>3.60/km</v>
      </c>
      <c r="H108" s="21">
        <f t="shared" si="4"/>
        <v>0.009236111111111115</v>
      </c>
      <c r="I108" s="21">
        <f t="shared" si="6"/>
        <v>0.002256944444444447</v>
      </c>
    </row>
    <row r="109" spans="1:9" ht="12.75">
      <c r="A109" s="39">
        <v>106</v>
      </c>
      <c r="B109" s="37" t="s">
        <v>340</v>
      </c>
      <c r="C109" s="37" t="s">
        <v>19</v>
      </c>
      <c r="D109" s="38" t="s">
        <v>81</v>
      </c>
      <c r="E109" s="37" t="s">
        <v>60</v>
      </c>
      <c r="F109" s="38" t="s">
        <v>341</v>
      </c>
      <c r="G109" s="20" t="str">
        <f t="shared" si="5"/>
        <v>3.60/km</v>
      </c>
      <c r="H109" s="21">
        <f t="shared" si="4"/>
        <v>0.00928240740740741</v>
      </c>
      <c r="I109" s="21">
        <f t="shared" si="6"/>
        <v>0.007893518518518518</v>
      </c>
    </row>
    <row r="110" spans="1:9" ht="12.75">
      <c r="A110" s="18">
        <v>107</v>
      </c>
      <c r="B110" s="37" t="s">
        <v>342</v>
      </c>
      <c r="C110" s="37" t="s">
        <v>37</v>
      </c>
      <c r="D110" s="38" t="s">
        <v>59</v>
      </c>
      <c r="E110" s="37" t="s">
        <v>60</v>
      </c>
      <c r="F110" s="38" t="s">
        <v>343</v>
      </c>
      <c r="G110" s="20" t="str">
        <f t="shared" si="5"/>
        <v>4.00/km</v>
      </c>
      <c r="H110" s="21">
        <f t="shared" si="4"/>
        <v>0.009340277777777777</v>
      </c>
      <c r="I110" s="21">
        <f t="shared" si="6"/>
        <v>0.009131944444444443</v>
      </c>
    </row>
    <row r="111" spans="1:9" ht="12.75">
      <c r="A111" s="39">
        <v>108</v>
      </c>
      <c r="B111" s="37" t="s">
        <v>344</v>
      </c>
      <c r="C111" s="37" t="s">
        <v>345</v>
      </c>
      <c r="D111" s="38" t="s">
        <v>69</v>
      </c>
      <c r="E111" s="37" t="s">
        <v>202</v>
      </c>
      <c r="F111" s="38" t="s">
        <v>346</v>
      </c>
      <c r="G111" s="20" t="str">
        <f t="shared" si="5"/>
        <v>4.00/km</v>
      </c>
      <c r="H111" s="21">
        <f aca="true" t="shared" si="7" ref="H111:H174">F111-$F$4</f>
        <v>0.009351851851851858</v>
      </c>
      <c r="I111" s="21">
        <f t="shared" si="6"/>
        <v>0.009097222222222225</v>
      </c>
    </row>
    <row r="112" spans="1:9" ht="12.75">
      <c r="A112" s="18">
        <v>109</v>
      </c>
      <c r="B112" s="37" t="s">
        <v>347</v>
      </c>
      <c r="C112" s="37" t="s">
        <v>35</v>
      </c>
      <c r="D112" s="38" t="s">
        <v>81</v>
      </c>
      <c r="E112" s="37" t="s">
        <v>302</v>
      </c>
      <c r="F112" s="38" t="s">
        <v>348</v>
      </c>
      <c r="G112" s="20" t="str">
        <f t="shared" si="5"/>
        <v>4.01/km</v>
      </c>
      <c r="H112" s="21">
        <f t="shared" si="7"/>
        <v>0.009467592592592593</v>
      </c>
      <c r="I112" s="21">
        <f t="shared" si="6"/>
        <v>0.008078703703703703</v>
      </c>
    </row>
    <row r="113" spans="1:9" ht="12.75">
      <c r="A113" s="39">
        <v>110</v>
      </c>
      <c r="B113" s="37" t="s">
        <v>349</v>
      </c>
      <c r="C113" s="37" t="s">
        <v>350</v>
      </c>
      <c r="D113" s="38" t="s">
        <v>351</v>
      </c>
      <c r="E113" s="37" t="s">
        <v>138</v>
      </c>
      <c r="F113" s="38" t="s">
        <v>352</v>
      </c>
      <c r="G113" s="20" t="str">
        <f t="shared" si="5"/>
        <v>4.02/km</v>
      </c>
      <c r="H113" s="21">
        <f t="shared" si="7"/>
        <v>0.009525462962962968</v>
      </c>
      <c r="I113" s="21">
        <f t="shared" si="6"/>
        <v>0</v>
      </c>
    </row>
    <row r="114" spans="1:9" ht="12.75">
      <c r="A114" s="18">
        <v>111</v>
      </c>
      <c r="B114" s="37" t="s">
        <v>189</v>
      </c>
      <c r="C114" s="37" t="s">
        <v>353</v>
      </c>
      <c r="D114" s="38" t="s">
        <v>69</v>
      </c>
      <c r="E114" s="37" t="s">
        <v>138</v>
      </c>
      <c r="F114" s="38" t="s">
        <v>354</v>
      </c>
      <c r="G114" s="20" t="str">
        <f t="shared" si="5"/>
        <v>4.02/km</v>
      </c>
      <c r="H114" s="21">
        <f t="shared" si="7"/>
        <v>0.009537037037037042</v>
      </c>
      <c r="I114" s="21">
        <f t="shared" si="6"/>
        <v>0.00928240740740741</v>
      </c>
    </row>
    <row r="115" spans="1:9" ht="12.75">
      <c r="A115" s="39">
        <v>112</v>
      </c>
      <c r="B115" s="37" t="s">
        <v>355</v>
      </c>
      <c r="C115" s="37" t="s">
        <v>17</v>
      </c>
      <c r="D115" s="38" t="s">
        <v>117</v>
      </c>
      <c r="E115" s="37" t="s">
        <v>107</v>
      </c>
      <c r="F115" s="38" t="s">
        <v>356</v>
      </c>
      <c r="G115" s="20" t="str">
        <f t="shared" si="5"/>
        <v>4.04/km</v>
      </c>
      <c r="H115" s="21">
        <f t="shared" si="7"/>
        <v>0.009884259259259263</v>
      </c>
      <c r="I115" s="21">
        <f t="shared" si="6"/>
        <v>0.006192129629629634</v>
      </c>
    </row>
    <row r="116" spans="1:9" ht="12.75">
      <c r="A116" s="18">
        <v>113</v>
      </c>
      <c r="B116" s="37" t="s">
        <v>357</v>
      </c>
      <c r="C116" s="37" t="s">
        <v>358</v>
      </c>
      <c r="D116" s="38" t="s">
        <v>64</v>
      </c>
      <c r="E116" s="37" t="s">
        <v>93</v>
      </c>
      <c r="F116" s="38" t="s">
        <v>359</v>
      </c>
      <c r="G116" s="20" t="str">
        <f t="shared" si="5"/>
        <v>4.04/km</v>
      </c>
      <c r="H116" s="21">
        <f t="shared" si="7"/>
        <v>0.009895833333333336</v>
      </c>
      <c r="I116" s="21">
        <f t="shared" si="6"/>
        <v>0.009664351851851855</v>
      </c>
    </row>
    <row r="117" spans="1:9" ht="12.75">
      <c r="A117" s="39">
        <v>114</v>
      </c>
      <c r="B117" s="37" t="s">
        <v>360</v>
      </c>
      <c r="C117" s="37" t="s">
        <v>361</v>
      </c>
      <c r="D117" s="38" t="s">
        <v>81</v>
      </c>
      <c r="E117" s="37" t="s">
        <v>87</v>
      </c>
      <c r="F117" s="38" t="s">
        <v>362</v>
      </c>
      <c r="G117" s="20" t="str">
        <f t="shared" si="5"/>
        <v>4.05/km</v>
      </c>
      <c r="H117" s="21">
        <f t="shared" si="7"/>
        <v>0.009965277777777785</v>
      </c>
      <c r="I117" s="21">
        <f t="shared" si="6"/>
        <v>0.008576388888888894</v>
      </c>
    </row>
    <row r="118" spans="1:9" ht="12.75">
      <c r="A118" s="18">
        <v>115</v>
      </c>
      <c r="B118" s="37" t="s">
        <v>363</v>
      </c>
      <c r="C118" s="37" t="s">
        <v>249</v>
      </c>
      <c r="D118" s="38" t="s">
        <v>351</v>
      </c>
      <c r="E118" s="37" t="s">
        <v>60</v>
      </c>
      <c r="F118" s="38" t="s">
        <v>364</v>
      </c>
      <c r="G118" s="20" t="str">
        <f t="shared" si="5"/>
        <v>4.05/km</v>
      </c>
      <c r="H118" s="21">
        <f t="shared" si="7"/>
        <v>0.009976851851851851</v>
      </c>
      <c r="I118" s="21">
        <f t="shared" si="6"/>
        <v>0.0004513888888888831</v>
      </c>
    </row>
    <row r="119" spans="1:9" ht="12.75">
      <c r="A119" s="39">
        <v>116</v>
      </c>
      <c r="B119" s="37" t="s">
        <v>365</v>
      </c>
      <c r="C119" s="37" t="s">
        <v>366</v>
      </c>
      <c r="D119" s="38" t="s">
        <v>254</v>
      </c>
      <c r="E119" s="37" t="s">
        <v>111</v>
      </c>
      <c r="F119" s="38" t="s">
        <v>367</v>
      </c>
      <c r="G119" s="20" t="str">
        <f t="shared" si="5"/>
        <v>4.06/km</v>
      </c>
      <c r="H119" s="21">
        <f t="shared" si="7"/>
        <v>0.010104166666666668</v>
      </c>
      <c r="I119" s="21">
        <f t="shared" si="6"/>
        <v>0.0031249999999999993</v>
      </c>
    </row>
    <row r="120" spans="1:9" ht="12.75">
      <c r="A120" s="18">
        <v>117</v>
      </c>
      <c r="B120" s="37" t="s">
        <v>368</v>
      </c>
      <c r="C120" s="37" t="s">
        <v>369</v>
      </c>
      <c r="D120" s="38" t="s">
        <v>250</v>
      </c>
      <c r="E120" s="37" t="s">
        <v>74</v>
      </c>
      <c r="F120" s="38" t="s">
        <v>370</v>
      </c>
      <c r="G120" s="20" t="str">
        <f t="shared" si="5"/>
        <v>4.06/km</v>
      </c>
      <c r="H120" s="21">
        <f t="shared" si="7"/>
        <v>0.01018518518518519</v>
      </c>
      <c r="I120" s="21">
        <f t="shared" si="6"/>
        <v>0.003344907407407411</v>
      </c>
    </row>
    <row r="121" spans="1:9" ht="12.75">
      <c r="A121" s="39">
        <v>118</v>
      </c>
      <c r="B121" s="37" t="s">
        <v>371</v>
      </c>
      <c r="C121" s="37" t="s">
        <v>86</v>
      </c>
      <c r="D121" s="38" t="s">
        <v>64</v>
      </c>
      <c r="E121" s="37" t="s">
        <v>74</v>
      </c>
      <c r="F121" s="38" t="s">
        <v>370</v>
      </c>
      <c r="G121" s="20" t="str">
        <f t="shared" si="5"/>
        <v>4.06/km</v>
      </c>
      <c r="H121" s="21">
        <f t="shared" si="7"/>
        <v>0.01018518518518519</v>
      </c>
      <c r="I121" s="21">
        <f t="shared" si="6"/>
        <v>0.009953703703703708</v>
      </c>
    </row>
    <row r="122" spans="1:9" ht="12.75">
      <c r="A122" s="18">
        <v>119</v>
      </c>
      <c r="B122" s="37" t="s">
        <v>372</v>
      </c>
      <c r="C122" s="37" t="s">
        <v>373</v>
      </c>
      <c r="D122" s="38" t="s">
        <v>69</v>
      </c>
      <c r="E122" s="37" t="s">
        <v>202</v>
      </c>
      <c r="F122" s="38" t="s">
        <v>374</v>
      </c>
      <c r="G122" s="20" t="str">
        <f t="shared" si="5"/>
        <v>4.07/km</v>
      </c>
      <c r="H122" s="21">
        <f t="shared" si="7"/>
        <v>0.010231481481481484</v>
      </c>
      <c r="I122" s="21">
        <f t="shared" si="6"/>
        <v>0.009976851851851851</v>
      </c>
    </row>
    <row r="123" spans="1:9" ht="12.75">
      <c r="A123" s="39">
        <v>120</v>
      </c>
      <c r="B123" s="37" t="s">
        <v>375</v>
      </c>
      <c r="C123" s="37" t="s">
        <v>17</v>
      </c>
      <c r="D123" s="38" t="s">
        <v>81</v>
      </c>
      <c r="E123" s="37" t="s">
        <v>60</v>
      </c>
      <c r="F123" s="38" t="s">
        <v>376</v>
      </c>
      <c r="G123" s="20" t="str">
        <f t="shared" si="5"/>
        <v>4.07/km</v>
      </c>
      <c r="H123" s="21">
        <f t="shared" si="7"/>
        <v>0.010277777777777778</v>
      </c>
      <c r="I123" s="21">
        <f t="shared" si="6"/>
        <v>0.008888888888888887</v>
      </c>
    </row>
    <row r="124" spans="1:9" ht="12.75">
      <c r="A124" s="18">
        <v>121</v>
      </c>
      <c r="B124" s="37" t="s">
        <v>377</v>
      </c>
      <c r="C124" s="37" t="s">
        <v>378</v>
      </c>
      <c r="D124" s="38" t="s">
        <v>351</v>
      </c>
      <c r="E124" s="37" t="s">
        <v>87</v>
      </c>
      <c r="F124" s="38" t="s">
        <v>379</v>
      </c>
      <c r="G124" s="20" t="str">
        <f t="shared" si="5"/>
        <v>4.07/km</v>
      </c>
      <c r="H124" s="21">
        <f t="shared" si="7"/>
        <v>0.010300925925925925</v>
      </c>
      <c r="I124" s="21">
        <f t="shared" si="6"/>
        <v>0.000775462962962957</v>
      </c>
    </row>
    <row r="125" spans="1:9" ht="12.75">
      <c r="A125" s="39">
        <v>122</v>
      </c>
      <c r="B125" s="37" t="s">
        <v>380</v>
      </c>
      <c r="C125" s="37" t="s">
        <v>35</v>
      </c>
      <c r="D125" s="38" t="s">
        <v>69</v>
      </c>
      <c r="E125" s="37" t="s">
        <v>138</v>
      </c>
      <c r="F125" s="38" t="s">
        <v>381</v>
      </c>
      <c r="G125" s="20" t="str">
        <f t="shared" si="5"/>
        <v>4.07/km</v>
      </c>
      <c r="H125" s="21">
        <f t="shared" si="7"/>
        <v>0.010312500000000006</v>
      </c>
      <c r="I125" s="21">
        <f t="shared" si="6"/>
        <v>0.010057870370370373</v>
      </c>
    </row>
    <row r="126" spans="1:9" ht="12.75">
      <c r="A126" s="18">
        <v>123</v>
      </c>
      <c r="B126" s="37" t="s">
        <v>382</v>
      </c>
      <c r="C126" s="37" t="s">
        <v>383</v>
      </c>
      <c r="D126" s="38" t="s">
        <v>250</v>
      </c>
      <c r="E126" s="37" t="s">
        <v>74</v>
      </c>
      <c r="F126" s="38" t="s">
        <v>384</v>
      </c>
      <c r="G126" s="20" t="str">
        <f t="shared" si="5"/>
        <v>4.08/km</v>
      </c>
      <c r="H126" s="21">
        <f t="shared" si="7"/>
        <v>0.010451388888888889</v>
      </c>
      <c r="I126" s="21">
        <f t="shared" si="6"/>
        <v>0.00361111111111111</v>
      </c>
    </row>
    <row r="127" spans="1:9" ht="12.75">
      <c r="A127" s="39">
        <v>124</v>
      </c>
      <c r="B127" s="37" t="s">
        <v>385</v>
      </c>
      <c r="C127" s="37" t="s">
        <v>17</v>
      </c>
      <c r="D127" s="38" t="s">
        <v>81</v>
      </c>
      <c r="E127" s="37" t="s">
        <v>202</v>
      </c>
      <c r="F127" s="38" t="s">
        <v>384</v>
      </c>
      <c r="G127" s="20" t="str">
        <f t="shared" si="5"/>
        <v>4.08/km</v>
      </c>
      <c r="H127" s="21">
        <f t="shared" si="7"/>
        <v>0.010451388888888889</v>
      </c>
      <c r="I127" s="21">
        <f t="shared" si="6"/>
        <v>0.009062499999999998</v>
      </c>
    </row>
    <row r="128" spans="1:9" ht="12.75">
      <c r="A128" s="18">
        <v>125</v>
      </c>
      <c r="B128" s="37" t="s">
        <v>386</v>
      </c>
      <c r="C128" s="37" t="s">
        <v>16</v>
      </c>
      <c r="D128" s="38" t="s">
        <v>54</v>
      </c>
      <c r="E128" s="37" t="s">
        <v>387</v>
      </c>
      <c r="F128" s="38" t="s">
        <v>388</v>
      </c>
      <c r="G128" s="20" t="str">
        <f t="shared" si="5"/>
        <v>4.09/km</v>
      </c>
      <c r="H128" s="21">
        <f t="shared" si="7"/>
        <v>0.010509259259259263</v>
      </c>
      <c r="I128" s="21">
        <f t="shared" si="6"/>
        <v>0.010509259259259263</v>
      </c>
    </row>
    <row r="129" spans="1:9" ht="12.75">
      <c r="A129" s="39">
        <v>126</v>
      </c>
      <c r="B129" s="37" t="s">
        <v>389</v>
      </c>
      <c r="C129" s="37" t="s">
        <v>390</v>
      </c>
      <c r="D129" s="38" t="s">
        <v>391</v>
      </c>
      <c r="E129" s="37" t="s">
        <v>74</v>
      </c>
      <c r="F129" s="38" t="s">
        <v>392</v>
      </c>
      <c r="G129" s="20" t="str">
        <f t="shared" si="5"/>
        <v>4.10/km</v>
      </c>
      <c r="H129" s="21">
        <f t="shared" si="7"/>
        <v>0.010636574074074073</v>
      </c>
      <c r="I129" s="21">
        <f t="shared" si="6"/>
        <v>0</v>
      </c>
    </row>
    <row r="130" spans="1:9" ht="12.75">
      <c r="A130" s="18">
        <v>127</v>
      </c>
      <c r="B130" s="37" t="s">
        <v>393</v>
      </c>
      <c r="C130" s="37" t="s">
        <v>153</v>
      </c>
      <c r="D130" s="38" t="s">
        <v>69</v>
      </c>
      <c r="E130" s="37" t="s">
        <v>60</v>
      </c>
      <c r="F130" s="38" t="s">
        <v>394</v>
      </c>
      <c r="G130" s="20" t="str">
        <f t="shared" si="5"/>
        <v>4.11/km</v>
      </c>
      <c r="H130" s="21">
        <f t="shared" si="7"/>
        <v>0.01084490740740741</v>
      </c>
      <c r="I130" s="21">
        <f t="shared" si="6"/>
        <v>0.010590277777777778</v>
      </c>
    </row>
    <row r="131" spans="1:9" ht="12.75">
      <c r="A131" s="39">
        <v>128</v>
      </c>
      <c r="B131" s="37" t="s">
        <v>395</v>
      </c>
      <c r="C131" s="37" t="s">
        <v>396</v>
      </c>
      <c r="D131" s="38" t="s">
        <v>162</v>
      </c>
      <c r="E131" s="37" t="s">
        <v>33</v>
      </c>
      <c r="F131" s="38" t="s">
        <v>397</v>
      </c>
      <c r="G131" s="20" t="str">
        <f t="shared" si="5"/>
        <v>4.11/km</v>
      </c>
      <c r="H131" s="21">
        <f t="shared" si="7"/>
        <v>0.010879629629629631</v>
      </c>
      <c r="I131" s="21">
        <f t="shared" si="6"/>
        <v>0.006076388888888888</v>
      </c>
    </row>
    <row r="132" spans="1:9" ht="12.75">
      <c r="A132" s="18">
        <v>129</v>
      </c>
      <c r="B132" s="37" t="s">
        <v>398</v>
      </c>
      <c r="C132" s="37" t="s">
        <v>399</v>
      </c>
      <c r="D132" s="38" t="s">
        <v>254</v>
      </c>
      <c r="E132" s="37" t="s">
        <v>60</v>
      </c>
      <c r="F132" s="38" t="s">
        <v>400</v>
      </c>
      <c r="G132" s="20" t="str">
        <f aca="true" t="shared" si="8" ref="G132:G174">TEXT(INT((HOUR(F132)*3600+MINUTE(F132)*60+SECOND(F132))/$I$2/60),"0")&amp;"."&amp;TEXT(MOD((HOUR(F132)*3600+MINUTE(F132)*60+SECOND(F132))/$I$2,60),"00")&amp;"/km"</f>
        <v>4.12/km</v>
      </c>
      <c r="H132" s="21">
        <f t="shared" si="7"/>
        <v>0.011030092592592595</v>
      </c>
      <c r="I132" s="21">
        <f t="shared" si="6"/>
        <v>0.004050925925925927</v>
      </c>
    </row>
    <row r="133" spans="1:9" ht="12.75">
      <c r="A133" s="39">
        <v>130</v>
      </c>
      <c r="B133" s="37" t="s">
        <v>401</v>
      </c>
      <c r="C133" s="37" t="s">
        <v>402</v>
      </c>
      <c r="D133" s="38" t="s">
        <v>64</v>
      </c>
      <c r="E133" s="37" t="s">
        <v>25</v>
      </c>
      <c r="F133" s="38" t="s">
        <v>403</v>
      </c>
      <c r="G133" s="20" t="str">
        <f t="shared" si="8"/>
        <v>4.13/km</v>
      </c>
      <c r="H133" s="21">
        <f t="shared" si="7"/>
        <v>0.011111111111111117</v>
      </c>
      <c r="I133" s="21">
        <f aca="true" t="shared" si="9" ref="I133:I174">F133-INDEX($F$4:$F$1100,MATCH(D133,$D$4:$D$1100,0))</f>
        <v>0.010879629629629635</v>
      </c>
    </row>
    <row r="134" spans="1:9" ht="12.75">
      <c r="A134" s="18">
        <v>131</v>
      </c>
      <c r="B134" s="37" t="s">
        <v>404</v>
      </c>
      <c r="C134" s="37" t="s">
        <v>405</v>
      </c>
      <c r="D134" s="38" t="s">
        <v>117</v>
      </c>
      <c r="E134" s="37" t="s">
        <v>311</v>
      </c>
      <c r="F134" s="38" t="s">
        <v>406</v>
      </c>
      <c r="G134" s="20" t="str">
        <f t="shared" si="8"/>
        <v>4.14/km</v>
      </c>
      <c r="H134" s="21">
        <f t="shared" si="7"/>
        <v>0.011192129629629632</v>
      </c>
      <c r="I134" s="21">
        <f t="shared" si="9"/>
        <v>0.007500000000000003</v>
      </c>
    </row>
    <row r="135" spans="1:9" ht="12.75">
      <c r="A135" s="39">
        <v>132</v>
      </c>
      <c r="B135" s="37" t="s">
        <v>407</v>
      </c>
      <c r="C135" s="37" t="s">
        <v>153</v>
      </c>
      <c r="D135" s="38" t="s">
        <v>81</v>
      </c>
      <c r="E135" s="37" t="s">
        <v>302</v>
      </c>
      <c r="F135" s="38" t="s">
        <v>408</v>
      </c>
      <c r="G135" s="20" t="str">
        <f t="shared" si="8"/>
        <v>4.14/km</v>
      </c>
      <c r="H135" s="21">
        <f t="shared" si="7"/>
        <v>0.011215277777777779</v>
      </c>
      <c r="I135" s="21">
        <f t="shared" si="9"/>
        <v>0.009826388888888888</v>
      </c>
    </row>
    <row r="136" spans="1:9" ht="12.75">
      <c r="A136" s="18">
        <v>133</v>
      </c>
      <c r="B136" s="37" t="s">
        <v>409</v>
      </c>
      <c r="C136" s="37" t="s">
        <v>410</v>
      </c>
      <c r="D136" s="38" t="s">
        <v>121</v>
      </c>
      <c r="E136" s="37" t="s">
        <v>74</v>
      </c>
      <c r="F136" s="38" t="s">
        <v>411</v>
      </c>
      <c r="G136" s="20" t="str">
        <f t="shared" si="8"/>
        <v>4.15/km</v>
      </c>
      <c r="H136" s="21">
        <f t="shared" si="7"/>
        <v>0.011331018518518522</v>
      </c>
      <c r="I136" s="21">
        <f t="shared" si="9"/>
        <v>0.007418981481481481</v>
      </c>
    </row>
    <row r="137" spans="1:9" ht="12.75">
      <c r="A137" s="39">
        <v>134</v>
      </c>
      <c r="B137" s="37" t="s">
        <v>412</v>
      </c>
      <c r="C137" s="37" t="s">
        <v>413</v>
      </c>
      <c r="D137" s="38" t="s">
        <v>117</v>
      </c>
      <c r="E137" s="37" t="s">
        <v>60</v>
      </c>
      <c r="F137" s="38" t="s">
        <v>414</v>
      </c>
      <c r="G137" s="20" t="str">
        <f t="shared" si="8"/>
        <v>4.15/km</v>
      </c>
      <c r="H137" s="21">
        <f t="shared" si="7"/>
        <v>0.01143518518518519</v>
      </c>
      <c r="I137" s="21">
        <f t="shared" si="9"/>
        <v>0.007743055555555562</v>
      </c>
    </row>
    <row r="138" spans="1:9" ht="12.75">
      <c r="A138" s="18">
        <v>135</v>
      </c>
      <c r="B138" s="37" t="s">
        <v>415</v>
      </c>
      <c r="C138" s="37" t="s">
        <v>158</v>
      </c>
      <c r="D138" s="38" t="s">
        <v>69</v>
      </c>
      <c r="E138" s="37" t="s">
        <v>87</v>
      </c>
      <c r="F138" s="38" t="s">
        <v>416</v>
      </c>
      <c r="G138" s="20" t="str">
        <f t="shared" si="8"/>
        <v>4.17/km</v>
      </c>
      <c r="H138" s="21">
        <f t="shared" si="7"/>
        <v>0.01171296296296297</v>
      </c>
      <c r="I138" s="21">
        <f t="shared" si="9"/>
        <v>0.011458333333333338</v>
      </c>
    </row>
    <row r="139" spans="1:9" ht="12.75">
      <c r="A139" s="39">
        <v>136</v>
      </c>
      <c r="B139" s="37" t="s">
        <v>417</v>
      </c>
      <c r="C139" s="37" t="s">
        <v>24</v>
      </c>
      <c r="D139" s="38" t="s">
        <v>121</v>
      </c>
      <c r="E139" s="37" t="s">
        <v>74</v>
      </c>
      <c r="F139" s="38" t="s">
        <v>418</v>
      </c>
      <c r="G139" s="20" t="str">
        <f t="shared" si="8"/>
        <v>4.18/km</v>
      </c>
      <c r="H139" s="21">
        <f t="shared" si="7"/>
        <v>0.011770833333333331</v>
      </c>
      <c r="I139" s="21">
        <f t="shared" si="9"/>
        <v>0.00785879629629629</v>
      </c>
    </row>
    <row r="140" spans="1:9" ht="12.75">
      <c r="A140" s="18">
        <v>137</v>
      </c>
      <c r="B140" s="37" t="s">
        <v>419</v>
      </c>
      <c r="C140" s="37" t="s">
        <v>18</v>
      </c>
      <c r="D140" s="38" t="s">
        <v>243</v>
      </c>
      <c r="E140" s="37" t="s">
        <v>60</v>
      </c>
      <c r="F140" s="38" t="s">
        <v>420</v>
      </c>
      <c r="G140" s="20" t="str">
        <f t="shared" si="8"/>
        <v>4.18/km</v>
      </c>
      <c r="H140" s="21">
        <f t="shared" si="7"/>
        <v>0.011793981481481485</v>
      </c>
      <c r="I140" s="21">
        <f t="shared" si="9"/>
        <v>0.004988425925925927</v>
      </c>
    </row>
    <row r="141" spans="1:9" ht="12.75">
      <c r="A141" s="39">
        <v>138</v>
      </c>
      <c r="B141" s="37" t="s">
        <v>421</v>
      </c>
      <c r="C141" s="37" t="s">
        <v>101</v>
      </c>
      <c r="D141" s="38" t="s">
        <v>121</v>
      </c>
      <c r="E141" s="37" t="s">
        <v>422</v>
      </c>
      <c r="F141" s="38" t="s">
        <v>423</v>
      </c>
      <c r="G141" s="20" t="str">
        <f t="shared" si="8"/>
        <v>4.19/km</v>
      </c>
      <c r="H141" s="21">
        <f t="shared" si="7"/>
        <v>0.011921296296296294</v>
      </c>
      <c r="I141" s="21">
        <f t="shared" si="9"/>
        <v>0.008009259259259254</v>
      </c>
    </row>
    <row r="142" spans="1:9" ht="12.75">
      <c r="A142" s="18">
        <v>139</v>
      </c>
      <c r="B142" s="37" t="s">
        <v>424</v>
      </c>
      <c r="C142" s="37" t="s">
        <v>28</v>
      </c>
      <c r="D142" s="38" t="s">
        <v>243</v>
      </c>
      <c r="E142" s="37" t="s">
        <v>177</v>
      </c>
      <c r="F142" s="38" t="s">
        <v>425</v>
      </c>
      <c r="G142" s="20" t="str">
        <f t="shared" si="8"/>
        <v>4.21/km</v>
      </c>
      <c r="H142" s="21">
        <f t="shared" si="7"/>
        <v>0.0121875</v>
      </c>
      <c r="I142" s="21">
        <f t="shared" si="9"/>
        <v>0.005381944444444443</v>
      </c>
    </row>
    <row r="143" spans="1:9" ht="12.75">
      <c r="A143" s="39">
        <v>140</v>
      </c>
      <c r="B143" s="37" t="s">
        <v>426</v>
      </c>
      <c r="C143" s="37" t="s">
        <v>35</v>
      </c>
      <c r="D143" s="38" t="s">
        <v>254</v>
      </c>
      <c r="E143" s="37" t="s">
        <v>60</v>
      </c>
      <c r="F143" s="38" t="s">
        <v>427</v>
      </c>
      <c r="G143" s="20" t="str">
        <f t="shared" si="8"/>
        <v>4.22/km</v>
      </c>
      <c r="H143" s="21">
        <f t="shared" si="7"/>
        <v>0.012303240740740743</v>
      </c>
      <c r="I143" s="21">
        <f t="shared" si="9"/>
        <v>0.005324074074074075</v>
      </c>
    </row>
    <row r="144" spans="1:9" ht="12.75">
      <c r="A144" s="18">
        <v>141</v>
      </c>
      <c r="B144" s="37" t="s">
        <v>428</v>
      </c>
      <c r="C144" s="37" t="s">
        <v>42</v>
      </c>
      <c r="D144" s="38" t="s">
        <v>162</v>
      </c>
      <c r="E144" s="37" t="s">
        <v>74</v>
      </c>
      <c r="F144" s="38" t="s">
        <v>429</v>
      </c>
      <c r="G144" s="20" t="str">
        <f t="shared" si="8"/>
        <v>4.23/km</v>
      </c>
      <c r="H144" s="21">
        <f t="shared" si="7"/>
        <v>0.012442129629629626</v>
      </c>
      <c r="I144" s="21">
        <f t="shared" si="9"/>
        <v>0.007638888888888883</v>
      </c>
    </row>
    <row r="145" spans="1:9" ht="12.75">
      <c r="A145" s="39">
        <v>142</v>
      </c>
      <c r="B145" s="37" t="s">
        <v>430</v>
      </c>
      <c r="C145" s="37" t="s">
        <v>431</v>
      </c>
      <c r="D145" s="38" t="s">
        <v>117</v>
      </c>
      <c r="E145" s="37" t="s">
        <v>27</v>
      </c>
      <c r="F145" s="38" t="s">
        <v>432</v>
      </c>
      <c r="G145" s="20" t="str">
        <f t="shared" si="8"/>
        <v>4.24/km</v>
      </c>
      <c r="H145" s="21">
        <f t="shared" si="7"/>
        <v>0.01260416666666667</v>
      </c>
      <c r="I145" s="21">
        <f t="shared" si="9"/>
        <v>0.008912037037037041</v>
      </c>
    </row>
    <row r="146" spans="1:9" ht="12.75">
      <c r="A146" s="18">
        <v>143</v>
      </c>
      <c r="B146" s="37" t="s">
        <v>433</v>
      </c>
      <c r="C146" s="37" t="s">
        <v>101</v>
      </c>
      <c r="D146" s="38" t="s">
        <v>243</v>
      </c>
      <c r="E146" s="37" t="s">
        <v>98</v>
      </c>
      <c r="F146" s="38" t="s">
        <v>434</v>
      </c>
      <c r="G146" s="20" t="str">
        <f t="shared" si="8"/>
        <v>4.25/km</v>
      </c>
      <c r="H146" s="21">
        <f t="shared" si="7"/>
        <v>0.012835648148148155</v>
      </c>
      <c r="I146" s="21">
        <f t="shared" si="9"/>
        <v>0.006030092592592597</v>
      </c>
    </row>
    <row r="147" spans="1:9" ht="12.75">
      <c r="A147" s="39">
        <v>144</v>
      </c>
      <c r="B147" s="37" t="s">
        <v>435</v>
      </c>
      <c r="C147" s="37" t="s">
        <v>436</v>
      </c>
      <c r="D147" s="38" t="s">
        <v>243</v>
      </c>
      <c r="E147" s="37" t="s">
        <v>422</v>
      </c>
      <c r="F147" s="38" t="s">
        <v>437</v>
      </c>
      <c r="G147" s="20" t="str">
        <f t="shared" si="8"/>
        <v>4.27/km</v>
      </c>
      <c r="H147" s="21">
        <f t="shared" si="7"/>
        <v>0.013101851851851854</v>
      </c>
      <c r="I147" s="21">
        <f t="shared" si="9"/>
        <v>0.006296296296296296</v>
      </c>
    </row>
    <row r="148" spans="1:9" ht="12.75">
      <c r="A148" s="18">
        <v>145</v>
      </c>
      <c r="B148" s="37" t="s">
        <v>438</v>
      </c>
      <c r="C148" s="37" t="s">
        <v>190</v>
      </c>
      <c r="D148" s="38" t="s">
        <v>243</v>
      </c>
      <c r="E148" s="37" t="s">
        <v>439</v>
      </c>
      <c r="F148" s="38" t="s">
        <v>440</v>
      </c>
      <c r="G148" s="20" t="str">
        <f t="shared" si="8"/>
        <v>4.28/km</v>
      </c>
      <c r="H148" s="21">
        <f t="shared" si="7"/>
        <v>0.013206018518518523</v>
      </c>
      <c r="I148" s="21">
        <f t="shared" si="9"/>
        <v>0.0064004629629629654</v>
      </c>
    </row>
    <row r="149" spans="1:9" ht="12.75">
      <c r="A149" s="39">
        <v>146</v>
      </c>
      <c r="B149" s="37" t="s">
        <v>441</v>
      </c>
      <c r="C149" s="37" t="s">
        <v>442</v>
      </c>
      <c r="D149" s="38" t="s">
        <v>142</v>
      </c>
      <c r="E149" s="37" t="s">
        <v>138</v>
      </c>
      <c r="F149" s="38" t="s">
        <v>443</v>
      </c>
      <c r="G149" s="20" t="str">
        <f t="shared" si="8"/>
        <v>4.28/km</v>
      </c>
      <c r="H149" s="21">
        <f t="shared" si="7"/>
        <v>0.01321759259259259</v>
      </c>
      <c r="I149" s="21">
        <f t="shared" si="9"/>
        <v>0.008888888888888884</v>
      </c>
    </row>
    <row r="150" spans="1:9" ht="12.75">
      <c r="A150" s="18">
        <v>147</v>
      </c>
      <c r="B150" s="37" t="s">
        <v>444</v>
      </c>
      <c r="C150" s="37" t="s">
        <v>63</v>
      </c>
      <c r="D150" s="38" t="s">
        <v>54</v>
      </c>
      <c r="E150" s="37" t="s">
        <v>387</v>
      </c>
      <c r="F150" s="38" t="s">
        <v>445</v>
      </c>
      <c r="G150" s="20" t="str">
        <f t="shared" si="8"/>
        <v>4.31/km</v>
      </c>
      <c r="H150" s="21">
        <f t="shared" si="7"/>
        <v>0.013599537037037038</v>
      </c>
      <c r="I150" s="21">
        <f t="shared" si="9"/>
        <v>0.013599537037037038</v>
      </c>
    </row>
    <row r="151" spans="1:9" ht="12.75">
      <c r="A151" s="39">
        <v>148</v>
      </c>
      <c r="B151" s="37" t="s">
        <v>446</v>
      </c>
      <c r="C151" s="37" t="s">
        <v>447</v>
      </c>
      <c r="D151" s="38" t="s">
        <v>162</v>
      </c>
      <c r="E151" s="37" t="s">
        <v>74</v>
      </c>
      <c r="F151" s="38" t="s">
        <v>448</v>
      </c>
      <c r="G151" s="20" t="str">
        <f t="shared" si="8"/>
        <v>4.32/km</v>
      </c>
      <c r="H151" s="21">
        <f t="shared" si="7"/>
        <v>0.013715277777777781</v>
      </c>
      <c r="I151" s="21">
        <f t="shared" si="9"/>
        <v>0.008912037037037038</v>
      </c>
    </row>
    <row r="152" spans="1:9" ht="12.75">
      <c r="A152" s="18">
        <v>149</v>
      </c>
      <c r="B152" s="37" t="s">
        <v>449</v>
      </c>
      <c r="C152" s="37" t="s">
        <v>450</v>
      </c>
      <c r="D152" s="38" t="s">
        <v>391</v>
      </c>
      <c r="E152" s="37" t="s">
        <v>169</v>
      </c>
      <c r="F152" s="38" t="s">
        <v>451</v>
      </c>
      <c r="G152" s="20" t="str">
        <f t="shared" si="8"/>
        <v>4.32/km</v>
      </c>
      <c r="H152" s="21">
        <f t="shared" si="7"/>
        <v>0.01378472222222223</v>
      </c>
      <c r="I152" s="21">
        <f t="shared" si="9"/>
        <v>0.003148148148148157</v>
      </c>
    </row>
    <row r="153" spans="1:9" ht="12.75">
      <c r="A153" s="39">
        <v>150</v>
      </c>
      <c r="B153" s="37" t="s">
        <v>452</v>
      </c>
      <c r="C153" s="37" t="s">
        <v>34</v>
      </c>
      <c r="D153" s="38" t="s">
        <v>243</v>
      </c>
      <c r="E153" s="37" t="s">
        <v>453</v>
      </c>
      <c r="F153" s="38" t="s">
        <v>454</v>
      </c>
      <c r="G153" s="20" t="str">
        <f t="shared" si="8"/>
        <v>4.32/km</v>
      </c>
      <c r="H153" s="21">
        <f t="shared" si="7"/>
        <v>0.013796296296296296</v>
      </c>
      <c r="I153" s="21">
        <f t="shared" si="9"/>
        <v>0.006990740740740738</v>
      </c>
    </row>
    <row r="154" spans="1:9" ht="12.75">
      <c r="A154" s="18">
        <v>151</v>
      </c>
      <c r="B154" s="37" t="s">
        <v>455</v>
      </c>
      <c r="C154" s="37" t="s">
        <v>101</v>
      </c>
      <c r="D154" s="38" t="s">
        <v>64</v>
      </c>
      <c r="E154" s="37" t="s">
        <v>165</v>
      </c>
      <c r="F154" s="38" t="s">
        <v>456</v>
      </c>
      <c r="G154" s="20" t="str">
        <f t="shared" si="8"/>
        <v>4.32/km</v>
      </c>
      <c r="H154" s="21">
        <f t="shared" si="7"/>
        <v>0.013807870370370377</v>
      </c>
      <c r="I154" s="21">
        <f t="shared" si="9"/>
        <v>0.013576388888888895</v>
      </c>
    </row>
    <row r="155" spans="1:9" ht="12.75">
      <c r="A155" s="39">
        <v>152</v>
      </c>
      <c r="B155" s="37" t="s">
        <v>457</v>
      </c>
      <c r="C155" s="37" t="s">
        <v>338</v>
      </c>
      <c r="D155" s="38" t="s">
        <v>243</v>
      </c>
      <c r="E155" s="37" t="s">
        <v>422</v>
      </c>
      <c r="F155" s="38" t="s">
        <v>458</v>
      </c>
      <c r="G155" s="20" t="str">
        <f t="shared" si="8"/>
        <v>4.33/km</v>
      </c>
      <c r="H155" s="21">
        <f t="shared" si="7"/>
        <v>0.013819444444444443</v>
      </c>
      <c r="I155" s="21">
        <f t="shared" si="9"/>
        <v>0.0070138888888888855</v>
      </c>
    </row>
    <row r="156" spans="1:9" ht="12.75">
      <c r="A156" s="18">
        <v>153</v>
      </c>
      <c r="B156" s="37" t="s">
        <v>459</v>
      </c>
      <c r="C156" s="37" t="s">
        <v>460</v>
      </c>
      <c r="D156" s="38" t="s">
        <v>461</v>
      </c>
      <c r="E156" s="37" t="s">
        <v>27</v>
      </c>
      <c r="F156" s="38" t="s">
        <v>462</v>
      </c>
      <c r="G156" s="20" t="str">
        <f t="shared" si="8"/>
        <v>4.36/km</v>
      </c>
      <c r="H156" s="21">
        <f t="shared" si="7"/>
        <v>0.014270833333333333</v>
      </c>
      <c r="I156" s="21">
        <f t="shared" si="9"/>
        <v>0</v>
      </c>
    </row>
    <row r="157" spans="1:9" ht="12.75">
      <c r="A157" s="39">
        <v>154</v>
      </c>
      <c r="B157" s="37" t="s">
        <v>463</v>
      </c>
      <c r="C157" s="37" t="s">
        <v>402</v>
      </c>
      <c r="D157" s="38" t="s">
        <v>64</v>
      </c>
      <c r="E157" s="37" t="s">
        <v>74</v>
      </c>
      <c r="F157" s="38" t="s">
        <v>464</v>
      </c>
      <c r="G157" s="20" t="str">
        <f t="shared" si="8"/>
        <v>4.37/km</v>
      </c>
      <c r="H157" s="21">
        <f t="shared" si="7"/>
        <v>0.014444444444444444</v>
      </c>
      <c r="I157" s="21">
        <f t="shared" si="9"/>
        <v>0.014212962962962962</v>
      </c>
    </row>
    <row r="158" spans="1:9" ht="12.75">
      <c r="A158" s="18">
        <v>155</v>
      </c>
      <c r="B158" s="37" t="s">
        <v>465</v>
      </c>
      <c r="C158" s="37" t="s">
        <v>24</v>
      </c>
      <c r="D158" s="38" t="s">
        <v>69</v>
      </c>
      <c r="E158" s="37" t="s">
        <v>65</v>
      </c>
      <c r="F158" s="38" t="s">
        <v>466</v>
      </c>
      <c r="G158" s="20" t="str">
        <f t="shared" si="8"/>
        <v>4.38/km</v>
      </c>
      <c r="H158" s="21">
        <f t="shared" si="7"/>
        <v>0.01460648148148148</v>
      </c>
      <c r="I158" s="21">
        <f t="shared" si="9"/>
        <v>0.014351851851851848</v>
      </c>
    </row>
    <row r="159" spans="1:9" ht="12.75">
      <c r="A159" s="39">
        <v>156</v>
      </c>
      <c r="B159" s="37" t="s">
        <v>467</v>
      </c>
      <c r="C159" s="37" t="s">
        <v>468</v>
      </c>
      <c r="D159" s="38" t="s">
        <v>243</v>
      </c>
      <c r="E159" s="37" t="s">
        <v>311</v>
      </c>
      <c r="F159" s="38" t="s">
        <v>469</v>
      </c>
      <c r="G159" s="20" t="str">
        <f t="shared" si="8"/>
        <v>4.39/km</v>
      </c>
      <c r="H159" s="21">
        <f t="shared" si="7"/>
        <v>0.014756944444444451</v>
      </c>
      <c r="I159" s="21">
        <f t="shared" si="9"/>
        <v>0.007951388888888893</v>
      </c>
    </row>
    <row r="160" spans="1:9" ht="12.75">
      <c r="A160" s="18">
        <v>157</v>
      </c>
      <c r="B160" s="37" t="s">
        <v>470</v>
      </c>
      <c r="C160" s="37" t="s">
        <v>20</v>
      </c>
      <c r="D160" s="38" t="s">
        <v>81</v>
      </c>
      <c r="E160" s="37" t="s">
        <v>74</v>
      </c>
      <c r="F160" s="38" t="s">
        <v>471</v>
      </c>
      <c r="G160" s="20" t="str">
        <f t="shared" si="8"/>
        <v>4.42/km</v>
      </c>
      <c r="H160" s="21">
        <f t="shared" si="7"/>
        <v>0.015104166666666672</v>
      </c>
      <c r="I160" s="21">
        <f t="shared" si="9"/>
        <v>0.013715277777777781</v>
      </c>
    </row>
    <row r="161" spans="1:9" ht="12.75">
      <c r="A161" s="39">
        <v>158</v>
      </c>
      <c r="B161" s="37" t="s">
        <v>472</v>
      </c>
      <c r="C161" s="37" t="s">
        <v>473</v>
      </c>
      <c r="D161" s="38" t="s">
        <v>162</v>
      </c>
      <c r="E161" s="37" t="s">
        <v>87</v>
      </c>
      <c r="F161" s="38" t="s">
        <v>474</v>
      </c>
      <c r="G161" s="20" t="str">
        <f t="shared" si="8"/>
        <v>4.44/km</v>
      </c>
      <c r="H161" s="21">
        <f t="shared" si="7"/>
        <v>0.015370370370370371</v>
      </c>
      <c r="I161" s="21">
        <f t="shared" si="9"/>
        <v>0.010567129629629628</v>
      </c>
    </row>
    <row r="162" spans="1:9" ht="12.75">
      <c r="A162" s="18">
        <v>159</v>
      </c>
      <c r="B162" s="37" t="s">
        <v>475</v>
      </c>
      <c r="C162" s="37" t="s">
        <v>39</v>
      </c>
      <c r="D162" s="38" t="s">
        <v>325</v>
      </c>
      <c r="E162" s="37" t="s">
        <v>311</v>
      </c>
      <c r="F162" s="38" t="s">
        <v>476</v>
      </c>
      <c r="G162" s="20" t="str">
        <f t="shared" si="8"/>
        <v>4.45/km</v>
      </c>
      <c r="H162" s="21">
        <f t="shared" si="7"/>
        <v>0.01561342592592593</v>
      </c>
      <c r="I162" s="21">
        <f t="shared" si="9"/>
        <v>0.006724537037037043</v>
      </c>
    </row>
    <row r="163" spans="1:9" ht="12.75">
      <c r="A163" s="39">
        <v>160</v>
      </c>
      <c r="B163" s="37" t="s">
        <v>477</v>
      </c>
      <c r="C163" s="37" t="s">
        <v>478</v>
      </c>
      <c r="D163" s="38" t="s">
        <v>461</v>
      </c>
      <c r="E163" s="37" t="s">
        <v>74</v>
      </c>
      <c r="F163" s="38" t="s">
        <v>479</v>
      </c>
      <c r="G163" s="20" t="str">
        <f t="shared" si="8"/>
        <v>4.48/km</v>
      </c>
      <c r="H163" s="21">
        <f t="shared" si="7"/>
        <v>0.01599537037037037</v>
      </c>
      <c r="I163" s="21">
        <f t="shared" si="9"/>
        <v>0.0017245370370370383</v>
      </c>
    </row>
    <row r="164" spans="1:9" ht="12.75">
      <c r="A164" s="18">
        <v>161</v>
      </c>
      <c r="B164" s="37" t="s">
        <v>480</v>
      </c>
      <c r="C164" s="37" t="s">
        <v>68</v>
      </c>
      <c r="D164" s="38" t="s">
        <v>121</v>
      </c>
      <c r="E164" s="37" t="s">
        <v>387</v>
      </c>
      <c r="F164" s="38" t="s">
        <v>481</v>
      </c>
      <c r="G164" s="20" t="str">
        <f t="shared" si="8"/>
        <v>4.49/km</v>
      </c>
      <c r="H164" s="21">
        <f t="shared" si="7"/>
        <v>0.01608796296296296</v>
      </c>
      <c r="I164" s="21">
        <f t="shared" si="9"/>
        <v>0.01217592592592592</v>
      </c>
    </row>
    <row r="165" spans="1:9" ht="12.75">
      <c r="A165" s="39">
        <v>162</v>
      </c>
      <c r="B165" s="37" t="s">
        <v>482</v>
      </c>
      <c r="C165" s="37" t="s">
        <v>483</v>
      </c>
      <c r="D165" s="38" t="s">
        <v>461</v>
      </c>
      <c r="E165" s="37" t="s">
        <v>74</v>
      </c>
      <c r="F165" s="38" t="s">
        <v>484</v>
      </c>
      <c r="G165" s="20" t="str">
        <f t="shared" si="8"/>
        <v>4.49/km</v>
      </c>
      <c r="H165" s="21">
        <f t="shared" si="7"/>
        <v>0.01615740740740741</v>
      </c>
      <c r="I165" s="21">
        <f t="shared" si="9"/>
        <v>0.0018865740740740752</v>
      </c>
    </row>
    <row r="166" spans="1:9" ht="12.75">
      <c r="A166" s="18">
        <v>163</v>
      </c>
      <c r="B166" s="37" t="s">
        <v>485</v>
      </c>
      <c r="C166" s="37" t="s">
        <v>486</v>
      </c>
      <c r="D166" s="38" t="s">
        <v>142</v>
      </c>
      <c r="E166" s="37" t="s">
        <v>199</v>
      </c>
      <c r="F166" s="38" t="s">
        <v>487</v>
      </c>
      <c r="G166" s="20" t="str">
        <f t="shared" si="8"/>
        <v>4.54/km</v>
      </c>
      <c r="H166" s="21">
        <f t="shared" si="7"/>
        <v>0.016759259259259262</v>
      </c>
      <c r="I166" s="21">
        <f t="shared" si="9"/>
        <v>0.012430555555555556</v>
      </c>
    </row>
    <row r="167" spans="1:9" ht="12.75">
      <c r="A167" s="39">
        <v>164</v>
      </c>
      <c r="B167" s="37" t="s">
        <v>488</v>
      </c>
      <c r="C167" s="37" t="s">
        <v>489</v>
      </c>
      <c r="D167" s="38" t="s">
        <v>69</v>
      </c>
      <c r="E167" s="37" t="s">
        <v>202</v>
      </c>
      <c r="F167" s="38" t="s">
        <v>490</v>
      </c>
      <c r="G167" s="20" t="str">
        <f t="shared" si="8"/>
        <v>4.59/km</v>
      </c>
      <c r="H167" s="21">
        <f t="shared" si="7"/>
        <v>0.017523148148148152</v>
      </c>
      <c r="I167" s="21">
        <f t="shared" si="9"/>
        <v>0.01726851851851852</v>
      </c>
    </row>
    <row r="168" spans="1:9" ht="12.75">
      <c r="A168" s="18">
        <v>165</v>
      </c>
      <c r="B168" s="37" t="s">
        <v>491</v>
      </c>
      <c r="C168" s="37" t="s">
        <v>13</v>
      </c>
      <c r="D168" s="38" t="s">
        <v>121</v>
      </c>
      <c r="E168" s="37" t="s">
        <v>60</v>
      </c>
      <c r="F168" s="38" t="s">
        <v>492</v>
      </c>
      <c r="G168" s="20" t="str">
        <f t="shared" si="8"/>
        <v>5.16/km</v>
      </c>
      <c r="H168" s="21">
        <f t="shared" si="7"/>
        <v>0.019814814814814816</v>
      </c>
      <c r="I168" s="21">
        <f t="shared" si="9"/>
        <v>0.015902777777777776</v>
      </c>
    </row>
    <row r="169" spans="1:9" ht="12.75">
      <c r="A169" s="39">
        <v>166</v>
      </c>
      <c r="B169" s="37" t="s">
        <v>470</v>
      </c>
      <c r="C169" s="37" t="s">
        <v>35</v>
      </c>
      <c r="D169" s="38" t="s">
        <v>121</v>
      </c>
      <c r="E169" s="37" t="s">
        <v>111</v>
      </c>
      <c r="F169" s="38" t="s">
        <v>493</v>
      </c>
      <c r="G169" s="20" t="str">
        <f t="shared" si="8"/>
        <v>5.17/km</v>
      </c>
      <c r="H169" s="21">
        <f t="shared" si="7"/>
        <v>0.020023148148148154</v>
      </c>
      <c r="I169" s="21">
        <f t="shared" si="9"/>
        <v>0.016111111111111114</v>
      </c>
    </row>
    <row r="170" spans="1:9" ht="12.75">
      <c r="A170" s="18">
        <v>167</v>
      </c>
      <c r="B170" s="37" t="s">
        <v>494</v>
      </c>
      <c r="C170" s="37" t="s">
        <v>495</v>
      </c>
      <c r="D170" s="38" t="s">
        <v>142</v>
      </c>
      <c r="E170" s="37" t="s">
        <v>60</v>
      </c>
      <c r="F170" s="38" t="s">
        <v>496</v>
      </c>
      <c r="G170" s="20" t="str">
        <f t="shared" si="8"/>
        <v>5.23/km</v>
      </c>
      <c r="H170" s="21">
        <f t="shared" si="7"/>
        <v>0.020775462962962964</v>
      </c>
      <c r="I170" s="21">
        <f t="shared" si="9"/>
        <v>0.016446759259259258</v>
      </c>
    </row>
    <row r="171" spans="1:9" ht="12.75">
      <c r="A171" s="39">
        <v>168</v>
      </c>
      <c r="B171" s="37" t="s">
        <v>497</v>
      </c>
      <c r="C171" s="37" t="s">
        <v>498</v>
      </c>
      <c r="D171" s="38" t="s">
        <v>325</v>
      </c>
      <c r="E171" s="37" t="s">
        <v>74</v>
      </c>
      <c r="F171" s="38" t="s">
        <v>496</v>
      </c>
      <c r="G171" s="20" t="str">
        <f t="shared" si="8"/>
        <v>5.23/km</v>
      </c>
      <c r="H171" s="21">
        <f t="shared" si="7"/>
        <v>0.020775462962962964</v>
      </c>
      <c r="I171" s="21">
        <f t="shared" si="9"/>
        <v>0.011886574074074077</v>
      </c>
    </row>
    <row r="172" spans="1:9" ht="12.75">
      <c r="A172" s="18">
        <v>169</v>
      </c>
      <c r="B172" s="37" t="s">
        <v>499</v>
      </c>
      <c r="C172" s="37" t="s">
        <v>17</v>
      </c>
      <c r="D172" s="38" t="s">
        <v>325</v>
      </c>
      <c r="E172" s="37" t="s">
        <v>500</v>
      </c>
      <c r="F172" s="38" t="s">
        <v>501</v>
      </c>
      <c r="G172" s="20" t="str">
        <f t="shared" si="8"/>
        <v>5.23/km</v>
      </c>
      <c r="H172" s="21">
        <f t="shared" si="7"/>
        <v>0.020787037037037038</v>
      </c>
      <c r="I172" s="21">
        <f t="shared" si="9"/>
        <v>0.01189814814814815</v>
      </c>
    </row>
    <row r="173" spans="1:9" ht="12.75">
      <c r="A173" s="39">
        <v>170</v>
      </c>
      <c r="B173" s="37" t="s">
        <v>502</v>
      </c>
      <c r="C173" s="37" t="s">
        <v>503</v>
      </c>
      <c r="D173" s="38" t="s">
        <v>461</v>
      </c>
      <c r="E173" s="37" t="s">
        <v>74</v>
      </c>
      <c r="F173" s="38" t="s">
        <v>504</v>
      </c>
      <c r="G173" s="20" t="str">
        <f t="shared" si="8"/>
        <v>5.25/km</v>
      </c>
      <c r="H173" s="21">
        <f t="shared" si="7"/>
        <v>0.021087962962962965</v>
      </c>
      <c r="I173" s="21">
        <f t="shared" si="9"/>
        <v>0.006817129629629631</v>
      </c>
    </row>
    <row r="174" spans="1:9" ht="12.75">
      <c r="A174" s="41">
        <v>171</v>
      </c>
      <c r="B174" s="42" t="s">
        <v>505</v>
      </c>
      <c r="C174" s="42" t="s">
        <v>125</v>
      </c>
      <c r="D174" s="43" t="s">
        <v>391</v>
      </c>
      <c r="E174" s="42" t="s">
        <v>36</v>
      </c>
      <c r="F174" s="43" t="s">
        <v>504</v>
      </c>
      <c r="G174" s="24" t="str">
        <f t="shared" si="8"/>
        <v>5.25/km</v>
      </c>
      <c r="H174" s="44">
        <f t="shared" si="7"/>
        <v>0.021087962962962965</v>
      </c>
      <c r="I174" s="44">
        <f t="shared" si="9"/>
        <v>0.010451388888888892</v>
      </c>
    </row>
  </sheetData>
  <sheetProtection/>
  <autoFilter ref="A3:I17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Trofeo Giacomo Ippoliti 28ª edizione</v>
      </c>
      <c r="B1" s="33"/>
      <c r="C1" s="33"/>
    </row>
    <row r="2" spans="1:3" ht="33" customHeight="1">
      <c r="A2" s="34" t="str">
        <f>Individuale!A2&amp;" km. "&amp;Individuale!I2</f>
        <v>Cisterna (LT) Italia  - Domenica 13/11/2011 km. 12</v>
      </c>
      <c r="B2" s="34"/>
      <c r="C2" s="34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6">
        <v>1</v>
      </c>
      <c r="B4" s="15" t="s">
        <v>74</v>
      </c>
      <c r="C4" s="26">
        <v>27</v>
      </c>
    </row>
    <row r="5" spans="1:3" ht="15" customHeight="1">
      <c r="A5" s="20">
        <v>2</v>
      </c>
      <c r="B5" s="19" t="s">
        <v>60</v>
      </c>
      <c r="C5" s="27">
        <v>26</v>
      </c>
    </row>
    <row r="6" spans="1:3" ht="15" customHeight="1">
      <c r="A6" s="20">
        <v>3</v>
      </c>
      <c r="B6" s="19" t="s">
        <v>87</v>
      </c>
      <c r="C6" s="27">
        <v>12</v>
      </c>
    </row>
    <row r="7" spans="1:3" ht="15" customHeight="1">
      <c r="A7" s="20">
        <v>4</v>
      </c>
      <c r="B7" s="19" t="s">
        <v>138</v>
      </c>
      <c r="C7" s="27">
        <v>11</v>
      </c>
    </row>
    <row r="8" spans="1:3" ht="15" customHeight="1">
      <c r="A8" s="22">
        <v>5</v>
      </c>
      <c r="B8" s="19" t="s">
        <v>202</v>
      </c>
      <c r="C8" s="27">
        <v>7</v>
      </c>
    </row>
    <row r="9" spans="1:3" ht="15" customHeight="1">
      <c r="A9" s="20">
        <v>6</v>
      </c>
      <c r="B9" s="19" t="s">
        <v>93</v>
      </c>
      <c r="C9" s="27">
        <v>5</v>
      </c>
    </row>
    <row r="10" spans="1:3" ht="15" customHeight="1">
      <c r="A10" s="20">
        <v>7</v>
      </c>
      <c r="B10" s="19" t="s">
        <v>177</v>
      </c>
      <c r="C10" s="27">
        <v>5</v>
      </c>
    </row>
    <row r="11" spans="1:3" ht="15" customHeight="1">
      <c r="A11" s="20">
        <v>8</v>
      </c>
      <c r="B11" s="19" t="s">
        <v>174</v>
      </c>
      <c r="C11" s="27">
        <v>4</v>
      </c>
    </row>
    <row r="12" spans="1:3" ht="15" customHeight="1">
      <c r="A12" s="20">
        <v>9</v>
      </c>
      <c r="B12" s="19" t="s">
        <v>25</v>
      </c>
      <c r="C12" s="27">
        <v>4</v>
      </c>
    </row>
    <row r="13" spans="1:3" ht="15" customHeight="1">
      <c r="A13" s="20">
        <v>10</v>
      </c>
      <c r="B13" s="19" t="s">
        <v>302</v>
      </c>
      <c r="C13" s="27">
        <v>4</v>
      </c>
    </row>
    <row r="14" spans="1:3" ht="15" customHeight="1">
      <c r="A14" s="20">
        <v>11</v>
      </c>
      <c r="B14" s="19" t="s">
        <v>311</v>
      </c>
      <c r="C14" s="27">
        <v>4</v>
      </c>
    </row>
    <row r="15" spans="1:3" ht="15" customHeight="1">
      <c r="A15" s="20">
        <v>12</v>
      </c>
      <c r="B15" s="19" t="s">
        <v>111</v>
      </c>
      <c r="C15" s="27">
        <v>4</v>
      </c>
    </row>
    <row r="16" spans="1:3" ht="15" customHeight="1">
      <c r="A16" s="20">
        <v>13</v>
      </c>
      <c r="B16" s="19" t="s">
        <v>422</v>
      </c>
      <c r="C16" s="27">
        <v>3</v>
      </c>
    </row>
    <row r="17" spans="1:3" ht="15" customHeight="1">
      <c r="A17" s="20">
        <v>14</v>
      </c>
      <c r="B17" s="19" t="s">
        <v>169</v>
      </c>
      <c r="C17" s="27">
        <v>3</v>
      </c>
    </row>
    <row r="18" spans="1:3" ht="15" customHeight="1">
      <c r="A18" s="20">
        <v>15</v>
      </c>
      <c r="B18" s="19" t="s">
        <v>387</v>
      </c>
      <c r="C18" s="27">
        <v>3</v>
      </c>
    </row>
    <row r="19" spans="1:3" ht="15" customHeight="1">
      <c r="A19" s="20">
        <v>16</v>
      </c>
      <c r="B19" s="19" t="s">
        <v>165</v>
      </c>
      <c r="C19" s="27">
        <v>3</v>
      </c>
    </row>
    <row r="20" spans="1:3" ht="15" customHeight="1">
      <c r="A20" s="20">
        <v>17</v>
      </c>
      <c r="B20" s="19" t="s">
        <v>107</v>
      </c>
      <c r="C20" s="27">
        <v>3</v>
      </c>
    </row>
    <row r="21" spans="1:3" ht="15" customHeight="1">
      <c r="A21" s="20">
        <v>18</v>
      </c>
      <c r="B21" s="19" t="s">
        <v>27</v>
      </c>
      <c r="C21" s="27">
        <v>3</v>
      </c>
    </row>
    <row r="22" spans="1:3" ht="15" customHeight="1">
      <c r="A22" s="20">
        <v>19</v>
      </c>
      <c r="B22" s="19" t="s">
        <v>33</v>
      </c>
      <c r="C22" s="27">
        <v>2</v>
      </c>
    </row>
    <row r="23" spans="1:3" ht="15" customHeight="1">
      <c r="A23" s="20">
        <v>20</v>
      </c>
      <c r="B23" s="19" t="s">
        <v>134</v>
      </c>
      <c r="C23" s="27">
        <v>2</v>
      </c>
    </row>
    <row r="24" spans="1:3" ht="15" customHeight="1">
      <c r="A24" s="20">
        <v>21</v>
      </c>
      <c r="B24" s="19" t="s">
        <v>98</v>
      </c>
      <c r="C24" s="27">
        <v>2</v>
      </c>
    </row>
    <row r="25" spans="1:3" ht="15" customHeight="1">
      <c r="A25" s="20">
        <v>22</v>
      </c>
      <c r="B25" s="19" t="s">
        <v>83</v>
      </c>
      <c r="C25" s="27">
        <v>2</v>
      </c>
    </row>
    <row r="26" spans="1:3" ht="15" customHeight="1">
      <c r="A26" s="20">
        <v>23</v>
      </c>
      <c r="B26" s="19" t="s">
        <v>65</v>
      </c>
      <c r="C26" s="27">
        <v>2</v>
      </c>
    </row>
    <row r="27" spans="1:3" ht="15" customHeight="1">
      <c r="A27" s="20">
        <v>24</v>
      </c>
      <c r="B27" s="19" t="s">
        <v>23</v>
      </c>
      <c r="C27" s="27">
        <v>2</v>
      </c>
    </row>
    <row r="28" spans="1:3" ht="15" customHeight="1">
      <c r="A28" s="20">
        <v>25</v>
      </c>
      <c r="B28" s="19" t="s">
        <v>199</v>
      </c>
      <c r="C28" s="27">
        <v>2</v>
      </c>
    </row>
    <row r="29" spans="1:3" ht="15" customHeight="1">
      <c r="A29" s="20">
        <v>26</v>
      </c>
      <c r="B29" s="19" t="s">
        <v>122</v>
      </c>
      <c r="C29" s="27">
        <v>2</v>
      </c>
    </row>
    <row r="30" spans="1:3" ht="15" customHeight="1">
      <c r="A30" s="20">
        <v>27</v>
      </c>
      <c r="B30" s="19" t="s">
        <v>313</v>
      </c>
      <c r="C30" s="27">
        <v>2</v>
      </c>
    </row>
    <row r="31" spans="1:3" ht="15" customHeight="1">
      <c r="A31" s="20">
        <v>28</v>
      </c>
      <c r="B31" s="19" t="s">
        <v>333</v>
      </c>
      <c r="C31" s="27">
        <v>1</v>
      </c>
    </row>
    <row r="32" spans="1:3" ht="15" customHeight="1">
      <c r="A32" s="29">
        <v>29</v>
      </c>
      <c r="B32" s="25" t="s">
        <v>506</v>
      </c>
      <c r="C32" s="30">
        <v>1</v>
      </c>
    </row>
    <row r="33" spans="1:3" ht="15" customHeight="1">
      <c r="A33" s="20">
        <v>30</v>
      </c>
      <c r="B33" s="19" t="s">
        <v>255</v>
      </c>
      <c r="C33" s="27">
        <v>1</v>
      </c>
    </row>
    <row r="34" spans="1:3" ht="15" customHeight="1">
      <c r="A34" s="20">
        <v>31</v>
      </c>
      <c r="B34" s="19" t="s">
        <v>70</v>
      </c>
      <c r="C34" s="27">
        <v>1</v>
      </c>
    </row>
    <row r="35" spans="1:3" ht="15" customHeight="1">
      <c r="A35" s="20">
        <v>32</v>
      </c>
      <c r="B35" s="19" t="s">
        <v>77</v>
      </c>
      <c r="C35" s="27">
        <v>1</v>
      </c>
    </row>
    <row r="36" spans="1:3" ht="15" customHeight="1">
      <c r="A36" s="20">
        <v>33</v>
      </c>
      <c r="B36" s="19" t="s">
        <v>260</v>
      </c>
      <c r="C36" s="27">
        <v>1</v>
      </c>
    </row>
    <row r="37" spans="1:3" ht="15" customHeight="1">
      <c r="A37" s="20">
        <v>34</v>
      </c>
      <c r="B37" s="19" t="s">
        <v>55</v>
      </c>
      <c r="C37" s="27">
        <v>1</v>
      </c>
    </row>
    <row r="38" spans="1:3" ht="15" customHeight="1">
      <c r="A38" s="20">
        <v>35</v>
      </c>
      <c r="B38" s="19" t="s">
        <v>500</v>
      </c>
      <c r="C38" s="27">
        <v>1</v>
      </c>
    </row>
    <row r="39" spans="1:3" ht="15" customHeight="1">
      <c r="A39" s="20">
        <v>36</v>
      </c>
      <c r="B39" s="19" t="s">
        <v>205</v>
      </c>
      <c r="C39" s="27">
        <v>1</v>
      </c>
    </row>
    <row r="40" spans="1:3" ht="15" customHeight="1">
      <c r="A40" s="20">
        <v>37</v>
      </c>
      <c r="B40" s="19" t="s">
        <v>149</v>
      </c>
      <c r="C40" s="27">
        <v>1</v>
      </c>
    </row>
    <row r="41" spans="1:3" ht="15" customHeight="1">
      <c r="A41" s="20">
        <v>38</v>
      </c>
      <c r="B41" s="19" t="s">
        <v>244</v>
      </c>
      <c r="C41" s="27">
        <v>1</v>
      </c>
    </row>
    <row r="42" spans="1:3" ht="15" customHeight="1">
      <c r="A42" s="20">
        <v>39</v>
      </c>
      <c r="B42" s="19" t="s">
        <v>217</v>
      </c>
      <c r="C42" s="27">
        <v>1</v>
      </c>
    </row>
    <row r="43" spans="1:3" ht="15" customHeight="1">
      <c r="A43" s="20">
        <v>40</v>
      </c>
      <c r="B43" s="19" t="s">
        <v>11</v>
      </c>
      <c r="C43" s="27">
        <v>1</v>
      </c>
    </row>
    <row r="44" spans="1:3" ht="15" customHeight="1">
      <c r="A44" s="20">
        <v>41</v>
      </c>
      <c r="B44" s="19" t="s">
        <v>453</v>
      </c>
      <c r="C44" s="27">
        <v>1</v>
      </c>
    </row>
    <row r="45" spans="1:3" ht="15" customHeight="1">
      <c r="A45" s="20">
        <v>42</v>
      </c>
      <c r="B45" s="19" t="s">
        <v>326</v>
      </c>
      <c r="C45" s="27">
        <v>1</v>
      </c>
    </row>
    <row r="46" spans="1:3" ht="15" customHeight="1">
      <c r="A46" s="20">
        <v>43</v>
      </c>
      <c r="B46" s="19" t="s">
        <v>179</v>
      </c>
      <c r="C46" s="27">
        <v>1</v>
      </c>
    </row>
    <row r="47" spans="1:3" ht="15" customHeight="1">
      <c r="A47" s="20">
        <v>44</v>
      </c>
      <c r="B47" s="19" t="s">
        <v>329</v>
      </c>
      <c r="C47" s="27">
        <v>1</v>
      </c>
    </row>
    <row r="48" spans="1:3" ht="15" customHeight="1">
      <c r="A48" s="20">
        <v>45</v>
      </c>
      <c r="B48" s="19" t="s">
        <v>126</v>
      </c>
      <c r="C48" s="27">
        <v>1</v>
      </c>
    </row>
    <row r="49" spans="1:3" ht="15" customHeight="1">
      <c r="A49" s="20">
        <v>46</v>
      </c>
      <c r="B49" s="19" t="s">
        <v>12</v>
      </c>
      <c r="C49" s="27">
        <v>1</v>
      </c>
    </row>
    <row r="50" spans="1:3" ht="15" customHeight="1">
      <c r="A50" s="20">
        <v>47</v>
      </c>
      <c r="B50" s="19" t="s">
        <v>209</v>
      </c>
      <c r="C50" s="27">
        <v>1</v>
      </c>
    </row>
    <row r="51" spans="1:3" ht="15" customHeight="1">
      <c r="A51" s="20">
        <v>48</v>
      </c>
      <c r="B51" s="19" t="s">
        <v>36</v>
      </c>
      <c r="C51" s="27">
        <v>1</v>
      </c>
    </row>
    <row r="52" spans="1:3" ht="15" customHeight="1">
      <c r="A52" s="24">
        <v>49</v>
      </c>
      <c r="B52" s="23" t="s">
        <v>439</v>
      </c>
      <c r="C52" s="2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2011-11-15T16:29:41Z</dcterms:created>
  <dcterms:modified xsi:type="dcterms:W3CDTF">2011-11-15T16:33:30Z</dcterms:modified>
  <cp:category/>
  <cp:version/>
  <cp:contentType/>
  <cp:contentStatus/>
</cp:coreProperties>
</file>