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810" windowWidth="15510" windowHeight="8190" tabRatio="357" activeTab="0"/>
  </bookViews>
  <sheets>
    <sheet name="S.Lorenzo" sheetId="1" r:id="rId1"/>
    <sheet name="Squadre S.Lorenzo 2008" sheetId="2" r:id="rId2"/>
  </sheets>
  <definedNames>
    <definedName name="_xlnm._FilterDatabase" localSheetId="0" hidden="1">'S.Lorenzo'!$A$3:$I$97</definedName>
    <definedName name="_xlnm._FilterDatabase" localSheetId="1" hidden="1">'Squadre S.Lorenzo 2008'!$A$3:$C$32</definedName>
    <definedName name="km" localSheetId="1">'Squadre S.Lorenzo 2008'!#REF!</definedName>
    <definedName name="km">'S.Lorenzo'!$K$2</definedName>
    <definedName name="_xlnm.Print_Titles" localSheetId="0">'S.Lorenzo'!$3:$3</definedName>
    <definedName name="_xlnm.Print_Titles" localSheetId="1">'Squadre S.Lorenzo 2008'!$3:$3</definedName>
  </definedNames>
  <calcPr fullCalcOnLoad="1"/>
</workbook>
</file>

<file path=xl/sharedStrings.xml><?xml version="1.0" encoding="utf-8"?>
<sst xmlns="http://schemas.openxmlformats.org/spreadsheetml/2006/main" count="425" uniqueCount="250">
  <si>
    <t xml:space="preserve">Totale </t>
  </si>
  <si>
    <t xml:space="preserve">ROMANO         </t>
  </si>
  <si>
    <t xml:space="preserve">MARCO         </t>
  </si>
  <si>
    <t xml:space="preserve">S/M   </t>
  </si>
  <si>
    <t xml:space="preserve">RUNNING CLUB FUTURA        </t>
  </si>
  <si>
    <t xml:space="preserve">ERRADI         </t>
  </si>
  <si>
    <t xml:space="preserve">RACHID        </t>
  </si>
  <si>
    <t xml:space="preserve">COLLEFERRO ATLETICA        </t>
  </si>
  <si>
    <t xml:space="preserve">IVANYUK        </t>
  </si>
  <si>
    <t xml:space="preserve">OLEH          </t>
  </si>
  <si>
    <t xml:space="preserve">ADAMO          </t>
  </si>
  <si>
    <t xml:space="preserve">FABRIZIO      </t>
  </si>
  <si>
    <t xml:space="preserve">MM40  </t>
  </si>
  <si>
    <t xml:space="preserve">SOUFYANE       </t>
  </si>
  <si>
    <t xml:space="preserve">EL FADIL      </t>
  </si>
  <si>
    <t xml:space="preserve">PIACENTINI     </t>
  </si>
  <si>
    <t xml:space="preserve">UMBERTINO     </t>
  </si>
  <si>
    <t xml:space="preserve">PAPOCCIA       </t>
  </si>
  <si>
    <t xml:space="preserve">DIEGO         </t>
  </si>
  <si>
    <t xml:space="preserve">MM35  </t>
  </si>
  <si>
    <t xml:space="preserve">RUNNERS CLUB ANAGNI        </t>
  </si>
  <si>
    <t xml:space="preserve">DI FOLCO       </t>
  </si>
  <si>
    <t xml:space="preserve">LUCIANO       </t>
  </si>
  <si>
    <t xml:space="preserve">ATLETICA ARCE              </t>
  </si>
  <si>
    <t xml:space="preserve">DE LUCA        </t>
  </si>
  <si>
    <t xml:space="preserve">BIAGGIO       </t>
  </si>
  <si>
    <t xml:space="preserve">AM    </t>
  </si>
  <si>
    <t xml:space="preserve">MSP FROSINONE              </t>
  </si>
  <si>
    <t xml:space="preserve">GIROLAMI       </t>
  </si>
  <si>
    <t xml:space="preserve">POD. FISIOSPORT            </t>
  </si>
  <si>
    <t xml:space="preserve">VENDITTI       </t>
  </si>
  <si>
    <t xml:space="preserve">ROMEO         </t>
  </si>
  <si>
    <t xml:space="preserve">A.S.D. LATINA RUNNERS      </t>
  </si>
  <si>
    <t xml:space="preserve">CASTALDO       </t>
  </si>
  <si>
    <t xml:space="preserve">PASQUALE      </t>
  </si>
  <si>
    <t xml:space="preserve">A.S.D. NAPOLIRUN           </t>
  </si>
  <si>
    <t xml:space="preserve">LAILA         </t>
  </si>
  <si>
    <t xml:space="preserve">S/F   </t>
  </si>
  <si>
    <t xml:space="preserve">CASSA RISPARMIO RIETI      </t>
  </si>
  <si>
    <t xml:space="preserve">GERMANI        </t>
  </si>
  <si>
    <t xml:space="preserve">GIOVANNI      </t>
  </si>
  <si>
    <t xml:space="preserve">POL. ATLETICA CEPRANO      </t>
  </si>
  <si>
    <t xml:space="preserve">MERCURI        </t>
  </si>
  <si>
    <t xml:space="preserve">ENRICO        </t>
  </si>
  <si>
    <t xml:space="preserve">MM45  </t>
  </si>
  <si>
    <t xml:space="preserve">TOMAO          </t>
  </si>
  <si>
    <t xml:space="preserve">MICHELE       </t>
  </si>
  <si>
    <t xml:space="preserve">POLI GOLFO                 </t>
  </si>
  <si>
    <t xml:space="preserve">MIACCI         </t>
  </si>
  <si>
    <t xml:space="preserve">ANTONIO       </t>
  </si>
  <si>
    <t xml:space="preserve">SORDILLI       </t>
  </si>
  <si>
    <t xml:space="preserve">ANGELETTO     </t>
  </si>
  <si>
    <t xml:space="preserve">MM50  </t>
  </si>
  <si>
    <t xml:space="preserve">ARDUINI        </t>
  </si>
  <si>
    <t xml:space="preserve">GIUSEPPE      </t>
  </si>
  <si>
    <t xml:space="preserve">PARISI         </t>
  </si>
  <si>
    <t>MAGNO ROBERTO</t>
  </si>
  <si>
    <t>A.S.D. POL. CIOCIARA A.FAVA</t>
  </si>
  <si>
    <t xml:space="preserve">CAPRARO        </t>
  </si>
  <si>
    <t xml:space="preserve">GUGLIELMO     </t>
  </si>
  <si>
    <t xml:space="preserve">VENTO          </t>
  </si>
  <si>
    <t xml:space="preserve">LOREDANA      </t>
  </si>
  <si>
    <t xml:space="preserve">MF35  </t>
  </si>
  <si>
    <t xml:space="preserve">APROCIS RUNNERS TEAM       </t>
  </si>
  <si>
    <t xml:space="preserve">FIORINI        </t>
  </si>
  <si>
    <t xml:space="preserve">MAURIZIO      </t>
  </si>
  <si>
    <t xml:space="preserve">ATL. AMATORI VELLETRI      </t>
  </si>
  <si>
    <t xml:space="preserve">PETELLA        </t>
  </si>
  <si>
    <t xml:space="preserve">FRANCESCO     </t>
  </si>
  <si>
    <t xml:space="preserve">CSI GIOIA SANNITICA - CE   </t>
  </si>
  <si>
    <t xml:space="preserve">VILLANI        </t>
  </si>
  <si>
    <t xml:space="preserve">CSI FROSINONE              </t>
  </si>
  <si>
    <t xml:space="preserve">POLSINELLI     </t>
  </si>
  <si>
    <t xml:space="preserve">STEFANO       </t>
  </si>
  <si>
    <t xml:space="preserve">MM55  </t>
  </si>
  <si>
    <t xml:space="preserve">SORA RUNNERS CLUB          </t>
  </si>
  <si>
    <t xml:space="preserve">GATTA          </t>
  </si>
  <si>
    <t xml:space="preserve">GERARDO       </t>
  </si>
  <si>
    <t xml:space="preserve">A.S.D. ATL. CECCANO UISP   </t>
  </si>
  <si>
    <t xml:space="preserve">SCACCIA        </t>
  </si>
  <si>
    <t xml:space="preserve">ALESSANDRA    </t>
  </si>
  <si>
    <t xml:space="preserve">MENENTI        </t>
  </si>
  <si>
    <t xml:space="preserve">MAURO         </t>
  </si>
  <si>
    <t xml:space="preserve">MINOTTI        </t>
  </si>
  <si>
    <t xml:space="preserve">ROBERTO       </t>
  </si>
  <si>
    <t xml:space="preserve">ANNALISA      </t>
  </si>
  <si>
    <t xml:space="preserve">MASELLA        </t>
  </si>
  <si>
    <t xml:space="preserve">LUIGI         </t>
  </si>
  <si>
    <t xml:space="preserve">SIMMEL COLLEFERRO          </t>
  </si>
  <si>
    <t xml:space="preserve">MIZZONI        </t>
  </si>
  <si>
    <t xml:space="preserve">POL. NAMASTE' TEAM CLUB    </t>
  </si>
  <si>
    <t xml:space="preserve">MICHELI        </t>
  </si>
  <si>
    <t xml:space="preserve">MARIO         </t>
  </si>
  <si>
    <t xml:space="preserve">CARA           </t>
  </si>
  <si>
    <t xml:space="preserve">ANGELO        </t>
  </si>
  <si>
    <t>AICS CLUB ATL CENTRALE</t>
  </si>
  <si>
    <t xml:space="preserve">D'ERMO         </t>
  </si>
  <si>
    <t xml:space="preserve">CORTINA        </t>
  </si>
  <si>
    <t xml:space="preserve">LICIANO       </t>
  </si>
  <si>
    <t xml:space="preserve">POD. ORO FANTASY           </t>
  </si>
  <si>
    <t xml:space="preserve">LAURI          </t>
  </si>
  <si>
    <t xml:space="preserve">VITTORIO      </t>
  </si>
  <si>
    <t xml:space="preserve">CAMPOLI        </t>
  </si>
  <si>
    <t xml:space="preserve">QUIRINO       </t>
  </si>
  <si>
    <t xml:space="preserve">CHESSA         </t>
  </si>
  <si>
    <t xml:space="preserve">PAOLO         </t>
  </si>
  <si>
    <t xml:space="preserve">MINGHELLA      </t>
  </si>
  <si>
    <t xml:space="preserve">PANICCIA       </t>
  </si>
  <si>
    <t xml:space="preserve">PALMERINO     </t>
  </si>
  <si>
    <t xml:space="preserve">MAGNANI        </t>
  </si>
  <si>
    <t xml:space="preserve">IVAN          </t>
  </si>
  <si>
    <t xml:space="preserve">MSP ITALIA                 </t>
  </si>
  <si>
    <t xml:space="preserve">CIOCI          </t>
  </si>
  <si>
    <t xml:space="preserve">GAETANO       </t>
  </si>
  <si>
    <t xml:space="preserve">CAVIOLI        </t>
  </si>
  <si>
    <t xml:space="preserve">CLAUDIO       </t>
  </si>
  <si>
    <t xml:space="preserve">GEREMIA        </t>
  </si>
  <si>
    <t xml:space="preserve">FRANCO        </t>
  </si>
  <si>
    <t xml:space="preserve">DUO            </t>
  </si>
  <si>
    <t xml:space="preserve">ELMES         </t>
  </si>
  <si>
    <t xml:space="preserve">ATL. TUSCULUM              </t>
  </si>
  <si>
    <t xml:space="preserve">LUCCI          </t>
  </si>
  <si>
    <t xml:space="preserve">LUCA          </t>
  </si>
  <si>
    <t xml:space="preserve">ANNA BABY RUNNER UISP      </t>
  </si>
  <si>
    <t xml:space="preserve">ZANNARELLI     </t>
  </si>
  <si>
    <t>QUATTROCIOCCHI</t>
  </si>
  <si>
    <t xml:space="preserve">GENESIO       </t>
  </si>
  <si>
    <t xml:space="preserve">RAZZANO        </t>
  </si>
  <si>
    <t xml:space="preserve">MM60  </t>
  </si>
  <si>
    <t xml:space="preserve">LOMBARDI       </t>
  </si>
  <si>
    <t xml:space="preserve">ENZO          </t>
  </si>
  <si>
    <t xml:space="preserve">SILVIO        </t>
  </si>
  <si>
    <t xml:space="preserve">CASCHERA       </t>
  </si>
  <si>
    <t xml:space="preserve">REMO          </t>
  </si>
  <si>
    <t xml:space="preserve">A.S.D. ATLETICA CASSINO    </t>
  </si>
  <si>
    <t xml:space="preserve">PELLEGRINI     </t>
  </si>
  <si>
    <t xml:space="preserve">VITALI         </t>
  </si>
  <si>
    <t xml:space="preserve">GENOVESI       </t>
  </si>
  <si>
    <t xml:space="preserve">MASSIMILIANO  </t>
  </si>
  <si>
    <t xml:space="preserve">IMPERIOLI      </t>
  </si>
  <si>
    <t xml:space="preserve">VALERIANO     </t>
  </si>
  <si>
    <t xml:space="preserve">BONAVENA       </t>
  </si>
  <si>
    <t xml:space="preserve">PODISTICA DEI FIORI        </t>
  </si>
  <si>
    <t xml:space="preserve">CIANCHETTI     </t>
  </si>
  <si>
    <t xml:space="preserve">ERIC PASCAL   </t>
  </si>
  <si>
    <t xml:space="preserve">ALESSANDRO    </t>
  </si>
  <si>
    <t xml:space="preserve">DOMENICO      </t>
  </si>
  <si>
    <t xml:space="preserve">MM65  </t>
  </si>
  <si>
    <t xml:space="preserve">MOLINARI       </t>
  </si>
  <si>
    <t xml:space="preserve">SERGIO        </t>
  </si>
  <si>
    <t xml:space="preserve">MM70  </t>
  </si>
  <si>
    <t xml:space="preserve">CHIERCHIA      </t>
  </si>
  <si>
    <t xml:space="preserve">ASSENI         </t>
  </si>
  <si>
    <t xml:space="preserve">MELIDEO        </t>
  </si>
  <si>
    <t xml:space="preserve">BIFERA         </t>
  </si>
  <si>
    <t xml:space="preserve">TIZIANA       </t>
  </si>
  <si>
    <t xml:space="preserve">AF    </t>
  </si>
  <si>
    <t xml:space="preserve">BERNASCHI      </t>
  </si>
  <si>
    <t xml:space="preserve">CARLO         </t>
  </si>
  <si>
    <t xml:space="preserve">COZZOLINO      </t>
  </si>
  <si>
    <t xml:space="preserve">MARTELLUZZI    </t>
  </si>
  <si>
    <t xml:space="preserve">GINO          </t>
  </si>
  <si>
    <t xml:space="preserve">PIGLIACELLI    </t>
  </si>
  <si>
    <t xml:space="preserve">CESARE        </t>
  </si>
  <si>
    <t xml:space="preserve">MANGIONE       </t>
  </si>
  <si>
    <t xml:space="preserve">RITA          </t>
  </si>
  <si>
    <t xml:space="preserve">ATTILIO       </t>
  </si>
  <si>
    <t xml:space="preserve">MONCELLI       </t>
  </si>
  <si>
    <t xml:space="preserve">CATIA         </t>
  </si>
  <si>
    <t xml:space="preserve">BONAVENIA      </t>
  </si>
  <si>
    <t xml:space="preserve">ROMANO        </t>
  </si>
  <si>
    <t xml:space="preserve">PANZIRONI      </t>
  </si>
  <si>
    <t xml:space="preserve">ANNAMARIA     </t>
  </si>
  <si>
    <t xml:space="preserve">MF65  </t>
  </si>
  <si>
    <t xml:space="preserve">VALENTE        </t>
  </si>
  <si>
    <t xml:space="preserve">EMILIO        </t>
  </si>
  <si>
    <t xml:space="preserve">PERSICO        </t>
  </si>
  <si>
    <t xml:space="preserve">ATL. FROSINONE             </t>
  </si>
  <si>
    <t xml:space="preserve">STABILE        </t>
  </si>
  <si>
    <t xml:space="preserve">CARMELA       </t>
  </si>
  <si>
    <t xml:space="preserve">GUIDO         </t>
  </si>
  <si>
    <t xml:space="preserve">GOLVELLI       </t>
  </si>
  <si>
    <t xml:space="preserve">DI SORA        </t>
  </si>
  <si>
    <t xml:space="preserve">ROMEI          </t>
  </si>
  <si>
    <t xml:space="preserve">FABIO         </t>
  </si>
  <si>
    <t xml:space="preserve">VONA           </t>
  </si>
  <si>
    <t xml:space="preserve">DANILO        </t>
  </si>
  <si>
    <t xml:space="preserve">GABRIELI       </t>
  </si>
  <si>
    <t xml:space="preserve">MADDALENA     </t>
  </si>
  <si>
    <t xml:space="preserve">FABRIZI        </t>
  </si>
  <si>
    <t>SPIRIDIGLIOZZI</t>
  </si>
  <si>
    <t xml:space="preserve">RAMIERI        </t>
  </si>
  <si>
    <t xml:space="preserve">JACQUELINE    </t>
  </si>
  <si>
    <t xml:space="preserve">MF40  </t>
  </si>
  <si>
    <t xml:space="preserve">PESCOSOLIDO    </t>
  </si>
  <si>
    <t xml:space="preserve">ELEUTERIO     </t>
  </si>
  <si>
    <t xml:space="preserve">ANNA MARIA    </t>
  </si>
  <si>
    <t xml:space="preserve">MF45  </t>
  </si>
  <si>
    <t xml:space="preserve">BLESSICH       </t>
  </si>
  <si>
    <t xml:space="preserve">ROBERTA       </t>
  </si>
  <si>
    <t xml:space="preserve">PETRIGLIA      </t>
  </si>
  <si>
    <t xml:space="preserve">BARBARA       </t>
  </si>
  <si>
    <t xml:space="preserve"> La notte di San Lorenzo</t>
  </si>
  <si>
    <t xml:space="preserve">A.S.D. PODISTICA SOLIDARIETA'     </t>
  </si>
  <si>
    <t>Boville Ernica (FR) Italia - Domenica 10/08/2008 ore 21.30</t>
  </si>
  <si>
    <t xml:space="preserve">ATL. TUSCULUM </t>
  </si>
  <si>
    <t xml:space="preserve">ATLETICA ARCE </t>
  </si>
  <si>
    <t xml:space="preserve">COLLEFERRO ATLETICA </t>
  </si>
  <si>
    <t xml:space="preserve">POD. FISIOSPORT </t>
  </si>
  <si>
    <t xml:space="preserve">POL. NAMASTE' TEAM CLUB </t>
  </si>
  <si>
    <t xml:space="preserve">RUNNERS CLUB ANAGNI </t>
  </si>
  <si>
    <t xml:space="preserve">AICS CLUB ATL CENTRALE </t>
  </si>
  <si>
    <t>POLI GOLFO</t>
  </si>
  <si>
    <t xml:space="preserve">SORA RUNNERS CLUB </t>
  </si>
  <si>
    <t>A.S.D. ATL. CECCANO UISP</t>
  </si>
  <si>
    <t>A.S.D. NAPOLIRUN</t>
  </si>
  <si>
    <t xml:space="preserve">A.S.D. POL. CIOCIARA A.FAVA </t>
  </si>
  <si>
    <t xml:space="preserve">ANNA BABY RUNNER UISP </t>
  </si>
  <si>
    <t>APROCIS RUNNERS TEAM</t>
  </si>
  <si>
    <t xml:space="preserve">CSI FROSINONE </t>
  </si>
  <si>
    <t xml:space="preserve">MSP FROSINONE </t>
  </si>
  <si>
    <t xml:space="preserve">PODISTICA DEI FIORI </t>
  </si>
  <si>
    <t xml:space="preserve">POL. ATLETICA CEPRANO </t>
  </si>
  <si>
    <t xml:space="preserve">A.S.D. ATLETICA CASSINO </t>
  </si>
  <si>
    <t xml:space="preserve">A.S.D. LATINA RUNNERS </t>
  </si>
  <si>
    <t xml:space="preserve">ATL. ALATRI 2001 I CICLOPI </t>
  </si>
  <si>
    <t xml:space="preserve">ATL. AMATORI VELLETRI </t>
  </si>
  <si>
    <t xml:space="preserve">CASSA RISPARMIO RIETI </t>
  </si>
  <si>
    <t>CSI GIOIA SANNITICA - CE</t>
  </si>
  <si>
    <t xml:space="preserve">FASHION SPORTING TEAM ROMA </t>
  </si>
  <si>
    <t>MSP ITALIA</t>
  </si>
  <si>
    <t xml:space="preserve">RUNNING CLUB FUTURA </t>
  </si>
  <si>
    <t xml:space="preserve">SIMMEL COLLEFERRO </t>
  </si>
  <si>
    <t>Boville Ernica (FR) Italia - Domenica 10/08/2008 ore 21.30 km. 8,2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</si>
  <si>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</si>
  <si>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</si>
  <si>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</si>
  <si>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</si>
  <si>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</si>
  <si>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</si>
  <si>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</si>
  <si>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</si>
  <si>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</si>
  <si>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</si>
  <si>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A.S.D. PODISTICA SOLIDARIETA'</t>
  </si>
  <si>
    <t>ATL. ALATRI 2001 I CICLOPI</t>
  </si>
  <si>
    <t>POD. ORO FANTASY</t>
  </si>
  <si>
    <t>ATL. FROSINONE</t>
  </si>
  <si>
    <t>FASHION SPORTING TEAM ROMA</t>
  </si>
  <si>
    <t>Iscritti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</si>
</sst>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h\.mm\.ss"/>
    <numFmt numFmtId="166" formatCode="h\:mm\:ss"/>
  </numFmts>
  <fonts count="10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MT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64" fontId="0" fillId="0" borderId="5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166" fontId="1" fillId="0" borderId="5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21" fontId="1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21" fontId="1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21" fontId="7" fillId="0" borderId="4" xfId="0" applyNumberFormat="1" applyFont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30" customWidth="1"/>
    <col min="6" max="6" width="10.140625" style="1" customWidth="1"/>
    <col min="7" max="9" width="10.140625" style="0" customWidth="1"/>
  </cols>
  <sheetData>
    <row r="1" spans="1:9" ht="24.75" customHeight="1" thickBot="1">
      <c r="A1" s="48" t="s">
        <v>202</v>
      </c>
      <c r="B1" s="48"/>
      <c r="C1" s="48"/>
      <c r="D1" s="48"/>
      <c r="E1" s="48"/>
      <c r="F1" s="48"/>
      <c r="G1" s="48"/>
      <c r="H1" s="48"/>
      <c r="I1" s="48"/>
    </row>
    <row r="2" spans="1:9" ht="24.75" customHeight="1" thickBot="1">
      <c r="A2" s="49" t="s">
        <v>204</v>
      </c>
      <c r="B2" s="49"/>
      <c r="C2" s="49"/>
      <c r="D2" s="49"/>
      <c r="E2" s="49"/>
      <c r="F2" s="49"/>
      <c r="G2" s="49"/>
      <c r="H2" s="2" t="s">
        <v>234</v>
      </c>
      <c r="I2" s="3">
        <v>8.2</v>
      </c>
    </row>
    <row r="3" spans="1:9" ht="37.5" customHeight="1" thickBot="1">
      <c r="A3" s="4" t="s">
        <v>235</v>
      </c>
      <c r="B3" s="5" t="s">
        <v>236</v>
      </c>
      <c r="C3" s="6" t="s">
        <v>237</v>
      </c>
      <c r="D3" s="7" t="s">
        <v>238</v>
      </c>
      <c r="E3" s="28" t="s">
        <v>239</v>
      </c>
      <c r="F3" s="7" t="s">
        <v>240</v>
      </c>
      <c r="G3" s="7" t="s">
        <v>241</v>
      </c>
      <c r="H3" s="8" t="s">
        <v>242</v>
      </c>
      <c r="I3" s="8" t="s">
        <v>243</v>
      </c>
    </row>
    <row r="4" spans="1:9" ht="13.5" customHeight="1">
      <c r="A4" s="32">
        <v>1</v>
      </c>
      <c r="B4" s="33" t="s">
        <v>1</v>
      </c>
      <c r="C4" s="33" t="s">
        <v>2</v>
      </c>
      <c r="D4" s="33" t="s">
        <v>3</v>
      </c>
      <c r="E4" s="33" t="s">
        <v>4</v>
      </c>
      <c r="F4" s="34">
        <v>0.01861111111111111</v>
      </c>
      <c r="G4" s="9" t="str">
        <f aca="true" t="shared" si="0" ref="G4:G67">TEXT(INT((HOUR(F4)*3600+MINUTE(F4)*60+SECOND(F4))/$I$2/60),"0")&amp;"."&amp;TEXT(MOD((HOUR(F4)*3600+MINUTE(F4)*60+SECOND(F4))/$I$2,60),"00")&amp;"/km"</f>
        <v>3.16/km</v>
      </c>
      <c r="H4" s="19">
        <f aca="true" t="shared" si="1" ref="H4:H36">F4-$F$4</f>
        <v>0</v>
      </c>
      <c r="I4" s="19">
        <f aca="true" t="shared" si="2" ref="I4:I35">F4-INDEX($F$4:$F$2039,MATCH(D4,$D$4:$D$2039,0))</f>
        <v>0</v>
      </c>
    </row>
    <row r="5" spans="1:9" ht="13.5" customHeight="1">
      <c r="A5" s="35">
        <v>2</v>
      </c>
      <c r="B5" s="36" t="s">
        <v>5</v>
      </c>
      <c r="C5" s="36" t="s">
        <v>6</v>
      </c>
      <c r="D5" s="36" t="s">
        <v>3</v>
      </c>
      <c r="E5" s="36" t="s">
        <v>7</v>
      </c>
      <c r="F5" s="37">
        <v>0.018738425925925926</v>
      </c>
      <c r="G5" s="10" t="str">
        <f t="shared" si="0"/>
        <v>3.17/km</v>
      </c>
      <c r="H5" s="20">
        <f t="shared" si="1"/>
        <v>0.0001273148148148162</v>
      </c>
      <c r="I5" s="20">
        <f t="shared" si="2"/>
        <v>0.0001273148148148162</v>
      </c>
    </row>
    <row r="6" spans="1:9" ht="13.5" customHeight="1">
      <c r="A6" s="35">
        <v>3</v>
      </c>
      <c r="B6" s="36" t="s">
        <v>8</v>
      </c>
      <c r="C6" s="36" t="s">
        <v>9</v>
      </c>
      <c r="D6" s="36" t="s">
        <v>3</v>
      </c>
      <c r="E6" s="36" t="s">
        <v>248</v>
      </c>
      <c r="F6" s="37">
        <v>0.019502314814814816</v>
      </c>
      <c r="G6" s="10" t="str">
        <f t="shared" si="0"/>
        <v>3.25/km</v>
      </c>
      <c r="H6" s="20">
        <f t="shared" si="1"/>
        <v>0.0008912037037037066</v>
      </c>
      <c r="I6" s="20">
        <f t="shared" si="2"/>
        <v>0.0008912037037037066</v>
      </c>
    </row>
    <row r="7" spans="1:9" ht="13.5" customHeight="1">
      <c r="A7" s="35">
        <v>4</v>
      </c>
      <c r="B7" s="36" t="s">
        <v>10</v>
      </c>
      <c r="C7" s="36" t="s">
        <v>11</v>
      </c>
      <c r="D7" s="36" t="s">
        <v>12</v>
      </c>
      <c r="E7" s="36" t="s">
        <v>7</v>
      </c>
      <c r="F7" s="37">
        <v>0.019560185185185184</v>
      </c>
      <c r="G7" s="10" t="str">
        <f t="shared" si="0"/>
        <v>3.26/km</v>
      </c>
      <c r="H7" s="20">
        <f t="shared" si="1"/>
        <v>0.0009490740740740744</v>
      </c>
      <c r="I7" s="20">
        <f t="shared" si="2"/>
        <v>0</v>
      </c>
    </row>
    <row r="8" spans="1:9" ht="13.5" customHeight="1">
      <c r="A8" s="35">
        <v>5</v>
      </c>
      <c r="B8" s="36" t="s">
        <v>13</v>
      </c>
      <c r="C8" s="36" t="s">
        <v>14</v>
      </c>
      <c r="D8" s="36" t="s">
        <v>3</v>
      </c>
      <c r="E8" s="36" t="s">
        <v>7</v>
      </c>
      <c r="F8" s="37">
        <v>0.019699074074074074</v>
      </c>
      <c r="G8" s="10" t="str">
        <f t="shared" si="0"/>
        <v>3.28/km</v>
      </c>
      <c r="H8" s="20">
        <f t="shared" si="1"/>
        <v>0.0010879629629629642</v>
      </c>
      <c r="I8" s="20">
        <f t="shared" si="2"/>
        <v>0.0010879629629629642</v>
      </c>
    </row>
    <row r="9" spans="1:9" ht="13.5" customHeight="1">
      <c r="A9" s="35">
        <v>6</v>
      </c>
      <c r="B9" s="36" t="s">
        <v>15</v>
      </c>
      <c r="C9" s="36" t="s">
        <v>16</v>
      </c>
      <c r="D9" s="36" t="s">
        <v>3</v>
      </c>
      <c r="E9" s="36" t="s">
        <v>7</v>
      </c>
      <c r="F9" s="37">
        <v>0.01989583333333333</v>
      </c>
      <c r="G9" s="10" t="str">
        <f t="shared" si="0"/>
        <v>3.30/km</v>
      </c>
      <c r="H9" s="20">
        <f t="shared" si="1"/>
        <v>0.0012847222222222218</v>
      </c>
      <c r="I9" s="20">
        <f t="shared" si="2"/>
        <v>0.0012847222222222218</v>
      </c>
    </row>
    <row r="10" spans="1:9" ht="13.5" customHeight="1">
      <c r="A10" s="35">
        <v>7</v>
      </c>
      <c r="B10" s="36" t="s">
        <v>17</v>
      </c>
      <c r="C10" s="36" t="s">
        <v>18</v>
      </c>
      <c r="D10" s="36" t="s">
        <v>19</v>
      </c>
      <c r="E10" s="36" t="s">
        <v>20</v>
      </c>
      <c r="F10" s="37">
        <v>0.02056712962962963</v>
      </c>
      <c r="G10" s="10" t="str">
        <f t="shared" si="0"/>
        <v>3.37/km</v>
      </c>
      <c r="H10" s="20">
        <f t="shared" si="1"/>
        <v>0.00195601851851852</v>
      </c>
      <c r="I10" s="20">
        <f t="shared" si="2"/>
        <v>0</v>
      </c>
    </row>
    <row r="11" spans="1:9" ht="13.5" customHeight="1">
      <c r="A11" s="35">
        <v>8</v>
      </c>
      <c r="B11" s="36" t="s">
        <v>21</v>
      </c>
      <c r="C11" s="36" t="s">
        <v>22</v>
      </c>
      <c r="D11" s="36" t="s">
        <v>12</v>
      </c>
      <c r="E11" s="36" t="s">
        <v>23</v>
      </c>
      <c r="F11" s="37">
        <v>0.020763888888888887</v>
      </c>
      <c r="G11" s="10" t="str">
        <f t="shared" si="0"/>
        <v>3.39/km</v>
      </c>
      <c r="H11" s="20">
        <f t="shared" si="1"/>
        <v>0.0021527777777777778</v>
      </c>
      <c r="I11" s="20">
        <f t="shared" si="2"/>
        <v>0.0012037037037037034</v>
      </c>
    </row>
    <row r="12" spans="1:9" ht="13.5" customHeight="1">
      <c r="A12" s="35">
        <v>9</v>
      </c>
      <c r="B12" s="36" t="s">
        <v>24</v>
      </c>
      <c r="C12" s="36" t="s">
        <v>25</v>
      </c>
      <c r="D12" s="36" t="s">
        <v>26</v>
      </c>
      <c r="E12" s="36" t="s">
        <v>27</v>
      </c>
      <c r="F12" s="37">
        <v>0.021041666666666667</v>
      </c>
      <c r="G12" s="10" t="str">
        <f t="shared" si="0"/>
        <v>3.42/km</v>
      </c>
      <c r="H12" s="20">
        <f t="shared" si="1"/>
        <v>0.0024305555555555573</v>
      </c>
      <c r="I12" s="20">
        <f t="shared" si="2"/>
        <v>0</v>
      </c>
    </row>
    <row r="13" spans="1:9" ht="13.5" customHeight="1">
      <c r="A13" s="35">
        <v>10</v>
      </c>
      <c r="B13" s="36" t="s">
        <v>28</v>
      </c>
      <c r="C13" s="36" t="s">
        <v>2</v>
      </c>
      <c r="D13" s="36" t="s">
        <v>26</v>
      </c>
      <c r="E13" s="36" t="s">
        <v>29</v>
      </c>
      <c r="F13" s="37">
        <v>0.021238425925925924</v>
      </c>
      <c r="G13" s="10" t="str">
        <f t="shared" si="0"/>
        <v>3.44/km</v>
      </c>
      <c r="H13" s="20">
        <f t="shared" si="1"/>
        <v>0.002627314814814815</v>
      </c>
      <c r="I13" s="20">
        <f t="shared" si="2"/>
        <v>0.00019675925925925764</v>
      </c>
    </row>
    <row r="14" spans="1:9" ht="13.5" customHeight="1">
      <c r="A14" s="35">
        <v>11</v>
      </c>
      <c r="B14" s="36" t="s">
        <v>30</v>
      </c>
      <c r="C14" s="36" t="s">
        <v>31</v>
      </c>
      <c r="D14" s="36" t="s">
        <v>12</v>
      </c>
      <c r="E14" s="36" t="s">
        <v>32</v>
      </c>
      <c r="F14" s="37">
        <v>0.021342592592592594</v>
      </c>
      <c r="G14" s="10" t="str">
        <f t="shared" si="0"/>
        <v>3.45/km</v>
      </c>
      <c r="H14" s="20">
        <f t="shared" si="1"/>
        <v>0.002731481481481484</v>
      </c>
      <c r="I14" s="20">
        <f t="shared" si="2"/>
        <v>0.0017824074074074096</v>
      </c>
    </row>
    <row r="15" spans="1:9" ht="13.5" customHeight="1">
      <c r="A15" s="35">
        <v>12</v>
      </c>
      <c r="B15" s="36" t="s">
        <v>33</v>
      </c>
      <c r="C15" s="36" t="s">
        <v>34</v>
      </c>
      <c r="D15" s="36" t="s">
        <v>19</v>
      </c>
      <c r="E15" s="36" t="s">
        <v>35</v>
      </c>
      <c r="F15" s="37">
        <v>0.021388888888888888</v>
      </c>
      <c r="G15" s="10" t="str">
        <f t="shared" si="0"/>
        <v>3.45/km</v>
      </c>
      <c r="H15" s="20">
        <f t="shared" si="1"/>
        <v>0.0027777777777777783</v>
      </c>
      <c r="I15" s="20">
        <f t="shared" si="2"/>
        <v>0.0008217592592592582</v>
      </c>
    </row>
    <row r="16" spans="1:9" ht="13.5" customHeight="1">
      <c r="A16" s="35">
        <v>13</v>
      </c>
      <c r="B16" s="36" t="s">
        <v>13</v>
      </c>
      <c r="C16" s="36" t="s">
        <v>36</v>
      </c>
      <c r="D16" s="36" t="s">
        <v>37</v>
      </c>
      <c r="E16" s="36" t="s">
        <v>38</v>
      </c>
      <c r="F16" s="37">
        <v>0.02175925925925926</v>
      </c>
      <c r="G16" s="10" t="str">
        <f t="shared" si="0"/>
        <v>3.49/km</v>
      </c>
      <c r="H16" s="20">
        <f t="shared" si="1"/>
        <v>0.00314814814814815</v>
      </c>
      <c r="I16" s="20">
        <f t="shared" si="2"/>
        <v>0</v>
      </c>
    </row>
    <row r="17" spans="1:9" ht="13.5" customHeight="1">
      <c r="A17" s="35">
        <v>14</v>
      </c>
      <c r="B17" s="36" t="s">
        <v>39</v>
      </c>
      <c r="C17" s="36" t="s">
        <v>40</v>
      </c>
      <c r="D17" s="36" t="s">
        <v>12</v>
      </c>
      <c r="E17" s="36" t="s">
        <v>41</v>
      </c>
      <c r="F17" s="37">
        <v>0.02175925925925926</v>
      </c>
      <c r="G17" s="10" t="str">
        <f t="shared" si="0"/>
        <v>3.49/km</v>
      </c>
      <c r="H17" s="20">
        <f t="shared" si="1"/>
        <v>0.00314814814814815</v>
      </c>
      <c r="I17" s="20">
        <f t="shared" si="2"/>
        <v>0.0021990740740740755</v>
      </c>
    </row>
    <row r="18" spans="1:9" ht="13.5" customHeight="1">
      <c r="A18" s="35">
        <v>15</v>
      </c>
      <c r="B18" s="36" t="s">
        <v>42</v>
      </c>
      <c r="C18" s="36" t="s">
        <v>43</v>
      </c>
      <c r="D18" s="36" t="s">
        <v>44</v>
      </c>
      <c r="E18" s="36" t="s">
        <v>29</v>
      </c>
      <c r="F18" s="37">
        <v>0.0221875</v>
      </c>
      <c r="G18" s="10" t="str">
        <f t="shared" si="0"/>
        <v>3.54/km</v>
      </c>
      <c r="H18" s="20">
        <f t="shared" si="1"/>
        <v>0.0035763888888888894</v>
      </c>
      <c r="I18" s="20">
        <f t="shared" si="2"/>
        <v>0</v>
      </c>
    </row>
    <row r="19" spans="1:9" ht="13.5" customHeight="1">
      <c r="A19" s="35">
        <v>16</v>
      </c>
      <c r="B19" s="36" t="s">
        <v>45</v>
      </c>
      <c r="C19" s="36" t="s">
        <v>46</v>
      </c>
      <c r="D19" s="36" t="s">
        <v>44</v>
      </c>
      <c r="E19" s="36" t="s">
        <v>47</v>
      </c>
      <c r="F19" s="37">
        <v>0.02224537037037037</v>
      </c>
      <c r="G19" s="10" t="str">
        <f t="shared" si="0"/>
        <v>3.54/km</v>
      </c>
      <c r="H19" s="20">
        <f t="shared" si="1"/>
        <v>0.0036342592592592607</v>
      </c>
      <c r="I19" s="20">
        <f t="shared" si="2"/>
        <v>5.787037037037132E-05</v>
      </c>
    </row>
    <row r="20" spans="1:9" ht="13.5" customHeight="1">
      <c r="A20" s="35">
        <v>17</v>
      </c>
      <c r="B20" s="36" t="s">
        <v>48</v>
      </c>
      <c r="C20" s="36" t="s">
        <v>49</v>
      </c>
      <c r="D20" s="36" t="s">
        <v>26</v>
      </c>
      <c r="E20" s="36" t="s">
        <v>7</v>
      </c>
      <c r="F20" s="37">
        <v>0.022430555555555554</v>
      </c>
      <c r="G20" s="10" t="str">
        <f t="shared" si="0"/>
        <v>3.56/km</v>
      </c>
      <c r="H20" s="20">
        <f t="shared" si="1"/>
        <v>0.0038194444444444448</v>
      </c>
      <c r="I20" s="20">
        <f t="shared" si="2"/>
        <v>0.0013888888888888874</v>
      </c>
    </row>
    <row r="21" spans="1:9" ht="13.5" customHeight="1">
      <c r="A21" s="35">
        <v>18</v>
      </c>
      <c r="B21" s="36" t="s">
        <v>50</v>
      </c>
      <c r="C21" s="36" t="s">
        <v>51</v>
      </c>
      <c r="D21" s="36" t="s">
        <v>52</v>
      </c>
      <c r="E21" s="36" t="s">
        <v>23</v>
      </c>
      <c r="F21" s="37">
        <v>0.02245370370370371</v>
      </c>
      <c r="G21" s="10" t="str">
        <f t="shared" si="0"/>
        <v>3.57/km</v>
      </c>
      <c r="H21" s="20">
        <f t="shared" si="1"/>
        <v>0.003842592592592599</v>
      </c>
      <c r="I21" s="20">
        <f t="shared" si="2"/>
        <v>0</v>
      </c>
    </row>
    <row r="22" spans="1:9" ht="13.5" customHeight="1">
      <c r="A22" s="35">
        <v>19</v>
      </c>
      <c r="B22" s="36" t="s">
        <v>53</v>
      </c>
      <c r="C22" s="36" t="s">
        <v>54</v>
      </c>
      <c r="D22" s="36" t="s">
        <v>3</v>
      </c>
      <c r="E22" s="36" t="s">
        <v>7</v>
      </c>
      <c r="F22" s="37">
        <v>0.022569444444444444</v>
      </c>
      <c r="G22" s="10" t="str">
        <f t="shared" si="0"/>
        <v>3.58/km</v>
      </c>
      <c r="H22" s="20">
        <f t="shared" si="1"/>
        <v>0.0039583333333333345</v>
      </c>
      <c r="I22" s="20">
        <f t="shared" si="2"/>
        <v>0.0039583333333333345</v>
      </c>
    </row>
    <row r="23" spans="1:9" ht="13.5" customHeight="1">
      <c r="A23" s="35">
        <v>20</v>
      </c>
      <c r="B23" s="36" t="s">
        <v>55</v>
      </c>
      <c r="C23" s="36" t="s">
        <v>56</v>
      </c>
      <c r="D23" s="36" t="s">
        <v>44</v>
      </c>
      <c r="E23" s="36" t="s">
        <v>57</v>
      </c>
      <c r="F23" s="37">
        <v>0.022685185185185183</v>
      </c>
      <c r="G23" s="10" t="str">
        <f t="shared" si="0"/>
        <v>3.59/km</v>
      </c>
      <c r="H23" s="20">
        <f t="shared" si="1"/>
        <v>0.004074074074074074</v>
      </c>
      <c r="I23" s="20">
        <f t="shared" si="2"/>
        <v>0.0004976851851851843</v>
      </c>
    </row>
    <row r="24" spans="1:9" ht="13.5" customHeight="1">
      <c r="A24" s="35">
        <v>21</v>
      </c>
      <c r="B24" s="36" t="s">
        <v>58</v>
      </c>
      <c r="C24" s="36" t="s">
        <v>59</v>
      </c>
      <c r="D24" s="36" t="s">
        <v>52</v>
      </c>
      <c r="E24" s="36" t="s">
        <v>47</v>
      </c>
      <c r="F24" s="37">
        <v>0.022777777777777775</v>
      </c>
      <c r="G24" s="10" t="str">
        <f t="shared" si="0"/>
        <v>4.00/km</v>
      </c>
      <c r="H24" s="20">
        <f t="shared" si="1"/>
        <v>0.004166666666666666</v>
      </c>
      <c r="I24" s="20">
        <f t="shared" si="2"/>
        <v>0.0003240740740740669</v>
      </c>
    </row>
    <row r="25" spans="1:9" ht="13.5" customHeight="1">
      <c r="A25" s="35">
        <v>22</v>
      </c>
      <c r="B25" s="36" t="s">
        <v>60</v>
      </c>
      <c r="C25" s="36" t="s">
        <v>61</v>
      </c>
      <c r="D25" s="36" t="s">
        <v>62</v>
      </c>
      <c r="E25" s="36" t="s">
        <v>63</v>
      </c>
      <c r="F25" s="37">
        <v>0.02291666666666667</v>
      </c>
      <c r="G25" s="10" t="str">
        <f t="shared" si="0"/>
        <v>4.01/km</v>
      </c>
      <c r="H25" s="20">
        <f t="shared" si="1"/>
        <v>0.004305555555555559</v>
      </c>
      <c r="I25" s="20">
        <f t="shared" si="2"/>
        <v>0</v>
      </c>
    </row>
    <row r="26" spans="1:9" ht="13.5" customHeight="1">
      <c r="A26" s="35">
        <v>23</v>
      </c>
      <c r="B26" s="36" t="s">
        <v>64</v>
      </c>
      <c r="C26" s="36" t="s">
        <v>65</v>
      </c>
      <c r="D26" s="36" t="s">
        <v>44</v>
      </c>
      <c r="E26" s="36" t="s">
        <v>66</v>
      </c>
      <c r="F26" s="37">
        <v>0.02292824074074074</v>
      </c>
      <c r="G26" s="10" t="str">
        <f t="shared" si="0"/>
        <v>4.02/km</v>
      </c>
      <c r="H26" s="20">
        <f t="shared" si="1"/>
        <v>0.004317129629629629</v>
      </c>
      <c r="I26" s="20">
        <f t="shared" si="2"/>
        <v>0.0007407407407407397</v>
      </c>
    </row>
    <row r="27" spans="1:9" ht="13.5" customHeight="1">
      <c r="A27" s="35">
        <v>24</v>
      </c>
      <c r="B27" s="36" t="s">
        <v>67</v>
      </c>
      <c r="C27" s="36" t="s">
        <v>68</v>
      </c>
      <c r="D27" s="36" t="s">
        <v>52</v>
      </c>
      <c r="E27" s="36" t="s">
        <v>69</v>
      </c>
      <c r="F27" s="37">
        <v>0.022951388888888886</v>
      </c>
      <c r="G27" s="10" t="str">
        <f t="shared" si="0"/>
        <v>4.02/km</v>
      </c>
      <c r="H27" s="20">
        <f t="shared" si="1"/>
        <v>0.004340277777777776</v>
      </c>
      <c r="I27" s="20">
        <f t="shared" si="2"/>
        <v>0.0004976851851851774</v>
      </c>
    </row>
    <row r="28" spans="1:9" ht="13.5" customHeight="1">
      <c r="A28" s="35">
        <v>25</v>
      </c>
      <c r="B28" s="36" t="s">
        <v>70</v>
      </c>
      <c r="C28" s="36" t="s">
        <v>11</v>
      </c>
      <c r="D28" s="36" t="s">
        <v>19</v>
      </c>
      <c r="E28" s="36" t="s">
        <v>71</v>
      </c>
      <c r="F28" s="37">
        <v>0.02297453703703704</v>
      </c>
      <c r="G28" s="10" t="str">
        <f t="shared" si="0"/>
        <v>4.02/km</v>
      </c>
      <c r="H28" s="20">
        <f t="shared" si="1"/>
        <v>0.00436342592592593</v>
      </c>
      <c r="I28" s="20">
        <f t="shared" si="2"/>
        <v>0.00240740740740741</v>
      </c>
    </row>
    <row r="29" spans="1:9" ht="13.5" customHeight="1">
      <c r="A29" s="35">
        <v>26</v>
      </c>
      <c r="B29" s="36" t="s">
        <v>72</v>
      </c>
      <c r="C29" s="36" t="s">
        <v>73</v>
      </c>
      <c r="D29" s="36" t="s">
        <v>74</v>
      </c>
      <c r="E29" s="36" t="s">
        <v>75</v>
      </c>
      <c r="F29" s="37">
        <v>0.023020833333333334</v>
      </c>
      <c r="G29" s="10" t="str">
        <f t="shared" si="0"/>
        <v>4.03/km</v>
      </c>
      <c r="H29" s="20">
        <f t="shared" si="1"/>
        <v>0.004409722222222225</v>
      </c>
      <c r="I29" s="20">
        <f t="shared" si="2"/>
        <v>0</v>
      </c>
    </row>
    <row r="30" spans="1:9" ht="13.5" customHeight="1">
      <c r="A30" s="35">
        <v>27</v>
      </c>
      <c r="B30" s="36" t="s">
        <v>76</v>
      </c>
      <c r="C30" s="36" t="s">
        <v>77</v>
      </c>
      <c r="D30" s="36" t="s">
        <v>12</v>
      </c>
      <c r="E30" s="36" t="s">
        <v>78</v>
      </c>
      <c r="F30" s="37">
        <v>0.023067129629629632</v>
      </c>
      <c r="G30" s="10" t="str">
        <f t="shared" si="0"/>
        <v>4.03/km</v>
      </c>
      <c r="H30" s="20">
        <f t="shared" si="1"/>
        <v>0.004456018518518522</v>
      </c>
      <c r="I30" s="20">
        <f t="shared" si="2"/>
        <v>0.003506944444444448</v>
      </c>
    </row>
    <row r="31" spans="1:9" ht="13.5" customHeight="1">
      <c r="A31" s="35">
        <v>28</v>
      </c>
      <c r="B31" s="36" t="s">
        <v>79</v>
      </c>
      <c r="C31" s="36" t="s">
        <v>80</v>
      </c>
      <c r="D31" s="36" t="s">
        <v>62</v>
      </c>
      <c r="E31" s="36" t="s">
        <v>7</v>
      </c>
      <c r="F31" s="37">
        <v>0.023391203703703702</v>
      </c>
      <c r="G31" s="10" t="str">
        <f t="shared" si="0"/>
        <v>4.06/km</v>
      </c>
      <c r="H31" s="20">
        <f t="shared" si="1"/>
        <v>0.004780092592592593</v>
      </c>
      <c r="I31" s="20">
        <f t="shared" si="2"/>
        <v>0.00047453703703703373</v>
      </c>
    </row>
    <row r="32" spans="1:9" ht="13.5" customHeight="1">
      <c r="A32" s="35">
        <v>29</v>
      </c>
      <c r="B32" s="36" t="s">
        <v>81</v>
      </c>
      <c r="C32" s="36" t="s">
        <v>82</v>
      </c>
      <c r="D32" s="36" t="s">
        <v>19</v>
      </c>
      <c r="E32" s="36" t="s">
        <v>20</v>
      </c>
      <c r="F32" s="37">
        <v>0.02355324074074074</v>
      </c>
      <c r="G32" s="10" t="str">
        <f t="shared" si="0"/>
        <v>4.08/km</v>
      </c>
      <c r="H32" s="20">
        <f t="shared" si="1"/>
        <v>0.00494212962962963</v>
      </c>
      <c r="I32" s="20">
        <f t="shared" si="2"/>
        <v>0.0029861111111111095</v>
      </c>
    </row>
    <row r="33" spans="1:9" ht="13.5" customHeight="1">
      <c r="A33" s="35">
        <v>30</v>
      </c>
      <c r="B33" s="36" t="s">
        <v>24</v>
      </c>
      <c r="C33" s="36" t="s">
        <v>73</v>
      </c>
      <c r="D33" s="36" t="s">
        <v>26</v>
      </c>
      <c r="E33" s="36" t="s">
        <v>27</v>
      </c>
      <c r="F33" s="37">
        <v>0.023668981481481485</v>
      </c>
      <c r="G33" s="10" t="str">
        <f t="shared" si="0"/>
        <v>4.09/km</v>
      </c>
      <c r="H33" s="20">
        <f t="shared" si="1"/>
        <v>0.005057870370370376</v>
      </c>
      <c r="I33" s="20">
        <f t="shared" si="2"/>
        <v>0.0026273148148148184</v>
      </c>
    </row>
    <row r="34" spans="1:9" ht="13.5" customHeight="1">
      <c r="A34" s="35">
        <v>31</v>
      </c>
      <c r="B34" s="36" t="s">
        <v>83</v>
      </c>
      <c r="C34" s="36" t="s">
        <v>84</v>
      </c>
      <c r="D34" s="36" t="s">
        <v>19</v>
      </c>
      <c r="E34" s="36" t="s">
        <v>29</v>
      </c>
      <c r="F34" s="37">
        <v>0.023761574074074074</v>
      </c>
      <c r="G34" s="10" t="str">
        <f t="shared" si="0"/>
        <v>4.10/km</v>
      </c>
      <c r="H34" s="20">
        <f t="shared" si="1"/>
        <v>0.005150462962962964</v>
      </c>
      <c r="I34" s="20">
        <f t="shared" si="2"/>
        <v>0.003194444444444444</v>
      </c>
    </row>
    <row r="35" spans="1:9" ht="13.5" customHeight="1">
      <c r="A35" s="35">
        <v>32</v>
      </c>
      <c r="B35" s="36" t="s">
        <v>48</v>
      </c>
      <c r="C35" s="36" t="s">
        <v>85</v>
      </c>
      <c r="D35" s="36" t="s">
        <v>37</v>
      </c>
      <c r="E35" s="36" t="s">
        <v>7</v>
      </c>
      <c r="F35" s="37">
        <v>0.023935185185185184</v>
      </c>
      <c r="G35" s="10" t="str">
        <f t="shared" si="0"/>
        <v>4.12/km</v>
      </c>
      <c r="H35" s="20">
        <f t="shared" si="1"/>
        <v>0.005324074074074075</v>
      </c>
      <c r="I35" s="20">
        <f t="shared" si="2"/>
        <v>0.002175925925925925</v>
      </c>
    </row>
    <row r="36" spans="1:9" ht="13.5" customHeight="1">
      <c r="A36" s="35">
        <v>33</v>
      </c>
      <c r="B36" s="36" t="s">
        <v>86</v>
      </c>
      <c r="C36" s="36" t="s">
        <v>87</v>
      </c>
      <c r="D36" s="36" t="s">
        <v>44</v>
      </c>
      <c r="E36" s="36" t="s">
        <v>88</v>
      </c>
      <c r="F36" s="37">
        <v>0.024120370370370372</v>
      </c>
      <c r="G36" s="10" t="str">
        <f t="shared" si="0"/>
        <v>4.14/km</v>
      </c>
      <c r="H36" s="20">
        <f t="shared" si="1"/>
        <v>0.005509259259259262</v>
      </c>
      <c r="I36" s="20">
        <f aca="true" t="shared" si="3" ref="I36:I67">F36-INDEX($F$4:$F$2039,MATCH(D36,$D$4:$D$2039,0))</f>
        <v>0.001932870370370373</v>
      </c>
    </row>
    <row r="37" spans="1:9" ht="13.5" customHeight="1">
      <c r="A37" s="35">
        <v>34</v>
      </c>
      <c r="B37" s="36" t="s">
        <v>89</v>
      </c>
      <c r="C37" s="36" t="s">
        <v>46</v>
      </c>
      <c r="D37" s="36" t="s">
        <v>12</v>
      </c>
      <c r="E37" s="36" t="s">
        <v>90</v>
      </c>
      <c r="F37" s="37">
        <v>0.024293981481481482</v>
      </c>
      <c r="G37" s="10" t="str">
        <f t="shared" si="0"/>
        <v>4.16/km</v>
      </c>
      <c r="H37" s="20">
        <f aca="true" t="shared" si="4" ref="H37:H46">F37-$F$4</f>
        <v>0.005682870370370373</v>
      </c>
      <c r="I37" s="20">
        <f t="shared" si="3"/>
        <v>0.0047337962962962984</v>
      </c>
    </row>
    <row r="38" spans="1:9" ht="12.75">
      <c r="A38" s="35">
        <v>35</v>
      </c>
      <c r="B38" s="36" t="s">
        <v>91</v>
      </c>
      <c r="C38" s="36" t="s">
        <v>92</v>
      </c>
      <c r="D38" s="36" t="s">
        <v>52</v>
      </c>
      <c r="E38" s="36" t="s">
        <v>78</v>
      </c>
      <c r="F38" s="37">
        <v>0.024340277777777777</v>
      </c>
      <c r="G38" s="10" t="str">
        <f t="shared" si="0"/>
        <v>4.16/km</v>
      </c>
      <c r="H38" s="20">
        <f t="shared" si="4"/>
        <v>0.005729166666666667</v>
      </c>
      <c r="I38" s="20">
        <f t="shared" si="3"/>
        <v>0.0018865740740740683</v>
      </c>
    </row>
    <row r="39" spans="1:9" ht="12.75">
      <c r="A39" s="35">
        <v>36</v>
      </c>
      <c r="B39" s="36" t="s">
        <v>93</v>
      </c>
      <c r="C39" s="36" t="s">
        <v>94</v>
      </c>
      <c r="D39" s="36" t="s">
        <v>74</v>
      </c>
      <c r="E39" s="36" t="s">
        <v>95</v>
      </c>
      <c r="F39" s="37">
        <v>0.02443287037037037</v>
      </c>
      <c r="G39" s="10" t="str">
        <f t="shared" si="0"/>
        <v>4.17/km</v>
      </c>
      <c r="H39" s="20">
        <f t="shared" si="4"/>
        <v>0.005821759259259259</v>
      </c>
      <c r="I39" s="20">
        <f t="shared" si="3"/>
        <v>0.0014120370370370346</v>
      </c>
    </row>
    <row r="40" spans="1:9" ht="12.75">
      <c r="A40" s="35">
        <v>37</v>
      </c>
      <c r="B40" s="36" t="s">
        <v>96</v>
      </c>
      <c r="C40" s="36" t="s">
        <v>65</v>
      </c>
      <c r="D40" s="36" t="s">
        <v>19</v>
      </c>
      <c r="E40" s="36" t="s">
        <v>47</v>
      </c>
      <c r="F40" s="37">
        <v>0.024444444444444446</v>
      </c>
      <c r="G40" s="10" t="str">
        <f t="shared" si="0"/>
        <v>4.18/km</v>
      </c>
      <c r="H40" s="20">
        <f t="shared" si="4"/>
        <v>0.005833333333333336</v>
      </c>
      <c r="I40" s="20">
        <f t="shared" si="3"/>
        <v>0.003877314814814816</v>
      </c>
    </row>
    <row r="41" spans="1:9" ht="12.75">
      <c r="A41" s="35">
        <v>38</v>
      </c>
      <c r="B41" s="36" t="s">
        <v>97</v>
      </c>
      <c r="C41" s="36" t="s">
        <v>98</v>
      </c>
      <c r="D41" s="36" t="s">
        <v>12</v>
      </c>
      <c r="E41" s="36" t="s">
        <v>99</v>
      </c>
      <c r="F41" s="37">
        <v>0.024467592592592593</v>
      </c>
      <c r="G41" s="10" t="str">
        <f t="shared" si="0"/>
        <v>4.18/km</v>
      </c>
      <c r="H41" s="20">
        <f t="shared" si="4"/>
        <v>0.005856481481481483</v>
      </c>
      <c r="I41" s="20">
        <f t="shared" si="3"/>
        <v>0.004907407407407409</v>
      </c>
    </row>
    <row r="42" spans="1:9" ht="12.75">
      <c r="A42" s="35">
        <v>39</v>
      </c>
      <c r="B42" s="36" t="s">
        <v>100</v>
      </c>
      <c r="C42" s="36" t="s">
        <v>101</v>
      </c>
      <c r="D42" s="36" t="s">
        <v>12</v>
      </c>
      <c r="E42" s="36" t="s">
        <v>99</v>
      </c>
      <c r="F42" s="37">
        <v>0.024560185185185185</v>
      </c>
      <c r="G42" s="10" t="str">
        <f t="shared" si="0"/>
        <v>4.19/km</v>
      </c>
      <c r="H42" s="20">
        <f t="shared" si="4"/>
        <v>0.005949074074074075</v>
      </c>
      <c r="I42" s="20">
        <f t="shared" si="3"/>
        <v>0.005000000000000001</v>
      </c>
    </row>
    <row r="43" spans="1:9" ht="12.75">
      <c r="A43" s="35">
        <v>40</v>
      </c>
      <c r="B43" s="36" t="s">
        <v>102</v>
      </c>
      <c r="C43" s="36" t="s">
        <v>103</v>
      </c>
      <c r="D43" s="36" t="s">
        <v>74</v>
      </c>
      <c r="E43" s="36" t="s">
        <v>99</v>
      </c>
      <c r="F43" s="37">
        <v>0.02460648148148148</v>
      </c>
      <c r="G43" s="10" t="str">
        <f t="shared" si="0"/>
        <v>4.19/km</v>
      </c>
      <c r="H43" s="20">
        <f t="shared" si="4"/>
        <v>0.00599537037037037</v>
      </c>
      <c r="I43" s="20">
        <f t="shared" si="3"/>
        <v>0.001585648148148145</v>
      </c>
    </row>
    <row r="44" spans="1:9" ht="12.75">
      <c r="A44" s="35">
        <v>41</v>
      </c>
      <c r="B44" s="36" t="s">
        <v>104</v>
      </c>
      <c r="C44" s="36" t="s">
        <v>105</v>
      </c>
      <c r="D44" s="36" t="s">
        <v>12</v>
      </c>
      <c r="E44" s="36" t="s">
        <v>95</v>
      </c>
      <c r="F44" s="37">
        <v>0.024652777777777777</v>
      </c>
      <c r="G44" s="10" t="str">
        <f t="shared" si="0"/>
        <v>4.20/km</v>
      </c>
      <c r="H44" s="20">
        <f t="shared" si="4"/>
        <v>0.006041666666666667</v>
      </c>
      <c r="I44" s="20">
        <f t="shared" si="3"/>
        <v>0.005092592592592593</v>
      </c>
    </row>
    <row r="45" spans="1:9" ht="12.75">
      <c r="A45" s="35">
        <v>42</v>
      </c>
      <c r="B45" s="36" t="s">
        <v>106</v>
      </c>
      <c r="C45" s="36" t="s">
        <v>40</v>
      </c>
      <c r="D45" s="36" t="s">
        <v>12</v>
      </c>
      <c r="E45" s="36" t="s">
        <v>20</v>
      </c>
      <c r="F45" s="37">
        <v>0.024722222222222225</v>
      </c>
      <c r="G45" s="10" t="str">
        <f t="shared" si="0"/>
        <v>4.20/km</v>
      </c>
      <c r="H45" s="20">
        <f t="shared" si="4"/>
        <v>0.006111111111111116</v>
      </c>
      <c r="I45" s="20">
        <f t="shared" si="3"/>
        <v>0.005162037037037041</v>
      </c>
    </row>
    <row r="46" spans="1:9" ht="12.75">
      <c r="A46" s="35">
        <v>43</v>
      </c>
      <c r="B46" s="36" t="s">
        <v>107</v>
      </c>
      <c r="C46" s="36" t="s">
        <v>108</v>
      </c>
      <c r="D46" s="36" t="s">
        <v>44</v>
      </c>
      <c r="E46" s="36" t="s">
        <v>99</v>
      </c>
      <c r="F46" s="37">
        <v>0.024814814814814817</v>
      </c>
      <c r="G46" s="10" t="str">
        <f t="shared" si="0"/>
        <v>4.21/km</v>
      </c>
      <c r="H46" s="20">
        <f t="shared" si="4"/>
        <v>0.006203703703703708</v>
      </c>
      <c r="I46" s="20">
        <f t="shared" si="3"/>
        <v>0.0026273148148148184</v>
      </c>
    </row>
    <row r="47" spans="1:9" ht="12.75">
      <c r="A47" s="35">
        <v>44</v>
      </c>
      <c r="B47" s="36" t="s">
        <v>109</v>
      </c>
      <c r="C47" s="36" t="s">
        <v>110</v>
      </c>
      <c r="D47" s="36" t="s">
        <v>26</v>
      </c>
      <c r="E47" s="36" t="s">
        <v>111</v>
      </c>
      <c r="F47" s="37">
        <v>0.024907407407407406</v>
      </c>
      <c r="G47" s="10" t="str">
        <f t="shared" si="0"/>
        <v>4.22/km</v>
      </c>
      <c r="H47" s="20">
        <f aca="true" t="shared" si="5" ref="H47:H97">F47-$F$4</f>
        <v>0.006296296296296296</v>
      </c>
      <c r="I47" s="20">
        <f t="shared" si="3"/>
        <v>0.003865740740740739</v>
      </c>
    </row>
    <row r="48" spans="1:9" ht="12.75">
      <c r="A48" s="35">
        <v>45</v>
      </c>
      <c r="B48" s="36" t="s">
        <v>112</v>
      </c>
      <c r="C48" s="36" t="s">
        <v>113</v>
      </c>
      <c r="D48" s="36" t="s">
        <v>52</v>
      </c>
      <c r="E48" s="36" t="s">
        <v>99</v>
      </c>
      <c r="F48" s="37">
        <v>0.025057870370370373</v>
      </c>
      <c r="G48" s="10" t="str">
        <f t="shared" si="0"/>
        <v>4.24/km</v>
      </c>
      <c r="H48" s="20">
        <f t="shared" si="5"/>
        <v>0.006446759259259263</v>
      </c>
      <c r="I48" s="20">
        <f t="shared" si="3"/>
        <v>0.0026041666666666644</v>
      </c>
    </row>
    <row r="49" spans="1:9" ht="12.75">
      <c r="A49" s="35">
        <v>46</v>
      </c>
      <c r="B49" s="36" t="s">
        <v>114</v>
      </c>
      <c r="C49" s="36" t="s">
        <v>115</v>
      </c>
      <c r="D49" s="36" t="s">
        <v>74</v>
      </c>
      <c r="E49" s="36" t="s">
        <v>95</v>
      </c>
      <c r="F49" s="37">
        <v>0.02516203703703704</v>
      </c>
      <c r="G49" s="10" t="str">
        <f t="shared" si="0"/>
        <v>4.25/km</v>
      </c>
      <c r="H49" s="20">
        <f t="shared" si="5"/>
        <v>0.006550925925925929</v>
      </c>
      <c r="I49" s="20">
        <f t="shared" si="3"/>
        <v>0.002141203703703704</v>
      </c>
    </row>
    <row r="50" spans="1:9" ht="12.75">
      <c r="A50" s="35">
        <v>47</v>
      </c>
      <c r="B50" s="36" t="s">
        <v>116</v>
      </c>
      <c r="C50" s="36" t="s">
        <v>117</v>
      </c>
      <c r="D50" s="36" t="s">
        <v>74</v>
      </c>
      <c r="E50" s="36" t="s">
        <v>75</v>
      </c>
      <c r="F50" s="37">
        <v>0.02521990740740741</v>
      </c>
      <c r="G50" s="10" t="str">
        <f t="shared" si="0"/>
        <v>4.26/km</v>
      </c>
      <c r="H50" s="20">
        <f t="shared" si="5"/>
        <v>0.0066087962962963</v>
      </c>
      <c r="I50" s="20">
        <f t="shared" si="3"/>
        <v>0.0021990740740740755</v>
      </c>
    </row>
    <row r="51" spans="1:9" ht="12.75">
      <c r="A51" s="35">
        <v>48</v>
      </c>
      <c r="B51" s="36" t="s">
        <v>118</v>
      </c>
      <c r="C51" s="36" t="s">
        <v>119</v>
      </c>
      <c r="D51" s="36" t="s">
        <v>19</v>
      </c>
      <c r="E51" s="36" t="s">
        <v>120</v>
      </c>
      <c r="F51" s="37">
        <v>0.025231481481481483</v>
      </c>
      <c r="G51" s="10" t="str">
        <f t="shared" si="0"/>
        <v>4.26/km</v>
      </c>
      <c r="H51" s="20">
        <f t="shared" si="5"/>
        <v>0.006620370370370374</v>
      </c>
      <c r="I51" s="20">
        <f t="shared" si="3"/>
        <v>0.0046643518518518536</v>
      </c>
    </row>
    <row r="52" spans="1:9" ht="12.75">
      <c r="A52" s="35">
        <v>49</v>
      </c>
      <c r="B52" s="36" t="s">
        <v>121</v>
      </c>
      <c r="C52" s="36" t="s">
        <v>122</v>
      </c>
      <c r="D52" s="36" t="s">
        <v>44</v>
      </c>
      <c r="E52" s="36" t="s">
        <v>123</v>
      </c>
      <c r="F52" s="37">
        <v>0.025555555555555554</v>
      </c>
      <c r="G52" s="10" t="str">
        <f t="shared" si="0"/>
        <v>4.29/km</v>
      </c>
      <c r="H52" s="20">
        <f t="shared" si="5"/>
        <v>0.006944444444444444</v>
      </c>
      <c r="I52" s="20">
        <f t="shared" si="3"/>
        <v>0.0033680555555555547</v>
      </c>
    </row>
    <row r="53" spans="1:9" ht="12.75">
      <c r="A53" s="35">
        <v>50</v>
      </c>
      <c r="B53" s="36" t="s">
        <v>124</v>
      </c>
      <c r="C53" s="36" t="s">
        <v>87</v>
      </c>
      <c r="D53" s="36" t="s">
        <v>44</v>
      </c>
      <c r="E53" s="36" t="s">
        <v>120</v>
      </c>
      <c r="F53" s="37">
        <v>0.025752314814814815</v>
      </c>
      <c r="G53" s="10" t="str">
        <f t="shared" si="0"/>
        <v>4.31/km</v>
      </c>
      <c r="H53" s="20">
        <f t="shared" si="5"/>
        <v>0.007141203703703705</v>
      </c>
      <c r="I53" s="20">
        <f t="shared" si="3"/>
        <v>0.003564814814814816</v>
      </c>
    </row>
    <row r="54" spans="1:9" ht="12.75">
      <c r="A54" s="35">
        <v>51</v>
      </c>
      <c r="B54" s="36" t="s">
        <v>125</v>
      </c>
      <c r="C54" s="36" t="s">
        <v>126</v>
      </c>
      <c r="D54" s="36" t="s">
        <v>12</v>
      </c>
      <c r="E54" s="36" t="s">
        <v>99</v>
      </c>
      <c r="F54" s="37">
        <v>0.02576388888888889</v>
      </c>
      <c r="G54" s="10" t="str">
        <f t="shared" si="0"/>
        <v>4.31/km</v>
      </c>
      <c r="H54" s="20">
        <f t="shared" si="5"/>
        <v>0.007152777777777782</v>
      </c>
      <c r="I54" s="20">
        <f t="shared" si="3"/>
        <v>0.006203703703703708</v>
      </c>
    </row>
    <row r="55" spans="1:9" ht="12.75">
      <c r="A55" s="35">
        <v>52</v>
      </c>
      <c r="B55" s="36" t="s">
        <v>127</v>
      </c>
      <c r="C55" s="36" t="s">
        <v>94</v>
      </c>
      <c r="D55" s="36" t="s">
        <v>128</v>
      </c>
      <c r="E55" s="36" t="s">
        <v>75</v>
      </c>
      <c r="F55" s="37">
        <v>0.02578703703703704</v>
      </c>
      <c r="G55" s="10" t="str">
        <f t="shared" si="0"/>
        <v>4.32/km</v>
      </c>
      <c r="H55" s="20">
        <f t="shared" si="5"/>
        <v>0.007175925925925929</v>
      </c>
      <c r="I55" s="20">
        <f t="shared" si="3"/>
        <v>0</v>
      </c>
    </row>
    <row r="56" spans="1:9" ht="12.75">
      <c r="A56" s="35">
        <v>53</v>
      </c>
      <c r="B56" s="36" t="s">
        <v>129</v>
      </c>
      <c r="C56" s="36" t="s">
        <v>49</v>
      </c>
      <c r="D56" s="36" t="s">
        <v>52</v>
      </c>
      <c r="E56" s="36" t="s">
        <v>23</v>
      </c>
      <c r="F56" s="37">
        <v>0.02579861111111111</v>
      </c>
      <c r="G56" s="10" t="str">
        <f t="shared" si="0"/>
        <v>4.32/km</v>
      </c>
      <c r="H56" s="20">
        <f t="shared" si="5"/>
        <v>0.0071874999999999994</v>
      </c>
      <c r="I56" s="20">
        <f t="shared" si="3"/>
        <v>0.0033449074074074006</v>
      </c>
    </row>
    <row r="57" spans="1:9" ht="12.75">
      <c r="A57" s="35">
        <v>54</v>
      </c>
      <c r="B57" s="36" t="s">
        <v>64</v>
      </c>
      <c r="C57" s="36" t="s">
        <v>130</v>
      </c>
      <c r="D57" s="36" t="s">
        <v>12</v>
      </c>
      <c r="E57" s="36" t="s">
        <v>99</v>
      </c>
      <c r="F57" s="37">
        <v>0.025879629629629627</v>
      </c>
      <c r="G57" s="10" t="str">
        <f t="shared" si="0"/>
        <v>4.33/km</v>
      </c>
      <c r="H57" s="20">
        <f t="shared" si="5"/>
        <v>0.007268518518518518</v>
      </c>
      <c r="I57" s="20">
        <f t="shared" si="3"/>
        <v>0.0063194444444444435</v>
      </c>
    </row>
    <row r="58" spans="1:9" ht="12.75">
      <c r="A58" s="35">
        <v>55</v>
      </c>
      <c r="B58" s="36" t="s">
        <v>102</v>
      </c>
      <c r="C58" s="36" t="s">
        <v>131</v>
      </c>
      <c r="D58" s="36" t="s">
        <v>52</v>
      </c>
      <c r="E58" s="36" t="s">
        <v>99</v>
      </c>
      <c r="F58" s="37">
        <v>0.025914351851851855</v>
      </c>
      <c r="G58" s="10" t="str">
        <f t="shared" si="0"/>
        <v>4.33/km</v>
      </c>
      <c r="H58" s="20">
        <f t="shared" si="5"/>
        <v>0.0073032407407407456</v>
      </c>
      <c r="I58" s="20">
        <f t="shared" si="3"/>
        <v>0.0034606481481481467</v>
      </c>
    </row>
    <row r="59" spans="1:9" ht="12.75">
      <c r="A59" s="35">
        <v>56</v>
      </c>
      <c r="B59" s="36" t="s">
        <v>132</v>
      </c>
      <c r="C59" s="36" t="s">
        <v>133</v>
      </c>
      <c r="D59" s="36" t="s">
        <v>12</v>
      </c>
      <c r="E59" s="36" t="s">
        <v>134</v>
      </c>
      <c r="F59" s="37">
        <v>0.02596064814814815</v>
      </c>
      <c r="G59" s="10" t="str">
        <f t="shared" si="0"/>
        <v>4.34/km</v>
      </c>
      <c r="H59" s="20">
        <f t="shared" si="5"/>
        <v>0.00734953703703704</v>
      </c>
      <c r="I59" s="20">
        <f t="shared" si="3"/>
        <v>0.0064004629629629654</v>
      </c>
    </row>
    <row r="60" spans="1:9" ht="12.75">
      <c r="A60" s="35">
        <v>57</v>
      </c>
      <c r="B60" s="36" t="s">
        <v>135</v>
      </c>
      <c r="C60" s="36" t="s">
        <v>117</v>
      </c>
      <c r="D60" s="36" t="s">
        <v>44</v>
      </c>
      <c r="E60" s="36" t="s">
        <v>123</v>
      </c>
      <c r="F60" s="37">
        <v>0.026076388888888885</v>
      </c>
      <c r="G60" s="10" t="str">
        <f t="shared" si="0"/>
        <v>4.35/km</v>
      </c>
      <c r="H60" s="20">
        <f t="shared" si="5"/>
        <v>0.0074652777777777755</v>
      </c>
      <c r="I60" s="20">
        <f t="shared" si="3"/>
        <v>0.003888888888888886</v>
      </c>
    </row>
    <row r="61" spans="1:9" ht="12.75">
      <c r="A61" s="35">
        <v>58</v>
      </c>
      <c r="B61" s="36" t="s">
        <v>136</v>
      </c>
      <c r="C61" s="36" t="s">
        <v>84</v>
      </c>
      <c r="D61" s="36" t="s">
        <v>44</v>
      </c>
      <c r="E61" s="36" t="s">
        <v>120</v>
      </c>
      <c r="F61" s="37">
        <v>0.02619212962962963</v>
      </c>
      <c r="G61" s="10" t="str">
        <f t="shared" si="0"/>
        <v>4.36/km</v>
      </c>
      <c r="H61" s="20">
        <f t="shared" si="5"/>
        <v>0.007581018518518522</v>
      </c>
      <c r="I61" s="20">
        <f t="shared" si="3"/>
        <v>0.004004629629629632</v>
      </c>
    </row>
    <row r="62" spans="1:9" ht="12.75">
      <c r="A62" s="35">
        <v>59</v>
      </c>
      <c r="B62" s="36" t="s">
        <v>137</v>
      </c>
      <c r="C62" s="36" t="s">
        <v>138</v>
      </c>
      <c r="D62" s="36" t="s">
        <v>19</v>
      </c>
      <c r="E62" s="36" t="s">
        <v>71</v>
      </c>
      <c r="F62" s="37">
        <v>0.026377314814814815</v>
      </c>
      <c r="G62" s="10" t="str">
        <f t="shared" si="0"/>
        <v>4.38/km</v>
      </c>
      <c r="H62" s="20">
        <f t="shared" si="5"/>
        <v>0.007766203703703706</v>
      </c>
      <c r="I62" s="20">
        <f t="shared" si="3"/>
        <v>0.005810185185185186</v>
      </c>
    </row>
    <row r="63" spans="1:9" ht="12.75">
      <c r="A63" s="35">
        <v>60</v>
      </c>
      <c r="B63" s="36" t="s">
        <v>139</v>
      </c>
      <c r="C63" s="36" t="s">
        <v>140</v>
      </c>
      <c r="D63" s="36" t="s">
        <v>12</v>
      </c>
      <c r="E63" s="36" t="s">
        <v>41</v>
      </c>
      <c r="F63" s="37">
        <v>0.02646990740740741</v>
      </c>
      <c r="G63" s="10" t="str">
        <f t="shared" si="0"/>
        <v>4.39/km</v>
      </c>
      <c r="H63" s="20">
        <f t="shared" si="5"/>
        <v>0.007858796296296301</v>
      </c>
      <c r="I63" s="20">
        <f t="shared" si="3"/>
        <v>0.006909722222222227</v>
      </c>
    </row>
    <row r="64" spans="1:9" ht="12.75">
      <c r="A64" s="35">
        <v>61</v>
      </c>
      <c r="B64" s="36" t="s">
        <v>141</v>
      </c>
      <c r="C64" s="36" t="s">
        <v>117</v>
      </c>
      <c r="D64" s="36" t="s">
        <v>44</v>
      </c>
      <c r="E64" s="36" t="s">
        <v>142</v>
      </c>
      <c r="F64" s="37">
        <v>0.02648148148148148</v>
      </c>
      <c r="G64" s="10" t="str">
        <f t="shared" si="0"/>
        <v>4.39/km</v>
      </c>
      <c r="H64" s="20">
        <f t="shared" si="5"/>
        <v>0.007870370370370371</v>
      </c>
      <c r="I64" s="20">
        <f t="shared" si="3"/>
        <v>0.004293981481481482</v>
      </c>
    </row>
    <row r="65" spans="1:9" ht="12.75">
      <c r="A65" s="35">
        <v>62</v>
      </c>
      <c r="B65" s="36" t="s">
        <v>143</v>
      </c>
      <c r="C65" s="36" t="s">
        <v>144</v>
      </c>
      <c r="D65" s="36" t="s">
        <v>44</v>
      </c>
      <c r="E65" s="36" t="s">
        <v>23</v>
      </c>
      <c r="F65" s="37">
        <v>0.026608796296296297</v>
      </c>
      <c r="G65" s="10" t="str">
        <f t="shared" si="0"/>
        <v>4.40/km</v>
      </c>
      <c r="H65" s="20">
        <f t="shared" si="5"/>
        <v>0.007997685185185188</v>
      </c>
      <c r="I65" s="20">
        <f t="shared" si="3"/>
        <v>0.004421296296296298</v>
      </c>
    </row>
    <row r="66" spans="1:9" ht="12.75">
      <c r="A66" s="35">
        <v>63</v>
      </c>
      <c r="B66" s="36" t="s">
        <v>102</v>
      </c>
      <c r="C66" s="36" t="s">
        <v>145</v>
      </c>
      <c r="D66" s="36" t="s">
        <v>26</v>
      </c>
      <c r="E66" s="36" t="s">
        <v>90</v>
      </c>
      <c r="F66" s="37">
        <v>0.02666666666666667</v>
      </c>
      <c r="G66" s="10" t="str">
        <f t="shared" si="0"/>
        <v>4.41/km</v>
      </c>
      <c r="H66" s="20">
        <f t="shared" si="5"/>
        <v>0.008055555555555559</v>
      </c>
      <c r="I66" s="20">
        <f t="shared" si="3"/>
        <v>0.0056250000000000015</v>
      </c>
    </row>
    <row r="67" spans="1:9" ht="12.75">
      <c r="A67" s="35">
        <v>64</v>
      </c>
      <c r="B67" s="36" t="s">
        <v>102</v>
      </c>
      <c r="C67" s="36" t="s">
        <v>146</v>
      </c>
      <c r="D67" s="36" t="s">
        <v>147</v>
      </c>
      <c r="E67" s="36" t="s">
        <v>99</v>
      </c>
      <c r="F67" s="37">
        <v>0.026863425925925926</v>
      </c>
      <c r="G67" s="10" t="str">
        <f t="shared" si="0"/>
        <v>4.43/km</v>
      </c>
      <c r="H67" s="20">
        <f t="shared" si="5"/>
        <v>0.008252314814814816</v>
      </c>
      <c r="I67" s="20">
        <f t="shared" si="3"/>
        <v>0</v>
      </c>
    </row>
    <row r="68" spans="1:9" ht="12.75">
      <c r="A68" s="35">
        <v>65</v>
      </c>
      <c r="B68" s="36" t="s">
        <v>148</v>
      </c>
      <c r="C68" s="36" t="s">
        <v>149</v>
      </c>
      <c r="D68" s="36" t="s">
        <v>150</v>
      </c>
      <c r="E68" s="36" t="s">
        <v>120</v>
      </c>
      <c r="F68" s="37">
        <v>0.02704861111111111</v>
      </c>
      <c r="G68" s="10" t="str">
        <f aca="true" t="shared" si="6" ref="G68:G97">TEXT(INT((HOUR(F68)*3600+MINUTE(F68)*60+SECOND(F68))/$I$2/60),"0")&amp;"."&amp;TEXT(MOD((HOUR(F68)*3600+MINUTE(F68)*60+SECOND(F68))/$I$2,60),"00")&amp;"/km"</f>
        <v>4.45/km</v>
      </c>
      <c r="H68" s="20">
        <f t="shared" si="5"/>
        <v>0.0084375</v>
      </c>
      <c r="I68" s="20">
        <f aca="true" t="shared" si="7" ref="I68:I97">F68-INDEX($F$4:$F$2039,MATCH(D68,$D$4:$D$2039,0))</f>
        <v>0</v>
      </c>
    </row>
    <row r="69" spans="1:9" ht="12.75">
      <c r="A69" s="35">
        <v>66</v>
      </c>
      <c r="B69" s="36" t="s">
        <v>151</v>
      </c>
      <c r="C69" s="36" t="s">
        <v>131</v>
      </c>
      <c r="D69" s="36" t="s">
        <v>44</v>
      </c>
      <c r="E69" s="36" t="s">
        <v>99</v>
      </c>
      <c r="F69" s="37">
        <v>0.027094907407407404</v>
      </c>
      <c r="G69" s="10" t="str">
        <f t="shared" si="6"/>
        <v>4.45/km</v>
      </c>
      <c r="H69" s="20">
        <f t="shared" si="5"/>
        <v>0.008483796296296295</v>
      </c>
      <c r="I69" s="20">
        <f t="shared" si="7"/>
        <v>0.0049074074074074055</v>
      </c>
    </row>
    <row r="70" spans="1:9" ht="12.75">
      <c r="A70" s="35">
        <v>67</v>
      </c>
      <c r="B70" s="36" t="s">
        <v>152</v>
      </c>
      <c r="C70" s="36" t="s">
        <v>105</v>
      </c>
      <c r="D70" s="36" t="s">
        <v>74</v>
      </c>
      <c r="E70" s="36" t="s">
        <v>29</v>
      </c>
      <c r="F70" s="37">
        <v>0.027164351851851853</v>
      </c>
      <c r="G70" s="10" t="str">
        <f t="shared" si="6"/>
        <v>4.46/km</v>
      </c>
      <c r="H70" s="20">
        <f t="shared" si="5"/>
        <v>0.008553240740740743</v>
      </c>
      <c r="I70" s="20">
        <f t="shared" si="7"/>
        <v>0.004143518518518519</v>
      </c>
    </row>
    <row r="71" spans="1:9" ht="12.75">
      <c r="A71" s="35">
        <v>68</v>
      </c>
      <c r="B71" s="36" t="s">
        <v>153</v>
      </c>
      <c r="C71" s="36" t="s">
        <v>54</v>
      </c>
      <c r="D71" s="36" t="s">
        <v>19</v>
      </c>
      <c r="E71" s="36" t="s">
        <v>99</v>
      </c>
      <c r="F71" s="37">
        <v>0.027199074074074073</v>
      </c>
      <c r="G71" s="10" t="str">
        <f t="shared" si="6"/>
        <v>4.47/km</v>
      </c>
      <c r="H71" s="20">
        <f t="shared" si="5"/>
        <v>0.008587962962962964</v>
      </c>
      <c r="I71" s="20">
        <f t="shared" si="7"/>
        <v>0.006631944444444444</v>
      </c>
    </row>
    <row r="72" spans="1:9" ht="12.75">
      <c r="A72" s="35">
        <v>69</v>
      </c>
      <c r="B72" s="36" t="s">
        <v>154</v>
      </c>
      <c r="C72" s="36" t="s">
        <v>155</v>
      </c>
      <c r="D72" s="36" t="s">
        <v>156</v>
      </c>
      <c r="E72" s="36" t="s">
        <v>63</v>
      </c>
      <c r="F72" s="37">
        <v>0.027245370370370368</v>
      </c>
      <c r="G72" s="10" t="str">
        <f t="shared" si="6"/>
        <v>4.47/km</v>
      </c>
      <c r="H72" s="20">
        <f t="shared" si="5"/>
        <v>0.008634259259259258</v>
      </c>
      <c r="I72" s="20">
        <f t="shared" si="7"/>
        <v>0</v>
      </c>
    </row>
    <row r="73" spans="1:9" ht="12.75">
      <c r="A73" s="35">
        <v>70</v>
      </c>
      <c r="B73" s="36" t="s">
        <v>157</v>
      </c>
      <c r="C73" s="36" t="s">
        <v>158</v>
      </c>
      <c r="D73" s="36" t="s">
        <v>44</v>
      </c>
      <c r="E73" s="36" t="s">
        <v>120</v>
      </c>
      <c r="F73" s="37">
        <v>0.027488425925925927</v>
      </c>
      <c r="G73" s="10" t="str">
        <f t="shared" si="6"/>
        <v>4.50/km</v>
      </c>
      <c r="H73" s="20">
        <f t="shared" si="5"/>
        <v>0.008877314814814817</v>
      </c>
      <c r="I73" s="20">
        <f t="shared" si="7"/>
        <v>0.005300925925925928</v>
      </c>
    </row>
    <row r="74" spans="1:9" ht="12.75">
      <c r="A74" s="35">
        <v>71</v>
      </c>
      <c r="B74" s="36" t="s">
        <v>159</v>
      </c>
      <c r="C74" s="36" t="s">
        <v>49</v>
      </c>
      <c r="D74" s="36" t="s">
        <v>12</v>
      </c>
      <c r="E74" s="36" t="s">
        <v>57</v>
      </c>
      <c r="F74" s="37">
        <v>0.027881944444444445</v>
      </c>
      <c r="G74" s="10" t="str">
        <f t="shared" si="6"/>
        <v>4.54/km</v>
      </c>
      <c r="H74" s="20">
        <f t="shared" si="5"/>
        <v>0.009270833333333336</v>
      </c>
      <c r="I74" s="20">
        <f t="shared" si="7"/>
        <v>0.008321759259259261</v>
      </c>
    </row>
    <row r="75" spans="1:9" ht="12.75">
      <c r="A75" s="35">
        <v>72</v>
      </c>
      <c r="B75" s="36" t="s">
        <v>160</v>
      </c>
      <c r="C75" s="36" t="s">
        <v>161</v>
      </c>
      <c r="D75" s="36" t="s">
        <v>128</v>
      </c>
      <c r="E75" s="36" t="s">
        <v>99</v>
      </c>
      <c r="F75" s="37">
        <v>0.027905092592592592</v>
      </c>
      <c r="G75" s="10" t="str">
        <f t="shared" si="6"/>
        <v>4.54/km</v>
      </c>
      <c r="H75" s="20">
        <f t="shared" si="5"/>
        <v>0.009293981481481483</v>
      </c>
      <c r="I75" s="20">
        <f t="shared" si="7"/>
        <v>0.0021180555555555536</v>
      </c>
    </row>
    <row r="76" spans="1:9" ht="12.75">
      <c r="A76" s="35">
        <v>73</v>
      </c>
      <c r="B76" s="36" t="s">
        <v>162</v>
      </c>
      <c r="C76" s="36" t="s">
        <v>163</v>
      </c>
      <c r="D76" s="36" t="s">
        <v>52</v>
      </c>
      <c r="E76" s="36" t="s">
        <v>99</v>
      </c>
      <c r="F76" s="37">
        <v>0.028136574074074074</v>
      </c>
      <c r="G76" s="10" t="str">
        <f t="shared" si="6"/>
        <v>4.56/km</v>
      </c>
      <c r="H76" s="20">
        <f t="shared" si="5"/>
        <v>0.009525462962962965</v>
      </c>
      <c r="I76" s="20">
        <f t="shared" si="7"/>
        <v>0.005682870370370366</v>
      </c>
    </row>
    <row r="77" spans="1:9" ht="12.75">
      <c r="A77" s="35">
        <v>74</v>
      </c>
      <c r="B77" s="36" t="s">
        <v>164</v>
      </c>
      <c r="C77" s="36" t="s">
        <v>165</v>
      </c>
      <c r="D77" s="36" t="s">
        <v>156</v>
      </c>
      <c r="E77" s="36" t="s">
        <v>120</v>
      </c>
      <c r="F77" s="37">
        <v>0.028148148148148148</v>
      </c>
      <c r="G77" s="10" t="str">
        <f t="shared" si="6"/>
        <v>4.57/km</v>
      </c>
      <c r="H77" s="20">
        <f t="shared" si="5"/>
        <v>0.009537037037037038</v>
      </c>
      <c r="I77" s="20">
        <f t="shared" si="7"/>
        <v>0.0009027777777777801</v>
      </c>
    </row>
    <row r="78" spans="1:9" ht="12.75">
      <c r="A78" s="35">
        <v>75</v>
      </c>
      <c r="B78" s="36" t="s">
        <v>137</v>
      </c>
      <c r="C78" s="36" t="s">
        <v>166</v>
      </c>
      <c r="D78" s="36" t="s">
        <v>44</v>
      </c>
      <c r="E78" s="36" t="s">
        <v>29</v>
      </c>
      <c r="F78" s="37">
        <v>0.028171296296296302</v>
      </c>
      <c r="G78" s="10" t="str">
        <f t="shared" si="6"/>
        <v>4.57/km</v>
      </c>
      <c r="H78" s="20">
        <f t="shared" si="5"/>
        <v>0.009560185185185192</v>
      </c>
      <c r="I78" s="20">
        <f t="shared" si="7"/>
        <v>0.005983796296296303</v>
      </c>
    </row>
    <row r="79" spans="1:9" ht="12.75">
      <c r="A79" s="35">
        <v>76</v>
      </c>
      <c r="B79" s="36" t="s">
        <v>167</v>
      </c>
      <c r="C79" s="36" t="s">
        <v>168</v>
      </c>
      <c r="D79" s="36" t="s">
        <v>62</v>
      </c>
      <c r="E79" s="36" t="s">
        <v>99</v>
      </c>
      <c r="F79" s="37">
        <v>0.02826388888888889</v>
      </c>
      <c r="G79" s="10" t="str">
        <f t="shared" si="6"/>
        <v>4.58/km</v>
      </c>
      <c r="H79" s="20">
        <f t="shared" si="5"/>
        <v>0.009652777777777781</v>
      </c>
      <c r="I79" s="20">
        <f t="shared" si="7"/>
        <v>0.005347222222222222</v>
      </c>
    </row>
    <row r="80" spans="1:9" ht="12.75">
      <c r="A80" s="35">
        <v>77</v>
      </c>
      <c r="B80" s="36" t="s">
        <v>169</v>
      </c>
      <c r="C80" s="36" t="s">
        <v>170</v>
      </c>
      <c r="D80" s="36" t="s">
        <v>74</v>
      </c>
      <c r="E80" s="36" t="s">
        <v>142</v>
      </c>
      <c r="F80" s="37">
        <v>0.028344907407407412</v>
      </c>
      <c r="G80" s="10" t="str">
        <f t="shared" si="6"/>
        <v>4.59/km</v>
      </c>
      <c r="H80" s="20">
        <f t="shared" si="5"/>
        <v>0.009733796296296303</v>
      </c>
      <c r="I80" s="20">
        <f t="shared" si="7"/>
        <v>0.005324074074074078</v>
      </c>
    </row>
    <row r="81" spans="1:9" ht="12.75">
      <c r="A81" s="35">
        <v>78</v>
      </c>
      <c r="B81" s="36" t="s">
        <v>171</v>
      </c>
      <c r="C81" s="36" t="s">
        <v>172</v>
      </c>
      <c r="D81" s="36" t="s">
        <v>173</v>
      </c>
      <c r="E81" s="36" t="s">
        <v>120</v>
      </c>
      <c r="F81" s="37">
        <v>0.028391203703703707</v>
      </c>
      <c r="G81" s="10" t="str">
        <f t="shared" si="6"/>
        <v>4.59/km</v>
      </c>
      <c r="H81" s="20">
        <f t="shared" si="5"/>
        <v>0.009780092592592597</v>
      </c>
      <c r="I81" s="20">
        <f t="shared" si="7"/>
        <v>0</v>
      </c>
    </row>
    <row r="82" spans="1:9" ht="12.75">
      <c r="A82" s="35">
        <v>79</v>
      </c>
      <c r="B82" s="36" t="s">
        <v>174</v>
      </c>
      <c r="C82" s="36" t="s">
        <v>175</v>
      </c>
      <c r="D82" s="36" t="s">
        <v>52</v>
      </c>
      <c r="E82" s="36" t="s">
        <v>29</v>
      </c>
      <c r="F82" s="37">
        <v>0.028460648148148148</v>
      </c>
      <c r="G82" s="10" t="str">
        <f t="shared" si="6"/>
        <v>4.60/km</v>
      </c>
      <c r="H82" s="20">
        <f t="shared" si="5"/>
        <v>0.009849537037037039</v>
      </c>
      <c r="I82" s="20">
        <f t="shared" si="7"/>
        <v>0.00600694444444444</v>
      </c>
    </row>
    <row r="83" spans="1:9" ht="12.75">
      <c r="A83" s="35">
        <v>80</v>
      </c>
      <c r="B83" s="36" t="s">
        <v>176</v>
      </c>
      <c r="C83" s="36" t="s">
        <v>175</v>
      </c>
      <c r="D83" s="36" t="s">
        <v>147</v>
      </c>
      <c r="E83" s="36" t="s">
        <v>177</v>
      </c>
      <c r="F83" s="37">
        <v>0.02855324074074074</v>
      </c>
      <c r="G83" s="10" t="str">
        <f t="shared" si="6"/>
        <v>5.01/km</v>
      </c>
      <c r="H83" s="20">
        <f t="shared" si="5"/>
        <v>0.00994212962962963</v>
      </c>
      <c r="I83" s="20">
        <f t="shared" si="7"/>
        <v>0.0016898148148148141</v>
      </c>
    </row>
    <row r="84" spans="1:9" ht="12.75">
      <c r="A84" s="35">
        <v>81</v>
      </c>
      <c r="B84" s="36" t="s">
        <v>178</v>
      </c>
      <c r="C84" s="36" t="s">
        <v>179</v>
      </c>
      <c r="D84" s="36" t="s">
        <v>156</v>
      </c>
      <c r="E84" s="36" t="s">
        <v>35</v>
      </c>
      <c r="F84" s="37">
        <v>0.028587962962962964</v>
      </c>
      <c r="G84" s="10" t="str">
        <f t="shared" si="6"/>
        <v>5.01/km</v>
      </c>
      <c r="H84" s="20">
        <f t="shared" si="5"/>
        <v>0.009976851851851855</v>
      </c>
      <c r="I84" s="20">
        <f t="shared" si="7"/>
        <v>0.0013425925925925966</v>
      </c>
    </row>
    <row r="85" spans="1:9" ht="12.75">
      <c r="A85" s="35">
        <v>82</v>
      </c>
      <c r="B85" s="36" t="s">
        <v>76</v>
      </c>
      <c r="C85" s="36" t="s">
        <v>180</v>
      </c>
      <c r="D85" s="36" t="s">
        <v>150</v>
      </c>
      <c r="E85" s="36" t="s">
        <v>99</v>
      </c>
      <c r="F85" s="37">
        <v>0.02871527777777778</v>
      </c>
      <c r="G85" s="10" t="str">
        <f t="shared" si="6"/>
        <v>5.03/km</v>
      </c>
      <c r="H85" s="20">
        <f t="shared" si="5"/>
        <v>0.010104166666666671</v>
      </c>
      <c r="I85" s="20">
        <f t="shared" si="7"/>
        <v>0.0016666666666666705</v>
      </c>
    </row>
    <row r="86" spans="1:9" ht="12.75">
      <c r="A86" s="25">
        <v>83</v>
      </c>
      <c r="B86" s="41" t="s">
        <v>181</v>
      </c>
      <c r="C86" s="41" t="s">
        <v>40</v>
      </c>
      <c r="D86" s="41" t="s">
        <v>74</v>
      </c>
      <c r="E86" s="41" t="s">
        <v>203</v>
      </c>
      <c r="F86" s="42">
        <v>0.028784722222222225</v>
      </c>
      <c r="G86" s="15" t="str">
        <f t="shared" si="6"/>
        <v>5.03/km</v>
      </c>
      <c r="H86" s="16">
        <f t="shared" si="5"/>
        <v>0.010173611111111116</v>
      </c>
      <c r="I86" s="16">
        <f t="shared" si="7"/>
        <v>0.005763888888888891</v>
      </c>
    </row>
    <row r="87" spans="1:9" ht="12.75">
      <c r="A87" s="35">
        <v>84</v>
      </c>
      <c r="B87" s="36" t="s">
        <v>182</v>
      </c>
      <c r="C87" s="36" t="s">
        <v>68</v>
      </c>
      <c r="D87" s="36" t="s">
        <v>128</v>
      </c>
      <c r="E87" s="36" t="s">
        <v>99</v>
      </c>
      <c r="F87" s="37">
        <v>0.028912037037037038</v>
      </c>
      <c r="G87" s="10" t="str">
        <f t="shared" si="6"/>
        <v>5.05/km</v>
      </c>
      <c r="H87" s="20">
        <f t="shared" si="5"/>
        <v>0.010300925925925929</v>
      </c>
      <c r="I87" s="20">
        <f t="shared" si="7"/>
        <v>0.0031249999999999993</v>
      </c>
    </row>
    <row r="88" spans="1:9" ht="12.75">
      <c r="A88" s="35">
        <v>85</v>
      </c>
      <c r="B88" s="36" t="s">
        <v>183</v>
      </c>
      <c r="C88" s="36" t="s">
        <v>184</v>
      </c>
      <c r="D88" s="36" t="s">
        <v>19</v>
      </c>
      <c r="E88" s="36" t="s">
        <v>20</v>
      </c>
      <c r="F88" s="37">
        <v>0.029120370370370366</v>
      </c>
      <c r="G88" s="10" t="str">
        <f t="shared" si="6"/>
        <v>5.07/km</v>
      </c>
      <c r="H88" s="20">
        <f t="shared" si="5"/>
        <v>0.010509259259259256</v>
      </c>
      <c r="I88" s="20">
        <f t="shared" si="7"/>
        <v>0.008553240740740736</v>
      </c>
    </row>
    <row r="89" spans="1:9" ht="12.75">
      <c r="A89" s="35">
        <v>86</v>
      </c>
      <c r="B89" s="36" t="s">
        <v>185</v>
      </c>
      <c r="C89" s="36" t="s">
        <v>186</v>
      </c>
      <c r="D89" s="36" t="s">
        <v>26</v>
      </c>
      <c r="E89" s="36" t="s">
        <v>29</v>
      </c>
      <c r="F89" s="37">
        <v>0.02925925925925926</v>
      </c>
      <c r="G89" s="10" t="str">
        <f t="shared" si="6"/>
        <v>5.08/km</v>
      </c>
      <c r="H89" s="20">
        <f t="shared" si="5"/>
        <v>0.01064814814814815</v>
      </c>
      <c r="I89" s="20">
        <f t="shared" si="7"/>
        <v>0.008217592592592592</v>
      </c>
    </row>
    <row r="90" spans="1:9" ht="12.75">
      <c r="A90" s="35">
        <v>87</v>
      </c>
      <c r="B90" s="36" t="s">
        <v>187</v>
      </c>
      <c r="C90" s="36" t="s">
        <v>188</v>
      </c>
      <c r="D90" s="36" t="s">
        <v>62</v>
      </c>
      <c r="E90" s="36" t="s">
        <v>23</v>
      </c>
      <c r="F90" s="37">
        <v>0.029305555555555557</v>
      </c>
      <c r="G90" s="10" t="str">
        <f t="shared" si="6"/>
        <v>5.09/km</v>
      </c>
      <c r="H90" s="20">
        <f t="shared" si="5"/>
        <v>0.010694444444444447</v>
      </c>
      <c r="I90" s="20">
        <f t="shared" si="7"/>
        <v>0.006388888888888888</v>
      </c>
    </row>
    <row r="91" spans="1:9" ht="12.75">
      <c r="A91" s="35">
        <v>88</v>
      </c>
      <c r="B91" s="36" t="s">
        <v>189</v>
      </c>
      <c r="C91" s="36" t="s">
        <v>40</v>
      </c>
      <c r="D91" s="36" t="s">
        <v>147</v>
      </c>
      <c r="E91" s="36" t="s">
        <v>245</v>
      </c>
      <c r="F91" s="37">
        <v>0.02943287037037037</v>
      </c>
      <c r="G91" s="10" t="str">
        <f t="shared" si="6"/>
        <v>5.10/km</v>
      </c>
      <c r="H91" s="20">
        <f t="shared" si="5"/>
        <v>0.01082175925925926</v>
      </c>
      <c r="I91" s="20">
        <f t="shared" si="7"/>
        <v>0.0025694444444444436</v>
      </c>
    </row>
    <row r="92" spans="1:9" ht="12.75">
      <c r="A92" s="35">
        <v>89</v>
      </c>
      <c r="B92" s="36" t="s">
        <v>190</v>
      </c>
      <c r="C92" s="36" t="s">
        <v>94</v>
      </c>
      <c r="D92" s="36" t="s">
        <v>12</v>
      </c>
      <c r="E92" s="36" t="s">
        <v>23</v>
      </c>
      <c r="F92" s="37">
        <v>0.02951388888888889</v>
      </c>
      <c r="G92" s="10" t="str">
        <f t="shared" si="6"/>
        <v>5.11/km</v>
      </c>
      <c r="H92" s="20">
        <f t="shared" si="5"/>
        <v>0.010902777777777782</v>
      </c>
      <c r="I92" s="20">
        <f t="shared" si="7"/>
        <v>0.009953703703703708</v>
      </c>
    </row>
    <row r="93" spans="1:9" ht="12.75">
      <c r="A93" s="35">
        <v>90</v>
      </c>
      <c r="B93" s="36" t="s">
        <v>191</v>
      </c>
      <c r="C93" s="36" t="s">
        <v>192</v>
      </c>
      <c r="D93" s="36" t="s">
        <v>193</v>
      </c>
      <c r="E93" s="36" t="s">
        <v>23</v>
      </c>
      <c r="F93" s="37">
        <v>0.03023148148148148</v>
      </c>
      <c r="G93" s="10" t="str">
        <f t="shared" si="6"/>
        <v>5.19/km</v>
      </c>
      <c r="H93" s="20">
        <f t="shared" si="5"/>
        <v>0.011620370370370371</v>
      </c>
      <c r="I93" s="20">
        <f t="shared" si="7"/>
        <v>0</v>
      </c>
    </row>
    <row r="94" spans="1:9" ht="12.75">
      <c r="A94" s="35">
        <v>91</v>
      </c>
      <c r="B94" s="36" t="s">
        <v>194</v>
      </c>
      <c r="C94" s="36" t="s">
        <v>195</v>
      </c>
      <c r="D94" s="36" t="s">
        <v>12</v>
      </c>
      <c r="E94" s="36" t="s">
        <v>23</v>
      </c>
      <c r="F94" s="37">
        <v>0.030243055555555554</v>
      </c>
      <c r="G94" s="10" t="str">
        <f t="shared" si="6"/>
        <v>5.19/km</v>
      </c>
      <c r="H94" s="20">
        <f t="shared" si="5"/>
        <v>0.011631944444444445</v>
      </c>
      <c r="I94" s="20">
        <f t="shared" si="7"/>
        <v>0.01068287037037037</v>
      </c>
    </row>
    <row r="95" spans="1:9" ht="12.75">
      <c r="A95" s="35">
        <v>92</v>
      </c>
      <c r="B95" s="36" t="s">
        <v>89</v>
      </c>
      <c r="C95" s="36" t="s">
        <v>196</v>
      </c>
      <c r="D95" s="36" t="s">
        <v>197</v>
      </c>
      <c r="E95" s="36" t="s">
        <v>90</v>
      </c>
      <c r="F95" s="37">
        <v>0.030497685185185183</v>
      </c>
      <c r="G95" s="10" t="str">
        <f t="shared" si="6"/>
        <v>5.21/km</v>
      </c>
      <c r="H95" s="20">
        <f t="shared" si="5"/>
        <v>0.011886574074074074</v>
      </c>
      <c r="I95" s="20">
        <f t="shared" si="7"/>
        <v>0</v>
      </c>
    </row>
    <row r="96" spans="1:9" ht="12.75">
      <c r="A96" s="35">
        <v>93</v>
      </c>
      <c r="B96" s="36" t="s">
        <v>198</v>
      </c>
      <c r="C96" s="36" t="s">
        <v>199</v>
      </c>
      <c r="D96" s="36" t="s">
        <v>193</v>
      </c>
      <c r="E96" s="36" t="s">
        <v>120</v>
      </c>
      <c r="F96" s="37">
        <v>0.03140046296296296</v>
      </c>
      <c r="G96" s="10" t="str">
        <f t="shared" si="6"/>
        <v>5.31/km</v>
      </c>
      <c r="H96" s="20">
        <f t="shared" si="5"/>
        <v>0.012789351851851854</v>
      </c>
      <c r="I96" s="20">
        <f t="shared" si="7"/>
        <v>0.0011689814814814826</v>
      </c>
    </row>
    <row r="97" spans="1:9" ht="13.5" thickBot="1">
      <c r="A97" s="38">
        <v>94</v>
      </c>
      <c r="B97" s="39" t="s">
        <v>200</v>
      </c>
      <c r="C97" s="39" t="s">
        <v>201</v>
      </c>
      <c r="D97" s="39" t="s">
        <v>156</v>
      </c>
      <c r="E97" s="39" t="s">
        <v>90</v>
      </c>
      <c r="F97" s="40">
        <v>0.034039351851851855</v>
      </c>
      <c r="G97" s="11" t="str">
        <f t="shared" si="6"/>
        <v>5.59/km</v>
      </c>
      <c r="H97" s="21">
        <f t="shared" si="5"/>
        <v>0.015428240740740746</v>
      </c>
      <c r="I97" s="21">
        <f t="shared" si="7"/>
        <v>0.006793981481481488</v>
      </c>
    </row>
    <row r="98" ht="12.75">
      <c r="E98" s="29"/>
    </row>
    <row r="99" ht="12.75">
      <c r="E99" s="29"/>
    </row>
    <row r="100" ht="12.75">
      <c r="E100" s="29"/>
    </row>
    <row r="101" ht="12.75">
      <c r="E101" s="29"/>
    </row>
    <row r="102" ht="12.75">
      <c r="E102" s="29"/>
    </row>
    <row r="103" ht="12.75">
      <c r="E103" s="29"/>
    </row>
    <row r="104" ht="12.75">
      <c r="E104" s="29"/>
    </row>
    <row r="105" ht="12.75">
      <c r="E105" s="29"/>
    </row>
    <row r="106" ht="12.75">
      <c r="E106" s="29"/>
    </row>
    <row r="107" ht="12.75">
      <c r="E107" s="29"/>
    </row>
    <row r="108" ht="12.75">
      <c r="E108" s="29"/>
    </row>
    <row r="109" ht="12.75">
      <c r="E109" s="29"/>
    </row>
    <row r="110" ht="12.75">
      <c r="E110" s="29"/>
    </row>
    <row r="111" ht="12.75">
      <c r="E111" s="29"/>
    </row>
    <row r="112" ht="12.75">
      <c r="E112" s="29"/>
    </row>
    <row r="113" ht="12.75">
      <c r="E113" s="29"/>
    </row>
    <row r="114" ht="12.75">
      <c r="E114" s="29"/>
    </row>
    <row r="115" ht="12.75">
      <c r="E115" s="29"/>
    </row>
    <row r="116" ht="12.75">
      <c r="E116" s="29"/>
    </row>
    <row r="117" ht="12.75">
      <c r="E117" s="29"/>
    </row>
    <row r="118" ht="12.75">
      <c r="E118" s="29"/>
    </row>
    <row r="119" ht="12.75">
      <c r="E119" s="29"/>
    </row>
    <row r="120" ht="12.75">
      <c r="E120" s="29"/>
    </row>
    <row r="121" ht="12.75">
      <c r="E121" s="29"/>
    </row>
    <row r="122" ht="12.75">
      <c r="E122" s="29"/>
    </row>
    <row r="123" ht="12.75">
      <c r="E123" s="29"/>
    </row>
    <row r="124" ht="12.75">
      <c r="E124" s="29"/>
    </row>
    <row r="125" ht="12.75">
      <c r="E125" s="29"/>
    </row>
    <row r="126" ht="12.75">
      <c r="E126" s="29"/>
    </row>
    <row r="127" ht="12.75">
      <c r="E127" s="29"/>
    </row>
    <row r="128" ht="12.75">
      <c r="E128" s="29"/>
    </row>
    <row r="129" ht="12.75">
      <c r="E129" s="29"/>
    </row>
    <row r="130" ht="12.75">
      <c r="E130" s="29"/>
    </row>
    <row r="131" ht="12.75">
      <c r="E131" s="29"/>
    </row>
    <row r="132" ht="12.75">
      <c r="E132" s="29"/>
    </row>
    <row r="133" ht="12.75">
      <c r="E133" s="29"/>
    </row>
    <row r="134" ht="12.75">
      <c r="E134" s="29"/>
    </row>
    <row r="135" ht="12.75">
      <c r="E135" s="29"/>
    </row>
    <row r="136" ht="12.75">
      <c r="E136" s="29"/>
    </row>
    <row r="137" ht="12.75">
      <c r="E137" s="29"/>
    </row>
    <row r="138" ht="12.75">
      <c r="E138" s="29"/>
    </row>
    <row r="139" ht="12.75">
      <c r="E139" s="29"/>
    </row>
    <row r="140" ht="12.75">
      <c r="E140" s="29"/>
    </row>
    <row r="141" ht="12.75">
      <c r="E141" s="29"/>
    </row>
    <row r="142" ht="12.75">
      <c r="E142" s="29"/>
    </row>
    <row r="143" ht="12.75">
      <c r="E143" s="29"/>
    </row>
    <row r="144" ht="12.75">
      <c r="E144" s="29"/>
    </row>
    <row r="145" ht="12.75">
      <c r="E145" s="29"/>
    </row>
    <row r="146" ht="12.75">
      <c r="E146" s="29"/>
    </row>
    <row r="147" ht="12.75">
      <c r="E147" s="29"/>
    </row>
    <row r="148" ht="12.75">
      <c r="E148" s="29"/>
    </row>
    <row r="149" ht="12.75">
      <c r="E149" s="29"/>
    </row>
    <row r="150" ht="12.75">
      <c r="E150" s="29"/>
    </row>
    <row r="151" ht="12.75">
      <c r="E151" s="29"/>
    </row>
    <row r="152" ht="12.75">
      <c r="E152" s="29"/>
    </row>
    <row r="153" ht="12.75">
      <c r="E153" s="29"/>
    </row>
    <row r="154" ht="12.75">
      <c r="E154" s="29"/>
    </row>
    <row r="155" ht="12.75">
      <c r="E155" s="29"/>
    </row>
    <row r="156" ht="12.75">
      <c r="E156" s="29"/>
    </row>
    <row r="157" ht="12.75">
      <c r="E157" s="29"/>
    </row>
    <row r="158" ht="12.75">
      <c r="E158" s="29"/>
    </row>
    <row r="159" ht="12.75">
      <c r="E159" s="29"/>
    </row>
    <row r="160" ht="12.75">
      <c r="E160" s="29"/>
    </row>
    <row r="161" ht="12.75">
      <c r="E161" s="29"/>
    </row>
    <row r="162" ht="12.75">
      <c r="E162" s="29"/>
    </row>
    <row r="163" ht="12.75">
      <c r="E163" s="29"/>
    </row>
    <row r="164" ht="12.75">
      <c r="E164" s="29"/>
    </row>
    <row r="165" ht="12.75">
      <c r="E165" s="29"/>
    </row>
    <row r="166" ht="12.75">
      <c r="E166" s="29"/>
    </row>
    <row r="167" ht="12.75">
      <c r="E167" s="29"/>
    </row>
    <row r="168" ht="12.75">
      <c r="E168" s="29"/>
    </row>
    <row r="169" ht="12.75">
      <c r="E169" s="29"/>
    </row>
    <row r="170" ht="12.75">
      <c r="E170" s="29"/>
    </row>
    <row r="171" ht="12.75">
      <c r="E171" s="29"/>
    </row>
    <row r="172" ht="12.75">
      <c r="E172" s="29"/>
    </row>
    <row r="173" ht="12.75">
      <c r="E173" s="29"/>
    </row>
    <row r="174" ht="12.75">
      <c r="E174" s="29"/>
    </row>
    <row r="175" ht="12.75">
      <c r="E175" s="29"/>
    </row>
    <row r="176" ht="12.75">
      <c r="E176" s="29"/>
    </row>
    <row r="177" ht="12.75">
      <c r="E177" s="29"/>
    </row>
    <row r="178" ht="12.75">
      <c r="E178" s="29"/>
    </row>
    <row r="179" ht="12.75">
      <c r="E179" s="29"/>
    </row>
    <row r="180" ht="12.75">
      <c r="E180" s="29"/>
    </row>
    <row r="181" ht="12.75">
      <c r="E181" s="29"/>
    </row>
    <row r="182" ht="12.75">
      <c r="E182" s="29"/>
    </row>
    <row r="183" ht="12.75">
      <c r="E183" s="29"/>
    </row>
    <row r="184" ht="12.75">
      <c r="E184" s="29"/>
    </row>
  </sheetData>
  <sheetProtection/>
  <autoFilter ref="A3:I97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1" customWidth="1"/>
    <col min="2" max="2" width="40.7109375" style="1" customWidth="1"/>
    <col min="3" max="3" width="8.7109375" style="1" customWidth="1"/>
  </cols>
  <sheetData>
    <row r="1" spans="1:3" ht="24.75" customHeight="1" thickBot="1">
      <c r="A1" s="50" t="s">
        <v>202</v>
      </c>
      <c r="B1" s="51"/>
      <c r="C1" s="52"/>
    </row>
    <row r="2" spans="1:3" ht="42" customHeight="1" thickBot="1">
      <c r="A2" s="53" t="s">
        <v>233</v>
      </c>
      <c r="B2" s="54"/>
      <c r="C2" s="55"/>
    </row>
    <row r="3" spans="1:3" ht="24.75" customHeight="1" thickBot="1">
      <c r="A3" s="4" t="s">
        <v>235</v>
      </c>
      <c r="B3" s="7" t="s">
        <v>239</v>
      </c>
      <c r="C3" s="7" t="s">
        <v>249</v>
      </c>
    </row>
    <row r="4" spans="1:3" ht="13.5" customHeight="1">
      <c r="A4" s="12">
        <v>1</v>
      </c>
      <c r="B4" s="31" t="s">
        <v>246</v>
      </c>
      <c r="C4" s="32">
        <v>16</v>
      </c>
    </row>
    <row r="5" spans="1:3" ht="13.5" customHeight="1">
      <c r="A5" s="22">
        <v>2</v>
      </c>
      <c r="B5" s="17" t="s">
        <v>205</v>
      </c>
      <c r="C5" s="23">
        <v>8</v>
      </c>
    </row>
    <row r="6" spans="1:3" ht="13.5" customHeight="1">
      <c r="A6" s="22">
        <v>2</v>
      </c>
      <c r="B6" s="17" t="s">
        <v>206</v>
      </c>
      <c r="C6" s="23">
        <v>8</v>
      </c>
    </row>
    <row r="7" spans="1:3" ht="13.5" customHeight="1">
      <c r="A7" s="22">
        <v>2</v>
      </c>
      <c r="B7" s="17" t="s">
        <v>207</v>
      </c>
      <c r="C7" s="23">
        <v>8</v>
      </c>
    </row>
    <row r="8" spans="1:3" ht="13.5" customHeight="1">
      <c r="A8" s="22">
        <v>5</v>
      </c>
      <c r="B8" s="17" t="s">
        <v>208</v>
      </c>
      <c r="C8" s="23">
        <v>7</v>
      </c>
    </row>
    <row r="9" spans="1:3" ht="13.5" customHeight="1">
      <c r="A9" s="22">
        <v>6</v>
      </c>
      <c r="B9" s="17" t="s">
        <v>209</v>
      </c>
      <c r="C9" s="23">
        <v>4</v>
      </c>
    </row>
    <row r="10" spans="1:3" ht="13.5" customHeight="1">
      <c r="A10" s="22">
        <v>6</v>
      </c>
      <c r="B10" s="17" t="s">
        <v>210</v>
      </c>
      <c r="C10" s="23">
        <v>4</v>
      </c>
    </row>
    <row r="11" spans="1:3" ht="13.5" customHeight="1">
      <c r="A11" s="22">
        <v>8</v>
      </c>
      <c r="B11" s="17" t="s">
        <v>211</v>
      </c>
      <c r="C11" s="23">
        <v>3</v>
      </c>
    </row>
    <row r="12" spans="1:3" ht="13.5" customHeight="1">
      <c r="A12" s="22">
        <v>8</v>
      </c>
      <c r="B12" s="17" t="s">
        <v>212</v>
      </c>
      <c r="C12" s="23">
        <v>3</v>
      </c>
    </row>
    <row r="13" spans="1:3" ht="13.5" customHeight="1">
      <c r="A13" s="22">
        <v>8</v>
      </c>
      <c r="B13" s="17" t="s">
        <v>213</v>
      </c>
      <c r="C13" s="23">
        <v>3</v>
      </c>
    </row>
    <row r="14" spans="1:3" ht="13.5" customHeight="1">
      <c r="A14" s="22">
        <v>11</v>
      </c>
      <c r="B14" s="17" t="s">
        <v>214</v>
      </c>
      <c r="C14" s="23">
        <v>2</v>
      </c>
    </row>
    <row r="15" spans="1:3" ht="13.5" customHeight="1">
      <c r="A15" s="22">
        <v>11</v>
      </c>
      <c r="B15" s="17" t="s">
        <v>215</v>
      </c>
      <c r="C15" s="23">
        <v>2</v>
      </c>
    </row>
    <row r="16" spans="1:3" ht="13.5" customHeight="1">
      <c r="A16" s="22">
        <v>11</v>
      </c>
      <c r="B16" s="17" t="s">
        <v>216</v>
      </c>
      <c r="C16" s="23">
        <v>2</v>
      </c>
    </row>
    <row r="17" spans="1:3" ht="13.5" customHeight="1">
      <c r="A17" s="22">
        <v>11</v>
      </c>
      <c r="B17" s="17" t="s">
        <v>217</v>
      </c>
      <c r="C17" s="23">
        <v>2</v>
      </c>
    </row>
    <row r="18" spans="1:3" ht="13.5" customHeight="1">
      <c r="A18" s="22">
        <v>11</v>
      </c>
      <c r="B18" s="17" t="s">
        <v>218</v>
      </c>
      <c r="C18" s="23">
        <v>2</v>
      </c>
    </row>
    <row r="19" spans="1:3" ht="13.5" customHeight="1">
      <c r="A19" s="22">
        <v>11</v>
      </c>
      <c r="B19" s="17" t="s">
        <v>219</v>
      </c>
      <c r="C19" s="23">
        <v>2</v>
      </c>
    </row>
    <row r="20" spans="1:3" ht="13.5" customHeight="1">
      <c r="A20" s="22">
        <v>11</v>
      </c>
      <c r="B20" s="17" t="s">
        <v>220</v>
      </c>
      <c r="C20" s="23">
        <v>2</v>
      </c>
    </row>
    <row r="21" spans="1:3" ht="13.5" customHeight="1">
      <c r="A21" s="13">
        <v>11</v>
      </c>
      <c r="B21" s="17" t="s">
        <v>221</v>
      </c>
      <c r="C21" s="23">
        <v>2</v>
      </c>
    </row>
    <row r="22" spans="1:3" ht="13.5" customHeight="1">
      <c r="A22" s="22">
        <v>11</v>
      </c>
      <c r="B22" s="17" t="s">
        <v>222</v>
      </c>
      <c r="C22" s="23">
        <v>2</v>
      </c>
    </row>
    <row r="23" spans="1:3" ht="13.5" customHeight="1">
      <c r="A23" s="22">
        <v>20</v>
      </c>
      <c r="B23" s="17" t="s">
        <v>223</v>
      </c>
      <c r="C23" s="23">
        <v>1</v>
      </c>
    </row>
    <row r="24" spans="1:3" ht="13.5" customHeight="1">
      <c r="A24" s="22">
        <v>20</v>
      </c>
      <c r="B24" s="17" t="s">
        <v>224</v>
      </c>
      <c r="C24" s="23">
        <v>1</v>
      </c>
    </row>
    <row r="25" spans="1:3" ht="13.5" customHeight="1">
      <c r="A25" s="14">
        <v>20</v>
      </c>
      <c r="B25" s="24" t="s">
        <v>244</v>
      </c>
      <c r="C25" s="25">
        <v>1</v>
      </c>
    </row>
    <row r="26" spans="1:3" ht="13.5" customHeight="1">
      <c r="A26" s="22">
        <v>20</v>
      </c>
      <c r="B26" s="17" t="s">
        <v>225</v>
      </c>
      <c r="C26" s="23">
        <v>1</v>
      </c>
    </row>
    <row r="27" spans="1:3" ht="13.5" customHeight="1">
      <c r="A27" s="22">
        <v>20</v>
      </c>
      <c r="B27" s="17" t="s">
        <v>226</v>
      </c>
      <c r="C27" s="23">
        <v>1</v>
      </c>
    </row>
    <row r="28" spans="1:3" ht="13.5" customHeight="1">
      <c r="A28" s="22">
        <v>20</v>
      </c>
      <c r="B28" s="17" t="s">
        <v>247</v>
      </c>
      <c r="C28" s="23">
        <v>1</v>
      </c>
    </row>
    <row r="29" spans="1:3" ht="13.5" customHeight="1">
      <c r="A29" s="22">
        <v>20</v>
      </c>
      <c r="B29" s="17" t="s">
        <v>227</v>
      </c>
      <c r="C29" s="23">
        <v>1</v>
      </c>
    </row>
    <row r="30" spans="1:3" ht="13.5" customHeight="1">
      <c r="A30" s="22">
        <v>20</v>
      </c>
      <c r="B30" s="17" t="s">
        <v>228</v>
      </c>
      <c r="C30" s="23">
        <v>1</v>
      </c>
    </row>
    <row r="31" spans="1:3" ht="13.5" customHeight="1">
      <c r="A31" s="22">
        <v>20</v>
      </c>
      <c r="B31" s="17" t="s">
        <v>229</v>
      </c>
      <c r="C31" s="23">
        <v>1</v>
      </c>
    </row>
    <row r="32" spans="1:3" ht="13.5" customHeight="1">
      <c r="A32" s="22">
        <v>20</v>
      </c>
      <c r="B32" s="17" t="s">
        <v>230</v>
      </c>
      <c r="C32" s="23">
        <v>1</v>
      </c>
    </row>
    <row r="33" spans="1:3" ht="13.5" customHeight="1">
      <c r="A33" s="22">
        <v>20</v>
      </c>
      <c r="B33" s="17" t="s">
        <v>231</v>
      </c>
      <c r="C33" s="23">
        <v>1</v>
      </c>
    </row>
    <row r="34" spans="1:3" ht="13.5" thickBot="1">
      <c r="A34" s="22">
        <v>20</v>
      </c>
      <c r="B34" s="18" t="s">
        <v>232</v>
      </c>
      <c r="C34" s="26">
        <v>1</v>
      </c>
    </row>
    <row r="35" spans="1:3" ht="13.5" thickBot="1">
      <c r="A35" s="43"/>
      <c r="B35" s="44" t="s">
        <v>0</v>
      </c>
      <c r="C35" s="27">
        <f>SUM(C4:C34)</f>
        <v>94</v>
      </c>
    </row>
    <row r="36" spans="1:3" ht="12.75">
      <c r="A36" s="45"/>
      <c r="B36" s="46"/>
      <c r="C36" s="46"/>
    </row>
    <row r="37" spans="1:3" ht="12.75">
      <c r="A37" s="47"/>
      <c r="B37" s="47"/>
      <c r="C37" s="47"/>
    </row>
  </sheetData>
  <sheetProtection/>
  <autoFilter ref="A3:C32"/>
  <mergeCells count="2">
    <mergeCell ref="A1:C1"/>
    <mergeCell ref="A2:C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giuseppe coccia</cp:lastModifiedBy>
  <cp:lastPrinted>2008-06-03T10:50:01Z</cp:lastPrinted>
  <dcterms:created xsi:type="dcterms:W3CDTF">2008-07-03T21:38:43Z</dcterms:created>
  <dcterms:modified xsi:type="dcterms:W3CDTF">2008-09-04T12:08:31Z</dcterms:modified>
  <cp:category/>
  <cp:version/>
  <cp:contentType/>
  <cp:contentStatus/>
</cp:coreProperties>
</file>