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'Individuale'!$A$4:$I$167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<sst xmlns="http://schemas.openxmlformats.org/spreadsheetml/2006/main" count="866" uniqueCount="460">
  <si>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</si>
  <si>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</si>
  <si>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</si>
  <si>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</si>
  <si>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</si>
  <si>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</si>
  <si>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</si>
  <si>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</si>
  <si>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</si>
  <si>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</si>
  <si>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GUIDO</t>
  </si>
  <si>
    <t>FABRIZIO</t>
  </si>
  <si>
    <t>ALESSANDRO</t>
  </si>
  <si>
    <t>PODISTICA CASALOTTI</t>
  </si>
  <si>
    <t>MATTEO</t>
  </si>
  <si>
    <t>MARATHON CLUB ROMA</t>
  </si>
  <si>
    <t>FRANCESCO</t>
  </si>
  <si>
    <t>SIMONE</t>
  </si>
  <si>
    <t>MARCO</t>
  </si>
  <si>
    <t>ANTONIO</t>
  </si>
  <si>
    <t>RAFFAELE</t>
  </si>
  <si>
    <t>Distanza dal 1° classif</t>
  </si>
  <si>
    <t>Distanza dal 1° di categoria</t>
  </si>
  <si>
    <t>ANNA BABY RUNNER</t>
  </si>
  <si>
    <t>LBM SPORT</t>
  </si>
  <si>
    <t>LAZIO RUNNERS TEAM</t>
  </si>
  <si>
    <t>ALTO LAZIO</t>
  </si>
  <si>
    <t>ATLETICA NEPI</t>
  </si>
  <si>
    <t>Maratonina Archeologica di Vulci</t>
  </si>
  <si>
    <t>SCARDETTA</t>
  </si>
  <si>
    <t>LUCA</t>
  </si>
  <si>
    <t>B</t>
  </si>
  <si>
    <t>BOLSENA FORUM SPORT</t>
  </si>
  <si>
    <t>CRISOSTOMI</t>
  </si>
  <si>
    <t>ENRICO</t>
  </si>
  <si>
    <t>D</t>
  </si>
  <si>
    <t>ATLETICA TUSCANIA ETRUSCA</t>
  </si>
  <si>
    <t>CIOCCOLINI</t>
  </si>
  <si>
    <t>GIUSEPPE</t>
  </si>
  <si>
    <t>E</t>
  </si>
  <si>
    <t>PALLOTTA</t>
  </si>
  <si>
    <t>ANTONELLO</t>
  </si>
  <si>
    <t>C</t>
  </si>
  <si>
    <t>LUPI</t>
  </si>
  <si>
    <t>PAOLO LUIGI</t>
  </si>
  <si>
    <t>A</t>
  </si>
  <si>
    <t>LIBERTAS ORVIETO</t>
  </si>
  <si>
    <t>COGNATA</t>
  </si>
  <si>
    <t>FARAONI</t>
  </si>
  <si>
    <t>CLAUDIO</t>
  </si>
  <si>
    <t>F</t>
  </si>
  <si>
    <t>ASAL MANZIANA</t>
  </si>
  <si>
    <t>CESARINI</t>
  </si>
  <si>
    <t>GIORGIO</t>
  </si>
  <si>
    <t>POLISPORTIVA MONTALTO</t>
  </si>
  <si>
    <t>MANCINI</t>
  </si>
  <si>
    <t>PIERALISI</t>
  </si>
  <si>
    <t>MASSIMILIANO</t>
  </si>
  <si>
    <t>MODELLI CERAMICI RUNNING</t>
  </si>
  <si>
    <t>TUFAROLO</t>
  </si>
  <si>
    <t>GIOVANNI</t>
  </si>
  <si>
    <t>UISP VITERBO</t>
  </si>
  <si>
    <t>CORIGLIANO</t>
  </si>
  <si>
    <t>ANTONINO</t>
  </si>
  <si>
    <t>AMICI DELLA PINETA</t>
  </si>
  <si>
    <t>GRASSI</t>
  </si>
  <si>
    <t>DI MARCO SPORT</t>
  </si>
  <si>
    <t>CARA</t>
  </si>
  <si>
    <t>ANGELO</t>
  </si>
  <si>
    <t>H</t>
  </si>
  <si>
    <t>CARBONARI</t>
  </si>
  <si>
    <t>FRANCO</t>
  </si>
  <si>
    <t>REALE STATO DEI PRESIDI</t>
  </si>
  <si>
    <t>ADAMINI</t>
  </si>
  <si>
    <t>NOLFO</t>
  </si>
  <si>
    <t>GAETANO</t>
  </si>
  <si>
    <t>NEROZZI</t>
  </si>
  <si>
    <t>TEAM MARATHON BIKE</t>
  </si>
  <si>
    <t>CARDONI</t>
  </si>
  <si>
    <t>RENZI</t>
  </si>
  <si>
    <t>MARSILIO</t>
  </si>
  <si>
    <t>GELANGA</t>
  </si>
  <si>
    <t>STEFANO</t>
  </si>
  <si>
    <t>PUCCI</t>
  </si>
  <si>
    <t>VINCENZO</t>
  </si>
  <si>
    <t>G</t>
  </si>
  <si>
    <t>VENTURA</t>
  </si>
  <si>
    <t>CARLO</t>
  </si>
  <si>
    <t>CAT SPORT</t>
  </si>
  <si>
    <t>PELLEGRINI</t>
  </si>
  <si>
    <t>UMBERTO</t>
  </si>
  <si>
    <t>DE ANGELIS</t>
  </si>
  <si>
    <t>FABIO</t>
  </si>
  <si>
    <t>LA MALFA</t>
  </si>
  <si>
    <t>GABRIELE</t>
  </si>
  <si>
    <t>SCATOLINI</t>
  </si>
  <si>
    <t>MANTOZZI</t>
  </si>
  <si>
    <t>AMEDEO</t>
  </si>
  <si>
    <t>CALVANI</t>
  </si>
  <si>
    <t>NICCOLI</t>
  </si>
  <si>
    <t>SALVI</t>
  </si>
  <si>
    <t>LAURETI</t>
  </si>
  <si>
    <t>SIMONA</t>
  </si>
  <si>
    <t>M</t>
  </si>
  <si>
    <t>LIBERTAS ELLERA</t>
  </si>
  <si>
    <t>TREPICCIONE</t>
  </si>
  <si>
    <t>CICCOTTI</t>
  </si>
  <si>
    <t>MARIO</t>
  </si>
  <si>
    <t>ATLETICA MONTEFIASCONE</t>
  </si>
  <si>
    <t>TIRATTERRA</t>
  </si>
  <si>
    <t>ATLETICA ORTE</t>
  </si>
  <si>
    <t>SIRAGUSA</t>
  </si>
  <si>
    <t>PIETRO</t>
  </si>
  <si>
    <t>PROCACCI</t>
  </si>
  <si>
    <t>DANIELE</t>
  </si>
  <si>
    <t>DI COSIMO</t>
  </si>
  <si>
    <t>BARBERINI</t>
  </si>
  <si>
    <t>SGANAPPA</t>
  </si>
  <si>
    <t>ANDREA</t>
  </si>
  <si>
    <t>PESCI</t>
  </si>
  <si>
    <t>PAOLO</t>
  </si>
  <si>
    <t>STABILE</t>
  </si>
  <si>
    <t>MICHESI</t>
  </si>
  <si>
    <t>VALTER</t>
  </si>
  <si>
    <t>SANTA MARINELLA ATHLETIC CLUB</t>
  </si>
  <si>
    <t>TORRI</t>
  </si>
  <si>
    <t>SERGIO</t>
  </si>
  <si>
    <t>TIBUR ECOTRAIL</t>
  </si>
  <si>
    <t>VIGIANI</t>
  </si>
  <si>
    <t>ZONA OLIMPICA TEAM</t>
  </si>
  <si>
    <t>MATTIOLI</t>
  </si>
  <si>
    <t>MAURIZIO</t>
  </si>
  <si>
    <t>G.S. LITAL</t>
  </si>
  <si>
    <t>CINTIOLI</t>
  </si>
  <si>
    <t>ROBERTO</t>
  </si>
  <si>
    <t>TUCCINI</t>
  </si>
  <si>
    <t>REMO</t>
  </si>
  <si>
    <t>GERMANI</t>
  </si>
  <si>
    <t>RAVONI</t>
  </si>
  <si>
    <t>LIBERI PODISTI</t>
  </si>
  <si>
    <t>PETRICCA</t>
  </si>
  <si>
    <t>MAURO</t>
  </si>
  <si>
    <t>FRIGGI</t>
  </si>
  <si>
    <t>ORSINI</t>
  </si>
  <si>
    <t>ROMANO</t>
  </si>
  <si>
    <t>CHIRICO</t>
  </si>
  <si>
    <t>MALOSSI</t>
  </si>
  <si>
    <t>ROSCI</t>
  </si>
  <si>
    <t>FEDERICO</t>
  </si>
  <si>
    <t>BELLITTO</t>
  </si>
  <si>
    <t>ANTONELLA</t>
  </si>
  <si>
    <t>CROCICCHIA</t>
  </si>
  <si>
    <t>LUIGI</t>
  </si>
  <si>
    <t>USAI</t>
  </si>
  <si>
    <t>GIAMPAOLO</t>
  </si>
  <si>
    <t>ZAPPONI</t>
  </si>
  <si>
    <t>DOMENICO</t>
  </si>
  <si>
    <t>PAONE</t>
  </si>
  <si>
    <t>GIANNI</t>
  </si>
  <si>
    <t>SS. LAZIO ATLETICA</t>
  </si>
  <si>
    <t>FRANCHI</t>
  </si>
  <si>
    <t>GIANLUCA</t>
  </si>
  <si>
    <t>BERTOLO</t>
  </si>
  <si>
    <t>DAVID</t>
  </si>
  <si>
    <t>MERLINO</t>
  </si>
  <si>
    <t>MICAELA</t>
  </si>
  <si>
    <t>O</t>
  </si>
  <si>
    <t>ATLETICA VETRALLA</t>
  </si>
  <si>
    <t>AGOSTINI</t>
  </si>
  <si>
    <t>RENATO</t>
  </si>
  <si>
    <t>VIRTUS CORCHIANO</t>
  </si>
  <si>
    <t>RAMELLA</t>
  </si>
  <si>
    <t>ETTORE</t>
  </si>
  <si>
    <t>CIANTI</t>
  </si>
  <si>
    <t>TOMBOLINI</t>
  </si>
  <si>
    <t>PERCOSSI</t>
  </si>
  <si>
    <t>LEGITTIMO</t>
  </si>
  <si>
    <t>COLETTA</t>
  </si>
  <si>
    <t>ANTONANGELO</t>
  </si>
  <si>
    <t>TRISOLINI</t>
  </si>
  <si>
    <t>BENELLA</t>
  </si>
  <si>
    <t>SANTINI</t>
  </si>
  <si>
    <t>CREA</t>
  </si>
  <si>
    <t>CHESSA</t>
  </si>
  <si>
    <t>FRANCICA</t>
  </si>
  <si>
    <t>FUSARO</t>
  </si>
  <si>
    <t>CLAUDIA</t>
  </si>
  <si>
    <t>N</t>
  </si>
  <si>
    <t>PIMPINELLA</t>
  </si>
  <si>
    <t>LUCCHETTI</t>
  </si>
  <si>
    <t>SILVIA</t>
  </si>
  <si>
    <t>TASCHINI</t>
  </si>
  <si>
    <t>VENTURI</t>
  </si>
  <si>
    <t>MANCINELLI DEGLI ESPOSTI</t>
  </si>
  <si>
    <t>MOSCATELLI</t>
  </si>
  <si>
    <t>MASTRANGELI</t>
  </si>
  <si>
    <t>ROBERTA</t>
  </si>
  <si>
    <t>MARTONI</t>
  </si>
  <si>
    <t>GRISOSTOMI</t>
  </si>
  <si>
    <t>FRONTONI</t>
  </si>
  <si>
    <t>GIULIO</t>
  </si>
  <si>
    <t>VECCHIOTTI</t>
  </si>
  <si>
    <t>VENERI</t>
  </si>
  <si>
    <t>LEANDRO</t>
  </si>
  <si>
    <t>GOVERNATORI</t>
  </si>
  <si>
    <t>GIOVANNA</t>
  </si>
  <si>
    <t>GUIDI</t>
  </si>
  <si>
    <t>ROZZO</t>
  </si>
  <si>
    <t>ANNUNZIATA</t>
  </si>
  <si>
    <t>OMERO</t>
  </si>
  <si>
    <t>ALDO</t>
  </si>
  <si>
    <t>OLIVETTI</t>
  </si>
  <si>
    <t>DELLA ROCCA</t>
  </si>
  <si>
    <t>UGO</t>
  </si>
  <si>
    <t>MACCHIONI</t>
  </si>
  <si>
    <t>EMANUELA</t>
  </si>
  <si>
    <t>ERCOLI</t>
  </si>
  <si>
    <t>NATALE</t>
  </si>
  <si>
    <t>ROSSETTI</t>
  </si>
  <si>
    <t>SEVERO NETO</t>
  </si>
  <si>
    <t>IONE</t>
  </si>
  <si>
    <t>P</t>
  </si>
  <si>
    <t>PACIOTTI</t>
  </si>
  <si>
    <t>VENANZI</t>
  </si>
  <si>
    <t>LEONARDO</t>
  </si>
  <si>
    <t>ATLETICA ENERGIA ROMA</t>
  </si>
  <si>
    <t>IORIO</t>
  </si>
  <si>
    <t>TOMMASO</t>
  </si>
  <si>
    <t>ALESINI</t>
  </si>
  <si>
    <t>ARNALDO</t>
  </si>
  <si>
    <t>CARDELLI</t>
  </si>
  <si>
    <t>MARINO</t>
  </si>
  <si>
    <t>I</t>
  </si>
  <si>
    <t>ATLETICA 90</t>
  </si>
  <si>
    <t>PANETTA</t>
  </si>
  <si>
    <t>ORTENZI</t>
  </si>
  <si>
    <t>PAOLETTI</t>
  </si>
  <si>
    <t>BELLONI</t>
  </si>
  <si>
    <t>ALBERTO</t>
  </si>
  <si>
    <t>GIANFRANCO</t>
  </si>
  <si>
    <t>NAPPI</t>
  </si>
  <si>
    <t>GUIDA</t>
  </si>
  <si>
    <t>MARIA ONORINA</t>
  </si>
  <si>
    <t>DI MICHELE</t>
  </si>
  <si>
    <t>ALESSIA</t>
  </si>
  <si>
    <t>MASSIMO</t>
  </si>
  <si>
    <t>LISI</t>
  </si>
  <si>
    <t>LUANA</t>
  </si>
  <si>
    <t>CECCANGELI</t>
  </si>
  <si>
    <t>L</t>
  </si>
  <si>
    <t>PIETRANTONIO</t>
  </si>
  <si>
    <t>FILOMENA</t>
  </si>
  <si>
    <t>BURLA</t>
  </si>
  <si>
    <t>FERNANDO</t>
  </si>
  <si>
    <t>NADDEO</t>
  </si>
  <si>
    <t>COPPARI</t>
  </si>
  <si>
    <t>BALZANI</t>
  </si>
  <si>
    <t>S. MARINELLA RUNNER</t>
  </si>
  <si>
    <t>DOMINICI</t>
  </si>
  <si>
    <t>CECCHINI</t>
  </si>
  <si>
    <t>GIOVANNI BATTISTA</t>
  </si>
  <si>
    <t>MIGLIORINI</t>
  </si>
  <si>
    <t>VILMA</t>
  </si>
  <si>
    <t>MORDECCHI</t>
  </si>
  <si>
    <t>GINO</t>
  </si>
  <si>
    <t>ROMOLI</t>
  </si>
  <si>
    <t>VITTORIO</t>
  </si>
  <si>
    <t>BELLISI</t>
  </si>
  <si>
    <t>ORRU'</t>
  </si>
  <si>
    <t>ZACCARO</t>
  </si>
  <si>
    <t>BIAGIO</t>
  </si>
  <si>
    <t>LAVECCHIA DI TOCCO</t>
  </si>
  <si>
    <t>BARBINI</t>
  </si>
  <si>
    <t>ELISA</t>
  </si>
  <si>
    <t>CRISTOFARI</t>
  </si>
  <si>
    <t>NICOLETTA</t>
  </si>
  <si>
    <t>PATRIZIA</t>
  </si>
  <si>
    <t>NELLI</t>
  </si>
  <si>
    <t>MUNICCHI</t>
  </si>
  <si>
    <t>STELLA</t>
  </si>
  <si>
    <t>ALFREDO</t>
  </si>
  <si>
    <t>TAMBURRINI</t>
  </si>
  <si>
    <t>SCORSINO</t>
  </si>
  <si>
    <t>EUGENIO</t>
  </si>
  <si>
    <t>NOBILI</t>
  </si>
  <si>
    <t>GIOVAGNOLI</t>
  </si>
  <si>
    <t>PAOLA</t>
  </si>
  <si>
    <t>MAZZETTI</t>
  </si>
  <si>
    <t>ANNA</t>
  </si>
  <si>
    <t>PAOLONI</t>
  </si>
  <si>
    <t>ZIARIO</t>
  </si>
  <si>
    <t>DAMIANI</t>
  </si>
  <si>
    <t>STEFANIA</t>
  </si>
  <si>
    <t>LUCARELLI</t>
  </si>
  <si>
    <t>CALFAPIETRA</t>
  </si>
  <si>
    <t>TOMASSINI</t>
  </si>
  <si>
    <t>LEOCADIO</t>
  </si>
  <si>
    <t>MARCIA</t>
  </si>
  <si>
    <t>DIECI</t>
  </si>
  <si>
    <t>BOBBONI</t>
  </si>
  <si>
    <t>LATTANTE</t>
  </si>
  <si>
    <t>MOLINARI</t>
  </si>
  <si>
    <t>LAURA</t>
  </si>
  <si>
    <t>DE BERDNARDINIS</t>
  </si>
  <si>
    <t>RITA</t>
  </si>
  <si>
    <t>ANDREINI</t>
  </si>
  <si>
    <t>CIPOLLONI</t>
  </si>
  <si>
    <t>00.23.47</t>
  </si>
  <si>
    <t>00.24.24</t>
  </si>
  <si>
    <t>00.24.41</t>
  </si>
  <si>
    <t>00.24.50</t>
  </si>
  <si>
    <t>00.24.55</t>
  </si>
  <si>
    <t>00.24.59</t>
  </si>
  <si>
    <t>00.25.03</t>
  </si>
  <si>
    <t>00.25.20</t>
  </si>
  <si>
    <t>00.25.44</t>
  </si>
  <si>
    <t>00.25.45</t>
  </si>
  <si>
    <t>00.25.49</t>
  </si>
  <si>
    <t>00.26.35</t>
  </si>
  <si>
    <t>00.26.48</t>
  </si>
  <si>
    <t>00.26.53</t>
  </si>
  <si>
    <t>00.26.57</t>
  </si>
  <si>
    <t>00.27.00</t>
  </si>
  <si>
    <t>00.27.03</t>
  </si>
  <si>
    <t>00.27.11</t>
  </si>
  <si>
    <t>00.27.21</t>
  </si>
  <si>
    <t>00.27.29</t>
  </si>
  <si>
    <t>00.27.37</t>
  </si>
  <si>
    <t>00.27.42</t>
  </si>
  <si>
    <t>00.27.43</t>
  </si>
  <si>
    <t>00.27.44</t>
  </si>
  <si>
    <t>00.28.00</t>
  </si>
  <si>
    <t>00.28.13</t>
  </si>
  <si>
    <t>00.28.14</t>
  </si>
  <si>
    <t>00.28.15</t>
  </si>
  <si>
    <t>00.28.20</t>
  </si>
  <si>
    <t>00.28.29</t>
  </si>
  <si>
    <t>00.28.31</t>
  </si>
  <si>
    <t>00.28.37</t>
  </si>
  <si>
    <t>00.28.44</t>
  </si>
  <si>
    <t>00.28.50</t>
  </si>
  <si>
    <t>00.28.59</t>
  </si>
  <si>
    <t>00.29.02</t>
  </si>
  <si>
    <t>00.29.08</t>
  </si>
  <si>
    <t>00.29.09</t>
  </si>
  <si>
    <t>00.29.15</t>
  </si>
  <si>
    <t>00.29.26</t>
  </si>
  <si>
    <t>00.29.33</t>
  </si>
  <si>
    <t>00.29.40</t>
  </si>
  <si>
    <t>00.29.45</t>
  </si>
  <si>
    <t>00.29.47</t>
  </si>
  <si>
    <t>00.29.51</t>
  </si>
  <si>
    <t>00.29.56</t>
  </si>
  <si>
    <t>00.29.57</t>
  </si>
  <si>
    <t>00.30.03</t>
  </si>
  <si>
    <t>00.30.06</t>
  </si>
  <si>
    <t>00.30.10</t>
  </si>
  <si>
    <t>00.30.11</t>
  </si>
  <si>
    <t>00.30.22</t>
  </si>
  <si>
    <t>00.30.24</t>
  </si>
  <si>
    <t>00.30.47</t>
  </si>
  <si>
    <t>00.30.49</t>
  </si>
  <si>
    <t>00.30.53</t>
  </si>
  <si>
    <t>00.30.59</t>
  </si>
  <si>
    <t>00.31.01</t>
  </si>
  <si>
    <t>00.31.25</t>
  </si>
  <si>
    <t>00.31.28</t>
  </si>
  <si>
    <t>00.31.30</t>
  </si>
  <si>
    <t>00.31.31</t>
  </si>
  <si>
    <t>00.31.34</t>
  </si>
  <si>
    <t>00.31.36</t>
  </si>
  <si>
    <t>00.31.48</t>
  </si>
  <si>
    <t>00.31.50</t>
  </si>
  <si>
    <t>00.31.57</t>
  </si>
  <si>
    <t>00.31.58</t>
  </si>
  <si>
    <t>00.31.59</t>
  </si>
  <si>
    <t>00.32.02</t>
  </si>
  <si>
    <t>00.32.11</t>
  </si>
  <si>
    <t>00.32.14</t>
  </si>
  <si>
    <t>00.32.16</t>
  </si>
  <si>
    <t>00.32.17</t>
  </si>
  <si>
    <t>00.32.22</t>
  </si>
  <si>
    <t>00.32.26</t>
  </si>
  <si>
    <t>00.32.36</t>
  </si>
  <si>
    <t>00.32.48</t>
  </si>
  <si>
    <t>00.32.50</t>
  </si>
  <si>
    <t>00.32.53</t>
  </si>
  <si>
    <t>00.32.54</t>
  </si>
  <si>
    <t>00.32.57</t>
  </si>
  <si>
    <t>00.33.07</t>
  </si>
  <si>
    <t>00.33.09</t>
  </si>
  <si>
    <t>00.33.13</t>
  </si>
  <si>
    <t>00.33.32</t>
  </si>
  <si>
    <t>00.33.35</t>
  </si>
  <si>
    <t>00.33.40</t>
  </si>
  <si>
    <t>00.33.46</t>
  </si>
  <si>
    <t>00.33.48</t>
  </si>
  <si>
    <t>00.33.50</t>
  </si>
  <si>
    <t>00.33.55</t>
  </si>
  <si>
    <t>00.33.56</t>
  </si>
  <si>
    <t>00.34.00</t>
  </si>
  <si>
    <t>00.34.02</t>
  </si>
  <si>
    <t>00.34.06</t>
  </si>
  <si>
    <t>00.34.14</t>
  </si>
  <si>
    <t>00.34.16</t>
  </si>
  <si>
    <t>00.34.21</t>
  </si>
  <si>
    <t>00.34.22</t>
  </si>
  <si>
    <t>00.34.25</t>
  </si>
  <si>
    <t>00.34.34</t>
  </si>
  <si>
    <t>00.34.36</t>
  </si>
  <si>
    <t>00.34.39</t>
  </si>
  <si>
    <t>00.34.41</t>
  </si>
  <si>
    <t>00.34.43</t>
  </si>
  <si>
    <t>00.34.45</t>
  </si>
  <si>
    <t>00.34.46</t>
  </si>
  <si>
    <t>00.34.59</t>
  </si>
  <si>
    <t>00.35.03</t>
  </si>
  <si>
    <t>00.35.11</t>
  </si>
  <si>
    <t>00.35.15</t>
  </si>
  <si>
    <t>00.35.16</t>
  </si>
  <si>
    <t>00.35.27</t>
  </si>
  <si>
    <t>00.35.28</t>
  </si>
  <si>
    <t>00.35.37</t>
  </si>
  <si>
    <t>00.35.49</t>
  </si>
  <si>
    <t>00.35.55</t>
  </si>
  <si>
    <t>00.36.10</t>
  </si>
  <si>
    <t>00.36.14</t>
  </si>
  <si>
    <t>00.36.21</t>
  </si>
  <si>
    <t>00.36.24</t>
  </si>
  <si>
    <t>00.36.28</t>
  </si>
  <si>
    <t>00.36.32</t>
  </si>
  <si>
    <t>00.36.33</t>
  </si>
  <si>
    <t>00.36.34</t>
  </si>
  <si>
    <t>00.36.50</t>
  </si>
  <si>
    <t>00.37.04</t>
  </si>
  <si>
    <t>00.37.14</t>
  </si>
  <si>
    <t>00.37.16</t>
  </si>
  <si>
    <t>00.37.53</t>
  </si>
  <si>
    <t>00.38.03</t>
  </si>
  <si>
    <t>00.38.09</t>
  </si>
  <si>
    <t>00.38.11</t>
  </si>
  <si>
    <t>00.38.20</t>
  </si>
  <si>
    <t>00.38.35</t>
  </si>
  <si>
    <t>00.38.37</t>
  </si>
  <si>
    <t>00.38.44</t>
  </si>
  <si>
    <t>00.38.48</t>
  </si>
  <si>
    <t>00.38.57</t>
  </si>
  <si>
    <t>00.38.58</t>
  </si>
  <si>
    <t>00.39.15</t>
  </si>
  <si>
    <t>00.39.24</t>
  </si>
  <si>
    <t>00.40.24</t>
  </si>
  <si>
    <t>00.41.11</t>
  </si>
  <si>
    <t>00.41.21</t>
  </si>
  <si>
    <t>00.41.58</t>
  </si>
  <si>
    <t>00.42.44</t>
  </si>
  <si>
    <t>00.43.24</t>
  </si>
  <si>
    <t>00.47.22</t>
  </si>
  <si>
    <t>Montalto di Castro (VT) Italia - Domenica 06/10/2013</t>
  </si>
  <si>
    <t>INDIVIDUALE</t>
  </si>
  <si>
    <t>A.S.D.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</si>
</sst>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46" fillId="34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46" fillId="34" borderId="11" xfId="0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8" t="s">
        <v>28</v>
      </c>
      <c r="B1" s="29"/>
      <c r="C1" s="29"/>
      <c r="D1" s="29"/>
      <c r="E1" s="29"/>
      <c r="F1" s="29"/>
      <c r="G1" s="29"/>
      <c r="H1" s="29"/>
      <c r="I1" s="30"/>
    </row>
    <row r="2" spans="1:9" ht="24" customHeight="1">
      <c r="A2" s="33"/>
      <c r="B2" s="34"/>
      <c r="C2" s="34"/>
      <c r="D2" s="34"/>
      <c r="E2" s="34"/>
      <c r="F2" s="34"/>
      <c r="G2" s="34"/>
      <c r="H2" s="34"/>
      <c r="I2" s="35"/>
    </row>
    <row r="3" spans="1:9" ht="24" customHeight="1">
      <c r="A3" s="31" t="s">
        <v>457</v>
      </c>
      <c r="B3" s="32"/>
      <c r="C3" s="32"/>
      <c r="D3" s="32"/>
      <c r="E3" s="32"/>
      <c r="F3" s="32"/>
      <c r="G3" s="32"/>
      <c r="H3" s="13" t="s">
        <v>0</v>
      </c>
      <c r="I3" s="14">
        <v>10</v>
      </c>
    </row>
    <row r="4" spans="1:9" ht="37.5" customHeight="1">
      <c r="A4" s="15" t="s">
        <v>1</v>
      </c>
      <c r="B4" s="16" t="s">
        <v>2</v>
      </c>
      <c r="C4" s="17" t="s">
        <v>3</v>
      </c>
      <c r="D4" s="17" t="s">
        <v>4</v>
      </c>
      <c r="E4" s="18" t="s">
        <v>5</v>
      </c>
      <c r="F4" s="17" t="s">
        <v>6</v>
      </c>
      <c r="G4" s="17" t="s">
        <v>7</v>
      </c>
      <c r="H4" s="19" t="s">
        <v>21</v>
      </c>
      <c r="I4" s="19" t="s">
        <v>22</v>
      </c>
    </row>
    <row r="5" spans="1:9" s="3" customFormat="1" ht="15" customHeight="1">
      <c r="A5" s="11">
        <v>1</v>
      </c>
      <c r="B5" s="38" t="s">
        <v>29</v>
      </c>
      <c r="C5" s="38" t="s">
        <v>30</v>
      </c>
      <c r="D5" s="11" t="s">
        <v>31</v>
      </c>
      <c r="E5" s="38" t="s">
        <v>32</v>
      </c>
      <c r="F5" s="38" t="s">
        <v>307</v>
      </c>
      <c r="G5" s="11" t="str">
        <f aca="true" t="shared" si="0" ref="G5:G14">TEXT(INT((HOUR(F5)*3600+MINUTE(F5)*60+SECOND(F5))/$I$3/60),"0")&amp;"."&amp;TEXT(MOD((HOUR(F5)*3600+MINUTE(F5)*60+SECOND(F5))/$I$3,60),"00")&amp;"/km"</f>
        <v>2.23/km</v>
      </c>
      <c r="H5" s="10">
        <f aca="true" t="shared" si="1" ref="H5:H14">F5-$F$5</f>
        <v>0</v>
      </c>
      <c r="I5" s="10">
        <f aca="true" t="shared" si="2" ref="I5:I18">F5-INDEX($F$5:$F$2880,MATCH(D5,$D$5:$D$2880,0))</f>
        <v>0</v>
      </c>
    </row>
    <row r="6" spans="1:9" s="3" customFormat="1" ht="15" customHeight="1">
      <c r="A6" s="9">
        <v>2</v>
      </c>
      <c r="B6" s="39" t="s">
        <v>33</v>
      </c>
      <c r="C6" s="39" t="s">
        <v>34</v>
      </c>
      <c r="D6" s="9" t="s">
        <v>35</v>
      </c>
      <c r="E6" s="39" t="s">
        <v>36</v>
      </c>
      <c r="F6" s="39" t="s">
        <v>308</v>
      </c>
      <c r="G6" s="9" t="str">
        <f t="shared" si="0"/>
        <v>2.26/km</v>
      </c>
      <c r="H6" s="8">
        <f t="shared" si="1"/>
        <v>0.00042824074074073945</v>
      </c>
      <c r="I6" s="8">
        <f t="shared" si="2"/>
        <v>0</v>
      </c>
    </row>
    <row r="7" spans="1:9" s="3" customFormat="1" ht="15" customHeight="1">
      <c r="A7" s="9">
        <v>3</v>
      </c>
      <c r="B7" s="39" t="s">
        <v>37</v>
      </c>
      <c r="C7" s="39" t="s">
        <v>38</v>
      </c>
      <c r="D7" s="9" t="s">
        <v>39</v>
      </c>
      <c r="E7" s="39" t="s">
        <v>36</v>
      </c>
      <c r="F7" s="39" t="s">
        <v>309</v>
      </c>
      <c r="G7" s="9" t="str">
        <f t="shared" si="0"/>
        <v>2.28/km</v>
      </c>
      <c r="H7" s="8">
        <f t="shared" si="1"/>
        <v>0.0006250000000000006</v>
      </c>
      <c r="I7" s="8">
        <f t="shared" si="2"/>
        <v>0</v>
      </c>
    </row>
    <row r="8" spans="1:9" s="3" customFormat="1" ht="15" customHeight="1">
      <c r="A8" s="9">
        <v>4</v>
      </c>
      <c r="B8" s="39" t="s">
        <v>40</v>
      </c>
      <c r="C8" s="39" t="s">
        <v>41</v>
      </c>
      <c r="D8" s="9" t="s">
        <v>42</v>
      </c>
      <c r="E8" s="39" t="s">
        <v>32</v>
      </c>
      <c r="F8" s="39" t="s">
        <v>310</v>
      </c>
      <c r="G8" s="9" t="str">
        <f t="shared" si="0"/>
        <v>2.29/km</v>
      </c>
      <c r="H8" s="8">
        <f t="shared" si="1"/>
        <v>0.0007291666666666662</v>
      </c>
      <c r="I8" s="8">
        <f t="shared" si="2"/>
        <v>0</v>
      </c>
    </row>
    <row r="9" spans="1:9" s="3" customFormat="1" ht="15" customHeight="1">
      <c r="A9" s="9">
        <v>5</v>
      </c>
      <c r="B9" s="39" t="s">
        <v>43</v>
      </c>
      <c r="C9" s="39" t="s">
        <v>44</v>
      </c>
      <c r="D9" s="9" t="s">
        <v>45</v>
      </c>
      <c r="E9" s="39" t="s">
        <v>46</v>
      </c>
      <c r="F9" s="39" t="s">
        <v>311</v>
      </c>
      <c r="G9" s="9" t="str">
        <f t="shared" si="0"/>
        <v>2.30/km</v>
      </c>
      <c r="H9" s="8">
        <f t="shared" si="1"/>
        <v>0.0007870370370370375</v>
      </c>
      <c r="I9" s="8">
        <f t="shared" si="2"/>
        <v>0</v>
      </c>
    </row>
    <row r="10" spans="1:9" s="3" customFormat="1" ht="15" customHeight="1">
      <c r="A10" s="9">
        <v>6</v>
      </c>
      <c r="B10" s="39" t="s">
        <v>47</v>
      </c>
      <c r="C10" s="39" t="s">
        <v>38</v>
      </c>
      <c r="D10" s="9" t="s">
        <v>42</v>
      </c>
      <c r="E10" s="40" t="s">
        <v>9</v>
      </c>
      <c r="F10" s="39" t="s">
        <v>312</v>
      </c>
      <c r="G10" s="9" t="str">
        <f t="shared" si="0"/>
        <v>2.30/km</v>
      </c>
      <c r="H10" s="8">
        <f t="shared" si="1"/>
        <v>0.0008333333333333352</v>
      </c>
      <c r="I10" s="8">
        <f t="shared" si="2"/>
        <v>0.00010416666666666907</v>
      </c>
    </row>
    <row r="11" spans="1:9" s="3" customFormat="1" ht="15" customHeight="1">
      <c r="A11" s="9">
        <v>7</v>
      </c>
      <c r="B11" s="39" t="s">
        <v>48</v>
      </c>
      <c r="C11" s="39" t="s">
        <v>49</v>
      </c>
      <c r="D11" s="9" t="s">
        <v>50</v>
      </c>
      <c r="E11" s="39" t="s">
        <v>51</v>
      </c>
      <c r="F11" s="39" t="s">
        <v>313</v>
      </c>
      <c r="G11" s="9" t="str">
        <f t="shared" si="0"/>
        <v>2.30/km</v>
      </c>
      <c r="H11" s="8">
        <f t="shared" si="1"/>
        <v>0.000879629629629633</v>
      </c>
      <c r="I11" s="8">
        <f t="shared" si="2"/>
        <v>0</v>
      </c>
    </row>
    <row r="12" spans="1:9" s="3" customFormat="1" ht="15" customHeight="1">
      <c r="A12" s="9">
        <v>8</v>
      </c>
      <c r="B12" s="39" t="s">
        <v>52</v>
      </c>
      <c r="C12" s="39" t="s">
        <v>53</v>
      </c>
      <c r="D12" s="9" t="s">
        <v>42</v>
      </c>
      <c r="E12" s="39" t="s">
        <v>54</v>
      </c>
      <c r="F12" s="39" t="s">
        <v>314</v>
      </c>
      <c r="G12" s="9" t="str">
        <f t="shared" si="0"/>
        <v>2.32/km</v>
      </c>
      <c r="H12" s="8">
        <f t="shared" si="1"/>
        <v>0.0010763888888888906</v>
      </c>
      <c r="I12" s="8">
        <f t="shared" si="2"/>
        <v>0.00034722222222222446</v>
      </c>
    </row>
    <row r="13" spans="1:9" s="3" customFormat="1" ht="15" customHeight="1">
      <c r="A13" s="9">
        <v>9</v>
      </c>
      <c r="B13" s="39" t="s">
        <v>55</v>
      </c>
      <c r="C13" s="39" t="s">
        <v>17</v>
      </c>
      <c r="D13" s="9" t="s">
        <v>31</v>
      </c>
      <c r="E13" s="39" t="s">
        <v>36</v>
      </c>
      <c r="F13" s="39" t="s">
        <v>315</v>
      </c>
      <c r="G13" s="9" t="str">
        <f t="shared" si="0"/>
        <v>2.34/km</v>
      </c>
      <c r="H13" s="8">
        <f t="shared" si="1"/>
        <v>0.0013541666666666702</v>
      </c>
      <c r="I13" s="8">
        <f t="shared" si="2"/>
        <v>0.0013541666666666702</v>
      </c>
    </row>
    <row r="14" spans="1:9" s="3" customFormat="1" ht="15" customHeight="1">
      <c r="A14" s="9">
        <v>10</v>
      </c>
      <c r="B14" s="39" t="s">
        <v>56</v>
      </c>
      <c r="C14" s="39" t="s">
        <v>57</v>
      </c>
      <c r="D14" s="9" t="s">
        <v>39</v>
      </c>
      <c r="E14" s="39" t="s">
        <v>58</v>
      </c>
      <c r="F14" s="39" t="s">
        <v>316</v>
      </c>
      <c r="G14" s="9" t="str">
        <f t="shared" si="0"/>
        <v>2.35/km</v>
      </c>
      <c r="H14" s="8">
        <f t="shared" si="1"/>
        <v>0.0013657407407407403</v>
      </c>
      <c r="I14" s="8">
        <f t="shared" si="2"/>
        <v>0.0007407407407407397</v>
      </c>
    </row>
    <row r="15" spans="1:9" ht="12.75">
      <c r="A15" s="9">
        <v>11</v>
      </c>
      <c r="B15" s="39" t="s">
        <v>59</v>
      </c>
      <c r="C15" s="39" t="s">
        <v>60</v>
      </c>
      <c r="D15" s="9" t="s">
        <v>42</v>
      </c>
      <c r="E15" s="39" t="s">
        <v>61</v>
      </c>
      <c r="F15" s="39" t="s">
        <v>317</v>
      </c>
      <c r="G15" s="9" t="str">
        <f>TEXT(INT((HOUR(F15)*3600+MINUTE(F15)*60+SECOND(F15))/$I$3/60),"0")&amp;"."&amp;TEXT(MOD((HOUR(F15)*3600+MINUTE(F15)*60+SECOND(F15))/$I$3,60),"00")&amp;"/km"</f>
        <v>2.35/km</v>
      </c>
      <c r="H15" s="8">
        <f>F15-$F$5</f>
        <v>0.001412037037037038</v>
      </c>
      <c r="I15" s="8">
        <f t="shared" si="2"/>
        <v>0.0006828703703703719</v>
      </c>
    </row>
    <row r="16" spans="1:9" ht="12.75">
      <c r="A16" s="9">
        <v>12</v>
      </c>
      <c r="B16" s="39" t="s">
        <v>62</v>
      </c>
      <c r="C16" s="39" t="s">
        <v>63</v>
      </c>
      <c r="D16" s="9" t="s">
        <v>39</v>
      </c>
      <c r="E16" s="39" t="s">
        <v>64</v>
      </c>
      <c r="F16" s="39" t="s">
        <v>318</v>
      </c>
      <c r="G16" s="9" t="str">
        <f>TEXT(INT((HOUR(F16)*3600+MINUTE(F16)*60+SECOND(F16))/$I$3/60),"0")&amp;"."&amp;TEXT(MOD((HOUR(F16)*3600+MINUTE(F16)*60+SECOND(F16))/$I$3,60),"00")&amp;"/km"</f>
        <v>2.40/km</v>
      </c>
      <c r="H16" s="8">
        <f>F16-$F$5</f>
        <v>0.001944444444444443</v>
      </c>
      <c r="I16" s="8">
        <f t="shared" si="2"/>
        <v>0.0013194444444444425</v>
      </c>
    </row>
    <row r="17" spans="1:9" ht="12.75">
      <c r="A17" s="9">
        <v>13</v>
      </c>
      <c r="B17" s="39" t="s">
        <v>65</v>
      </c>
      <c r="C17" s="39" t="s">
        <v>12</v>
      </c>
      <c r="D17" s="9" t="s">
        <v>31</v>
      </c>
      <c r="E17" s="39" t="s">
        <v>66</v>
      </c>
      <c r="F17" s="39" t="s">
        <v>319</v>
      </c>
      <c r="G17" s="9" t="str">
        <f>TEXT(INT((HOUR(F17)*3600+MINUTE(F17)*60+SECOND(F17))/$I$3/60),"0")&amp;"."&amp;TEXT(MOD((HOUR(F17)*3600+MINUTE(F17)*60+SECOND(F17))/$I$3,60),"00")&amp;"/km"</f>
        <v>2.41/km</v>
      </c>
      <c r="H17" s="8">
        <f>F17-$F$5</f>
        <v>0.0020949074074074064</v>
      </c>
      <c r="I17" s="8">
        <f t="shared" si="2"/>
        <v>0.0020949074074074064</v>
      </c>
    </row>
    <row r="18" spans="1:9" ht="12.75">
      <c r="A18" s="9">
        <v>14</v>
      </c>
      <c r="B18" s="39" t="s">
        <v>65</v>
      </c>
      <c r="C18" s="39" t="s">
        <v>16</v>
      </c>
      <c r="D18" s="9" t="s">
        <v>42</v>
      </c>
      <c r="E18" s="39" t="s">
        <v>66</v>
      </c>
      <c r="F18" s="39" t="s">
        <v>320</v>
      </c>
      <c r="G18" s="9" t="str">
        <f>TEXT(INT((HOUR(F18)*3600+MINUTE(F18)*60+SECOND(F18))/$I$3/60),"0")&amp;"."&amp;TEXT(MOD((HOUR(F18)*3600+MINUTE(F18)*60+SECOND(F18))/$I$3,60),"00")&amp;"/km"</f>
        <v>2.41/km</v>
      </c>
      <c r="H18" s="8">
        <f>F18-$F$5</f>
        <v>0.0021527777777777778</v>
      </c>
      <c r="I18" s="8">
        <f t="shared" si="2"/>
        <v>0.0014236111111111116</v>
      </c>
    </row>
    <row r="19" spans="1:9" ht="12.75">
      <c r="A19" s="9">
        <v>15</v>
      </c>
      <c r="B19" s="39" t="s">
        <v>67</v>
      </c>
      <c r="C19" s="39" t="s">
        <v>68</v>
      </c>
      <c r="D19" s="9" t="s">
        <v>69</v>
      </c>
      <c r="E19" s="39" t="s">
        <v>15</v>
      </c>
      <c r="F19" s="39" t="s">
        <v>321</v>
      </c>
      <c r="G19" s="9" t="str">
        <f aca="true" t="shared" si="3" ref="G19:G82">TEXT(INT((HOUR(F19)*3600+MINUTE(F19)*60+SECOND(F19))/$I$3/60),"0")&amp;"."&amp;TEXT(MOD((HOUR(F19)*3600+MINUTE(F19)*60+SECOND(F19))/$I$3,60),"00")&amp;"/km"</f>
        <v>2.42/km</v>
      </c>
      <c r="H19" s="8">
        <f aca="true" t="shared" si="4" ref="H19:H82">F19-$F$5</f>
        <v>0.0021990740740740755</v>
      </c>
      <c r="I19" s="8">
        <f aca="true" t="shared" si="5" ref="I19:I82">F19-INDEX($F$5:$F$2880,MATCH(D19,$D$5:$D$2880,0))</f>
        <v>0</v>
      </c>
    </row>
    <row r="20" spans="1:9" ht="12.75">
      <c r="A20" s="9">
        <v>16</v>
      </c>
      <c r="B20" s="39" t="s">
        <v>70</v>
      </c>
      <c r="C20" s="39" t="s">
        <v>71</v>
      </c>
      <c r="D20" s="9" t="s">
        <v>39</v>
      </c>
      <c r="E20" s="39" t="s">
        <v>72</v>
      </c>
      <c r="F20" s="39" t="s">
        <v>322</v>
      </c>
      <c r="G20" s="9" t="str">
        <f t="shared" si="3"/>
        <v>2.42/km</v>
      </c>
      <c r="H20" s="8">
        <f t="shared" si="4"/>
        <v>0.0022337962962962962</v>
      </c>
      <c r="I20" s="8">
        <f t="shared" si="5"/>
        <v>0.0016087962962962957</v>
      </c>
    </row>
    <row r="21" spans="1:9" ht="12.75">
      <c r="A21" s="9">
        <v>17</v>
      </c>
      <c r="B21" s="39" t="s">
        <v>73</v>
      </c>
      <c r="C21" s="39" t="s">
        <v>38</v>
      </c>
      <c r="D21" s="9" t="s">
        <v>50</v>
      </c>
      <c r="E21" s="39" t="s">
        <v>54</v>
      </c>
      <c r="F21" s="39" t="s">
        <v>322</v>
      </c>
      <c r="G21" s="9" t="str">
        <f t="shared" si="3"/>
        <v>2.42/km</v>
      </c>
      <c r="H21" s="8">
        <f t="shared" si="4"/>
        <v>0.0022337962962962962</v>
      </c>
      <c r="I21" s="8">
        <f t="shared" si="5"/>
        <v>0.0013541666666666632</v>
      </c>
    </row>
    <row r="22" spans="1:9" ht="12.75">
      <c r="A22" s="6">
        <v>18</v>
      </c>
      <c r="B22" s="44" t="s">
        <v>74</v>
      </c>
      <c r="C22" s="44" t="s">
        <v>75</v>
      </c>
      <c r="D22" s="6" t="s">
        <v>31</v>
      </c>
      <c r="E22" s="44" t="s">
        <v>459</v>
      </c>
      <c r="F22" s="44" t="s">
        <v>322</v>
      </c>
      <c r="G22" s="6" t="str">
        <f t="shared" si="3"/>
        <v>2.42/km</v>
      </c>
      <c r="H22" s="12">
        <f t="shared" si="4"/>
        <v>0.0022337962962962962</v>
      </c>
      <c r="I22" s="12">
        <f t="shared" si="5"/>
        <v>0.0022337962962962962</v>
      </c>
    </row>
    <row r="23" spans="1:9" ht="12.75">
      <c r="A23" s="9">
        <v>19</v>
      </c>
      <c r="B23" s="39" t="s">
        <v>76</v>
      </c>
      <c r="C23" s="39" t="s">
        <v>30</v>
      </c>
      <c r="D23" s="9" t="s">
        <v>50</v>
      </c>
      <c r="E23" s="40" t="s">
        <v>77</v>
      </c>
      <c r="F23" s="39" t="s">
        <v>323</v>
      </c>
      <c r="G23" s="9" t="str">
        <f t="shared" si="3"/>
        <v>2.42/km</v>
      </c>
      <c r="H23" s="8">
        <f t="shared" si="4"/>
        <v>0.0022685185185185204</v>
      </c>
      <c r="I23" s="8">
        <f t="shared" si="5"/>
        <v>0.0013888888888888874</v>
      </c>
    </row>
    <row r="24" spans="1:9" ht="12.75">
      <c r="A24" s="9">
        <v>20</v>
      </c>
      <c r="B24" s="39" t="s">
        <v>73</v>
      </c>
      <c r="C24" s="39" t="s">
        <v>18</v>
      </c>
      <c r="D24" s="9" t="s">
        <v>31</v>
      </c>
      <c r="E24" s="39" t="s">
        <v>32</v>
      </c>
      <c r="F24" s="39" t="s">
        <v>324</v>
      </c>
      <c r="G24" s="9" t="str">
        <f t="shared" si="3"/>
        <v>2.43/km</v>
      </c>
      <c r="H24" s="8">
        <f t="shared" si="4"/>
        <v>0.0023611111111111124</v>
      </c>
      <c r="I24" s="8">
        <f t="shared" si="5"/>
        <v>0.0023611111111111124</v>
      </c>
    </row>
    <row r="25" spans="1:9" ht="12.75">
      <c r="A25" s="9">
        <v>21</v>
      </c>
      <c r="B25" s="39" t="s">
        <v>78</v>
      </c>
      <c r="C25" s="39" t="s">
        <v>49</v>
      </c>
      <c r="D25" s="9" t="s">
        <v>35</v>
      </c>
      <c r="E25" s="39" t="s">
        <v>61</v>
      </c>
      <c r="F25" s="39" t="s">
        <v>325</v>
      </c>
      <c r="G25" s="9" t="str">
        <f t="shared" si="3"/>
        <v>2.44/km</v>
      </c>
      <c r="H25" s="8">
        <f t="shared" si="4"/>
        <v>0.002476851851851855</v>
      </c>
      <c r="I25" s="8">
        <f t="shared" si="5"/>
        <v>0.0020486111111111156</v>
      </c>
    </row>
    <row r="26" spans="1:9" ht="12.75">
      <c r="A26" s="9">
        <v>22</v>
      </c>
      <c r="B26" s="39" t="s">
        <v>79</v>
      </c>
      <c r="C26" s="39" t="s">
        <v>80</v>
      </c>
      <c r="D26" s="9" t="s">
        <v>42</v>
      </c>
      <c r="E26" s="39" t="s">
        <v>54</v>
      </c>
      <c r="F26" s="39" t="s">
        <v>326</v>
      </c>
      <c r="G26" s="9" t="str">
        <f t="shared" si="3"/>
        <v>2.45/km</v>
      </c>
      <c r="H26" s="8">
        <f t="shared" si="4"/>
        <v>0.0025694444444444436</v>
      </c>
      <c r="I26" s="8">
        <f t="shared" si="5"/>
        <v>0.0018402777777777775</v>
      </c>
    </row>
    <row r="27" spans="1:9" ht="12.75">
      <c r="A27" s="9">
        <v>23</v>
      </c>
      <c r="B27" s="39" t="s">
        <v>81</v>
      </c>
      <c r="C27" s="39" t="s">
        <v>82</v>
      </c>
      <c r="D27" s="9" t="s">
        <v>35</v>
      </c>
      <c r="E27" s="39" t="s">
        <v>26</v>
      </c>
      <c r="F27" s="39" t="s">
        <v>327</v>
      </c>
      <c r="G27" s="9" t="str">
        <f t="shared" si="3"/>
        <v>2.46/km</v>
      </c>
      <c r="H27" s="8">
        <f t="shared" si="4"/>
        <v>0.002662037037037039</v>
      </c>
      <c r="I27" s="8">
        <f t="shared" si="5"/>
        <v>0.0022337962962962997</v>
      </c>
    </row>
    <row r="28" spans="1:9" ht="12.75">
      <c r="A28" s="9">
        <v>24</v>
      </c>
      <c r="B28" s="39" t="s">
        <v>83</v>
      </c>
      <c r="C28" s="39" t="s">
        <v>84</v>
      </c>
      <c r="D28" s="9" t="s">
        <v>85</v>
      </c>
      <c r="E28" s="39" t="s">
        <v>32</v>
      </c>
      <c r="F28" s="39" t="s">
        <v>328</v>
      </c>
      <c r="G28" s="9" t="str">
        <f t="shared" si="3"/>
        <v>2.46/km</v>
      </c>
      <c r="H28" s="8">
        <f t="shared" si="4"/>
        <v>0.002719907407407407</v>
      </c>
      <c r="I28" s="8">
        <f t="shared" si="5"/>
        <v>0</v>
      </c>
    </row>
    <row r="29" spans="1:9" ht="12.75">
      <c r="A29" s="9">
        <v>25</v>
      </c>
      <c r="B29" s="39" t="s">
        <v>86</v>
      </c>
      <c r="C29" s="39" t="s">
        <v>87</v>
      </c>
      <c r="D29" s="9" t="s">
        <v>50</v>
      </c>
      <c r="E29" s="39" t="s">
        <v>88</v>
      </c>
      <c r="F29" s="39" t="s">
        <v>329</v>
      </c>
      <c r="G29" s="9" t="str">
        <f t="shared" si="3"/>
        <v>2.46/km</v>
      </c>
      <c r="H29" s="8">
        <f t="shared" si="4"/>
        <v>0.0027314814814814806</v>
      </c>
      <c r="I29" s="8">
        <f t="shared" si="5"/>
        <v>0.0018518518518518476</v>
      </c>
    </row>
    <row r="30" spans="1:9" ht="12.75">
      <c r="A30" s="9">
        <v>26</v>
      </c>
      <c r="B30" s="39" t="s">
        <v>89</v>
      </c>
      <c r="C30" s="39" t="s">
        <v>90</v>
      </c>
      <c r="D30" s="9" t="s">
        <v>35</v>
      </c>
      <c r="E30" s="39" t="s">
        <v>15</v>
      </c>
      <c r="F30" s="39" t="s">
        <v>330</v>
      </c>
      <c r="G30" s="9" t="str">
        <f t="shared" si="3"/>
        <v>2.46/km</v>
      </c>
      <c r="H30" s="8">
        <f t="shared" si="4"/>
        <v>0.0027430555555555576</v>
      </c>
      <c r="I30" s="8">
        <f t="shared" si="5"/>
        <v>0.002314814814814818</v>
      </c>
    </row>
    <row r="31" spans="1:9" ht="12.75">
      <c r="A31" s="9">
        <v>27</v>
      </c>
      <c r="B31" s="39" t="s">
        <v>91</v>
      </c>
      <c r="C31" s="39" t="s">
        <v>92</v>
      </c>
      <c r="D31" s="9" t="s">
        <v>50</v>
      </c>
      <c r="E31" s="39" t="s">
        <v>15</v>
      </c>
      <c r="F31" s="39" t="s">
        <v>330</v>
      </c>
      <c r="G31" s="9" t="str">
        <f t="shared" si="3"/>
        <v>2.46/km</v>
      </c>
      <c r="H31" s="8">
        <f t="shared" si="4"/>
        <v>0.0027430555555555576</v>
      </c>
      <c r="I31" s="8">
        <f t="shared" si="5"/>
        <v>0.0018634259259259246</v>
      </c>
    </row>
    <row r="32" spans="1:9" ht="12.75">
      <c r="A32" s="9">
        <v>28</v>
      </c>
      <c r="B32" s="39" t="s">
        <v>93</v>
      </c>
      <c r="C32" s="39" t="s">
        <v>94</v>
      </c>
      <c r="D32" s="9" t="s">
        <v>42</v>
      </c>
      <c r="E32" s="39" t="s">
        <v>32</v>
      </c>
      <c r="F32" s="39" t="s">
        <v>331</v>
      </c>
      <c r="G32" s="9" t="str">
        <f t="shared" si="3"/>
        <v>2.48/km</v>
      </c>
      <c r="H32" s="8">
        <f t="shared" si="4"/>
        <v>0.0029282407407407417</v>
      </c>
      <c r="I32" s="8">
        <f t="shared" si="5"/>
        <v>0.0021990740740740755</v>
      </c>
    </row>
    <row r="33" spans="1:9" ht="12.75">
      <c r="A33" s="9">
        <v>29</v>
      </c>
      <c r="B33" s="39" t="s">
        <v>95</v>
      </c>
      <c r="C33" s="39" t="s">
        <v>84</v>
      </c>
      <c r="D33" s="9" t="s">
        <v>50</v>
      </c>
      <c r="E33" s="43" t="s">
        <v>458</v>
      </c>
      <c r="F33" s="39" t="s">
        <v>332</v>
      </c>
      <c r="G33" s="9" t="str">
        <f t="shared" si="3"/>
        <v>2.49/km</v>
      </c>
      <c r="H33" s="8">
        <f t="shared" si="4"/>
        <v>0.0030787037037037016</v>
      </c>
      <c r="I33" s="8">
        <f t="shared" si="5"/>
        <v>0.0021990740740740686</v>
      </c>
    </row>
    <row r="34" spans="1:9" ht="12.75">
      <c r="A34" s="9">
        <v>30</v>
      </c>
      <c r="B34" s="39" t="s">
        <v>96</v>
      </c>
      <c r="C34" s="39" t="s">
        <v>97</v>
      </c>
      <c r="D34" s="9" t="s">
        <v>35</v>
      </c>
      <c r="E34" s="39" t="s">
        <v>23</v>
      </c>
      <c r="F34" s="39" t="s">
        <v>333</v>
      </c>
      <c r="G34" s="9" t="str">
        <f t="shared" si="3"/>
        <v>2.49/km</v>
      </c>
      <c r="H34" s="8">
        <f t="shared" si="4"/>
        <v>0.0030902777777777786</v>
      </c>
      <c r="I34" s="8">
        <f t="shared" si="5"/>
        <v>0.002662037037037039</v>
      </c>
    </row>
    <row r="35" spans="1:9" ht="12.75">
      <c r="A35" s="9">
        <v>31</v>
      </c>
      <c r="B35" s="39" t="s">
        <v>98</v>
      </c>
      <c r="C35" s="39" t="s">
        <v>57</v>
      </c>
      <c r="D35" s="9" t="s">
        <v>35</v>
      </c>
      <c r="E35" s="39" t="s">
        <v>15</v>
      </c>
      <c r="F35" s="39" t="s">
        <v>334</v>
      </c>
      <c r="G35" s="9" t="str">
        <f t="shared" si="3"/>
        <v>2.50/km</v>
      </c>
      <c r="H35" s="8">
        <f t="shared" si="4"/>
        <v>0.003101851851851852</v>
      </c>
      <c r="I35" s="8">
        <f t="shared" si="5"/>
        <v>0.0026736111111111127</v>
      </c>
    </row>
    <row r="36" spans="1:9" ht="12.75">
      <c r="A36" s="9">
        <v>32</v>
      </c>
      <c r="B36" s="39" t="s">
        <v>99</v>
      </c>
      <c r="C36" s="39" t="s">
        <v>60</v>
      </c>
      <c r="D36" s="9" t="s">
        <v>35</v>
      </c>
      <c r="E36" s="39" t="s">
        <v>54</v>
      </c>
      <c r="F36" s="39" t="s">
        <v>334</v>
      </c>
      <c r="G36" s="9" t="str">
        <f t="shared" si="3"/>
        <v>2.50/km</v>
      </c>
      <c r="H36" s="8">
        <f t="shared" si="4"/>
        <v>0.003101851851851852</v>
      </c>
      <c r="I36" s="8">
        <f t="shared" si="5"/>
        <v>0.0026736111111111127</v>
      </c>
    </row>
    <row r="37" spans="1:9" ht="12.75">
      <c r="A37" s="9">
        <v>33</v>
      </c>
      <c r="B37" s="39" t="s">
        <v>100</v>
      </c>
      <c r="C37" s="39" t="s">
        <v>10</v>
      </c>
      <c r="D37" s="9" t="s">
        <v>35</v>
      </c>
      <c r="E37" s="39" t="s">
        <v>54</v>
      </c>
      <c r="F37" s="39" t="s">
        <v>335</v>
      </c>
      <c r="G37" s="9" t="str">
        <f t="shared" si="3"/>
        <v>2.50/km</v>
      </c>
      <c r="H37" s="8">
        <f t="shared" si="4"/>
        <v>0.0031597222222222235</v>
      </c>
      <c r="I37" s="8">
        <f t="shared" si="5"/>
        <v>0.002731481481481484</v>
      </c>
    </row>
    <row r="38" spans="1:9" ht="12.75">
      <c r="A38" s="9">
        <v>34</v>
      </c>
      <c r="B38" s="39" t="s">
        <v>101</v>
      </c>
      <c r="C38" s="39" t="s">
        <v>102</v>
      </c>
      <c r="D38" s="9" t="s">
        <v>103</v>
      </c>
      <c r="E38" s="39" t="s">
        <v>104</v>
      </c>
      <c r="F38" s="39" t="s">
        <v>336</v>
      </c>
      <c r="G38" s="9" t="str">
        <f t="shared" si="3"/>
        <v>2.51/km</v>
      </c>
      <c r="H38" s="8">
        <f t="shared" si="4"/>
        <v>0.003263888888888889</v>
      </c>
      <c r="I38" s="8">
        <f t="shared" si="5"/>
        <v>0</v>
      </c>
    </row>
    <row r="39" spans="1:9" ht="12.75">
      <c r="A39" s="9">
        <v>35</v>
      </c>
      <c r="B39" s="39" t="s">
        <v>105</v>
      </c>
      <c r="C39" s="39" t="s">
        <v>84</v>
      </c>
      <c r="D39" s="9" t="s">
        <v>42</v>
      </c>
      <c r="E39" s="40" t="s">
        <v>25</v>
      </c>
      <c r="F39" s="39" t="s">
        <v>337</v>
      </c>
      <c r="G39" s="9" t="str">
        <f t="shared" si="3"/>
        <v>2.51/km</v>
      </c>
      <c r="H39" s="8">
        <f t="shared" si="4"/>
        <v>0.0032870370370370362</v>
      </c>
      <c r="I39" s="8">
        <f t="shared" si="5"/>
        <v>0.00255787037037037</v>
      </c>
    </row>
    <row r="40" spans="1:9" ht="12.75">
      <c r="A40" s="9">
        <v>36</v>
      </c>
      <c r="B40" s="39" t="s">
        <v>106</v>
      </c>
      <c r="C40" s="39" t="s">
        <v>107</v>
      </c>
      <c r="D40" s="9" t="s">
        <v>45</v>
      </c>
      <c r="E40" s="39" t="s">
        <v>108</v>
      </c>
      <c r="F40" s="39" t="s">
        <v>338</v>
      </c>
      <c r="G40" s="9" t="str">
        <f t="shared" si="3"/>
        <v>2.52/km</v>
      </c>
      <c r="H40" s="8">
        <f t="shared" si="4"/>
        <v>0.003356481481481481</v>
      </c>
      <c r="I40" s="8">
        <f t="shared" si="5"/>
        <v>0.0025694444444444436</v>
      </c>
    </row>
    <row r="41" spans="1:9" ht="12.75">
      <c r="A41" s="9">
        <v>37</v>
      </c>
      <c r="B41" s="39" t="s">
        <v>109</v>
      </c>
      <c r="C41" s="39" t="s">
        <v>19</v>
      </c>
      <c r="D41" s="9" t="s">
        <v>39</v>
      </c>
      <c r="E41" s="39" t="s">
        <v>110</v>
      </c>
      <c r="F41" s="39" t="s">
        <v>339</v>
      </c>
      <c r="G41" s="9" t="str">
        <f t="shared" si="3"/>
        <v>2.52/km</v>
      </c>
      <c r="H41" s="8">
        <f t="shared" si="4"/>
        <v>0.003437500000000003</v>
      </c>
      <c r="I41" s="8">
        <f t="shared" si="5"/>
        <v>0.0028125000000000025</v>
      </c>
    </row>
    <row r="42" spans="1:9" ht="12.75">
      <c r="A42" s="9">
        <v>38</v>
      </c>
      <c r="B42" s="39" t="s">
        <v>111</v>
      </c>
      <c r="C42" s="39" t="s">
        <v>112</v>
      </c>
      <c r="D42" s="9" t="s">
        <v>50</v>
      </c>
      <c r="E42" s="39" t="s">
        <v>15</v>
      </c>
      <c r="F42" s="39" t="s">
        <v>340</v>
      </c>
      <c r="G42" s="9" t="str">
        <f t="shared" si="3"/>
        <v>2.53/km</v>
      </c>
      <c r="H42" s="8">
        <f t="shared" si="4"/>
        <v>0.0035069444444444445</v>
      </c>
      <c r="I42" s="8">
        <f t="shared" si="5"/>
        <v>0.0026273148148148115</v>
      </c>
    </row>
    <row r="43" spans="1:9" ht="12.75">
      <c r="A43" s="9">
        <v>39</v>
      </c>
      <c r="B43" s="39" t="s">
        <v>113</v>
      </c>
      <c r="C43" s="39" t="s">
        <v>114</v>
      </c>
      <c r="D43" s="9" t="s">
        <v>42</v>
      </c>
      <c r="E43" s="40" t="s">
        <v>27</v>
      </c>
      <c r="F43" s="39" t="s">
        <v>341</v>
      </c>
      <c r="G43" s="9" t="str">
        <f t="shared" si="3"/>
        <v>2.54/km</v>
      </c>
      <c r="H43" s="8">
        <f t="shared" si="4"/>
        <v>0.0036111111111111135</v>
      </c>
      <c r="I43" s="8">
        <f t="shared" si="5"/>
        <v>0.0028819444444444474</v>
      </c>
    </row>
    <row r="44" spans="1:9" ht="12.75">
      <c r="A44" s="9">
        <v>40</v>
      </c>
      <c r="B44" s="39" t="s">
        <v>115</v>
      </c>
      <c r="C44" s="39" t="s">
        <v>11</v>
      </c>
      <c r="D44" s="9" t="s">
        <v>31</v>
      </c>
      <c r="E44" s="39" t="s">
        <v>26</v>
      </c>
      <c r="F44" s="39" t="s">
        <v>342</v>
      </c>
      <c r="G44" s="9" t="str">
        <f t="shared" si="3"/>
        <v>2.54/km</v>
      </c>
      <c r="H44" s="8">
        <f t="shared" si="4"/>
        <v>0.0036458333333333343</v>
      </c>
      <c r="I44" s="8">
        <f t="shared" si="5"/>
        <v>0.0036458333333333343</v>
      </c>
    </row>
    <row r="45" spans="1:9" ht="12.75">
      <c r="A45" s="9">
        <v>41</v>
      </c>
      <c r="B45" s="39" t="s">
        <v>116</v>
      </c>
      <c r="C45" s="39" t="s">
        <v>112</v>
      </c>
      <c r="D45" s="9" t="s">
        <v>50</v>
      </c>
      <c r="E45" s="39" t="s">
        <v>54</v>
      </c>
      <c r="F45" s="39" t="s">
        <v>343</v>
      </c>
      <c r="G45" s="9" t="str">
        <f t="shared" si="3"/>
        <v>2.55/km</v>
      </c>
      <c r="H45" s="8">
        <f t="shared" si="4"/>
        <v>0.003715277777777779</v>
      </c>
      <c r="I45" s="8">
        <f t="shared" si="5"/>
        <v>0.002835648148148146</v>
      </c>
    </row>
    <row r="46" spans="1:9" ht="12.75">
      <c r="A46" s="9">
        <v>42</v>
      </c>
      <c r="B46" s="39" t="s">
        <v>117</v>
      </c>
      <c r="C46" s="39" t="s">
        <v>118</v>
      </c>
      <c r="D46" s="9" t="s">
        <v>42</v>
      </c>
      <c r="E46" s="39" t="s">
        <v>104</v>
      </c>
      <c r="F46" s="39" t="s">
        <v>344</v>
      </c>
      <c r="G46" s="9" t="str">
        <f t="shared" si="3"/>
        <v>2.55/km</v>
      </c>
      <c r="H46" s="8">
        <f t="shared" si="4"/>
        <v>0.0037268518518518493</v>
      </c>
      <c r="I46" s="8">
        <f t="shared" si="5"/>
        <v>0.002997685185185183</v>
      </c>
    </row>
    <row r="47" spans="1:9" ht="12.75">
      <c r="A47" s="9">
        <v>43</v>
      </c>
      <c r="B47" s="39" t="s">
        <v>119</v>
      </c>
      <c r="C47" s="39" t="s">
        <v>120</v>
      </c>
      <c r="D47" s="9" t="s">
        <v>39</v>
      </c>
      <c r="E47" s="39" t="s">
        <v>32</v>
      </c>
      <c r="F47" s="39" t="s">
        <v>345</v>
      </c>
      <c r="G47" s="9" t="str">
        <f t="shared" si="3"/>
        <v>2.56/km</v>
      </c>
      <c r="H47" s="8">
        <f t="shared" si="4"/>
        <v>0.0037962962962962976</v>
      </c>
      <c r="I47" s="8">
        <f t="shared" si="5"/>
        <v>0.003171296296296297</v>
      </c>
    </row>
    <row r="48" spans="1:9" ht="12.75">
      <c r="A48" s="9">
        <v>44</v>
      </c>
      <c r="B48" s="39" t="s">
        <v>121</v>
      </c>
      <c r="C48" s="39" t="s">
        <v>19</v>
      </c>
      <c r="D48" s="9" t="s">
        <v>39</v>
      </c>
      <c r="E48" s="39" t="s">
        <v>15</v>
      </c>
      <c r="F48" s="39" t="s">
        <v>346</v>
      </c>
      <c r="G48" s="9" t="str">
        <f t="shared" si="3"/>
        <v>2.57/km</v>
      </c>
      <c r="H48" s="8">
        <f t="shared" si="4"/>
        <v>0.003923611111111114</v>
      </c>
      <c r="I48" s="8">
        <f t="shared" si="5"/>
        <v>0.0032986111111111133</v>
      </c>
    </row>
    <row r="49" spans="1:9" ht="12.75">
      <c r="A49" s="9">
        <v>45</v>
      </c>
      <c r="B49" s="39" t="s">
        <v>122</v>
      </c>
      <c r="C49" s="39" t="s">
        <v>123</v>
      </c>
      <c r="D49" s="9" t="s">
        <v>69</v>
      </c>
      <c r="E49" s="40" t="s">
        <v>124</v>
      </c>
      <c r="F49" s="39" t="s">
        <v>347</v>
      </c>
      <c r="G49" s="9" t="str">
        <f t="shared" si="3"/>
        <v>2.57/km</v>
      </c>
      <c r="H49" s="8">
        <f t="shared" si="4"/>
        <v>0.004004629629629629</v>
      </c>
      <c r="I49" s="8">
        <f t="shared" si="5"/>
        <v>0.0018055555555555533</v>
      </c>
    </row>
    <row r="50" spans="1:9" ht="12.75">
      <c r="A50" s="9">
        <v>46</v>
      </c>
      <c r="B50" s="39" t="s">
        <v>125</v>
      </c>
      <c r="C50" s="39" t="s">
        <v>126</v>
      </c>
      <c r="D50" s="9" t="s">
        <v>50</v>
      </c>
      <c r="E50" s="39" t="s">
        <v>127</v>
      </c>
      <c r="F50" s="39" t="s">
        <v>348</v>
      </c>
      <c r="G50" s="9" t="str">
        <f t="shared" si="3"/>
        <v>2.58/km</v>
      </c>
      <c r="H50" s="8">
        <f t="shared" si="4"/>
        <v>0.004085648148148151</v>
      </c>
      <c r="I50" s="8">
        <f t="shared" si="5"/>
        <v>0.0032060185185185178</v>
      </c>
    </row>
    <row r="51" spans="1:9" ht="12.75">
      <c r="A51" s="9">
        <v>47</v>
      </c>
      <c r="B51" s="39" t="s">
        <v>128</v>
      </c>
      <c r="C51" s="39" t="s">
        <v>118</v>
      </c>
      <c r="D51" s="9" t="s">
        <v>35</v>
      </c>
      <c r="E51" s="39" t="s">
        <v>129</v>
      </c>
      <c r="F51" s="39" t="s">
        <v>349</v>
      </c>
      <c r="G51" s="9" t="str">
        <f t="shared" si="3"/>
        <v>2.59/km</v>
      </c>
      <c r="H51" s="8">
        <f t="shared" si="4"/>
        <v>0.004143518518518519</v>
      </c>
      <c r="I51" s="8">
        <f t="shared" si="5"/>
        <v>0.003715277777777779</v>
      </c>
    </row>
    <row r="52" spans="1:9" ht="12.75">
      <c r="A52" s="9">
        <v>48</v>
      </c>
      <c r="B52" s="39" t="s">
        <v>130</v>
      </c>
      <c r="C52" s="39" t="s">
        <v>131</v>
      </c>
      <c r="D52" s="9" t="s">
        <v>50</v>
      </c>
      <c r="E52" s="39" t="s">
        <v>132</v>
      </c>
      <c r="F52" s="39" t="s">
        <v>350</v>
      </c>
      <c r="G52" s="9" t="str">
        <f t="shared" si="3"/>
        <v>2.59/km</v>
      </c>
      <c r="H52" s="8">
        <f t="shared" si="4"/>
        <v>0.004166666666666669</v>
      </c>
      <c r="I52" s="8">
        <f t="shared" si="5"/>
        <v>0.0032870370370370362</v>
      </c>
    </row>
    <row r="53" spans="1:9" ht="12.75">
      <c r="A53" s="9">
        <v>49</v>
      </c>
      <c r="B53" s="39" t="s">
        <v>133</v>
      </c>
      <c r="C53" s="39" t="s">
        <v>134</v>
      </c>
      <c r="D53" s="9" t="s">
        <v>85</v>
      </c>
      <c r="E53" s="39" t="s">
        <v>51</v>
      </c>
      <c r="F53" s="39" t="s">
        <v>351</v>
      </c>
      <c r="G53" s="9" t="str">
        <f t="shared" si="3"/>
        <v>2.59/km</v>
      </c>
      <c r="H53" s="8">
        <f t="shared" si="4"/>
        <v>0.0042129629629629635</v>
      </c>
      <c r="I53" s="8">
        <f t="shared" si="5"/>
        <v>0.0014930555555555565</v>
      </c>
    </row>
    <row r="54" spans="1:9" ht="12.75">
      <c r="A54" s="9">
        <v>50</v>
      </c>
      <c r="B54" s="39" t="s">
        <v>135</v>
      </c>
      <c r="C54" s="39" t="s">
        <v>136</v>
      </c>
      <c r="D54" s="9" t="s">
        <v>39</v>
      </c>
      <c r="E54" s="40" t="s">
        <v>54</v>
      </c>
      <c r="F54" s="39" t="s">
        <v>352</v>
      </c>
      <c r="G54" s="9" t="str">
        <f t="shared" si="3"/>
        <v>2.60/km</v>
      </c>
      <c r="H54" s="8">
        <f t="shared" si="4"/>
        <v>0.004270833333333335</v>
      </c>
      <c r="I54" s="8">
        <f t="shared" si="5"/>
        <v>0.0036458333333333343</v>
      </c>
    </row>
    <row r="55" spans="1:9" ht="12.75">
      <c r="A55" s="9">
        <v>51</v>
      </c>
      <c r="B55" s="39" t="s">
        <v>137</v>
      </c>
      <c r="C55" s="39" t="s">
        <v>38</v>
      </c>
      <c r="D55" s="9" t="s">
        <v>35</v>
      </c>
      <c r="E55" s="40" t="s">
        <v>54</v>
      </c>
      <c r="F55" s="39" t="s">
        <v>353</v>
      </c>
      <c r="G55" s="9" t="str">
        <f t="shared" si="3"/>
        <v>2.60/km</v>
      </c>
      <c r="H55" s="8">
        <f t="shared" si="4"/>
        <v>0.004282407407407408</v>
      </c>
      <c r="I55" s="8">
        <f t="shared" si="5"/>
        <v>0.003854166666666669</v>
      </c>
    </row>
    <row r="56" spans="1:9" ht="12.75">
      <c r="A56" s="9">
        <v>52</v>
      </c>
      <c r="B56" s="39" t="s">
        <v>138</v>
      </c>
      <c r="C56" s="39" t="s">
        <v>19</v>
      </c>
      <c r="D56" s="9" t="s">
        <v>50</v>
      </c>
      <c r="E56" s="39" t="s">
        <v>139</v>
      </c>
      <c r="F56" s="39" t="s">
        <v>354</v>
      </c>
      <c r="G56" s="9" t="str">
        <f t="shared" si="3"/>
        <v>3.00/km</v>
      </c>
      <c r="H56" s="8">
        <f t="shared" si="4"/>
        <v>0.004351851851851853</v>
      </c>
      <c r="I56" s="8">
        <f t="shared" si="5"/>
        <v>0.0034722222222222203</v>
      </c>
    </row>
    <row r="57" spans="1:9" ht="12.75">
      <c r="A57" s="9">
        <v>53</v>
      </c>
      <c r="B57" s="39" t="s">
        <v>140</v>
      </c>
      <c r="C57" s="39" t="s">
        <v>141</v>
      </c>
      <c r="D57" s="9" t="s">
        <v>35</v>
      </c>
      <c r="E57" s="40" t="s">
        <v>129</v>
      </c>
      <c r="F57" s="39" t="s">
        <v>355</v>
      </c>
      <c r="G57" s="9" t="str">
        <f t="shared" si="3"/>
        <v>3.01/km</v>
      </c>
      <c r="H57" s="8">
        <f t="shared" si="4"/>
        <v>0.0043865740740740775</v>
      </c>
      <c r="I57" s="8">
        <f t="shared" si="5"/>
        <v>0.003958333333333338</v>
      </c>
    </row>
    <row r="58" spans="1:9" ht="12.75">
      <c r="A58" s="9">
        <v>54</v>
      </c>
      <c r="B58" s="39" t="s">
        <v>142</v>
      </c>
      <c r="C58" s="39" t="s">
        <v>20</v>
      </c>
      <c r="D58" s="9" t="s">
        <v>42</v>
      </c>
      <c r="E58" s="39" t="s">
        <v>129</v>
      </c>
      <c r="F58" s="39" t="s">
        <v>356</v>
      </c>
      <c r="G58" s="9" t="str">
        <f t="shared" si="3"/>
        <v>3.01/km</v>
      </c>
      <c r="H58" s="8">
        <f t="shared" si="4"/>
        <v>0.004432870370370372</v>
      </c>
      <c r="I58" s="8">
        <f t="shared" si="5"/>
        <v>0.0037037037037037056</v>
      </c>
    </row>
    <row r="59" spans="1:9" ht="12.75">
      <c r="A59" s="9">
        <v>55</v>
      </c>
      <c r="B59" s="39" t="s">
        <v>143</v>
      </c>
      <c r="C59" s="39" t="s">
        <v>144</v>
      </c>
      <c r="D59" s="9" t="s">
        <v>50</v>
      </c>
      <c r="E59" s="39" t="s">
        <v>139</v>
      </c>
      <c r="F59" s="39" t="s">
        <v>357</v>
      </c>
      <c r="G59" s="9" t="str">
        <f t="shared" si="3"/>
        <v>3.01/km</v>
      </c>
      <c r="H59" s="8">
        <f t="shared" si="4"/>
        <v>0.004444444444444445</v>
      </c>
      <c r="I59" s="8">
        <f t="shared" si="5"/>
        <v>0.0035648148148148123</v>
      </c>
    </row>
    <row r="60" spans="1:9" ht="12.75">
      <c r="A60" s="9">
        <v>56</v>
      </c>
      <c r="B60" s="39" t="s">
        <v>145</v>
      </c>
      <c r="C60" s="39" t="s">
        <v>84</v>
      </c>
      <c r="D60" s="9" t="s">
        <v>35</v>
      </c>
      <c r="E60" s="39" t="s">
        <v>36</v>
      </c>
      <c r="F60" s="39" t="s">
        <v>358</v>
      </c>
      <c r="G60" s="9" t="str">
        <f t="shared" si="3"/>
        <v>3.02/km</v>
      </c>
      <c r="H60" s="8">
        <f t="shared" si="4"/>
        <v>0.004571759259259258</v>
      </c>
      <c r="I60" s="8">
        <f t="shared" si="5"/>
        <v>0.004143518518518519</v>
      </c>
    </row>
    <row r="61" spans="1:9" ht="12.75">
      <c r="A61" s="9">
        <v>57</v>
      </c>
      <c r="B61" s="39" t="s">
        <v>146</v>
      </c>
      <c r="C61" s="39" t="s">
        <v>18</v>
      </c>
      <c r="D61" s="9" t="s">
        <v>35</v>
      </c>
      <c r="E61" s="39" t="s">
        <v>58</v>
      </c>
      <c r="F61" s="39" t="s">
        <v>358</v>
      </c>
      <c r="G61" s="9" t="str">
        <f t="shared" si="3"/>
        <v>3.02/km</v>
      </c>
      <c r="H61" s="8">
        <f t="shared" si="4"/>
        <v>0.004571759259259258</v>
      </c>
      <c r="I61" s="8">
        <f t="shared" si="5"/>
        <v>0.004143518518518519</v>
      </c>
    </row>
    <row r="62" spans="1:9" ht="12.75">
      <c r="A62" s="9">
        <v>58</v>
      </c>
      <c r="B62" s="39" t="s">
        <v>147</v>
      </c>
      <c r="C62" s="39" t="s">
        <v>148</v>
      </c>
      <c r="D62" s="9" t="s">
        <v>45</v>
      </c>
      <c r="E62" s="39" t="s">
        <v>26</v>
      </c>
      <c r="F62" s="39" t="s">
        <v>358</v>
      </c>
      <c r="G62" s="9" t="str">
        <f t="shared" si="3"/>
        <v>3.02/km</v>
      </c>
      <c r="H62" s="8">
        <f t="shared" si="4"/>
        <v>0.004571759259259258</v>
      </c>
      <c r="I62" s="8">
        <f t="shared" si="5"/>
        <v>0.0037847222222222206</v>
      </c>
    </row>
    <row r="63" spans="1:9" ht="12.75">
      <c r="A63" s="9">
        <v>59</v>
      </c>
      <c r="B63" s="39" t="s">
        <v>149</v>
      </c>
      <c r="C63" s="39" t="s">
        <v>150</v>
      </c>
      <c r="D63" s="9" t="s">
        <v>103</v>
      </c>
      <c r="E63" s="39" t="s">
        <v>32</v>
      </c>
      <c r="F63" s="39" t="s">
        <v>359</v>
      </c>
      <c r="G63" s="9" t="str">
        <f t="shared" si="3"/>
        <v>3.02/km</v>
      </c>
      <c r="H63" s="8">
        <f t="shared" si="4"/>
        <v>0.004594907407407405</v>
      </c>
      <c r="I63" s="8">
        <f t="shared" si="5"/>
        <v>0.001331018518518516</v>
      </c>
    </row>
    <row r="64" spans="1:9" ht="12.75">
      <c r="A64" s="9">
        <v>60</v>
      </c>
      <c r="B64" s="39" t="s">
        <v>151</v>
      </c>
      <c r="C64" s="39" t="s">
        <v>152</v>
      </c>
      <c r="D64" s="9" t="s">
        <v>69</v>
      </c>
      <c r="E64" s="39" t="s">
        <v>139</v>
      </c>
      <c r="F64" s="39" t="s">
        <v>360</v>
      </c>
      <c r="G64" s="9" t="str">
        <f t="shared" si="3"/>
        <v>3.05/km</v>
      </c>
      <c r="H64" s="8">
        <f t="shared" si="4"/>
        <v>0.004861111111111115</v>
      </c>
      <c r="I64" s="8">
        <f t="shared" si="5"/>
        <v>0.002662037037037039</v>
      </c>
    </row>
    <row r="65" spans="1:9" ht="12.75">
      <c r="A65" s="9">
        <v>61</v>
      </c>
      <c r="B65" s="39" t="s">
        <v>153</v>
      </c>
      <c r="C65" s="39" t="s">
        <v>154</v>
      </c>
      <c r="D65" s="9" t="s">
        <v>85</v>
      </c>
      <c r="E65" s="39" t="s">
        <v>139</v>
      </c>
      <c r="F65" s="39" t="s">
        <v>361</v>
      </c>
      <c r="G65" s="9" t="str">
        <f t="shared" si="3"/>
        <v>3.05/km</v>
      </c>
      <c r="H65" s="8">
        <f t="shared" si="4"/>
        <v>0.004884259259259262</v>
      </c>
      <c r="I65" s="8">
        <f t="shared" si="5"/>
        <v>0.002164351851851855</v>
      </c>
    </row>
    <row r="66" spans="1:9" ht="12.75">
      <c r="A66" s="9">
        <v>62</v>
      </c>
      <c r="B66" s="39" t="s">
        <v>155</v>
      </c>
      <c r="C66" s="39" t="s">
        <v>156</v>
      </c>
      <c r="D66" s="9" t="s">
        <v>85</v>
      </c>
      <c r="E66" s="39" t="s">
        <v>54</v>
      </c>
      <c r="F66" s="39" t="s">
        <v>362</v>
      </c>
      <c r="G66" s="9" t="str">
        <f t="shared" si="3"/>
        <v>3.05/km</v>
      </c>
      <c r="H66" s="8">
        <f t="shared" si="4"/>
        <v>0.004930555555555556</v>
      </c>
      <c r="I66" s="8">
        <f t="shared" si="5"/>
        <v>0.002210648148148149</v>
      </c>
    </row>
    <row r="67" spans="1:9" ht="12.75">
      <c r="A67" s="9">
        <v>63</v>
      </c>
      <c r="B67" s="39" t="s">
        <v>157</v>
      </c>
      <c r="C67" s="39" t="s">
        <v>158</v>
      </c>
      <c r="D67" s="9" t="s">
        <v>69</v>
      </c>
      <c r="E67" s="39" t="s">
        <v>159</v>
      </c>
      <c r="F67" s="39" t="s">
        <v>363</v>
      </c>
      <c r="G67" s="9" t="str">
        <f t="shared" si="3"/>
        <v>3.06/km</v>
      </c>
      <c r="H67" s="8">
        <f t="shared" si="4"/>
        <v>0.005000000000000001</v>
      </c>
      <c r="I67" s="8">
        <f t="shared" si="5"/>
        <v>0.0028009259259259255</v>
      </c>
    </row>
    <row r="68" spans="1:9" ht="12.75">
      <c r="A68" s="9">
        <v>64</v>
      </c>
      <c r="B68" s="39" t="s">
        <v>160</v>
      </c>
      <c r="C68" s="39" t="s">
        <v>161</v>
      </c>
      <c r="D68" s="9" t="s">
        <v>42</v>
      </c>
      <c r="E68" s="40" t="s">
        <v>61</v>
      </c>
      <c r="F68" s="39" t="s">
        <v>364</v>
      </c>
      <c r="G68" s="9" t="str">
        <f t="shared" si="3"/>
        <v>3.06/km</v>
      </c>
      <c r="H68" s="8">
        <f t="shared" si="4"/>
        <v>0.005023148148148148</v>
      </c>
      <c r="I68" s="8">
        <f t="shared" si="5"/>
        <v>0.004293981481481482</v>
      </c>
    </row>
    <row r="69" spans="1:9" ht="12.75">
      <c r="A69" s="9">
        <v>65</v>
      </c>
      <c r="B69" s="39" t="s">
        <v>162</v>
      </c>
      <c r="C69" s="39" t="s">
        <v>163</v>
      </c>
      <c r="D69" s="9" t="s">
        <v>39</v>
      </c>
      <c r="E69" s="39" t="s">
        <v>23</v>
      </c>
      <c r="F69" s="39" t="s">
        <v>365</v>
      </c>
      <c r="G69" s="9" t="str">
        <f t="shared" si="3"/>
        <v>3.09/km</v>
      </c>
      <c r="H69" s="8">
        <f t="shared" si="4"/>
        <v>0.005300925925925928</v>
      </c>
      <c r="I69" s="8">
        <f t="shared" si="5"/>
        <v>0.004675925925925927</v>
      </c>
    </row>
    <row r="70" spans="1:9" ht="12.75">
      <c r="A70" s="9">
        <v>66</v>
      </c>
      <c r="B70" s="39" t="s">
        <v>164</v>
      </c>
      <c r="C70" s="39" t="s">
        <v>165</v>
      </c>
      <c r="D70" s="9" t="s">
        <v>166</v>
      </c>
      <c r="E70" s="39" t="s">
        <v>167</v>
      </c>
      <c r="F70" s="39" t="s">
        <v>366</v>
      </c>
      <c r="G70" s="9" t="str">
        <f t="shared" si="3"/>
        <v>3.09/km</v>
      </c>
      <c r="H70" s="8">
        <f t="shared" si="4"/>
        <v>0.005335648148148145</v>
      </c>
      <c r="I70" s="8">
        <f t="shared" si="5"/>
        <v>0</v>
      </c>
    </row>
    <row r="71" spans="1:9" ht="12.75">
      <c r="A71" s="9">
        <v>67</v>
      </c>
      <c r="B71" s="39" t="s">
        <v>168</v>
      </c>
      <c r="C71" s="39" t="s">
        <v>169</v>
      </c>
      <c r="D71" s="9" t="s">
        <v>42</v>
      </c>
      <c r="E71" s="40" t="s">
        <v>170</v>
      </c>
      <c r="F71" s="39" t="s">
        <v>367</v>
      </c>
      <c r="G71" s="9" t="str">
        <f t="shared" si="3"/>
        <v>3.09/km</v>
      </c>
      <c r="H71" s="8">
        <f t="shared" si="4"/>
        <v>0.005358796296296299</v>
      </c>
      <c r="I71" s="8">
        <f t="shared" si="5"/>
        <v>0.004629629629629633</v>
      </c>
    </row>
    <row r="72" spans="1:9" ht="12.75">
      <c r="A72" s="9">
        <v>68</v>
      </c>
      <c r="B72" s="39" t="s">
        <v>171</v>
      </c>
      <c r="C72" s="39" t="s">
        <v>172</v>
      </c>
      <c r="D72" s="9" t="s">
        <v>85</v>
      </c>
      <c r="E72" s="39" t="s">
        <v>139</v>
      </c>
      <c r="F72" s="39" t="s">
        <v>368</v>
      </c>
      <c r="G72" s="9" t="str">
        <f t="shared" si="3"/>
        <v>3.09/km</v>
      </c>
      <c r="H72" s="8">
        <f t="shared" si="4"/>
        <v>0.005370370370370369</v>
      </c>
      <c r="I72" s="8">
        <f t="shared" si="5"/>
        <v>0.002650462962962962</v>
      </c>
    </row>
    <row r="73" spans="1:9" ht="12.75">
      <c r="A73" s="9">
        <v>69</v>
      </c>
      <c r="B73" s="39" t="s">
        <v>173</v>
      </c>
      <c r="C73" s="39" t="s">
        <v>57</v>
      </c>
      <c r="D73" s="9" t="s">
        <v>50</v>
      </c>
      <c r="E73" s="39" t="s">
        <v>139</v>
      </c>
      <c r="F73" s="39" t="s">
        <v>368</v>
      </c>
      <c r="G73" s="9" t="str">
        <f t="shared" si="3"/>
        <v>3.09/km</v>
      </c>
      <c r="H73" s="8">
        <f t="shared" si="4"/>
        <v>0.005370370370370369</v>
      </c>
      <c r="I73" s="8">
        <f t="shared" si="5"/>
        <v>0.004490740740740736</v>
      </c>
    </row>
    <row r="74" spans="1:9" ht="12.75">
      <c r="A74" s="9">
        <v>70</v>
      </c>
      <c r="B74" s="39" t="s">
        <v>174</v>
      </c>
      <c r="C74" s="39" t="s">
        <v>131</v>
      </c>
      <c r="D74" s="9" t="s">
        <v>50</v>
      </c>
      <c r="E74" s="39" t="s">
        <v>26</v>
      </c>
      <c r="F74" s="39" t="s">
        <v>369</v>
      </c>
      <c r="G74" s="9" t="str">
        <f t="shared" si="3"/>
        <v>3.09/km</v>
      </c>
      <c r="H74" s="8">
        <f t="shared" si="4"/>
        <v>0.005405092592592593</v>
      </c>
      <c r="I74" s="8">
        <f t="shared" si="5"/>
        <v>0.00452546296296296</v>
      </c>
    </row>
    <row r="75" spans="1:9" ht="12.75">
      <c r="A75" s="9">
        <v>71</v>
      </c>
      <c r="B75" s="39" t="s">
        <v>175</v>
      </c>
      <c r="C75" s="39" t="s">
        <v>134</v>
      </c>
      <c r="D75" s="9" t="s">
        <v>50</v>
      </c>
      <c r="E75" s="39" t="s">
        <v>26</v>
      </c>
      <c r="F75" s="39" t="s">
        <v>370</v>
      </c>
      <c r="G75" s="9" t="str">
        <f t="shared" si="3"/>
        <v>3.10/km</v>
      </c>
      <c r="H75" s="8">
        <f t="shared" si="4"/>
        <v>0.005428240740740744</v>
      </c>
      <c r="I75" s="8">
        <f t="shared" si="5"/>
        <v>0.004548611111111111</v>
      </c>
    </row>
    <row r="76" spans="1:9" ht="12.75">
      <c r="A76" s="9">
        <v>72</v>
      </c>
      <c r="B76" s="39" t="s">
        <v>176</v>
      </c>
      <c r="C76" s="39" t="s">
        <v>16</v>
      </c>
      <c r="D76" s="9" t="s">
        <v>85</v>
      </c>
      <c r="E76" s="39" t="s">
        <v>36</v>
      </c>
      <c r="F76" s="39" t="s">
        <v>371</v>
      </c>
      <c r="G76" s="9" t="str">
        <f t="shared" si="3"/>
        <v>3.11/km</v>
      </c>
      <c r="H76" s="8">
        <f t="shared" si="4"/>
        <v>0.00556712962962963</v>
      </c>
      <c r="I76" s="8">
        <f t="shared" si="5"/>
        <v>0.002847222222222223</v>
      </c>
    </row>
    <row r="77" spans="1:9" ht="12.75">
      <c r="A77" s="9">
        <v>73</v>
      </c>
      <c r="B77" s="39" t="s">
        <v>177</v>
      </c>
      <c r="C77" s="39" t="s">
        <v>114</v>
      </c>
      <c r="D77" s="9" t="s">
        <v>45</v>
      </c>
      <c r="E77" s="39" t="s">
        <v>129</v>
      </c>
      <c r="F77" s="39" t="s">
        <v>372</v>
      </c>
      <c r="G77" s="9" t="str">
        <f t="shared" si="3"/>
        <v>3.11/km</v>
      </c>
      <c r="H77" s="8">
        <f t="shared" si="4"/>
        <v>0.005590277777777777</v>
      </c>
      <c r="I77" s="8">
        <f t="shared" si="5"/>
        <v>0.00480324074074074</v>
      </c>
    </row>
    <row r="78" spans="1:9" ht="12.75">
      <c r="A78" s="9">
        <v>74</v>
      </c>
      <c r="B78" s="39" t="s">
        <v>178</v>
      </c>
      <c r="C78" s="39" t="s">
        <v>82</v>
      </c>
      <c r="D78" s="9" t="s">
        <v>50</v>
      </c>
      <c r="E78" s="39" t="s">
        <v>15</v>
      </c>
      <c r="F78" s="39" t="s">
        <v>373</v>
      </c>
      <c r="G78" s="9" t="str">
        <f t="shared" si="3"/>
        <v>3.12/km</v>
      </c>
      <c r="H78" s="8">
        <f t="shared" si="4"/>
        <v>0.005671296296296296</v>
      </c>
      <c r="I78" s="8">
        <f t="shared" si="5"/>
        <v>0.004791666666666663</v>
      </c>
    </row>
    <row r="79" spans="1:9" ht="12.75">
      <c r="A79" s="9">
        <v>75</v>
      </c>
      <c r="B79" s="39" t="s">
        <v>179</v>
      </c>
      <c r="C79" s="39" t="s">
        <v>30</v>
      </c>
      <c r="D79" s="9" t="s">
        <v>42</v>
      </c>
      <c r="E79" s="39" t="s">
        <v>104</v>
      </c>
      <c r="F79" s="39" t="s">
        <v>374</v>
      </c>
      <c r="G79" s="9" t="str">
        <f t="shared" si="3"/>
        <v>3.12/km</v>
      </c>
      <c r="H79" s="8">
        <f t="shared" si="4"/>
        <v>0.005682870370370373</v>
      </c>
      <c r="I79" s="8">
        <f t="shared" si="5"/>
        <v>0.004953703703703707</v>
      </c>
    </row>
    <row r="80" spans="1:9" ht="12.75">
      <c r="A80" s="9">
        <v>76</v>
      </c>
      <c r="B80" s="39" t="s">
        <v>180</v>
      </c>
      <c r="C80" s="39" t="s">
        <v>134</v>
      </c>
      <c r="D80" s="9" t="s">
        <v>35</v>
      </c>
      <c r="E80" s="39" t="s">
        <v>54</v>
      </c>
      <c r="F80" s="39" t="s">
        <v>374</v>
      </c>
      <c r="G80" s="9" t="str">
        <f t="shared" si="3"/>
        <v>3.12/km</v>
      </c>
      <c r="H80" s="8">
        <f t="shared" si="4"/>
        <v>0.005682870370370373</v>
      </c>
      <c r="I80" s="8">
        <f t="shared" si="5"/>
        <v>0.005254629629629633</v>
      </c>
    </row>
    <row r="81" spans="1:9" ht="12.75">
      <c r="A81" s="9">
        <v>77</v>
      </c>
      <c r="B81" s="39" t="s">
        <v>181</v>
      </c>
      <c r="C81" s="39" t="s">
        <v>114</v>
      </c>
      <c r="D81" s="9" t="s">
        <v>42</v>
      </c>
      <c r="E81" s="39" t="s">
        <v>129</v>
      </c>
      <c r="F81" s="39" t="s">
        <v>375</v>
      </c>
      <c r="G81" s="9" t="str">
        <f t="shared" si="3"/>
        <v>3.12/km</v>
      </c>
      <c r="H81" s="8">
        <f t="shared" si="4"/>
        <v>0.005694444444444446</v>
      </c>
      <c r="I81" s="8">
        <f t="shared" si="5"/>
        <v>0.00496527777777778</v>
      </c>
    </row>
    <row r="82" spans="1:9" ht="12.75">
      <c r="A82" s="9">
        <v>78</v>
      </c>
      <c r="B82" s="39" t="s">
        <v>182</v>
      </c>
      <c r="C82" s="39" t="s">
        <v>12</v>
      </c>
      <c r="D82" s="9" t="s">
        <v>35</v>
      </c>
      <c r="E82" s="39" t="s">
        <v>129</v>
      </c>
      <c r="F82" s="39" t="s">
        <v>376</v>
      </c>
      <c r="G82" s="9" t="str">
        <f t="shared" si="3"/>
        <v>3.12/km</v>
      </c>
      <c r="H82" s="8">
        <f t="shared" si="4"/>
        <v>0.005729166666666667</v>
      </c>
      <c r="I82" s="8">
        <f t="shared" si="5"/>
        <v>0.005300925925925928</v>
      </c>
    </row>
    <row r="83" spans="1:9" ht="12.75">
      <c r="A83" s="9">
        <v>79</v>
      </c>
      <c r="B83" s="39" t="s">
        <v>183</v>
      </c>
      <c r="C83" s="39" t="s">
        <v>120</v>
      </c>
      <c r="D83" s="9" t="s">
        <v>39</v>
      </c>
      <c r="E83" s="40" t="s">
        <v>15</v>
      </c>
      <c r="F83" s="39" t="s">
        <v>377</v>
      </c>
      <c r="G83" s="9" t="str">
        <f aca="true" t="shared" si="6" ref="G83:G146">TEXT(INT((HOUR(F83)*3600+MINUTE(F83)*60+SECOND(F83))/$I$3/60),"0")&amp;"."&amp;TEXT(MOD((HOUR(F83)*3600+MINUTE(F83)*60+SECOND(F83))/$I$3,60),"00")&amp;"/km"</f>
        <v>3.13/km</v>
      </c>
      <c r="H83" s="8">
        <f aca="true" t="shared" si="7" ref="H83:H146">F83-$F$5</f>
        <v>0.005833333333333329</v>
      </c>
      <c r="I83" s="8">
        <f aca="true" t="shared" si="8" ref="I83:I146">F83-INDEX($F$5:$F$2880,MATCH(D83,$D$5:$D$2880,0))</f>
        <v>0.005208333333333329</v>
      </c>
    </row>
    <row r="84" spans="1:9" ht="12.75">
      <c r="A84" s="9">
        <v>80</v>
      </c>
      <c r="B84" s="39" t="s">
        <v>184</v>
      </c>
      <c r="C84" s="39" t="s">
        <v>30</v>
      </c>
      <c r="D84" s="9" t="s">
        <v>31</v>
      </c>
      <c r="E84" s="39" t="s">
        <v>24</v>
      </c>
      <c r="F84" s="39" t="s">
        <v>378</v>
      </c>
      <c r="G84" s="9" t="str">
        <f t="shared" si="6"/>
        <v>3.13/km</v>
      </c>
      <c r="H84" s="8">
        <f t="shared" si="7"/>
        <v>0.005868055555555557</v>
      </c>
      <c r="I84" s="8">
        <f t="shared" si="8"/>
        <v>0.005868055555555557</v>
      </c>
    </row>
    <row r="85" spans="1:9" ht="12.75">
      <c r="A85" s="9">
        <v>81</v>
      </c>
      <c r="B85" s="39" t="s">
        <v>185</v>
      </c>
      <c r="C85" s="39" t="s">
        <v>186</v>
      </c>
      <c r="D85" s="9" t="s">
        <v>187</v>
      </c>
      <c r="E85" s="39" t="s">
        <v>88</v>
      </c>
      <c r="F85" s="39" t="s">
        <v>379</v>
      </c>
      <c r="G85" s="9" t="str">
        <f t="shared" si="6"/>
        <v>3.14/km</v>
      </c>
      <c r="H85" s="8">
        <f t="shared" si="7"/>
        <v>0.005891203703703704</v>
      </c>
      <c r="I85" s="8">
        <f t="shared" si="8"/>
        <v>0</v>
      </c>
    </row>
    <row r="86" spans="1:9" ht="12.75">
      <c r="A86" s="9">
        <v>82</v>
      </c>
      <c r="B86" s="39" t="s">
        <v>188</v>
      </c>
      <c r="C86" s="39" t="s">
        <v>71</v>
      </c>
      <c r="D86" s="9" t="s">
        <v>69</v>
      </c>
      <c r="E86" s="39" t="s">
        <v>24</v>
      </c>
      <c r="F86" s="39" t="s">
        <v>380</v>
      </c>
      <c r="G86" s="9" t="str">
        <f t="shared" si="6"/>
        <v>3.14/km</v>
      </c>
      <c r="H86" s="8">
        <f t="shared" si="7"/>
        <v>0.005902777777777778</v>
      </c>
      <c r="I86" s="8">
        <f t="shared" si="8"/>
        <v>0.003703703703703702</v>
      </c>
    </row>
    <row r="87" spans="1:9" ht="12.75">
      <c r="A87" s="9">
        <v>83</v>
      </c>
      <c r="B87" s="39" t="s">
        <v>189</v>
      </c>
      <c r="C87" s="39" t="s">
        <v>190</v>
      </c>
      <c r="D87" s="9" t="s">
        <v>103</v>
      </c>
      <c r="E87" s="39" t="s">
        <v>36</v>
      </c>
      <c r="F87" s="39" t="s">
        <v>381</v>
      </c>
      <c r="G87" s="9" t="str">
        <f t="shared" si="6"/>
        <v>3.14/km</v>
      </c>
      <c r="H87" s="8">
        <f t="shared" si="7"/>
        <v>0.005960648148148152</v>
      </c>
      <c r="I87" s="8">
        <f t="shared" si="8"/>
        <v>0.0026967592592592633</v>
      </c>
    </row>
    <row r="88" spans="1:9" ht="12.75">
      <c r="A88" s="9">
        <v>84</v>
      </c>
      <c r="B88" s="39" t="s">
        <v>191</v>
      </c>
      <c r="C88" s="39" t="s">
        <v>154</v>
      </c>
      <c r="D88" s="9" t="s">
        <v>35</v>
      </c>
      <c r="E88" s="39" t="s">
        <v>129</v>
      </c>
      <c r="F88" s="39" t="s">
        <v>382</v>
      </c>
      <c r="G88" s="9" t="str">
        <f t="shared" si="6"/>
        <v>3.15/km</v>
      </c>
      <c r="H88" s="8">
        <f t="shared" si="7"/>
        <v>0.00600694444444444</v>
      </c>
      <c r="I88" s="8">
        <f t="shared" si="8"/>
        <v>0.0055787037037037</v>
      </c>
    </row>
    <row r="89" spans="1:9" ht="12.75">
      <c r="A89" s="9">
        <v>85</v>
      </c>
      <c r="B89" s="39" t="s">
        <v>192</v>
      </c>
      <c r="C89" s="39" t="s">
        <v>87</v>
      </c>
      <c r="D89" s="9" t="s">
        <v>69</v>
      </c>
      <c r="E89" s="39" t="s">
        <v>139</v>
      </c>
      <c r="F89" s="39" t="s">
        <v>383</v>
      </c>
      <c r="G89" s="9" t="str">
        <f t="shared" si="6"/>
        <v>3.16/km</v>
      </c>
      <c r="H89" s="8">
        <f t="shared" si="7"/>
        <v>0.006122685185185186</v>
      </c>
      <c r="I89" s="8">
        <f t="shared" si="8"/>
        <v>0.00392361111111111</v>
      </c>
    </row>
    <row r="90" spans="1:9" ht="12.75">
      <c r="A90" s="9">
        <v>86</v>
      </c>
      <c r="B90" s="39" t="s">
        <v>193</v>
      </c>
      <c r="C90" s="39" t="s">
        <v>30</v>
      </c>
      <c r="D90" s="9" t="s">
        <v>50</v>
      </c>
      <c r="E90" s="39" t="s">
        <v>54</v>
      </c>
      <c r="F90" s="39" t="s">
        <v>384</v>
      </c>
      <c r="G90" s="9" t="str">
        <f t="shared" si="6"/>
        <v>3.17/km</v>
      </c>
      <c r="H90" s="8">
        <f t="shared" si="7"/>
        <v>0.006261574074074072</v>
      </c>
      <c r="I90" s="8">
        <f t="shared" si="8"/>
        <v>0.005381944444444439</v>
      </c>
    </row>
    <row r="91" spans="1:9" ht="12.75">
      <c r="A91" s="9">
        <v>87</v>
      </c>
      <c r="B91" s="39" t="s">
        <v>194</v>
      </c>
      <c r="C91" s="39" t="s">
        <v>60</v>
      </c>
      <c r="D91" s="9" t="s">
        <v>42</v>
      </c>
      <c r="E91" s="43" t="s">
        <v>458</v>
      </c>
      <c r="F91" s="39" t="s">
        <v>384</v>
      </c>
      <c r="G91" s="9" t="str">
        <f t="shared" si="6"/>
        <v>3.17/km</v>
      </c>
      <c r="H91" s="8">
        <f t="shared" si="7"/>
        <v>0.006261574074074072</v>
      </c>
      <c r="I91" s="8">
        <f t="shared" si="8"/>
        <v>0.005532407407407406</v>
      </c>
    </row>
    <row r="92" spans="1:9" ht="12.75">
      <c r="A92" s="9">
        <v>88</v>
      </c>
      <c r="B92" s="39" t="s">
        <v>195</v>
      </c>
      <c r="C92" s="39" t="s">
        <v>18</v>
      </c>
      <c r="D92" s="9" t="s">
        <v>31</v>
      </c>
      <c r="E92" s="40" t="s">
        <v>61</v>
      </c>
      <c r="F92" s="39" t="s">
        <v>385</v>
      </c>
      <c r="G92" s="9" t="str">
        <f t="shared" si="6"/>
        <v>3.17/km</v>
      </c>
      <c r="H92" s="8">
        <f t="shared" si="7"/>
        <v>0.006284722222222226</v>
      </c>
      <c r="I92" s="8">
        <f t="shared" si="8"/>
        <v>0.006284722222222226</v>
      </c>
    </row>
    <row r="93" spans="1:9" ht="12.75">
      <c r="A93" s="9">
        <v>89</v>
      </c>
      <c r="B93" s="39" t="s">
        <v>113</v>
      </c>
      <c r="C93" s="39" t="s">
        <v>196</v>
      </c>
      <c r="D93" s="9" t="s">
        <v>103</v>
      </c>
      <c r="E93" s="39" t="s">
        <v>27</v>
      </c>
      <c r="F93" s="39" t="s">
        <v>386</v>
      </c>
      <c r="G93" s="9" t="str">
        <f t="shared" si="6"/>
        <v>3.17/km</v>
      </c>
      <c r="H93" s="8">
        <f t="shared" si="7"/>
        <v>0.0063194444444444435</v>
      </c>
      <c r="I93" s="8">
        <f t="shared" si="8"/>
        <v>0.0030555555555555544</v>
      </c>
    </row>
    <row r="94" spans="1:9" ht="12.75">
      <c r="A94" s="9">
        <v>90</v>
      </c>
      <c r="B94" s="39" t="s">
        <v>197</v>
      </c>
      <c r="C94" s="39" t="s">
        <v>16</v>
      </c>
      <c r="D94" s="9" t="s">
        <v>35</v>
      </c>
      <c r="E94" s="39" t="s">
        <v>129</v>
      </c>
      <c r="F94" s="39" t="s">
        <v>387</v>
      </c>
      <c r="G94" s="9" t="str">
        <f t="shared" si="6"/>
        <v>3.17/km</v>
      </c>
      <c r="H94" s="8">
        <f t="shared" si="7"/>
        <v>0.0063310185185185205</v>
      </c>
      <c r="I94" s="8">
        <f t="shared" si="8"/>
        <v>0.005902777777777781</v>
      </c>
    </row>
    <row r="95" spans="1:9" ht="12.75">
      <c r="A95" s="9">
        <v>91</v>
      </c>
      <c r="B95" s="39" t="s">
        <v>198</v>
      </c>
      <c r="C95" s="39" t="s">
        <v>12</v>
      </c>
      <c r="D95" s="9" t="s">
        <v>35</v>
      </c>
      <c r="E95" s="39" t="s">
        <v>54</v>
      </c>
      <c r="F95" s="39" t="s">
        <v>388</v>
      </c>
      <c r="G95" s="9" t="str">
        <f t="shared" si="6"/>
        <v>3.18/km</v>
      </c>
      <c r="H95" s="8">
        <f t="shared" si="7"/>
        <v>0.006365740740740741</v>
      </c>
      <c r="I95" s="8">
        <f t="shared" si="8"/>
        <v>0.005937500000000002</v>
      </c>
    </row>
    <row r="96" spans="1:9" ht="12.75">
      <c r="A96" s="9">
        <v>92</v>
      </c>
      <c r="B96" s="39" t="s">
        <v>199</v>
      </c>
      <c r="C96" s="39" t="s">
        <v>200</v>
      </c>
      <c r="D96" s="9" t="s">
        <v>39</v>
      </c>
      <c r="E96" s="39" t="s">
        <v>129</v>
      </c>
      <c r="F96" s="39" t="s">
        <v>389</v>
      </c>
      <c r="G96" s="9" t="str">
        <f t="shared" si="6"/>
        <v>3.19/km</v>
      </c>
      <c r="H96" s="8">
        <f t="shared" si="7"/>
        <v>0.006481481481481484</v>
      </c>
      <c r="I96" s="8">
        <f t="shared" si="8"/>
        <v>0.005856481481481483</v>
      </c>
    </row>
    <row r="97" spans="1:9" ht="12.75">
      <c r="A97" s="9">
        <v>93</v>
      </c>
      <c r="B97" s="39" t="s">
        <v>201</v>
      </c>
      <c r="C97" s="39" t="s">
        <v>141</v>
      </c>
      <c r="D97" s="9" t="s">
        <v>50</v>
      </c>
      <c r="E97" s="39" t="s">
        <v>15</v>
      </c>
      <c r="F97" s="39" t="s">
        <v>390</v>
      </c>
      <c r="G97" s="9" t="str">
        <f t="shared" si="6"/>
        <v>3.19/km</v>
      </c>
      <c r="H97" s="8">
        <f t="shared" si="7"/>
        <v>0.006504629629629631</v>
      </c>
      <c r="I97" s="8">
        <f t="shared" si="8"/>
        <v>0.005624999999999998</v>
      </c>
    </row>
    <row r="98" spans="1:9" ht="12.75">
      <c r="A98" s="9">
        <v>94</v>
      </c>
      <c r="B98" s="39" t="s">
        <v>202</v>
      </c>
      <c r="C98" s="39" t="s">
        <v>203</v>
      </c>
      <c r="D98" s="9" t="s">
        <v>31</v>
      </c>
      <c r="E98" s="40" t="s">
        <v>129</v>
      </c>
      <c r="F98" s="39" t="s">
        <v>391</v>
      </c>
      <c r="G98" s="9" t="str">
        <f t="shared" si="6"/>
        <v>3.19/km</v>
      </c>
      <c r="H98" s="8">
        <f t="shared" si="7"/>
        <v>0.006550925925925929</v>
      </c>
      <c r="I98" s="8">
        <f t="shared" si="8"/>
        <v>0.006550925925925929</v>
      </c>
    </row>
    <row r="99" spans="1:9" ht="12.75">
      <c r="A99" s="9">
        <v>95</v>
      </c>
      <c r="B99" s="39" t="s">
        <v>204</v>
      </c>
      <c r="C99" s="39" t="s">
        <v>205</v>
      </c>
      <c r="D99" s="9" t="s">
        <v>187</v>
      </c>
      <c r="E99" s="39" t="s">
        <v>54</v>
      </c>
      <c r="F99" s="39" t="s">
        <v>392</v>
      </c>
      <c r="G99" s="9" t="str">
        <f t="shared" si="6"/>
        <v>3.21/km</v>
      </c>
      <c r="H99" s="8">
        <f t="shared" si="7"/>
        <v>0.0067708333333333336</v>
      </c>
      <c r="I99" s="8">
        <f t="shared" si="8"/>
        <v>0.0008796296296296295</v>
      </c>
    </row>
    <row r="100" spans="1:9" ht="12.75">
      <c r="A100" s="9">
        <v>96</v>
      </c>
      <c r="B100" s="39" t="s">
        <v>206</v>
      </c>
      <c r="C100" s="39" t="s">
        <v>82</v>
      </c>
      <c r="D100" s="9" t="s">
        <v>50</v>
      </c>
      <c r="E100" s="39" t="s">
        <v>15</v>
      </c>
      <c r="F100" s="39" t="s">
        <v>392</v>
      </c>
      <c r="G100" s="9" t="str">
        <f t="shared" si="6"/>
        <v>3.21/km</v>
      </c>
      <c r="H100" s="8">
        <f t="shared" si="7"/>
        <v>0.0067708333333333336</v>
      </c>
      <c r="I100" s="8">
        <f t="shared" si="8"/>
        <v>0.005891203703703701</v>
      </c>
    </row>
    <row r="101" spans="1:9" ht="12.75">
      <c r="A101" s="9">
        <v>97</v>
      </c>
      <c r="B101" s="39" t="s">
        <v>207</v>
      </c>
      <c r="C101" s="39" t="s">
        <v>60</v>
      </c>
      <c r="D101" s="9" t="s">
        <v>35</v>
      </c>
      <c r="E101" s="40" t="s">
        <v>23</v>
      </c>
      <c r="F101" s="39" t="s">
        <v>393</v>
      </c>
      <c r="G101" s="9" t="str">
        <f t="shared" si="6"/>
        <v>3.22/km</v>
      </c>
      <c r="H101" s="8">
        <f t="shared" si="7"/>
        <v>0.006805555555555558</v>
      </c>
      <c r="I101" s="8">
        <f t="shared" si="8"/>
        <v>0.006377314814814818</v>
      </c>
    </row>
    <row r="102" spans="1:9" ht="12.75">
      <c r="A102" s="9">
        <v>98</v>
      </c>
      <c r="B102" s="39" t="s">
        <v>208</v>
      </c>
      <c r="C102" s="39" t="s">
        <v>38</v>
      </c>
      <c r="D102" s="9" t="s">
        <v>39</v>
      </c>
      <c r="E102" s="39" t="s">
        <v>23</v>
      </c>
      <c r="F102" s="39" t="s">
        <v>394</v>
      </c>
      <c r="G102" s="9" t="str">
        <f t="shared" si="6"/>
        <v>3.22/km</v>
      </c>
      <c r="H102" s="8">
        <f t="shared" si="7"/>
        <v>0.006863425925925926</v>
      </c>
      <c r="I102" s="8">
        <f t="shared" si="8"/>
        <v>0.006238425925925925</v>
      </c>
    </row>
    <row r="103" spans="1:9" ht="12.75">
      <c r="A103" s="9">
        <v>99</v>
      </c>
      <c r="B103" s="39" t="s">
        <v>209</v>
      </c>
      <c r="C103" s="39" t="s">
        <v>210</v>
      </c>
      <c r="D103" s="9" t="s">
        <v>39</v>
      </c>
      <c r="E103" s="39" t="s">
        <v>15</v>
      </c>
      <c r="F103" s="39" t="s">
        <v>395</v>
      </c>
      <c r="G103" s="9" t="str">
        <f t="shared" si="6"/>
        <v>3.23/km</v>
      </c>
      <c r="H103" s="8">
        <f t="shared" si="7"/>
        <v>0.006932870370370367</v>
      </c>
      <c r="I103" s="8">
        <f t="shared" si="8"/>
        <v>0.0063078703703703665</v>
      </c>
    </row>
    <row r="104" spans="1:9" ht="12.75">
      <c r="A104" s="9">
        <v>100</v>
      </c>
      <c r="B104" s="39" t="s">
        <v>211</v>
      </c>
      <c r="C104" s="39" t="s">
        <v>82</v>
      </c>
      <c r="D104" s="9" t="s">
        <v>39</v>
      </c>
      <c r="E104" s="39" t="s">
        <v>15</v>
      </c>
      <c r="F104" s="39" t="s">
        <v>396</v>
      </c>
      <c r="G104" s="9" t="str">
        <f t="shared" si="6"/>
        <v>3.23/km</v>
      </c>
      <c r="H104" s="8">
        <f t="shared" si="7"/>
        <v>0.006956018518518514</v>
      </c>
      <c r="I104" s="8">
        <f t="shared" si="8"/>
        <v>0.006331018518518514</v>
      </c>
    </row>
    <row r="105" spans="1:9" ht="12.75">
      <c r="A105" s="9">
        <v>101</v>
      </c>
      <c r="B105" s="39" t="s">
        <v>212</v>
      </c>
      <c r="C105" s="39" t="s">
        <v>213</v>
      </c>
      <c r="D105" s="9" t="s">
        <v>50</v>
      </c>
      <c r="E105" s="39" t="s">
        <v>129</v>
      </c>
      <c r="F105" s="39" t="s">
        <v>397</v>
      </c>
      <c r="G105" s="9" t="str">
        <f t="shared" si="6"/>
        <v>3.23/km</v>
      </c>
      <c r="H105" s="8">
        <f t="shared" si="7"/>
        <v>0.006979166666666668</v>
      </c>
      <c r="I105" s="8">
        <f t="shared" si="8"/>
        <v>0.006099537037037035</v>
      </c>
    </row>
    <row r="106" spans="1:9" ht="12.75">
      <c r="A106" s="9">
        <v>102</v>
      </c>
      <c r="B106" s="39" t="s">
        <v>214</v>
      </c>
      <c r="C106" s="39" t="s">
        <v>215</v>
      </c>
      <c r="D106" s="9" t="s">
        <v>187</v>
      </c>
      <c r="E106" s="39" t="s">
        <v>26</v>
      </c>
      <c r="F106" s="39" t="s">
        <v>397</v>
      </c>
      <c r="G106" s="9" t="str">
        <f t="shared" si="6"/>
        <v>3.23/km</v>
      </c>
      <c r="H106" s="8">
        <f t="shared" si="7"/>
        <v>0.006979166666666668</v>
      </c>
      <c r="I106" s="8">
        <f t="shared" si="8"/>
        <v>0.0010879629629629642</v>
      </c>
    </row>
    <row r="107" spans="1:9" ht="12.75">
      <c r="A107" s="9">
        <v>103</v>
      </c>
      <c r="B107" s="39" t="s">
        <v>216</v>
      </c>
      <c r="C107" s="39" t="s">
        <v>217</v>
      </c>
      <c r="D107" s="9" t="s">
        <v>50</v>
      </c>
      <c r="E107" s="40" t="s">
        <v>54</v>
      </c>
      <c r="F107" s="39" t="s">
        <v>398</v>
      </c>
      <c r="G107" s="9" t="str">
        <f t="shared" si="6"/>
        <v>3.24/km</v>
      </c>
      <c r="H107" s="8">
        <f t="shared" si="7"/>
        <v>0.007037037037037036</v>
      </c>
      <c r="I107" s="8">
        <f t="shared" si="8"/>
        <v>0.006157407407407403</v>
      </c>
    </row>
    <row r="108" spans="1:9" ht="12.75">
      <c r="A108" s="9">
        <v>104</v>
      </c>
      <c r="B108" s="39" t="s">
        <v>218</v>
      </c>
      <c r="C108" s="39" t="s">
        <v>134</v>
      </c>
      <c r="D108" s="9" t="s">
        <v>35</v>
      </c>
      <c r="E108" s="43" t="s">
        <v>458</v>
      </c>
      <c r="F108" s="39" t="s">
        <v>399</v>
      </c>
      <c r="G108" s="9" t="str">
        <f t="shared" si="6"/>
        <v>3.24/km</v>
      </c>
      <c r="H108" s="8">
        <f t="shared" si="7"/>
        <v>0.00704861111111111</v>
      </c>
      <c r="I108" s="8">
        <f t="shared" si="8"/>
        <v>0.00662037037037037</v>
      </c>
    </row>
    <row r="109" spans="1:9" ht="12.75">
      <c r="A109" s="9">
        <v>105</v>
      </c>
      <c r="B109" s="39" t="s">
        <v>219</v>
      </c>
      <c r="C109" s="39" t="s">
        <v>220</v>
      </c>
      <c r="D109" s="9" t="s">
        <v>221</v>
      </c>
      <c r="E109" s="39" t="s">
        <v>32</v>
      </c>
      <c r="F109" s="39" t="s">
        <v>400</v>
      </c>
      <c r="G109" s="9" t="str">
        <f t="shared" si="6"/>
        <v>3.24/km</v>
      </c>
      <c r="H109" s="8">
        <f t="shared" si="7"/>
        <v>0.007094907407407407</v>
      </c>
      <c r="I109" s="8">
        <f t="shared" si="8"/>
        <v>0</v>
      </c>
    </row>
    <row r="110" spans="1:9" ht="12.75">
      <c r="A110" s="9">
        <v>106</v>
      </c>
      <c r="B110" s="39" t="s">
        <v>222</v>
      </c>
      <c r="C110" s="39" t="s">
        <v>34</v>
      </c>
      <c r="D110" s="9" t="s">
        <v>85</v>
      </c>
      <c r="E110" s="39" t="s">
        <v>15</v>
      </c>
      <c r="F110" s="39" t="s">
        <v>401</v>
      </c>
      <c r="G110" s="9" t="str">
        <f t="shared" si="6"/>
        <v>3.24/km</v>
      </c>
      <c r="H110" s="8">
        <f t="shared" si="7"/>
        <v>0.0071180555555555546</v>
      </c>
      <c r="I110" s="8">
        <f t="shared" si="8"/>
        <v>0.0043981481481481476</v>
      </c>
    </row>
    <row r="111" spans="1:9" ht="12.75">
      <c r="A111" s="9">
        <v>107</v>
      </c>
      <c r="B111" s="39" t="s">
        <v>223</v>
      </c>
      <c r="C111" s="39" t="s">
        <v>224</v>
      </c>
      <c r="D111" s="9" t="s">
        <v>50</v>
      </c>
      <c r="E111" s="39" t="s">
        <v>225</v>
      </c>
      <c r="F111" s="39" t="s">
        <v>402</v>
      </c>
      <c r="G111" s="9" t="str">
        <f t="shared" si="6"/>
        <v>3.25/km</v>
      </c>
      <c r="H111" s="8">
        <f t="shared" si="7"/>
        <v>0.007164351851851852</v>
      </c>
      <c r="I111" s="8">
        <f t="shared" si="8"/>
        <v>0.006284722222222219</v>
      </c>
    </row>
    <row r="112" spans="1:9" ht="12.75">
      <c r="A112" s="6">
        <v>108</v>
      </c>
      <c r="B112" s="44" t="s">
        <v>226</v>
      </c>
      <c r="C112" s="44" t="s">
        <v>227</v>
      </c>
      <c r="D112" s="6" t="s">
        <v>50</v>
      </c>
      <c r="E112" s="44" t="s">
        <v>459</v>
      </c>
      <c r="F112" s="44" t="s">
        <v>403</v>
      </c>
      <c r="G112" s="6" t="str">
        <f t="shared" si="6"/>
        <v>3.25/km</v>
      </c>
      <c r="H112" s="12">
        <f t="shared" si="7"/>
        <v>0.007256944444444448</v>
      </c>
      <c r="I112" s="12">
        <f t="shared" si="8"/>
        <v>0.006377314814814815</v>
      </c>
    </row>
    <row r="113" spans="1:9" ht="12.75">
      <c r="A113" s="9">
        <v>109</v>
      </c>
      <c r="B113" s="39" t="s">
        <v>228</v>
      </c>
      <c r="C113" s="39" t="s">
        <v>229</v>
      </c>
      <c r="D113" s="9" t="s">
        <v>50</v>
      </c>
      <c r="E113" s="39" t="s">
        <v>32</v>
      </c>
      <c r="F113" s="39" t="s">
        <v>404</v>
      </c>
      <c r="G113" s="9" t="str">
        <f t="shared" si="6"/>
        <v>3.26/km</v>
      </c>
      <c r="H113" s="8">
        <f t="shared" si="7"/>
        <v>0.007280092592592595</v>
      </c>
      <c r="I113" s="8">
        <f t="shared" si="8"/>
        <v>0.006400462962962962</v>
      </c>
    </row>
    <row r="114" spans="1:9" ht="12.75">
      <c r="A114" s="9">
        <v>110</v>
      </c>
      <c r="B114" s="39" t="s">
        <v>230</v>
      </c>
      <c r="C114" s="39" t="s">
        <v>71</v>
      </c>
      <c r="D114" s="9" t="s">
        <v>85</v>
      </c>
      <c r="E114" s="39" t="s">
        <v>139</v>
      </c>
      <c r="F114" s="39" t="s">
        <v>405</v>
      </c>
      <c r="G114" s="9" t="str">
        <f t="shared" si="6"/>
        <v>3.26/km</v>
      </c>
      <c r="H114" s="8">
        <f t="shared" si="7"/>
        <v>0.007337962962962963</v>
      </c>
      <c r="I114" s="8">
        <f t="shared" si="8"/>
        <v>0.004618055555555556</v>
      </c>
    </row>
    <row r="115" spans="1:9" ht="12.75">
      <c r="A115" s="9">
        <v>111</v>
      </c>
      <c r="B115" s="39" t="s">
        <v>231</v>
      </c>
      <c r="C115" s="39" t="s">
        <v>112</v>
      </c>
      <c r="D115" s="9" t="s">
        <v>232</v>
      </c>
      <c r="E115" s="39" t="s">
        <v>233</v>
      </c>
      <c r="F115" s="39" t="s">
        <v>406</v>
      </c>
      <c r="G115" s="9" t="str">
        <f t="shared" si="6"/>
        <v>3.26/km</v>
      </c>
      <c r="H115" s="8">
        <f t="shared" si="7"/>
        <v>0.00734953703703704</v>
      </c>
      <c r="I115" s="8">
        <f t="shared" si="8"/>
        <v>0</v>
      </c>
    </row>
    <row r="116" spans="1:9" ht="12.75">
      <c r="A116" s="9">
        <v>112</v>
      </c>
      <c r="B116" s="39" t="s">
        <v>234</v>
      </c>
      <c r="C116" s="39" t="s">
        <v>57</v>
      </c>
      <c r="D116" s="9" t="s">
        <v>42</v>
      </c>
      <c r="E116" s="39" t="s">
        <v>58</v>
      </c>
      <c r="F116" s="39" t="s">
        <v>407</v>
      </c>
      <c r="G116" s="9" t="str">
        <f t="shared" si="6"/>
        <v>3.27/km</v>
      </c>
      <c r="H116" s="8">
        <f t="shared" si="7"/>
        <v>0.007384259259259257</v>
      </c>
      <c r="I116" s="8">
        <f t="shared" si="8"/>
        <v>0.006655092592592591</v>
      </c>
    </row>
    <row r="117" spans="1:9" ht="12.75">
      <c r="A117" s="9">
        <v>113</v>
      </c>
      <c r="B117" s="39" t="s">
        <v>235</v>
      </c>
      <c r="C117" s="39" t="s">
        <v>134</v>
      </c>
      <c r="D117" s="9" t="s">
        <v>42</v>
      </c>
      <c r="E117" s="40" t="s">
        <v>170</v>
      </c>
      <c r="F117" s="39" t="s">
        <v>408</v>
      </c>
      <c r="G117" s="9" t="str">
        <f t="shared" si="6"/>
        <v>3.27/km</v>
      </c>
      <c r="H117" s="8">
        <f t="shared" si="7"/>
        <v>0.007488425925925926</v>
      </c>
      <c r="I117" s="8">
        <f t="shared" si="8"/>
        <v>0.00675925925925926</v>
      </c>
    </row>
    <row r="118" spans="1:9" ht="12.75">
      <c r="A118" s="9">
        <v>114</v>
      </c>
      <c r="B118" s="39" t="s">
        <v>236</v>
      </c>
      <c r="C118" s="39" t="s">
        <v>114</v>
      </c>
      <c r="D118" s="9" t="s">
        <v>31</v>
      </c>
      <c r="E118" s="43" t="s">
        <v>458</v>
      </c>
      <c r="F118" s="39" t="s">
        <v>409</v>
      </c>
      <c r="G118" s="9" t="str">
        <f t="shared" si="6"/>
        <v>3.28/km</v>
      </c>
      <c r="H118" s="8">
        <f t="shared" si="7"/>
        <v>0.007511574074074073</v>
      </c>
      <c r="I118" s="8">
        <f t="shared" si="8"/>
        <v>0.007511574074074073</v>
      </c>
    </row>
    <row r="119" spans="1:9" ht="12.75">
      <c r="A119" s="9">
        <v>115</v>
      </c>
      <c r="B119" s="39" t="s">
        <v>237</v>
      </c>
      <c r="C119" s="39" t="s">
        <v>118</v>
      </c>
      <c r="D119" s="9" t="s">
        <v>35</v>
      </c>
      <c r="E119" s="39" t="s">
        <v>26</v>
      </c>
      <c r="F119" s="39" t="s">
        <v>410</v>
      </c>
      <c r="G119" s="9" t="str">
        <f t="shared" si="6"/>
        <v>3.28/km</v>
      </c>
      <c r="H119" s="8">
        <f t="shared" si="7"/>
        <v>0.0075462962962962975</v>
      </c>
      <c r="I119" s="8">
        <f t="shared" si="8"/>
        <v>0.007118055555555558</v>
      </c>
    </row>
    <row r="120" spans="1:9" ht="12.75">
      <c r="A120" s="9">
        <v>116</v>
      </c>
      <c r="B120" s="39" t="s">
        <v>238</v>
      </c>
      <c r="C120" s="39" t="s">
        <v>239</v>
      </c>
      <c r="D120" s="9" t="s">
        <v>85</v>
      </c>
      <c r="E120" s="39" t="s">
        <v>15</v>
      </c>
      <c r="F120" s="39" t="s">
        <v>411</v>
      </c>
      <c r="G120" s="9" t="str">
        <f t="shared" si="6"/>
        <v>3.28/km</v>
      </c>
      <c r="H120" s="8">
        <f t="shared" si="7"/>
        <v>0.007569444444444445</v>
      </c>
      <c r="I120" s="8">
        <f t="shared" si="8"/>
        <v>0.004849537037037038</v>
      </c>
    </row>
    <row r="121" spans="1:9" ht="12.75">
      <c r="A121" s="9">
        <v>117</v>
      </c>
      <c r="B121" s="39" t="s">
        <v>240</v>
      </c>
      <c r="C121" s="39" t="s">
        <v>90</v>
      </c>
      <c r="D121" s="9" t="s">
        <v>39</v>
      </c>
      <c r="E121" s="39" t="s">
        <v>23</v>
      </c>
      <c r="F121" s="39" t="s">
        <v>412</v>
      </c>
      <c r="G121" s="9" t="str">
        <f t="shared" si="6"/>
        <v>3.28/km</v>
      </c>
      <c r="H121" s="8">
        <f t="shared" si="7"/>
        <v>0.007592592592592595</v>
      </c>
      <c r="I121" s="8">
        <f t="shared" si="8"/>
        <v>0.006967592592592595</v>
      </c>
    </row>
    <row r="122" spans="1:9" ht="12.75">
      <c r="A122" s="9">
        <v>118</v>
      </c>
      <c r="B122" s="39" t="s">
        <v>241</v>
      </c>
      <c r="C122" s="39" t="s">
        <v>242</v>
      </c>
      <c r="D122" s="9" t="s">
        <v>166</v>
      </c>
      <c r="E122" s="39" t="s">
        <v>23</v>
      </c>
      <c r="F122" s="39" t="s">
        <v>413</v>
      </c>
      <c r="G122" s="9" t="str">
        <f t="shared" si="6"/>
        <v>3.29/km</v>
      </c>
      <c r="H122" s="8">
        <f t="shared" si="7"/>
        <v>0.007615740740740742</v>
      </c>
      <c r="I122" s="8">
        <f t="shared" si="8"/>
        <v>0.0022800925925925974</v>
      </c>
    </row>
    <row r="123" spans="1:9" ht="12.75">
      <c r="A123" s="9">
        <v>119</v>
      </c>
      <c r="B123" s="39" t="s">
        <v>243</v>
      </c>
      <c r="C123" s="39" t="s">
        <v>244</v>
      </c>
      <c r="D123" s="9" t="s">
        <v>187</v>
      </c>
      <c r="E123" s="39" t="s">
        <v>15</v>
      </c>
      <c r="F123" s="39" t="s">
        <v>414</v>
      </c>
      <c r="G123" s="9" t="str">
        <f t="shared" si="6"/>
        <v>3.29/km</v>
      </c>
      <c r="H123" s="8">
        <f t="shared" si="7"/>
        <v>0.007627314814814816</v>
      </c>
      <c r="I123" s="8">
        <f t="shared" si="8"/>
        <v>0.0017361111111111119</v>
      </c>
    </row>
    <row r="124" spans="1:9" ht="12.75">
      <c r="A124" s="9">
        <v>120</v>
      </c>
      <c r="B124" s="39" t="s">
        <v>91</v>
      </c>
      <c r="C124" s="39" t="s">
        <v>245</v>
      </c>
      <c r="D124" s="9" t="s">
        <v>31</v>
      </c>
      <c r="E124" s="39" t="s">
        <v>26</v>
      </c>
      <c r="F124" s="39" t="s">
        <v>415</v>
      </c>
      <c r="G124" s="9" t="str">
        <f t="shared" si="6"/>
        <v>3.30/km</v>
      </c>
      <c r="H124" s="8">
        <f t="shared" si="7"/>
        <v>0.007777777777777779</v>
      </c>
      <c r="I124" s="8">
        <f t="shared" si="8"/>
        <v>0.007777777777777779</v>
      </c>
    </row>
    <row r="125" spans="1:9" ht="12.75">
      <c r="A125" s="9">
        <v>121</v>
      </c>
      <c r="B125" s="39" t="s">
        <v>246</v>
      </c>
      <c r="C125" s="39" t="s">
        <v>49</v>
      </c>
      <c r="D125" s="9" t="s">
        <v>35</v>
      </c>
      <c r="E125" s="39" t="s">
        <v>170</v>
      </c>
      <c r="F125" s="39" t="s">
        <v>416</v>
      </c>
      <c r="G125" s="9" t="str">
        <f t="shared" si="6"/>
        <v>3.30/km</v>
      </c>
      <c r="H125" s="8">
        <f t="shared" si="7"/>
        <v>0.007824074074074074</v>
      </c>
      <c r="I125" s="8">
        <f t="shared" si="8"/>
        <v>0.007395833333333334</v>
      </c>
    </row>
    <row r="126" spans="1:9" ht="12.75">
      <c r="A126" s="9">
        <v>122</v>
      </c>
      <c r="B126" s="39" t="s">
        <v>189</v>
      </c>
      <c r="C126" s="39" t="s">
        <v>247</v>
      </c>
      <c r="D126" s="9" t="s">
        <v>166</v>
      </c>
      <c r="E126" s="39" t="s">
        <v>132</v>
      </c>
      <c r="F126" s="39" t="s">
        <v>417</v>
      </c>
      <c r="G126" s="9" t="str">
        <f t="shared" si="6"/>
        <v>3.31/km</v>
      </c>
      <c r="H126" s="8">
        <f t="shared" si="7"/>
        <v>0.007916666666666666</v>
      </c>
      <c r="I126" s="8">
        <f t="shared" si="8"/>
        <v>0.0025810185185185207</v>
      </c>
    </row>
    <row r="127" spans="1:9" ht="12.75">
      <c r="A127" s="9">
        <v>123</v>
      </c>
      <c r="B127" s="39" t="s">
        <v>248</v>
      </c>
      <c r="C127" s="39" t="s">
        <v>71</v>
      </c>
      <c r="D127" s="9" t="s">
        <v>249</v>
      </c>
      <c r="E127" s="39" t="s">
        <v>27</v>
      </c>
      <c r="F127" s="39" t="s">
        <v>418</v>
      </c>
      <c r="G127" s="9" t="str">
        <f t="shared" si="6"/>
        <v>3.32/km</v>
      </c>
      <c r="H127" s="8">
        <f t="shared" si="7"/>
        <v>0.007962962962962963</v>
      </c>
      <c r="I127" s="8">
        <f t="shared" si="8"/>
        <v>0</v>
      </c>
    </row>
    <row r="128" spans="1:9" ht="12.75">
      <c r="A128" s="9">
        <v>124</v>
      </c>
      <c r="B128" s="39" t="s">
        <v>250</v>
      </c>
      <c r="C128" s="39" t="s">
        <v>251</v>
      </c>
      <c r="D128" s="9" t="s">
        <v>166</v>
      </c>
      <c r="E128" s="39" t="s">
        <v>15</v>
      </c>
      <c r="F128" s="39" t="s">
        <v>419</v>
      </c>
      <c r="G128" s="9" t="str">
        <f t="shared" si="6"/>
        <v>3.32/km</v>
      </c>
      <c r="H128" s="8">
        <f t="shared" si="7"/>
        <v>0.007974537037037037</v>
      </c>
      <c r="I128" s="8">
        <f t="shared" si="8"/>
        <v>0.002638888888888892</v>
      </c>
    </row>
    <row r="129" spans="1:9" ht="12.75">
      <c r="A129" s="9">
        <v>125</v>
      </c>
      <c r="B129" s="39" t="s">
        <v>252</v>
      </c>
      <c r="C129" s="39" t="s">
        <v>253</v>
      </c>
      <c r="D129" s="9" t="s">
        <v>69</v>
      </c>
      <c r="E129" s="39" t="s">
        <v>32</v>
      </c>
      <c r="F129" s="39" t="s">
        <v>420</v>
      </c>
      <c r="G129" s="9" t="str">
        <f t="shared" si="6"/>
        <v>3.33/km</v>
      </c>
      <c r="H129" s="8">
        <f t="shared" si="7"/>
        <v>0.008101851851851857</v>
      </c>
      <c r="I129" s="8">
        <f t="shared" si="8"/>
        <v>0.005902777777777781</v>
      </c>
    </row>
    <row r="130" spans="1:9" ht="12.75">
      <c r="A130" s="9">
        <v>126</v>
      </c>
      <c r="B130" s="39" t="s">
        <v>254</v>
      </c>
      <c r="C130" s="39" t="s">
        <v>19</v>
      </c>
      <c r="D130" s="9" t="s">
        <v>249</v>
      </c>
      <c r="E130" s="39" t="s">
        <v>32</v>
      </c>
      <c r="F130" s="39" t="s">
        <v>421</v>
      </c>
      <c r="G130" s="9" t="str">
        <f t="shared" si="6"/>
        <v>3.33/km</v>
      </c>
      <c r="H130" s="8">
        <f t="shared" si="7"/>
        <v>0.008113425925925927</v>
      </c>
      <c r="I130" s="8">
        <f t="shared" si="8"/>
        <v>0.00015046296296296335</v>
      </c>
    </row>
    <row r="131" spans="1:9" ht="12.75">
      <c r="A131" s="9">
        <v>127</v>
      </c>
      <c r="B131" s="39" t="s">
        <v>255</v>
      </c>
      <c r="C131" s="39" t="s">
        <v>120</v>
      </c>
      <c r="D131" s="9" t="s">
        <v>232</v>
      </c>
      <c r="E131" s="39" t="s">
        <v>139</v>
      </c>
      <c r="F131" s="39" t="s">
        <v>422</v>
      </c>
      <c r="G131" s="9" t="str">
        <f t="shared" si="6"/>
        <v>3.34/km</v>
      </c>
      <c r="H131" s="8">
        <f t="shared" si="7"/>
        <v>0.008217592592592592</v>
      </c>
      <c r="I131" s="8">
        <f t="shared" si="8"/>
        <v>0.0008680555555555525</v>
      </c>
    </row>
    <row r="132" spans="1:9" ht="12.75">
      <c r="A132" s="9">
        <v>128</v>
      </c>
      <c r="B132" s="39" t="s">
        <v>256</v>
      </c>
      <c r="C132" s="39" t="s">
        <v>71</v>
      </c>
      <c r="D132" s="9" t="s">
        <v>69</v>
      </c>
      <c r="E132" s="39" t="s">
        <v>257</v>
      </c>
      <c r="F132" s="39" t="s">
        <v>423</v>
      </c>
      <c r="G132" s="9" t="str">
        <f t="shared" si="6"/>
        <v>3.35/km</v>
      </c>
      <c r="H132" s="8">
        <f t="shared" si="7"/>
        <v>0.008356481481481486</v>
      </c>
      <c r="I132" s="8">
        <f t="shared" si="8"/>
        <v>0.00615740740740741</v>
      </c>
    </row>
    <row r="133" spans="1:9" ht="12.75">
      <c r="A133" s="9">
        <v>129</v>
      </c>
      <c r="B133" s="39" t="s">
        <v>258</v>
      </c>
      <c r="C133" s="39" t="s">
        <v>196</v>
      </c>
      <c r="D133" s="9" t="s">
        <v>187</v>
      </c>
      <c r="E133" s="39" t="s">
        <v>9</v>
      </c>
      <c r="F133" s="39" t="s">
        <v>424</v>
      </c>
      <c r="G133" s="9" t="str">
        <f t="shared" si="6"/>
        <v>3.36/km</v>
      </c>
      <c r="H133" s="8">
        <f t="shared" si="7"/>
        <v>0.008425925925925927</v>
      </c>
      <c r="I133" s="8">
        <f t="shared" si="8"/>
        <v>0.002534722222222223</v>
      </c>
    </row>
    <row r="134" spans="1:9" ht="12.75">
      <c r="A134" s="9">
        <v>130</v>
      </c>
      <c r="B134" s="39" t="s">
        <v>259</v>
      </c>
      <c r="C134" s="39" t="s">
        <v>260</v>
      </c>
      <c r="D134" s="9" t="s">
        <v>45</v>
      </c>
      <c r="E134" s="39" t="s">
        <v>54</v>
      </c>
      <c r="F134" s="39" t="s">
        <v>424</v>
      </c>
      <c r="G134" s="9" t="str">
        <f t="shared" si="6"/>
        <v>3.36/km</v>
      </c>
      <c r="H134" s="8">
        <f t="shared" si="7"/>
        <v>0.008425925925925927</v>
      </c>
      <c r="I134" s="8">
        <f t="shared" si="8"/>
        <v>0.0076388888888888895</v>
      </c>
    </row>
    <row r="135" spans="1:9" ht="12.75">
      <c r="A135" s="9">
        <v>131</v>
      </c>
      <c r="B135" s="39" t="s">
        <v>261</v>
      </c>
      <c r="C135" s="39" t="s">
        <v>262</v>
      </c>
      <c r="D135" s="9" t="s">
        <v>221</v>
      </c>
      <c r="E135" s="40" t="s">
        <v>139</v>
      </c>
      <c r="F135" s="39" t="s">
        <v>425</v>
      </c>
      <c r="G135" s="9" t="str">
        <f t="shared" si="6"/>
        <v>3.37/km</v>
      </c>
      <c r="H135" s="8">
        <f t="shared" si="7"/>
        <v>0.008599537037037037</v>
      </c>
      <c r="I135" s="8">
        <f t="shared" si="8"/>
        <v>0.00150462962962963</v>
      </c>
    </row>
    <row r="136" spans="1:9" ht="12.75">
      <c r="A136" s="9">
        <v>132</v>
      </c>
      <c r="B136" s="39" t="s">
        <v>263</v>
      </c>
      <c r="C136" s="39" t="s">
        <v>264</v>
      </c>
      <c r="D136" s="9" t="s">
        <v>249</v>
      </c>
      <c r="E136" s="39" t="s">
        <v>129</v>
      </c>
      <c r="F136" s="39" t="s">
        <v>425</v>
      </c>
      <c r="G136" s="9" t="str">
        <f t="shared" si="6"/>
        <v>3.37/km</v>
      </c>
      <c r="H136" s="8">
        <f t="shared" si="7"/>
        <v>0.008599537037037037</v>
      </c>
      <c r="I136" s="8">
        <f t="shared" si="8"/>
        <v>0.0006365740740740741</v>
      </c>
    </row>
    <row r="137" spans="1:9" ht="12.75">
      <c r="A137" s="9">
        <v>133</v>
      </c>
      <c r="B137" s="39" t="s">
        <v>265</v>
      </c>
      <c r="C137" s="39" t="s">
        <v>266</v>
      </c>
      <c r="D137" s="9" t="s">
        <v>69</v>
      </c>
      <c r="E137" s="39" t="s">
        <v>170</v>
      </c>
      <c r="F137" s="39" t="s">
        <v>426</v>
      </c>
      <c r="G137" s="9" t="str">
        <f t="shared" si="6"/>
        <v>3.37/km</v>
      </c>
      <c r="H137" s="8">
        <f t="shared" si="7"/>
        <v>0.008645833333333335</v>
      </c>
      <c r="I137" s="8">
        <f t="shared" si="8"/>
        <v>0.00644675925925926</v>
      </c>
    </row>
    <row r="138" spans="1:9" ht="12.75">
      <c r="A138" s="9">
        <v>134</v>
      </c>
      <c r="B138" s="39" t="s">
        <v>267</v>
      </c>
      <c r="C138" s="39" t="s">
        <v>131</v>
      </c>
      <c r="D138" s="9" t="s">
        <v>69</v>
      </c>
      <c r="E138" s="39" t="s">
        <v>15</v>
      </c>
      <c r="F138" s="39" t="s">
        <v>427</v>
      </c>
      <c r="G138" s="9" t="str">
        <f t="shared" si="6"/>
        <v>3.38/km</v>
      </c>
      <c r="H138" s="8">
        <f t="shared" si="7"/>
        <v>0.008726851851851854</v>
      </c>
      <c r="I138" s="8">
        <f t="shared" si="8"/>
        <v>0.006527777777777778</v>
      </c>
    </row>
    <row r="139" spans="1:9" ht="12.75">
      <c r="A139" s="9">
        <v>135</v>
      </c>
      <c r="B139" s="39" t="s">
        <v>268</v>
      </c>
      <c r="C139" s="39" t="s">
        <v>102</v>
      </c>
      <c r="D139" s="9" t="s">
        <v>187</v>
      </c>
      <c r="E139" s="39" t="s">
        <v>233</v>
      </c>
      <c r="F139" s="39" t="s">
        <v>428</v>
      </c>
      <c r="G139" s="9" t="str">
        <f t="shared" si="6"/>
        <v>3.38/km</v>
      </c>
      <c r="H139" s="8">
        <f t="shared" si="7"/>
        <v>0.008761574074074074</v>
      </c>
      <c r="I139" s="8">
        <f t="shared" si="8"/>
        <v>0.0028703703703703703</v>
      </c>
    </row>
    <row r="140" spans="1:9" ht="12.75">
      <c r="A140" s="9">
        <v>136</v>
      </c>
      <c r="B140" s="39" t="s">
        <v>269</v>
      </c>
      <c r="C140" s="39" t="s">
        <v>270</v>
      </c>
      <c r="D140" s="9" t="s">
        <v>85</v>
      </c>
      <c r="E140" s="39" t="s">
        <v>167</v>
      </c>
      <c r="F140" s="39" t="s">
        <v>429</v>
      </c>
      <c r="G140" s="9" t="str">
        <f t="shared" si="6"/>
        <v>3.39/km</v>
      </c>
      <c r="H140" s="8">
        <f t="shared" si="7"/>
        <v>0.008807870370370376</v>
      </c>
      <c r="I140" s="8">
        <f t="shared" si="8"/>
        <v>0.006087962962962969</v>
      </c>
    </row>
    <row r="141" spans="1:9" ht="12.75">
      <c r="A141" s="9">
        <v>137</v>
      </c>
      <c r="B141" s="39" t="s">
        <v>271</v>
      </c>
      <c r="C141" s="39" t="s">
        <v>16</v>
      </c>
      <c r="D141" s="9" t="s">
        <v>85</v>
      </c>
      <c r="E141" s="39" t="s">
        <v>54</v>
      </c>
      <c r="F141" s="39" t="s">
        <v>430</v>
      </c>
      <c r="G141" s="9" t="str">
        <f t="shared" si="6"/>
        <v>3.39/km</v>
      </c>
      <c r="H141" s="8">
        <f t="shared" si="7"/>
        <v>0.008854166666666663</v>
      </c>
      <c r="I141" s="8">
        <f t="shared" si="8"/>
        <v>0.006134259259259256</v>
      </c>
    </row>
    <row r="142" spans="1:9" ht="12.75">
      <c r="A142" s="9">
        <v>138</v>
      </c>
      <c r="B142" s="39" t="s">
        <v>272</v>
      </c>
      <c r="C142" s="39" t="s">
        <v>273</v>
      </c>
      <c r="D142" s="9" t="s">
        <v>103</v>
      </c>
      <c r="E142" s="40" t="s">
        <v>129</v>
      </c>
      <c r="F142" s="39" t="s">
        <v>431</v>
      </c>
      <c r="G142" s="9" t="str">
        <f t="shared" si="6"/>
        <v>3.39/km</v>
      </c>
      <c r="H142" s="8">
        <f t="shared" si="7"/>
        <v>0.00886574074074074</v>
      </c>
      <c r="I142" s="8">
        <f t="shared" si="8"/>
        <v>0.005601851851851851</v>
      </c>
    </row>
    <row r="143" spans="1:9" ht="12.75">
      <c r="A143" s="9">
        <v>139</v>
      </c>
      <c r="B143" s="39" t="s">
        <v>274</v>
      </c>
      <c r="C143" s="39" t="s">
        <v>275</v>
      </c>
      <c r="D143" s="9" t="s">
        <v>166</v>
      </c>
      <c r="E143" s="39" t="s">
        <v>139</v>
      </c>
      <c r="F143" s="39" t="s">
        <v>432</v>
      </c>
      <c r="G143" s="9" t="str">
        <f t="shared" si="6"/>
        <v>3.39/km</v>
      </c>
      <c r="H143" s="8">
        <f t="shared" si="7"/>
        <v>0.008877314814814817</v>
      </c>
      <c r="I143" s="8">
        <f t="shared" si="8"/>
        <v>0.003541666666666672</v>
      </c>
    </row>
    <row r="144" spans="1:9" ht="12.75">
      <c r="A144" s="9">
        <v>140</v>
      </c>
      <c r="B144" s="39" t="s">
        <v>212</v>
      </c>
      <c r="C144" s="39" t="s">
        <v>276</v>
      </c>
      <c r="D144" s="9" t="s">
        <v>187</v>
      </c>
      <c r="E144" s="39" t="s">
        <v>129</v>
      </c>
      <c r="F144" s="39" t="s">
        <v>433</v>
      </c>
      <c r="G144" s="9" t="str">
        <f t="shared" si="6"/>
        <v>3.41/km</v>
      </c>
      <c r="H144" s="8">
        <f t="shared" si="7"/>
        <v>0.009062500000000001</v>
      </c>
      <c r="I144" s="8">
        <f t="shared" si="8"/>
        <v>0.003171296296296297</v>
      </c>
    </row>
    <row r="145" spans="1:9" ht="12.75">
      <c r="A145" s="9">
        <v>141</v>
      </c>
      <c r="B145" s="39" t="s">
        <v>277</v>
      </c>
      <c r="C145" s="39" t="s">
        <v>14</v>
      </c>
      <c r="D145" s="9" t="s">
        <v>31</v>
      </c>
      <c r="E145" s="39" t="s">
        <v>26</v>
      </c>
      <c r="F145" s="39" t="s">
        <v>434</v>
      </c>
      <c r="G145" s="9" t="str">
        <f t="shared" si="6"/>
        <v>3.42/km</v>
      </c>
      <c r="H145" s="8">
        <f t="shared" si="7"/>
        <v>0.009224537037037042</v>
      </c>
      <c r="I145" s="8">
        <f t="shared" si="8"/>
        <v>0.009224537037037042</v>
      </c>
    </row>
    <row r="146" spans="1:9" ht="12.75">
      <c r="A146" s="9">
        <v>142</v>
      </c>
      <c r="B146" s="39" t="s">
        <v>278</v>
      </c>
      <c r="C146" s="39" t="s">
        <v>215</v>
      </c>
      <c r="D146" s="9" t="s">
        <v>187</v>
      </c>
      <c r="E146" s="39" t="s">
        <v>61</v>
      </c>
      <c r="F146" s="39" t="s">
        <v>435</v>
      </c>
      <c r="G146" s="9" t="str">
        <f t="shared" si="6"/>
        <v>3.43/km</v>
      </c>
      <c r="H146" s="8">
        <f t="shared" si="7"/>
        <v>0.009340277777777777</v>
      </c>
      <c r="I146" s="8">
        <f t="shared" si="8"/>
        <v>0.003449074074074073</v>
      </c>
    </row>
    <row r="147" spans="1:9" ht="12.75">
      <c r="A147" s="9">
        <v>143</v>
      </c>
      <c r="B147" s="39" t="s">
        <v>279</v>
      </c>
      <c r="C147" s="39" t="s">
        <v>280</v>
      </c>
      <c r="D147" s="9" t="s">
        <v>249</v>
      </c>
      <c r="E147" s="39" t="s">
        <v>26</v>
      </c>
      <c r="F147" s="39" t="s">
        <v>436</v>
      </c>
      <c r="G147" s="9" t="str">
        <f aca="true" t="shared" si="9" ref="G147:G167">TEXT(INT((HOUR(F147)*3600+MINUTE(F147)*60+SECOND(F147))/$I$3/60),"0")&amp;"."&amp;TEXT(MOD((HOUR(F147)*3600+MINUTE(F147)*60+SECOND(F147))/$I$3,60),"00")&amp;"/km"</f>
        <v>3.44/km</v>
      </c>
      <c r="H147" s="8">
        <f aca="true" t="shared" si="10" ref="H147:H167">F147-$F$5</f>
        <v>0.009363425925925924</v>
      </c>
      <c r="I147" s="8">
        <f aca="true" t="shared" si="11" ref="I147:I167">F147-INDEX($F$5:$F$2880,MATCH(D147,$D$5:$D$2880,0))</f>
        <v>0.001400462962962961</v>
      </c>
    </row>
    <row r="148" spans="1:9" ht="12.75">
      <c r="A148" s="9">
        <v>144</v>
      </c>
      <c r="B148" s="39" t="s">
        <v>281</v>
      </c>
      <c r="C148" s="39" t="s">
        <v>102</v>
      </c>
      <c r="D148" s="9" t="s">
        <v>187</v>
      </c>
      <c r="E148" s="39" t="s">
        <v>9</v>
      </c>
      <c r="F148" s="39" t="s">
        <v>437</v>
      </c>
      <c r="G148" s="9" t="str">
        <f t="shared" si="9"/>
        <v>3.47/km</v>
      </c>
      <c r="H148" s="8">
        <f t="shared" si="10"/>
        <v>0.009791666666666667</v>
      </c>
      <c r="I148" s="8">
        <f t="shared" si="11"/>
        <v>0.003900462962962963</v>
      </c>
    </row>
    <row r="149" spans="1:9" ht="12.75">
      <c r="A149" s="9">
        <v>145</v>
      </c>
      <c r="B149" s="39" t="s">
        <v>282</v>
      </c>
      <c r="C149" s="39" t="s">
        <v>283</v>
      </c>
      <c r="D149" s="9" t="s">
        <v>232</v>
      </c>
      <c r="E149" s="39" t="s">
        <v>129</v>
      </c>
      <c r="F149" s="39" t="s">
        <v>438</v>
      </c>
      <c r="G149" s="9" t="str">
        <f t="shared" si="9"/>
        <v>3.48/km</v>
      </c>
      <c r="H149" s="8">
        <f t="shared" si="10"/>
        <v>0.009907407407407406</v>
      </c>
      <c r="I149" s="8">
        <f t="shared" si="11"/>
        <v>0.0025578703703703666</v>
      </c>
    </row>
    <row r="150" spans="1:9" ht="12.75">
      <c r="A150" s="9">
        <v>146</v>
      </c>
      <c r="B150" s="39" t="s">
        <v>284</v>
      </c>
      <c r="C150" s="39" t="s">
        <v>275</v>
      </c>
      <c r="D150" s="9" t="s">
        <v>166</v>
      </c>
      <c r="E150" s="39" t="s">
        <v>139</v>
      </c>
      <c r="F150" s="39" t="s">
        <v>439</v>
      </c>
      <c r="G150" s="9" t="str">
        <f t="shared" si="9"/>
        <v>3.49/km</v>
      </c>
      <c r="H150" s="8">
        <f t="shared" si="10"/>
        <v>0.009976851851851855</v>
      </c>
      <c r="I150" s="8">
        <f t="shared" si="11"/>
        <v>0.00464120370370371</v>
      </c>
    </row>
    <row r="151" spans="1:9" ht="12.75">
      <c r="A151" s="9">
        <v>147</v>
      </c>
      <c r="B151" s="39" t="s">
        <v>285</v>
      </c>
      <c r="C151" s="39" t="s">
        <v>286</v>
      </c>
      <c r="D151" s="9" t="s">
        <v>221</v>
      </c>
      <c r="E151" s="39" t="s">
        <v>54</v>
      </c>
      <c r="F151" s="39" t="s">
        <v>440</v>
      </c>
      <c r="G151" s="9" t="str">
        <f t="shared" si="9"/>
        <v>3.49/km</v>
      </c>
      <c r="H151" s="8">
        <f t="shared" si="10"/>
        <v>0.009999999999999995</v>
      </c>
      <c r="I151" s="8">
        <f t="shared" si="11"/>
        <v>0.0029050925925925876</v>
      </c>
    </row>
    <row r="152" spans="1:9" ht="12.75">
      <c r="A152" s="9">
        <v>148</v>
      </c>
      <c r="B152" s="39" t="s">
        <v>287</v>
      </c>
      <c r="C152" s="39" t="s">
        <v>288</v>
      </c>
      <c r="D152" s="9" t="s">
        <v>103</v>
      </c>
      <c r="E152" s="39" t="s">
        <v>110</v>
      </c>
      <c r="F152" s="39" t="s">
        <v>441</v>
      </c>
      <c r="G152" s="9" t="str">
        <f t="shared" si="9"/>
        <v>3.50/km</v>
      </c>
      <c r="H152" s="8">
        <f t="shared" si="10"/>
        <v>0.010104166666666671</v>
      </c>
      <c r="I152" s="8">
        <f t="shared" si="11"/>
        <v>0.006840277777777782</v>
      </c>
    </row>
    <row r="153" spans="1:9" ht="12.75">
      <c r="A153" s="9">
        <v>149</v>
      </c>
      <c r="B153" s="39" t="s">
        <v>238</v>
      </c>
      <c r="C153" s="39" t="s">
        <v>134</v>
      </c>
      <c r="D153" s="9" t="s">
        <v>50</v>
      </c>
      <c r="E153" s="40" t="s">
        <v>15</v>
      </c>
      <c r="F153" s="39" t="s">
        <v>442</v>
      </c>
      <c r="G153" s="9" t="str">
        <f t="shared" si="9"/>
        <v>3.52/km</v>
      </c>
      <c r="H153" s="8">
        <f t="shared" si="10"/>
        <v>0.010277777777777782</v>
      </c>
      <c r="I153" s="8">
        <f t="shared" si="11"/>
        <v>0.009398148148148149</v>
      </c>
    </row>
    <row r="154" spans="1:9" ht="12.75">
      <c r="A154" s="9">
        <v>150</v>
      </c>
      <c r="B154" s="39" t="s">
        <v>289</v>
      </c>
      <c r="C154" s="39" t="s">
        <v>290</v>
      </c>
      <c r="D154" s="9" t="s">
        <v>69</v>
      </c>
      <c r="E154" s="39" t="s">
        <v>54</v>
      </c>
      <c r="F154" s="39" t="s">
        <v>443</v>
      </c>
      <c r="G154" s="9" t="str">
        <f t="shared" si="9"/>
        <v>3.52/km</v>
      </c>
      <c r="H154" s="8">
        <f t="shared" si="10"/>
        <v>0.010300925925925929</v>
      </c>
      <c r="I154" s="8">
        <f t="shared" si="11"/>
        <v>0.008101851851851853</v>
      </c>
    </row>
    <row r="155" spans="1:9" ht="12.75">
      <c r="A155" s="9">
        <v>151</v>
      </c>
      <c r="B155" s="39" t="s">
        <v>291</v>
      </c>
      <c r="C155" s="39" t="s">
        <v>292</v>
      </c>
      <c r="D155" s="9" t="s">
        <v>166</v>
      </c>
      <c r="E155" s="40" t="s">
        <v>129</v>
      </c>
      <c r="F155" s="39" t="s">
        <v>444</v>
      </c>
      <c r="G155" s="9" t="str">
        <f t="shared" si="9"/>
        <v>3.52/km</v>
      </c>
      <c r="H155" s="8">
        <f t="shared" si="10"/>
        <v>0.010381944444444444</v>
      </c>
      <c r="I155" s="8">
        <f t="shared" si="11"/>
        <v>0.005046296296296299</v>
      </c>
    </row>
    <row r="156" spans="1:9" ht="12.75">
      <c r="A156" s="9">
        <v>152</v>
      </c>
      <c r="B156" s="39" t="s">
        <v>293</v>
      </c>
      <c r="C156" s="39" t="s">
        <v>12</v>
      </c>
      <c r="D156" s="9" t="s">
        <v>39</v>
      </c>
      <c r="E156" s="39" t="s">
        <v>15</v>
      </c>
      <c r="F156" s="39" t="s">
        <v>445</v>
      </c>
      <c r="G156" s="9" t="str">
        <f t="shared" si="9"/>
        <v>3.53/km</v>
      </c>
      <c r="H156" s="8">
        <f t="shared" si="10"/>
        <v>0.010428240740740738</v>
      </c>
      <c r="I156" s="8">
        <f t="shared" si="11"/>
        <v>0.009803240740740737</v>
      </c>
    </row>
    <row r="157" spans="1:9" ht="12.75">
      <c r="A157" s="9">
        <v>153</v>
      </c>
      <c r="B157" s="39" t="s">
        <v>294</v>
      </c>
      <c r="C157" s="39" t="s">
        <v>190</v>
      </c>
      <c r="D157" s="9" t="s">
        <v>166</v>
      </c>
      <c r="E157" s="39" t="s">
        <v>225</v>
      </c>
      <c r="F157" s="39" t="s">
        <v>446</v>
      </c>
      <c r="G157" s="9" t="str">
        <f t="shared" si="9"/>
        <v>3.54/km</v>
      </c>
      <c r="H157" s="8">
        <f t="shared" si="10"/>
        <v>0.010532407407407407</v>
      </c>
      <c r="I157" s="8">
        <f t="shared" si="11"/>
        <v>0.005196759259259262</v>
      </c>
    </row>
    <row r="158" spans="1:9" ht="12.75">
      <c r="A158" s="9">
        <v>154</v>
      </c>
      <c r="B158" s="39" t="s">
        <v>295</v>
      </c>
      <c r="C158" s="39" t="s">
        <v>134</v>
      </c>
      <c r="D158" s="9" t="s">
        <v>50</v>
      </c>
      <c r="E158" s="39" t="s">
        <v>15</v>
      </c>
      <c r="F158" s="39" t="s">
        <v>447</v>
      </c>
      <c r="G158" s="9" t="str">
        <f t="shared" si="9"/>
        <v>3.54/km</v>
      </c>
      <c r="H158" s="8">
        <f t="shared" si="10"/>
        <v>0.010543981481481484</v>
      </c>
      <c r="I158" s="8">
        <f t="shared" si="11"/>
        <v>0.009664351851851851</v>
      </c>
    </row>
    <row r="159" spans="1:9" ht="12.75">
      <c r="A159" s="9">
        <v>155</v>
      </c>
      <c r="B159" s="39" t="s">
        <v>113</v>
      </c>
      <c r="C159" s="39" t="s">
        <v>120</v>
      </c>
      <c r="D159" s="9" t="s">
        <v>249</v>
      </c>
      <c r="E159" s="39" t="s">
        <v>27</v>
      </c>
      <c r="F159" s="39" t="s">
        <v>448</v>
      </c>
      <c r="G159" s="9" t="str">
        <f t="shared" si="9"/>
        <v>3.56/km</v>
      </c>
      <c r="H159" s="8">
        <f t="shared" si="10"/>
        <v>0.010740740740740742</v>
      </c>
      <c r="I159" s="8">
        <f t="shared" si="11"/>
        <v>0.0027777777777777783</v>
      </c>
    </row>
    <row r="160" spans="1:9" ht="12.75">
      <c r="A160" s="9">
        <v>156</v>
      </c>
      <c r="B160" s="39" t="s">
        <v>296</v>
      </c>
      <c r="C160" s="39" t="s">
        <v>297</v>
      </c>
      <c r="D160" s="9" t="s">
        <v>166</v>
      </c>
      <c r="E160" s="39" t="s">
        <v>54</v>
      </c>
      <c r="F160" s="39" t="s">
        <v>449</v>
      </c>
      <c r="G160" s="9" t="str">
        <f t="shared" si="9"/>
        <v>3.56/km</v>
      </c>
      <c r="H160" s="8">
        <f t="shared" si="10"/>
        <v>0.010844907407407407</v>
      </c>
      <c r="I160" s="8">
        <f t="shared" si="11"/>
        <v>0.005509259259259262</v>
      </c>
    </row>
    <row r="161" spans="1:9" ht="12.75">
      <c r="A161" s="9">
        <v>157</v>
      </c>
      <c r="B161" s="39" t="s">
        <v>298</v>
      </c>
      <c r="C161" s="39" t="s">
        <v>161</v>
      </c>
      <c r="D161" s="9" t="s">
        <v>39</v>
      </c>
      <c r="E161" s="39" t="s">
        <v>15</v>
      </c>
      <c r="F161" s="39" t="s">
        <v>450</v>
      </c>
      <c r="G161" s="9" t="str">
        <f t="shared" si="9"/>
        <v>4.02/km</v>
      </c>
      <c r="H161" s="8">
        <f t="shared" si="10"/>
        <v>0.011539351851851853</v>
      </c>
      <c r="I161" s="8">
        <f t="shared" si="11"/>
        <v>0.010914351851851852</v>
      </c>
    </row>
    <row r="162" spans="1:9" ht="12.75">
      <c r="A162" s="9">
        <v>158</v>
      </c>
      <c r="B162" s="39" t="s">
        <v>299</v>
      </c>
      <c r="C162" s="39" t="s">
        <v>30</v>
      </c>
      <c r="D162" s="9" t="s">
        <v>35</v>
      </c>
      <c r="E162" s="39" t="s">
        <v>58</v>
      </c>
      <c r="F162" s="39" t="s">
        <v>451</v>
      </c>
      <c r="G162" s="9" t="str">
        <f t="shared" si="9"/>
        <v>4.07/km</v>
      </c>
      <c r="H162" s="8">
        <f t="shared" si="10"/>
        <v>0.012083333333333331</v>
      </c>
      <c r="I162" s="8">
        <f t="shared" si="11"/>
        <v>0.011655092592592592</v>
      </c>
    </row>
    <row r="163" spans="1:9" ht="12.75">
      <c r="A163" s="9">
        <v>159</v>
      </c>
      <c r="B163" s="39" t="s">
        <v>300</v>
      </c>
      <c r="C163" s="39" t="s">
        <v>19</v>
      </c>
      <c r="D163" s="9" t="s">
        <v>85</v>
      </c>
      <c r="E163" s="39" t="s">
        <v>13</v>
      </c>
      <c r="F163" s="39" t="s">
        <v>452</v>
      </c>
      <c r="G163" s="9" t="str">
        <f t="shared" si="9"/>
        <v>4.08/km</v>
      </c>
      <c r="H163" s="8">
        <f t="shared" si="10"/>
        <v>0.012199074074074077</v>
      </c>
      <c r="I163" s="8">
        <f t="shared" si="11"/>
        <v>0.00947916666666667</v>
      </c>
    </row>
    <row r="164" spans="1:9" ht="12.75">
      <c r="A164" s="9">
        <v>160</v>
      </c>
      <c r="B164" s="39" t="s">
        <v>301</v>
      </c>
      <c r="C164" s="39" t="s">
        <v>302</v>
      </c>
      <c r="D164" s="9" t="s">
        <v>187</v>
      </c>
      <c r="E164" s="39" t="s">
        <v>26</v>
      </c>
      <c r="F164" s="39" t="s">
        <v>453</v>
      </c>
      <c r="G164" s="9" t="str">
        <f t="shared" si="9"/>
        <v>4.12/km</v>
      </c>
      <c r="H164" s="8">
        <f t="shared" si="10"/>
        <v>0.012627314814814813</v>
      </c>
      <c r="I164" s="8">
        <f t="shared" si="11"/>
        <v>0.006736111111111109</v>
      </c>
    </row>
    <row r="165" spans="1:9" ht="12.75">
      <c r="A165" s="9">
        <v>161</v>
      </c>
      <c r="B165" s="39" t="s">
        <v>303</v>
      </c>
      <c r="C165" s="39" t="s">
        <v>304</v>
      </c>
      <c r="D165" s="9" t="s">
        <v>166</v>
      </c>
      <c r="E165" s="39" t="s">
        <v>15</v>
      </c>
      <c r="F165" s="39" t="s">
        <v>454</v>
      </c>
      <c r="G165" s="9" t="str">
        <f t="shared" si="9"/>
        <v>4.16/km</v>
      </c>
      <c r="H165" s="8">
        <f t="shared" si="10"/>
        <v>0.013159722222222222</v>
      </c>
      <c r="I165" s="8">
        <f t="shared" si="11"/>
        <v>0.007824074074074077</v>
      </c>
    </row>
    <row r="166" spans="1:9" ht="12.75">
      <c r="A166" s="9">
        <v>162</v>
      </c>
      <c r="B166" s="39" t="s">
        <v>305</v>
      </c>
      <c r="C166" s="39" t="s">
        <v>141</v>
      </c>
      <c r="D166" s="9" t="s">
        <v>232</v>
      </c>
      <c r="E166" s="39" t="s">
        <v>15</v>
      </c>
      <c r="F166" s="39" t="s">
        <v>455</v>
      </c>
      <c r="G166" s="9" t="str">
        <f t="shared" si="9"/>
        <v>4.20/km</v>
      </c>
      <c r="H166" s="8">
        <f t="shared" si="10"/>
        <v>0.013622685185185182</v>
      </c>
      <c r="I166" s="8">
        <f t="shared" si="11"/>
        <v>0.006273148148148142</v>
      </c>
    </row>
    <row r="167" spans="1:9" ht="12.75">
      <c r="A167" s="7">
        <v>163</v>
      </c>
      <c r="B167" s="41" t="s">
        <v>306</v>
      </c>
      <c r="C167" s="41" t="s">
        <v>87</v>
      </c>
      <c r="D167" s="7" t="s">
        <v>249</v>
      </c>
      <c r="E167" s="41" t="s">
        <v>54</v>
      </c>
      <c r="F167" s="41" t="s">
        <v>456</v>
      </c>
      <c r="G167" s="7" t="str">
        <f t="shared" si="9"/>
        <v>4.44/km</v>
      </c>
      <c r="H167" s="42">
        <f t="shared" si="10"/>
        <v>0.01637731481481482</v>
      </c>
      <c r="I167" s="42">
        <f t="shared" si="11"/>
        <v>0.008414351851851857</v>
      </c>
    </row>
  </sheetData>
  <sheetProtection/>
  <autoFilter ref="A4:I167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6" t="str">
        <f>Individuale!A1</f>
        <v>Maratonina Archeologica di Vulci</v>
      </c>
      <c r="B1" s="36"/>
      <c r="C1" s="36"/>
    </row>
    <row r="2" spans="1:3" ht="33" customHeight="1">
      <c r="A2" s="37" t="str">
        <f>Individuale!A3&amp;" km. "&amp;Individuale!I3</f>
        <v>Montalto di Castro (VT) Italia - Domenica 06/10/2013 km. 10</v>
      </c>
      <c r="B2" s="37"/>
      <c r="C2" s="37"/>
    </row>
    <row r="3" spans="1:3" ht="24.75" customHeight="1">
      <c r="A3" s="4" t="s">
        <v>1</v>
      </c>
      <c r="B3" s="5" t="s">
        <v>5</v>
      </c>
      <c r="C3" s="5" t="s">
        <v>8</v>
      </c>
    </row>
    <row r="4" spans="1:3" ht="15" customHeight="1">
      <c r="A4" s="11">
        <v>1</v>
      </c>
      <c r="B4" s="20" t="s">
        <v>15</v>
      </c>
      <c r="C4" s="21">
        <v>23</v>
      </c>
    </row>
    <row r="5" spans="1:3" ht="15" customHeight="1">
      <c r="A5" s="9">
        <v>2</v>
      </c>
      <c r="B5" s="22" t="s">
        <v>54</v>
      </c>
      <c r="C5" s="23">
        <v>20</v>
      </c>
    </row>
    <row r="6" spans="1:3" ht="15" customHeight="1">
      <c r="A6" s="9">
        <v>3</v>
      </c>
      <c r="B6" s="22" t="s">
        <v>129</v>
      </c>
      <c r="C6" s="23">
        <v>16</v>
      </c>
    </row>
    <row r="7" spans="1:3" ht="15" customHeight="1">
      <c r="A7" s="9">
        <v>4</v>
      </c>
      <c r="B7" s="22" t="s">
        <v>139</v>
      </c>
      <c r="C7" s="23">
        <v>12</v>
      </c>
    </row>
    <row r="8" spans="1:3" ht="15" customHeight="1">
      <c r="A8" s="9">
        <v>5</v>
      </c>
      <c r="B8" s="22" t="s">
        <v>26</v>
      </c>
      <c r="C8" s="23">
        <v>11</v>
      </c>
    </row>
    <row r="9" spans="1:3" ht="15" customHeight="1">
      <c r="A9" s="9">
        <v>6</v>
      </c>
      <c r="B9" s="22" t="s">
        <v>32</v>
      </c>
      <c r="C9" s="23">
        <v>11</v>
      </c>
    </row>
    <row r="10" spans="1:3" ht="15" customHeight="1">
      <c r="A10" s="9">
        <v>7</v>
      </c>
      <c r="B10" s="22" t="s">
        <v>23</v>
      </c>
      <c r="C10" s="23">
        <v>6</v>
      </c>
    </row>
    <row r="11" spans="1:3" ht="15" customHeight="1">
      <c r="A11" s="9">
        <v>8</v>
      </c>
      <c r="B11" s="22" t="s">
        <v>36</v>
      </c>
      <c r="C11" s="23">
        <v>6</v>
      </c>
    </row>
    <row r="12" spans="1:3" ht="15" customHeight="1">
      <c r="A12" s="9">
        <v>9</v>
      </c>
      <c r="B12" s="22" t="s">
        <v>61</v>
      </c>
      <c r="C12" s="23">
        <v>5</v>
      </c>
    </row>
    <row r="13" spans="1:3" ht="15" customHeight="1">
      <c r="A13" s="9">
        <v>10</v>
      </c>
      <c r="B13" s="22" t="s">
        <v>27</v>
      </c>
      <c r="C13" s="23">
        <v>4</v>
      </c>
    </row>
    <row r="14" spans="1:3" ht="15" customHeight="1">
      <c r="A14" s="9">
        <v>11</v>
      </c>
      <c r="B14" s="22" t="s">
        <v>458</v>
      </c>
      <c r="C14" s="23">
        <v>4</v>
      </c>
    </row>
    <row r="15" spans="1:3" ht="15" customHeight="1">
      <c r="A15" s="9">
        <v>12</v>
      </c>
      <c r="B15" s="22" t="s">
        <v>58</v>
      </c>
      <c r="C15" s="23">
        <v>4</v>
      </c>
    </row>
    <row r="16" spans="1:3" ht="15" customHeight="1">
      <c r="A16" s="9">
        <v>13</v>
      </c>
      <c r="B16" s="22" t="s">
        <v>170</v>
      </c>
      <c r="C16" s="23">
        <v>4</v>
      </c>
    </row>
    <row r="17" spans="1:3" ht="15" customHeight="1">
      <c r="A17" s="9">
        <v>14</v>
      </c>
      <c r="B17" s="22" t="s">
        <v>104</v>
      </c>
      <c r="C17" s="23">
        <v>3</v>
      </c>
    </row>
    <row r="18" spans="1:3" ht="15" customHeight="1">
      <c r="A18" s="9">
        <v>15</v>
      </c>
      <c r="B18" s="22" t="s">
        <v>9</v>
      </c>
      <c r="C18" s="23">
        <v>3</v>
      </c>
    </row>
    <row r="19" spans="1:3" ht="15" customHeight="1">
      <c r="A19" s="6">
        <v>16</v>
      </c>
      <c r="B19" s="26" t="s">
        <v>459</v>
      </c>
      <c r="C19" s="27">
        <v>2</v>
      </c>
    </row>
    <row r="20" spans="1:3" ht="15" customHeight="1">
      <c r="A20" s="9">
        <v>17</v>
      </c>
      <c r="B20" s="22" t="s">
        <v>51</v>
      </c>
      <c r="C20" s="23">
        <v>2</v>
      </c>
    </row>
    <row r="21" spans="1:3" ht="15" customHeight="1">
      <c r="A21" s="9">
        <v>18</v>
      </c>
      <c r="B21" s="22" t="s">
        <v>233</v>
      </c>
      <c r="C21" s="23">
        <v>2</v>
      </c>
    </row>
    <row r="22" spans="1:3" ht="15" customHeight="1">
      <c r="A22" s="9">
        <v>19</v>
      </c>
      <c r="B22" s="22" t="s">
        <v>225</v>
      </c>
      <c r="C22" s="23">
        <v>2</v>
      </c>
    </row>
    <row r="23" spans="1:3" ht="15" customHeight="1">
      <c r="A23" s="9">
        <v>20</v>
      </c>
      <c r="B23" s="22" t="s">
        <v>110</v>
      </c>
      <c r="C23" s="23">
        <v>2</v>
      </c>
    </row>
    <row r="24" spans="1:3" ht="15" customHeight="1">
      <c r="A24" s="9">
        <v>21</v>
      </c>
      <c r="B24" s="22" t="s">
        <v>167</v>
      </c>
      <c r="C24" s="23">
        <v>2</v>
      </c>
    </row>
    <row r="25" spans="1:3" ht="15" customHeight="1">
      <c r="A25" s="9">
        <v>22</v>
      </c>
      <c r="B25" s="22" t="s">
        <v>88</v>
      </c>
      <c r="C25" s="23">
        <v>2</v>
      </c>
    </row>
    <row r="26" spans="1:3" ht="15" customHeight="1">
      <c r="A26" s="9">
        <v>23</v>
      </c>
      <c r="B26" s="22" t="s">
        <v>66</v>
      </c>
      <c r="C26" s="23">
        <v>2</v>
      </c>
    </row>
    <row r="27" spans="1:3" ht="15" customHeight="1">
      <c r="A27" s="9">
        <v>24</v>
      </c>
      <c r="B27" s="22" t="s">
        <v>132</v>
      </c>
      <c r="C27" s="23">
        <v>2</v>
      </c>
    </row>
    <row r="28" spans="1:3" ht="15" customHeight="1">
      <c r="A28" s="9">
        <v>25</v>
      </c>
      <c r="B28" s="22" t="s">
        <v>24</v>
      </c>
      <c r="C28" s="23">
        <v>2</v>
      </c>
    </row>
    <row r="29" spans="1:3" ht="15" customHeight="1">
      <c r="A29" s="9">
        <v>26</v>
      </c>
      <c r="B29" s="22" t="s">
        <v>64</v>
      </c>
      <c r="C29" s="23">
        <v>1</v>
      </c>
    </row>
    <row r="30" spans="1:3" ht="15" customHeight="1">
      <c r="A30" s="9">
        <v>27</v>
      </c>
      <c r="B30" s="22" t="s">
        <v>108</v>
      </c>
      <c r="C30" s="23">
        <v>1</v>
      </c>
    </row>
    <row r="31" spans="1:3" ht="15" customHeight="1">
      <c r="A31" s="9">
        <v>28</v>
      </c>
      <c r="B31" s="22" t="s">
        <v>25</v>
      </c>
      <c r="C31" s="23">
        <v>1</v>
      </c>
    </row>
    <row r="32" spans="1:3" ht="15" customHeight="1">
      <c r="A32" s="9">
        <v>29</v>
      </c>
      <c r="B32" s="22" t="s">
        <v>46</v>
      </c>
      <c r="C32" s="23">
        <v>1</v>
      </c>
    </row>
    <row r="33" spans="1:3" ht="15" customHeight="1">
      <c r="A33" s="9">
        <v>30</v>
      </c>
      <c r="B33" s="22" t="s">
        <v>13</v>
      </c>
      <c r="C33" s="23">
        <v>1</v>
      </c>
    </row>
    <row r="34" spans="1:3" ht="15" customHeight="1">
      <c r="A34" s="9">
        <v>31</v>
      </c>
      <c r="B34" s="22" t="s">
        <v>72</v>
      </c>
      <c r="C34" s="23">
        <v>1</v>
      </c>
    </row>
    <row r="35" spans="1:3" ht="15" customHeight="1">
      <c r="A35" s="9">
        <v>32</v>
      </c>
      <c r="B35" s="22" t="s">
        <v>257</v>
      </c>
      <c r="C35" s="23">
        <v>1</v>
      </c>
    </row>
    <row r="36" spans="1:3" ht="15" customHeight="1">
      <c r="A36" s="9">
        <v>33</v>
      </c>
      <c r="B36" s="22" t="s">
        <v>124</v>
      </c>
      <c r="C36" s="23">
        <v>1</v>
      </c>
    </row>
    <row r="37" spans="1:3" ht="15" customHeight="1">
      <c r="A37" s="9">
        <v>34</v>
      </c>
      <c r="B37" s="22" t="s">
        <v>159</v>
      </c>
      <c r="C37" s="23">
        <v>1</v>
      </c>
    </row>
    <row r="38" spans="1:3" ht="15" customHeight="1">
      <c r="A38" s="9">
        <v>35</v>
      </c>
      <c r="B38" s="22" t="s">
        <v>77</v>
      </c>
      <c r="C38" s="23">
        <v>1</v>
      </c>
    </row>
    <row r="39" spans="1:3" ht="15" customHeight="1">
      <c r="A39" s="7">
        <v>36</v>
      </c>
      <c r="B39" s="24" t="s">
        <v>127</v>
      </c>
      <c r="C39" s="25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2013-10-07T13:38:56Z</dcterms:modified>
  <cp:category/>
  <cp:version/>
  <cp:contentType/>
  <cp:contentStatus/>
</cp:coreProperties>
</file>