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'Individuale'!$A$4:$J$158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<sst xmlns="http://schemas.openxmlformats.org/spreadsheetml/2006/main" count="688" uniqueCount="320">
  <si>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</si>
  <si>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</si>
  <si>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</si>
  <si>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</si>
  <si>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</si>
  <si>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</si>
  <si>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</si>
  <si>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</si>
  <si>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</si>
  <si>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</si>
  <si>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</si>
  <si>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B</t>
  </si>
  <si>
    <t>A</t>
  </si>
  <si>
    <t>C</t>
  </si>
  <si>
    <t>G</t>
  </si>
  <si>
    <t>D</t>
  </si>
  <si>
    <t>E</t>
  </si>
  <si>
    <t>H</t>
  </si>
  <si>
    <t>F</t>
  </si>
  <si>
    <t>Real Time</t>
  </si>
  <si>
    <t>FABIO</t>
  </si>
  <si>
    <t>GABRIELE</t>
  </si>
  <si>
    <t>MARCO</t>
  </si>
  <si>
    <t>FRANCESCO</t>
  </si>
  <si>
    <t>ROBERTO</t>
  </si>
  <si>
    <t>STEFANO</t>
  </si>
  <si>
    <t>GINO</t>
  </si>
  <si>
    <t>ALESSANDRO</t>
  </si>
  <si>
    <t>GIUSEPPE</t>
  </si>
  <si>
    <t>RENATO</t>
  </si>
  <si>
    <t>MARIO</t>
  </si>
  <si>
    <t>FRANCO</t>
  </si>
  <si>
    <t>CLAUDIO</t>
  </si>
  <si>
    <t>PIETRO</t>
  </si>
  <si>
    <t>POLISPORTIVA MONTALTO</t>
  </si>
  <si>
    <t>PAOLO</t>
  </si>
  <si>
    <t>ANDREA</t>
  </si>
  <si>
    <t>LEONARDO</t>
  </si>
  <si>
    <t>ANTONIO</t>
  </si>
  <si>
    <t>LUCA</t>
  </si>
  <si>
    <t>MAURIZIO</t>
  </si>
  <si>
    <t>MASSIMILIANO</t>
  </si>
  <si>
    <t>ENRICO</t>
  </si>
  <si>
    <t>MARINO</t>
  </si>
  <si>
    <t>DI STEFANO</t>
  </si>
  <si>
    <t>MICHAEL</t>
  </si>
  <si>
    <t>LORENZO</t>
  </si>
  <si>
    <t>MASSIMO</t>
  </si>
  <si>
    <t>RAFFAELE</t>
  </si>
  <si>
    <t>ANTONINO</t>
  </si>
  <si>
    <t>ANTONIETTA</t>
  </si>
  <si>
    <t>AUGUSTO</t>
  </si>
  <si>
    <t>CARLO</t>
  </si>
  <si>
    <t>UISP ROMA</t>
  </si>
  <si>
    <t>EMILIANO</t>
  </si>
  <si>
    <t>ADRIANO</t>
  </si>
  <si>
    <t>SIMONA</t>
  </si>
  <si>
    <t>MAURO</t>
  </si>
  <si>
    <t>GIANNI</t>
  </si>
  <si>
    <t>RITA</t>
  </si>
  <si>
    <t>FINOCCHI</t>
  </si>
  <si>
    <t>GRANELLA</t>
  </si>
  <si>
    <t>DI PRIAMO</t>
  </si>
  <si>
    <t>COGNATA</t>
  </si>
  <si>
    <t>ARSENTI</t>
  </si>
  <si>
    <t>GUIDO</t>
  </si>
  <si>
    <t>GAROFOLI</t>
  </si>
  <si>
    <t>MARINI</t>
  </si>
  <si>
    <t>TASSELLI</t>
  </si>
  <si>
    <t>FERRAMONDO</t>
  </si>
  <si>
    <t>CALZINI</t>
  </si>
  <si>
    <t>GIOVANNINI</t>
  </si>
  <si>
    <t>PODISTICA CORCHIANO</t>
  </si>
  <si>
    <t>MORELLI</t>
  </si>
  <si>
    <t>MALOSSI</t>
  </si>
  <si>
    <t>MOLLICA</t>
  </si>
  <si>
    <t>MARIANO</t>
  </si>
  <si>
    <t>CORSA DEI SANTI</t>
  </si>
  <si>
    <t>ROSA</t>
  </si>
  <si>
    <t>M</t>
  </si>
  <si>
    <t>ATLETICA ORTE</t>
  </si>
  <si>
    <t>N</t>
  </si>
  <si>
    <t>GIANCARLO</t>
  </si>
  <si>
    <t>BONI</t>
  </si>
  <si>
    <t>GALLI</t>
  </si>
  <si>
    <t>EUGENIO</t>
  </si>
  <si>
    <t>PAONE</t>
  </si>
  <si>
    <t>DANILO</t>
  </si>
  <si>
    <t>PETRICCA</t>
  </si>
  <si>
    <t>CARLINI</t>
  </si>
  <si>
    <t>LEONARDI</t>
  </si>
  <si>
    <t>PODISTICA INTERAMNA</t>
  </si>
  <si>
    <t>D'AGOSTINO</t>
  </si>
  <si>
    <t>FIORUCCI</t>
  </si>
  <si>
    <t>VALENTINI</t>
  </si>
  <si>
    <t>VIGIANI</t>
  </si>
  <si>
    <t>DE SANTIS</t>
  </si>
  <si>
    <t>UISP VITERBO</t>
  </si>
  <si>
    <t>STEFANINI</t>
  </si>
  <si>
    <t>GROSSI</t>
  </si>
  <si>
    <t>PASCOLINI</t>
  </si>
  <si>
    <t>ROMITI</t>
  </si>
  <si>
    <t>LISI</t>
  </si>
  <si>
    <t>CECCANGELI</t>
  </si>
  <si>
    <t>GRASSI</t>
  </si>
  <si>
    <t>CRISTOFARI</t>
  </si>
  <si>
    <t>MARIANI</t>
  </si>
  <si>
    <t>SCORSINO</t>
  </si>
  <si>
    <t>ETTORE</t>
  </si>
  <si>
    <t>PROCACCI</t>
  </si>
  <si>
    <t>RAMPICONI</t>
  </si>
  <si>
    <t>BENTIVOGLIO</t>
  </si>
  <si>
    <t>ENZO</t>
  </si>
  <si>
    <t>ANNA BABY RUNNER</t>
  </si>
  <si>
    <t>PETRUCCI</t>
  </si>
  <si>
    <t>POLIGRAFICO DELLO STATO</t>
  </si>
  <si>
    <t>VINCENZO</t>
  </si>
  <si>
    <t>CORREALE</t>
  </si>
  <si>
    <t>VERONICA</t>
  </si>
  <si>
    <t>CALCATERRA SPORT</t>
  </si>
  <si>
    <t>FEDERICO</t>
  </si>
  <si>
    <t>RICCARDO</t>
  </si>
  <si>
    <t>MONTINI</t>
  </si>
  <si>
    <t>PODISTICA CARSULAE</t>
  </si>
  <si>
    <t>LUCIO</t>
  </si>
  <si>
    <t>SMERA</t>
  </si>
  <si>
    <t>SERGIO</t>
  </si>
  <si>
    <t>PELLEGRINO</t>
  </si>
  <si>
    <t>FABRIZIO</t>
  </si>
  <si>
    <t>MORGANTI</t>
  </si>
  <si>
    <t>MARIANNA</t>
  </si>
  <si>
    <t>ROBERTA</t>
  </si>
  <si>
    <t>GOLVELLI</t>
  </si>
  <si>
    <t>GIOVANNI</t>
  </si>
  <si>
    <t>MARCELLO</t>
  </si>
  <si>
    <t>FAUSTO</t>
  </si>
  <si>
    <t>LOTTI</t>
  </si>
  <si>
    <t>CIANTI</t>
  </si>
  <si>
    <t>LUIGI</t>
  </si>
  <si>
    <t>I</t>
  </si>
  <si>
    <t>GIULIANO</t>
  </si>
  <si>
    <t>PEIFFER</t>
  </si>
  <si>
    <t>DANIEL</t>
  </si>
  <si>
    <t>MUNICCHI</t>
  </si>
  <si>
    <t>EMANUELA</t>
  </si>
  <si>
    <t>VALLONE</t>
  </si>
  <si>
    <t>CORRADO</t>
  </si>
  <si>
    <t>ATLETICA VETRALLA</t>
  </si>
  <si>
    <t>BOBBONI</t>
  </si>
  <si>
    <t>GABRIELLA</t>
  </si>
  <si>
    <t>SALVINI</t>
  </si>
  <si>
    <t>PAOLA</t>
  </si>
  <si>
    <t>GIANFRANCO</t>
  </si>
  <si>
    <t>A.S.D. PODISTICA SOLIDARIETA'</t>
  </si>
  <si>
    <t>OLD STARS OSTIA</t>
  </si>
  <si>
    <t>CACCIAMANI</t>
  </si>
  <si>
    <t>E SERVIZI ATLETICA FUTURA</t>
  </si>
  <si>
    <t>MONTI DELLA TOLFA L'AIRONE</t>
  </si>
  <si>
    <t>MARTELLETTI</t>
  </si>
  <si>
    <t>ALTO LAZIO A.S.D.</t>
  </si>
  <si>
    <t>PAOLI</t>
  </si>
  <si>
    <t>A.S.D. ZONA OLIMPICA TEAM</t>
  </si>
  <si>
    <t>SIMONELLI</t>
  </si>
  <si>
    <t>RUNNING EVOLUTION COLLINE ROMA</t>
  </si>
  <si>
    <t>ITALIA MARATHON CLUB</t>
  </si>
  <si>
    <t>FANELLI</t>
  </si>
  <si>
    <t>GIANLUCA</t>
  </si>
  <si>
    <t>ATL. DI MARCO SPORT</t>
  </si>
  <si>
    <t>POLIZIA PENITENZIARIA VERONA</t>
  </si>
  <si>
    <t>DI MARCO SPORT</t>
  </si>
  <si>
    <t>SILVA</t>
  </si>
  <si>
    <t>UISP MONTEROTONDO</t>
  </si>
  <si>
    <t>LA MALFA</t>
  </si>
  <si>
    <t>BOLSENA FORUM SPORT</t>
  </si>
  <si>
    <t>REMOLI</t>
  </si>
  <si>
    <t>TRAIL DEI DUE LAGHI</t>
  </si>
  <si>
    <t>CECCHINI</t>
  </si>
  <si>
    <t>ATLETICA DEI GELSI</t>
  </si>
  <si>
    <t>BIANCHI</t>
  </si>
  <si>
    <t>S.S. LAZIO ATLETICA</t>
  </si>
  <si>
    <t>ANZI</t>
  </si>
  <si>
    <t>LBM SPORT</t>
  </si>
  <si>
    <t>GELANGA</t>
  </si>
  <si>
    <t>TONI</t>
  </si>
  <si>
    <t>O</t>
  </si>
  <si>
    <t>SARDO</t>
  </si>
  <si>
    <t>G.S. VV.FF. ROMA</t>
  </si>
  <si>
    <t>BATTAGLIA</t>
  </si>
  <si>
    <t>ANGUILLARA SABAZIA RUNNING</t>
  </si>
  <si>
    <t>A.S.D. LIBERI PODISTI</t>
  </si>
  <si>
    <t>FACCIO</t>
  </si>
  <si>
    <t>NICCOLI</t>
  </si>
  <si>
    <t>MINELLI</t>
  </si>
  <si>
    <t>DAVID</t>
  </si>
  <si>
    <t>TIRATTERRA</t>
  </si>
  <si>
    <t>MESTO</t>
  </si>
  <si>
    <t>BERNI</t>
  </si>
  <si>
    <t>P</t>
  </si>
  <si>
    <t>GIANPAOLO</t>
  </si>
  <si>
    <t>LENTI</t>
  </si>
  <si>
    <t>NORDIK WALKING SPORT ASD</t>
  </si>
  <si>
    <t>BALLETTA</t>
  </si>
  <si>
    <t>TIVOLI MARATHON</t>
  </si>
  <si>
    <t>GRILLI</t>
  </si>
  <si>
    <t>G.P. ATLETICA FALERIA</t>
  </si>
  <si>
    <t>PIRAS</t>
  </si>
  <si>
    <t>ANTONELLO MASSIMILIANO</t>
  </si>
  <si>
    <t>UISP CIVITAVECCHIA</t>
  </si>
  <si>
    <t>TIMOROSI ASTENERSI</t>
  </si>
  <si>
    <t>A.S.D. LIBERTAS ELLERA</t>
  </si>
  <si>
    <t>RAVONI</t>
  </si>
  <si>
    <t>MIGNOGNA</t>
  </si>
  <si>
    <t>MARIA GRAZIA</t>
  </si>
  <si>
    <t>SANTA MARINELLA RUNNER</t>
  </si>
  <si>
    <t>MAIETTO</t>
  </si>
  <si>
    <t>CINTIOLI</t>
  </si>
  <si>
    <t>FORMICA</t>
  </si>
  <si>
    <t>ATL. NEPI</t>
  </si>
  <si>
    <t>MANCINELLI DEGLI ESPOSTI</t>
  </si>
  <si>
    <t>PETRINO</t>
  </si>
  <si>
    <t>ANDREOTTI</t>
  </si>
  <si>
    <t>MATTEO</t>
  </si>
  <si>
    <t>BACCHETTA</t>
  </si>
  <si>
    <t>ADOLFO</t>
  </si>
  <si>
    <t>RAINALDI</t>
  </si>
  <si>
    <t>ATL. VETRALLA</t>
  </si>
  <si>
    <t>CARDARELLI</t>
  </si>
  <si>
    <t>IDA</t>
  </si>
  <si>
    <t>MAISANO</t>
  </si>
  <si>
    <t>SANTO</t>
  </si>
  <si>
    <t>PIER CARLO</t>
  </si>
  <si>
    <t>FONTANA</t>
  </si>
  <si>
    <t>DE ANGELIS</t>
  </si>
  <si>
    <t>MANFREDI</t>
  </si>
  <si>
    <t>IVO</t>
  </si>
  <si>
    <t>CARDINALI</t>
  </si>
  <si>
    <t>AMATORI VILLA PAMPHILI</t>
  </si>
  <si>
    <t>RAMELLA</t>
  </si>
  <si>
    <t>CASSAN</t>
  </si>
  <si>
    <t>ALDO</t>
  </si>
  <si>
    <t>LABRICCIOSA</t>
  </si>
  <si>
    <t>PODISTI MARATONA DI ROMA</t>
  </si>
  <si>
    <t>SEVERA</t>
  </si>
  <si>
    <t>ERALDO</t>
  </si>
  <si>
    <t>IL CAMPANILE</t>
  </si>
  <si>
    <t>MESCHINI</t>
  </si>
  <si>
    <t>ATLETICA FALERIA</t>
  </si>
  <si>
    <t>CIGNINI</t>
  </si>
  <si>
    <t>ASD VITTORIO BIKE MONTE FOGLIANO</t>
  </si>
  <si>
    <t>MACCHIONI</t>
  </si>
  <si>
    <t>RAGGI</t>
  </si>
  <si>
    <t>FILIPPO</t>
  </si>
  <si>
    <t>CENTRO MILITARE VETERINARIO GR</t>
  </si>
  <si>
    <t>ORTENZI</t>
  </si>
  <si>
    <t>CAPPUCCINI</t>
  </si>
  <si>
    <t>PATRIZIA</t>
  </si>
  <si>
    <t>ATL. ORTE</t>
  </si>
  <si>
    <t>TIRRENO ATLETICA</t>
  </si>
  <si>
    <t>VALSECCHI</t>
  </si>
  <si>
    <t>COPPARI</t>
  </si>
  <si>
    <t>D'ANTONIO</t>
  </si>
  <si>
    <t>COCCIA</t>
  </si>
  <si>
    <t>PODISTICA APRILIA</t>
  </si>
  <si>
    <t>BALZANI</t>
  </si>
  <si>
    <t>ORRU'</t>
  </si>
  <si>
    <t>ATL. 90 TARQUINIA</t>
  </si>
  <si>
    <t>SALVATORI</t>
  </si>
  <si>
    <t>SARA</t>
  </si>
  <si>
    <t>CARDELLI</t>
  </si>
  <si>
    <t>BAZZONI</t>
  </si>
  <si>
    <t>ATL. MONTE MARIO</t>
  </si>
  <si>
    <t>NICOLETTA</t>
  </si>
  <si>
    <t>L</t>
  </si>
  <si>
    <t>PASTORELLI</t>
  </si>
  <si>
    <t>CHIAVONI</t>
  </si>
  <si>
    <t>LAVINI</t>
  </si>
  <si>
    <t>ASD ATLETICAMENTE</t>
  </si>
  <si>
    <t>AFRICA</t>
  </si>
  <si>
    <t>VITTORINI</t>
  </si>
  <si>
    <t>SABRINA</t>
  </si>
  <si>
    <t>MARRELLA</t>
  </si>
  <si>
    <t>LAQUIDARA</t>
  </si>
  <si>
    <t>BATTISTI</t>
  </si>
  <si>
    <t>G.S. BANCARI ROMANI</t>
  </si>
  <si>
    <t>NOBILI</t>
  </si>
  <si>
    <t>MIGLIORINI</t>
  </si>
  <si>
    <t>VILMA</t>
  </si>
  <si>
    <t>STEFANI</t>
  </si>
  <si>
    <t>CREDENTINO</t>
  </si>
  <si>
    <t>LAVECCHIA DI TOCCO</t>
  </si>
  <si>
    <t>MORDECCHI</t>
  </si>
  <si>
    <t>MONESTIROLI</t>
  </si>
  <si>
    <t>GAIA</t>
  </si>
  <si>
    <t>STELLA</t>
  </si>
  <si>
    <t>ALFREDO</t>
  </si>
  <si>
    <t>BENEDETTI</t>
  </si>
  <si>
    <t>ATLETICA TUSCANIA ETRUSCA</t>
  </si>
  <si>
    <t>BONOMO</t>
  </si>
  <si>
    <t>SCALZULLI</t>
  </si>
  <si>
    <t>VALERIA</t>
  </si>
  <si>
    <t>CAGIOLA</t>
  </si>
  <si>
    <t>LUCIANI</t>
  </si>
  <si>
    <t>CLAUDIA</t>
  </si>
  <si>
    <t>6PIU'</t>
  </si>
  <si>
    <t>ROMA ROAD RUNNER CLUB</t>
  </si>
  <si>
    <t>CAVALLARI</t>
  </si>
  <si>
    <t>SIMONETTA</t>
  </si>
  <si>
    <t>MYRICAE TERNI</t>
  </si>
  <si>
    <t>BROGI</t>
  </si>
  <si>
    <t>PATIRELIS</t>
  </si>
  <si>
    <t>PANTELEIMON</t>
  </si>
  <si>
    <t>RUNNERS FOR EMERGENCY</t>
  </si>
  <si>
    <t>BARBOSA DE ARAUJO</t>
  </si>
  <si>
    <t>LUZIA</t>
  </si>
  <si>
    <t>EVANGELISTA</t>
  </si>
  <si>
    <t>CIPOLLONI</t>
  </si>
  <si>
    <t>Maratonina di Bassano Romano</t>
  </si>
  <si>
    <t>Bassano Romano (VT) Italia - Sabato 09/08/2014</t>
  </si>
  <si>
    <t>4ª edizione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</si>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</sst>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21" fontId="53" fillId="35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left" vertical="center"/>
    </xf>
    <xf numFmtId="49" fontId="53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316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318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317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19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40" t="s">
        <v>62</v>
      </c>
      <c r="C5" s="40" t="s">
        <v>27</v>
      </c>
      <c r="D5" s="12" t="s">
        <v>16</v>
      </c>
      <c r="E5" s="40" t="s">
        <v>154</v>
      </c>
      <c r="F5" s="25">
        <v>0.019247685185185184</v>
      </c>
      <c r="G5" s="25">
        <v>0.019247685185185184</v>
      </c>
      <c r="H5" s="12" t="str">
        <f aca="true" t="shared" si="0" ref="H5:H27">TEXT(INT((HOUR(G5)*3600+MINUTE(G5)*60+SECOND(G5))/$J$3/60),"0")&amp;"."&amp;TEXT(MOD((HOUR(G5)*3600+MINUTE(G5)*60+SECOND(G5))/$J$3,60),"00")&amp;"/km"</f>
        <v>3.28/km</v>
      </c>
      <c r="I5" s="21">
        <f aca="true" t="shared" si="1" ref="I5:I27">G5-$G$5</f>
        <v>0</v>
      </c>
      <c r="J5" s="21">
        <f>G5-INDEX($G$5:$G$257,MATCH(D5,$D$5:$D$257,0))</f>
        <v>0</v>
      </c>
    </row>
    <row r="6" spans="1:10" s="10" customFormat="1" ht="15" customHeight="1">
      <c r="A6" s="13">
        <v>2</v>
      </c>
      <c r="B6" s="41" t="s">
        <v>155</v>
      </c>
      <c r="C6" s="41" t="s">
        <v>46</v>
      </c>
      <c r="D6" s="42" t="s">
        <v>12</v>
      </c>
      <c r="E6" s="41" t="s">
        <v>156</v>
      </c>
      <c r="F6" s="26">
        <v>0.01960648148148148</v>
      </c>
      <c r="G6" s="26">
        <v>0.01960648148148148</v>
      </c>
      <c r="H6" s="13" t="str">
        <f t="shared" si="0"/>
        <v>3.32/km</v>
      </c>
      <c r="I6" s="22">
        <f t="shared" si="1"/>
        <v>0.00035879629629629803</v>
      </c>
      <c r="J6" s="22">
        <f aca="true" t="shared" si="2" ref="J6:J69">G6-INDEX($G$5:$G$257,MATCH(D6,$D$5:$D$257,0))</f>
        <v>0</v>
      </c>
    </row>
    <row r="7" spans="1:10" s="10" customFormat="1" ht="15" customHeight="1">
      <c r="A7" s="13">
        <v>3</v>
      </c>
      <c r="B7" s="41" t="s">
        <v>155</v>
      </c>
      <c r="C7" s="41" t="s">
        <v>22</v>
      </c>
      <c r="D7" s="42" t="s">
        <v>18</v>
      </c>
      <c r="E7" s="41" t="s">
        <v>156</v>
      </c>
      <c r="F7" s="26">
        <v>0.019699074074074074</v>
      </c>
      <c r="G7" s="26">
        <v>0.019699074074074074</v>
      </c>
      <c r="H7" s="13" t="str">
        <f t="shared" si="0"/>
        <v>3.33/km</v>
      </c>
      <c r="I7" s="22">
        <f t="shared" si="1"/>
        <v>0.00045138888888889006</v>
      </c>
      <c r="J7" s="22">
        <f t="shared" si="2"/>
        <v>0</v>
      </c>
    </row>
    <row r="8" spans="1:10" s="10" customFormat="1" ht="15" customHeight="1">
      <c r="A8" s="13">
        <v>4</v>
      </c>
      <c r="B8" s="41" t="s">
        <v>61</v>
      </c>
      <c r="C8" s="41" t="s">
        <v>21</v>
      </c>
      <c r="D8" s="42" t="s">
        <v>13</v>
      </c>
      <c r="E8" s="41" t="s">
        <v>157</v>
      </c>
      <c r="F8" s="26">
        <v>0.019780092592592592</v>
      </c>
      <c r="G8" s="26">
        <v>0.019780092592592592</v>
      </c>
      <c r="H8" s="13" t="str">
        <f t="shared" si="0"/>
        <v>3.34/km</v>
      </c>
      <c r="I8" s="22">
        <f t="shared" si="1"/>
        <v>0.0005324074074074085</v>
      </c>
      <c r="J8" s="22">
        <f t="shared" si="2"/>
        <v>0</v>
      </c>
    </row>
    <row r="9" spans="1:10" s="10" customFormat="1" ht="15" customHeight="1">
      <c r="A9" s="13">
        <v>5</v>
      </c>
      <c r="B9" s="41" t="s">
        <v>158</v>
      </c>
      <c r="C9" s="41" t="s">
        <v>25</v>
      </c>
      <c r="D9" s="13" t="s">
        <v>12</v>
      </c>
      <c r="E9" s="41" t="s">
        <v>159</v>
      </c>
      <c r="F9" s="26">
        <v>0.02011574074074074</v>
      </c>
      <c r="G9" s="26">
        <v>0.02011574074074074</v>
      </c>
      <c r="H9" s="13" t="str">
        <f t="shared" si="0"/>
        <v>3.37/km</v>
      </c>
      <c r="I9" s="22">
        <f t="shared" si="1"/>
        <v>0.0008680555555555559</v>
      </c>
      <c r="J9" s="22">
        <f t="shared" si="2"/>
        <v>0.0005092592592592579</v>
      </c>
    </row>
    <row r="10" spans="1:10" s="10" customFormat="1" ht="15" customHeight="1">
      <c r="A10" s="13">
        <v>6</v>
      </c>
      <c r="B10" s="41" t="s">
        <v>160</v>
      </c>
      <c r="C10" s="41" t="s">
        <v>24</v>
      </c>
      <c r="D10" s="42" t="s">
        <v>12</v>
      </c>
      <c r="E10" s="41" t="s">
        <v>161</v>
      </c>
      <c r="F10" s="26">
        <v>0.020324074074074074</v>
      </c>
      <c r="G10" s="26">
        <v>0.020324074074074074</v>
      </c>
      <c r="H10" s="13" t="str">
        <f t="shared" si="0"/>
        <v>3.40/km</v>
      </c>
      <c r="I10" s="22">
        <f t="shared" si="1"/>
        <v>0.0010763888888888906</v>
      </c>
      <c r="J10" s="22">
        <f t="shared" si="2"/>
        <v>0.0007175925925925926</v>
      </c>
    </row>
    <row r="11" spans="1:10" s="10" customFormat="1" ht="15" customHeight="1">
      <c r="A11" s="13">
        <v>7</v>
      </c>
      <c r="B11" s="41" t="s">
        <v>162</v>
      </c>
      <c r="C11" s="41" t="s">
        <v>128</v>
      </c>
      <c r="D11" s="42" t="s">
        <v>13</v>
      </c>
      <c r="E11" s="41" t="s">
        <v>163</v>
      </c>
      <c r="F11" s="26">
        <v>0.020405092592592593</v>
      </c>
      <c r="G11" s="26">
        <v>0.020405092592592593</v>
      </c>
      <c r="H11" s="13" t="str">
        <f t="shared" si="0"/>
        <v>3.40/km</v>
      </c>
      <c r="I11" s="22">
        <f t="shared" si="1"/>
        <v>0.001157407407407409</v>
      </c>
      <c r="J11" s="22">
        <f t="shared" si="2"/>
        <v>0.0006250000000000006</v>
      </c>
    </row>
    <row r="12" spans="1:10" s="10" customFormat="1" ht="15" customHeight="1">
      <c r="A12" s="13">
        <v>8</v>
      </c>
      <c r="B12" s="41" t="s">
        <v>64</v>
      </c>
      <c r="C12" s="41" t="s">
        <v>65</v>
      </c>
      <c r="D12" s="42" t="s">
        <v>16</v>
      </c>
      <c r="E12" s="41" t="s">
        <v>159</v>
      </c>
      <c r="F12" s="26">
        <v>0.02048611111111111</v>
      </c>
      <c r="G12" s="26">
        <v>0.02048611111111111</v>
      </c>
      <c r="H12" s="13" t="str">
        <f t="shared" si="0"/>
        <v>3.41/km</v>
      </c>
      <c r="I12" s="22">
        <f t="shared" si="1"/>
        <v>0.0012384259259259275</v>
      </c>
      <c r="J12" s="22">
        <f t="shared" si="2"/>
        <v>0.0012384259259259275</v>
      </c>
    </row>
    <row r="13" spans="1:10" s="10" customFormat="1" ht="15" customHeight="1">
      <c r="A13" s="13">
        <v>9</v>
      </c>
      <c r="B13" s="41" t="s">
        <v>63</v>
      </c>
      <c r="C13" s="41" t="s">
        <v>28</v>
      </c>
      <c r="D13" s="42" t="s">
        <v>15</v>
      </c>
      <c r="E13" s="41" t="s">
        <v>164</v>
      </c>
      <c r="F13" s="26">
        <v>0.02050925925925926</v>
      </c>
      <c r="G13" s="26">
        <v>0.02050925925925926</v>
      </c>
      <c r="H13" s="13" t="str">
        <f t="shared" si="0"/>
        <v>3.42/km</v>
      </c>
      <c r="I13" s="22">
        <f t="shared" si="1"/>
        <v>0.0012615740740740747</v>
      </c>
      <c r="J13" s="22">
        <f t="shared" si="2"/>
        <v>0</v>
      </c>
    </row>
    <row r="14" spans="1:10" s="10" customFormat="1" ht="15" customHeight="1">
      <c r="A14" s="13">
        <v>10</v>
      </c>
      <c r="B14" s="41" t="s">
        <v>165</v>
      </c>
      <c r="C14" s="41" t="s">
        <v>166</v>
      </c>
      <c r="D14" s="42" t="s">
        <v>13</v>
      </c>
      <c r="E14" s="41" t="s">
        <v>161</v>
      </c>
      <c r="F14" s="26">
        <v>0.02079861111111111</v>
      </c>
      <c r="G14" s="26">
        <v>0.02079861111111111</v>
      </c>
      <c r="H14" s="13" t="str">
        <f t="shared" si="0"/>
        <v>3.45/km</v>
      </c>
      <c r="I14" s="22">
        <f t="shared" si="1"/>
        <v>0.0015509259259259278</v>
      </c>
      <c r="J14" s="22">
        <f t="shared" si="2"/>
        <v>0.0010185185185185193</v>
      </c>
    </row>
    <row r="15" spans="1:10" s="10" customFormat="1" ht="15" customHeight="1">
      <c r="A15" s="13">
        <v>11</v>
      </c>
      <c r="B15" s="41" t="s">
        <v>111</v>
      </c>
      <c r="C15" s="41" t="s">
        <v>112</v>
      </c>
      <c r="D15" s="42" t="s">
        <v>16</v>
      </c>
      <c r="E15" s="41" t="s">
        <v>157</v>
      </c>
      <c r="F15" s="26">
        <v>0.02146990740740741</v>
      </c>
      <c r="G15" s="26">
        <v>0.02146990740740741</v>
      </c>
      <c r="H15" s="13" t="str">
        <f t="shared" si="0"/>
        <v>3.52/km</v>
      </c>
      <c r="I15" s="22">
        <f t="shared" si="1"/>
        <v>0.002222222222222226</v>
      </c>
      <c r="J15" s="22">
        <f t="shared" si="2"/>
        <v>0.002222222222222226</v>
      </c>
    </row>
    <row r="16" spans="1:10" s="10" customFormat="1" ht="15" customHeight="1">
      <c r="A16" s="13">
        <v>12</v>
      </c>
      <c r="B16" s="41" t="s">
        <v>68</v>
      </c>
      <c r="C16" s="41" t="s">
        <v>33</v>
      </c>
      <c r="D16" s="13" t="s">
        <v>13</v>
      </c>
      <c r="E16" s="41" t="s">
        <v>167</v>
      </c>
      <c r="F16" s="26">
        <v>0.02152777777777778</v>
      </c>
      <c r="G16" s="26">
        <v>0.02152777777777778</v>
      </c>
      <c r="H16" s="13" t="str">
        <f t="shared" si="0"/>
        <v>3.53/km</v>
      </c>
      <c r="I16" s="22">
        <f t="shared" si="1"/>
        <v>0.0022800925925925974</v>
      </c>
      <c r="J16" s="22">
        <f t="shared" si="2"/>
        <v>0.001747685185185189</v>
      </c>
    </row>
    <row r="17" spans="1:10" s="10" customFormat="1" ht="15" customHeight="1">
      <c r="A17" s="13">
        <v>13</v>
      </c>
      <c r="B17" s="41" t="s">
        <v>66</v>
      </c>
      <c r="C17" s="41" t="s">
        <v>20</v>
      </c>
      <c r="D17" s="13" t="s">
        <v>16</v>
      </c>
      <c r="E17" s="41" t="s">
        <v>168</v>
      </c>
      <c r="F17" s="26">
        <v>0.02181712962962963</v>
      </c>
      <c r="G17" s="26">
        <v>0.02181712962962963</v>
      </c>
      <c r="H17" s="13" t="str">
        <f t="shared" si="0"/>
        <v>3.56/km</v>
      </c>
      <c r="I17" s="22">
        <f t="shared" si="1"/>
        <v>0.002569444444444447</v>
      </c>
      <c r="J17" s="22">
        <f t="shared" si="2"/>
        <v>0.002569444444444447</v>
      </c>
    </row>
    <row r="18" spans="1:10" s="10" customFormat="1" ht="15" customHeight="1">
      <c r="A18" s="13">
        <v>14</v>
      </c>
      <c r="B18" s="41" t="s">
        <v>104</v>
      </c>
      <c r="C18" s="41" t="s">
        <v>27</v>
      </c>
      <c r="D18" s="42" t="s">
        <v>11</v>
      </c>
      <c r="E18" s="41" t="s">
        <v>169</v>
      </c>
      <c r="F18" s="26">
        <v>0.02193287037037037</v>
      </c>
      <c r="G18" s="26">
        <v>0.02193287037037037</v>
      </c>
      <c r="H18" s="13" t="str">
        <f t="shared" si="0"/>
        <v>3.57/km</v>
      </c>
      <c r="I18" s="22">
        <f t="shared" si="1"/>
        <v>0.0026851851851851863</v>
      </c>
      <c r="J18" s="22">
        <f t="shared" si="2"/>
        <v>0</v>
      </c>
    </row>
    <row r="19" spans="1:10" s="10" customFormat="1" ht="15" customHeight="1">
      <c r="A19" s="13">
        <v>15</v>
      </c>
      <c r="B19" s="41" t="s">
        <v>69</v>
      </c>
      <c r="C19" s="41" t="s">
        <v>57</v>
      </c>
      <c r="D19" s="42" t="s">
        <v>12</v>
      </c>
      <c r="E19" s="41" t="s">
        <v>161</v>
      </c>
      <c r="F19" s="26">
        <v>0.02199074074074074</v>
      </c>
      <c r="G19" s="26">
        <v>0.02199074074074074</v>
      </c>
      <c r="H19" s="13" t="str">
        <f t="shared" si="0"/>
        <v>3.58/km</v>
      </c>
      <c r="I19" s="22">
        <f t="shared" si="1"/>
        <v>0.0027430555555555576</v>
      </c>
      <c r="J19" s="22">
        <f t="shared" si="2"/>
        <v>0.0023842592592592596</v>
      </c>
    </row>
    <row r="20" spans="1:10" s="10" customFormat="1" ht="15" customHeight="1">
      <c r="A20" s="13">
        <v>16</v>
      </c>
      <c r="B20" s="41" t="s">
        <v>74</v>
      </c>
      <c r="C20" s="41" t="s">
        <v>22</v>
      </c>
      <c r="D20" s="13" t="s">
        <v>15</v>
      </c>
      <c r="E20" s="41" t="s">
        <v>159</v>
      </c>
      <c r="F20" s="26">
        <v>0.022233796296296297</v>
      </c>
      <c r="G20" s="26">
        <v>0.022233796296296297</v>
      </c>
      <c r="H20" s="13" t="str">
        <f t="shared" si="0"/>
        <v>4.00/km</v>
      </c>
      <c r="I20" s="22">
        <f t="shared" si="1"/>
        <v>0.002986111111111113</v>
      </c>
      <c r="J20" s="22">
        <f t="shared" si="2"/>
        <v>0.0017245370370370383</v>
      </c>
    </row>
    <row r="21" spans="1:10" s="10" customFormat="1" ht="15" customHeight="1">
      <c r="A21" s="13">
        <v>17</v>
      </c>
      <c r="B21" s="41" t="s">
        <v>170</v>
      </c>
      <c r="C21" s="41" t="s">
        <v>121</v>
      </c>
      <c r="D21" s="42" t="s">
        <v>18</v>
      </c>
      <c r="E21" s="41" t="s">
        <v>171</v>
      </c>
      <c r="F21" s="26">
        <v>0.022314814814814815</v>
      </c>
      <c r="G21" s="26">
        <v>0.022314814814814815</v>
      </c>
      <c r="H21" s="13" t="str">
        <f t="shared" si="0"/>
        <v>4.01/km</v>
      </c>
      <c r="I21" s="22">
        <f t="shared" si="1"/>
        <v>0.0030671296296296315</v>
      </c>
      <c r="J21" s="22">
        <f t="shared" si="2"/>
        <v>0.0026157407407407414</v>
      </c>
    </row>
    <row r="22" spans="1:10" s="10" customFormat="1" ht="15" customHeight="1">
      <c r="A22" s="13">
        <v>18</v>
      </c>
      <c r="B22" s="41" t="s">
        <v>114</v>
      </c>
      <c r="C22" s="41" t="s">
        <v>47</v>
      </c>
      <c r="D22" s="42" t="s">
        <v>14</v>
      </c>
      <c r="E22" s="41" t="s">
        <v>115</v>
      </c>
      <c r="F22" s="26">
        <v>0.022372685185185186</v>
      </c>
      <c r="G22" s="26">
        <v>0.022372685185185186</v>
      </c>
      <c r="H22" s="13" t="str">
        <f t="shared" si="0"/>
        <v>4.02/km</v>
      </c>
      <c r="I22" s="22">
        <f t="shared" si="1"/>
        <v>0.0031250000000000028</v>
      </c>
      <c r="J22" s="22">
        <f t="shared" si="2"/>
        <v>0</v>
      </c>
    </row>
    <row r="23" spans="1:10" s="10" customFormat="1" ht="15" customHeight="1">
      <c r="A23" s="13">
        <v>19</v>
      </c>
      <c r="B23" s="41" t="s">
        <v>75</v>
      </c>
      <c r="C23" s="41" t="s">
        <v>76</v>
      </c>
      <c r="D23" s="42" t="s">
        <v>18</v>
      </c>
      <c r="E23" s="41" t="s">
        <v>77</v>
      </c>
      <c r="F23" s="26">
        <v>0.02241898148148148</v>
      </c>
      <c r="G23" s="26">
        <v>0.02241898148148148</v>
      </c>
      <c r="H23" s="13" t="str">
        <f t="shared" si="0"/>
        <v>4.02/km</v>
      </c>
      <c r="I23" s="22">
        <f t="shared" si="1"/>
        <v>0.003171296296296297</v>
      </c>
      <c r="J23" s="22">
        <f t="shared" si="2"/>
        <v>0.002719907407407407</v>
      </c>
    </row>
    <row r="24" spans="1:10" s="10" customFormat="1" ht="15" customHeight="1">
      <c r="A24" s="13">
        <v>20</v>
      </c>
      <c r="B24" s="41" t="s">
        <v>172</v>
      </c>
      <c r="C24" s="41" t="s">
        <v>21</v>
      </c>
      <c r="D24" s="13" t="s">
        <v>13</v>
      </c>
      <c r="E24" s="41" t="s">
        <v>173</v>
      </c>
      <c r="F24" s="26">
        <v>0.02241898148148148</v>
      </c>
      <c r="G24" s="26">
        <v>0.02241898148148148</v>
      </c>
      <c r="H24" s="13" t="str">
        <f t="shared" si="0"/>
        <v>4.02/km</v>
      </c>
      <c r="I24" s="22">
        <f t="shared" si="1"/>
        <v>0.003171296296296297</v>
      </c>
      <c r="J24" s="22">
        <f t="shared" si="2"/>
        <v>0.0026388888888888885</v>
      </c>
    </row>
    <row r="25" spans="1:10" s="10" customFormat="1" ht="15" customHeight="1">
      <c r="A25" s="13">
        <v>21</v>
      </c>
      <c r="B25" s="41" t="s">
        <v>174</v>
      </c>
      <c r="C25" s="41" t="s">
        <v>29</v>
      </c>
      <c r="D25" s="42" t="s">
        <v>18</v>
      </c>
      <c r="E25" s="41" t="s">
        <v>175</v>
      </c>
      <c r="F25" s="26">
        <v>0.02246527777777778</v>
      </c>
      <c r="G25" s="26">
        <v>0.02246527777777778</v>
      </c>
      <c r="H25" s="13" t="str">
        <f t="shared" si="0"/>
        <v>4.03/km</v>
      </c>
      <c r="I25" s="22">
        <f t="shared" si="1"/>
        <v>0.003217592592592595</v>
      </c>
      <c r="J25" s="22">
        <f t="shared" si="2"/>
        <v>0.0027662037037037047</v>
      </c>
    </row>
    <row r="26" spans="1:10" s="10" customFormat="1" ht="15" customHeight="1">
      <c r="A26" s="13">
        <v>22</v>
      </c>
      <c r="B26" s="41" t="s">
        <v>122</v>
      </c>
      <c r="C26" s="41" t="s">
        <v>55</v>
      </c>
      <c r="D26" s="42" t="s">
        <v>17</v>
      </c>
      <c r="E26" s="41" t="s">
        <v>123</v>
      </c>
      <c r="F26" s="26">
        <v>0.022546296296296297</v>
      </c>
      <c r="G26" s="26">
        <v>0.022546296296296297</v>
      </c>
      <c r="H26" s="13" t="str">
        <f t="shared" si="0"/>
        <v>4.04/km</v>
      </c>
      <c r="I26" s="22">
        <f t="shared" si="1"/>
        <v>0.0032986111111111133</v>
      </c>
      <c r="J26" s="22">
        <f t="shared" si="2"/>
        <v>0</v>
      </c>
    </row>
    <row r="27" spans="1:10" s="10" customFormat="1" ht="15" customHeight="1">
      <c r="A27" s="13">
        <v>23</v>
      </c>
      <c r="B27" s="41" t="s">
        <v>176</v>
      </c>
      <c r="C27" s="41" t="s">
        <v>23</v>
      </c>
      <c r="D27" s="42" t="s">
        <v>16</v>
      </c>
      <c r="E27" s="41" t="s">
        <v>177</v>
      </c>
      <c r="F27" s="26">
        <v>0.022569444444444444</v>
      </c>
      <c r="G27" s="26">
        <v>0.022569444444444444</v>
      </c>
      <c r="H27" s="13" t="str">
        <f t="shared" si="0"/>
        <v>4.04/km</v>
      </c>
      <c r="I27" s="22">
        <f t="shared" si="1"/>
        <v>0.0033217592592592604</v>
      </c>
      <c r="J27" s="22">
        <f t="shared" si="2"/>
        <v>0.0033217592592592604</v>
      </c>
    </row>
    <row r="28" spans="1:10" s="11" customFormat="1" ht="15" customHeight="1">
      <c r="A28" s="13">
        <v>24</v>
      </c>
      <c r="B28" s="41" t="s">
        <v>178</v>
      </c>
      <c r="C28" s="41" t="s">
        <v>87</v>
      </c>
      <c r="D28" s="13" t="s">
        <v>15</v>
      </c>
      <c r="E28" s="41" t="s">
        <v>179</v>
      </c>
      <c r="F28" s="26">
        <v>0.02263888888888889</v>
      </c>
      <c r="G28" s="26">
        <v>0.02263888888888889</v>
      </c>
      <c r="H28" s="13" t="str">
        <f aca="true" t="shared" si="3" ref="H28:H45">TEXT(INT((HOUR(G28)*3600+MINUTE(G28)*60+SECOND(G28))/$J$3/60),"0")&amp;"."&amp;TEXT(MOD((HOUR(G28)*3600+MINUTE(G28)*60+SECOND(G28))/$J$3,60),"00")&amp;"/km"</f>
        <v>4.05/km</v>
      </c>
      <c r="I28" s="22">
        <f aca="true" t="shared" si="4" ref="I28:I45">G28-$G$5</f>
        <v>0.0033912037037037053</v>
      </c>
      <c r="J28" s="22">
        <f t="shared" si="2"/>
        <v>0.0021296296296296306</v>
      </c>
    </row>
    <row r="29" spans="1:10" ht="15" customHeight="1">
      <c r="A29" s="13">
        <v>25</v>
      </c>
      <c r="B29" s="41" t="s">
        <v>180</v>
      </c>
      <c r="C29" s="41" t="s">
        <v>133</v>
      </c>
      <c r="D29" s="42" t="s">
        <v>15</v>
      </c>
      <c r="E29" s="41" t="s">
        <v>181</v>
      </c>
      <c r="F29" s="26">
        <v>0.0227662037037037</v>
      </c>
      <c r="G29" s="26">
        <v>0.0227662037037037</v>
      </c>
      <c r="H29" s="13" t="str">
        <f t="shared" si="3"/>
        <v>4.06/km</v>
      </c>
      <c r="I29" s="22">
        <f t="shared" si="4"/>
        <v>0.003518518518518518</v>
      </c>
      <c r="J29" s="22">
        <f t="shared" si="2"/>
        <v>0.0022569444444444434</v>
      </c>
    </row>
    <row r="30" spans="1:10" ht="15" customHeight="1">
      <c r="A30" s="13">
        <v>26</v>
      </c>
      <c r="B30" s="41" t="s">
        <v>182</v>
      </c>
      <c r="C30" s="41" t="s">
        <v>25</v>
      </c>
      <c r="D30" s="13" t="s">
        <v>15</v>
      </c>
      <c r="E30" s="41" t="s">
        <v>159</v>
      </c>
      <c r="F30" s="26">
        <v>0.022881944444444444</v>
      </c>
      <c r="G30" s="26">
        <v>0.022881944444444444</v>
      </c>
      <c r="H30" s="13" t="str">
        <f t="shared" si="3"/>
        <v>4.07/km</v>
      </c>
      <c r="I30" s="22">
        <f t="shared" si="4"/>
        <v>0.0036342592592592607</v>
      </c>
      <c r="J30" s="22">
        <f t="shared" si="2"/>
        <v>0.002372685185185186</v>
      </c>
    </row>
    <row r="31" spans="1:10" ht="15" customHeight="1">
      <c r="A31" s="13">
        <v>27</v>
      </c>
      <c r="B31" s="41" t="s">
        <v>70</v>
      </c>
      <c r="C31" s="41" t="s">
        <v>52</v>
      </c>
      <c r="D31" s="42" t="s">
        <v>18</v>
      </c>
      <c r="E31" s="41" t="s">
        <v>169</v>
      </c>
      <c r="F31" s="26">
        <v>0.02290509259259259</v>
      </c>
      <c r="G31" s="26">
        <v>0.02290509259259259</v>
      </c>
      <c r="H31" s="13" t="str">
        <f t="shared" si="3"/>
        <v>4.07/km</v>
      </c>
      <c r="I31" s="22">
        <f t="shared" si="4"/>
        <v>0.003657407407407408</v>
      </c>
      <c r="J31" s="22">
        <f t="shared" si="2"/>
        <v>0.0032060185185185178</v>
      </c>
    </row>
    <row r="32" spans="1:10" ht="15" customHeight="1">
      <c r="A32" s="13">
        <v>28</v>
      </c>
      <c r="B32" s="41" t="s">
        <v>183</v>
      </c>
      <c r="C32" s="41" t="s">
        <v>36</v>
      </c>
      <c r="D32" s="13" t="s">
        <v>16</v>
      </c>
      <c r="E32" s="41" t="s">
        <v>181</v>
      </c>
      <c r="F32" s="26">
        <v>0.022951388888888886</v>
      </c>
      <c r="G32" s="26">
        <v>0.022951388888888886</v>
      </c>
      <c r="H32" s="13" t="str">
        <f t="shared" si="3"/>
        <v>4.08/km</v>
      </c>
      <c r="I32" s="22">
        <f t="shared" si="4"/>
        <v>0.003703703703703702</v>
      </c>
      <c r="J32" s="22">
        <f t="shared" si="2"/>
        <v>0.003703703703703702</v>
      </c>
    </row>
    <row r="33" spans="1:10" ht="15" customHeight="1">
      <c r="A33" s="13">
        <v>29</v>
      </c>
      <c r="B33" s="41" t="s">
        <v>117</v>
      </c>
      <c r="C33" s="41" t="s">
        <v>118</v>
      </c>
      <c r="D33" s="42" t="s">
        <v>184</v>
      </c>
      <c r="E33" s="41" t="s">
        <v>119</v>
      </c>
      <c r="F33" s="26">
        <v>0.022962962962962966</v>
      </c>
      <c r="G33" s="26">
        <v>0.022962962962962966</v>
      </c>
      <c r="H33" s="13" t="str">
        <f t="shared" si="3"/>
        <v>4.08/km</v>
      </c>
      <c r="I33" s="22">
        <f t="shared" si="4"/>
        <v>0.0037152777777777826</v>
      </c>
      <c r="J33" s="22">
        <f t="shared" si="2"/>
        <v>0</v>
      </c>
    </row>
    <row r="34" spans="1:10" ht="15" customHeight="1">
      <c r="A34" s="13">
        <v>30</v>
      </c>
      <c r="B34" s="41" t="s">
        <v>185</v>
      </c>
      <c r="C34" s="41" t="s">
        <v>128</v>
      </c>
      <c r="D34" s="13" t="s">
        <v>14</v>
      </c>
      <c r="E34" s="41" t="s">
        <v>179</v>
      </c>
      <c r="F34" s="26">
        <v>0.023136574074074077</v>
      </c>
      <c r="G34" s="26">
        <v>0.023136574074074077</v>
      </c>
      <c r="H34" s="13" t="str">
        <f t="shared" si="3"/>
        <v>4.10/km</v>
      </c>
      <c r="I34" s="22">
        <f t="shared" si="4"/>
        <v>0.003888888888888893</v>
      </c>
      <c r="J34" s="22">
        <f t="shared" si="2"/>
        <v>0.0007638888888888903</v>
      </c>
    </row>
    <row r="35" spans="1:10" ht="15" customHeight="1">
      <c r="A35" s="13">
        <v>31</v>
      </c>
      <c r="B35" s="41" t="s">
        <v>84</v>
      </c>
      <c r="C35" s="41" t="s">
        <v>24</v>
      </c>
      <c r="D35" s="42" t="s">
        <v>11</v>
      </c>
      <c r="E35" s="41" t="s">
        <v>169</v>
      </c>
      <c r="F35" s="26">
        <v>0.023344907407407408</v>
      </c>
      <c r="G35" s="26">
        <v>0.023344907407407408</v>
      </c>
      <c r="H35" s="13" t="str">
        <f t="shared" si="3"/>
        <v>4.12/km</v>
      </c>
      <c r="I35" s="22">
        <f t="shared" si="4"/>
        <v>0.004097222222222224</v>
      </c>
      <c r="J35" s="22">
        <f t="shared" si="2"/>
        <v>0.001412037037037038</v>
      </c>
    </row>
    <row r="36" spans="1:10" ht="15" customHeight="1">
      <c r="A36" s="13">
        <v>32</v>
      </c>
      <c r="B36" s="41" t="s">
        <v>83</v>
      </c>
      <c r="C36" s="41" t="s">
        <v>27</v>
      </c>
      <c r="D36" s="42" t="s">
        <v>14</v>
      </c>
      <c r="E36" s="41" t="s">
        <v>186</v>
      </c>
      <c r="F36" s="26">
        <v>0.02349537037037037</v>
      </c>
      <c r="G36" s="26">
        <v>0.02349537037037037</v>
      </c>
      <c r="H36" s="13" t="str">
        <f t="shared" si="3"/>
        <v>4.14/km</v>
      </c>
      <c r="I36" s="22">
        <f t="shared" si="4"/>
        <v>0.004247685185185188</v>
      </c>
      <c r="J36" s="22">
        <f t="shared" si="2"/>
        <v>0.001122685185185185</v>
      </c>
    </row>
    <row r="37" spans="1:10" ht="15" customHeight="1">
      <c r="A37" s="13">
        <v>33</v>
      </c>
      <c r="B37" s="41" t="s">
        <v>187</v>
      </c>
      <c r="C37" s="41" t="s">
        <v>42</v>
      </c>
      <c r="D37" s="42" t="s">
        <v>13</v>
      </c>
      <c r="E37" s="41" t="s">
        <v>188</v>
      </c>
      <c r="F37" s="26">
        <v>0.023530092592592592</v>
      </c>
      <c r="G37" s="26">
        <v>0.023530092592592592</v>
      </c>
      <c r="H37" s="13" t="str">
        <f t="shared" si="3"/>
        <v>4.14/km</v>
      </c>
      <c r="I37" s="22">
        <f t="shared" si="4"/>
        <v>0.004282407407407408</v>
      </c>
      <c r="J37" s="22">
        <f t="shared" si="2"/>
        <v>0.00375</v>
      </c>
    </row>
    <row r="38" spans="1:10" ht="15" customHeight="1">
      <c r="A38" s="13">
        <v>34</v>
      </c>
      <c r="B38" s="41" t="s">
        <v>125</v>
      </c>
      <c r="C38" s="41" t="s">
        <v>126</v>
      </c>
      <c r="D38" s="42" t="s">
        <v>15</v>
      </c>
      <c r="E38" s="41" t="s">
        <v>189</v>
      </c>
      <c r="F38" s="26">
        <v>0.023587962962962963</v>
      </c>
      <c r="G38" s="26">
        <v>0.023587962962962963</v>
      </c>
      <c r="H38" s="13" t="str">
        <f t="shared" si="3"/>
        <v>4.15/km</v>
      </c>
      <c r="I38" s="22">
        <f t="shared" si="4"/>
        <v>0.00434027777777778</v>
      </c>
      <c r="J38" s="22">
        <f t="shared" si="2"/>
        <v>0.003078703703703705</v>
      </c>
    </row>
    <row r="39" spans="1:10" ht="15" customHeight="1">
      <c r="A39" s="13">
        <v>35</v>
      </c>
      <c r="B39" s="41" t="s">
        <v>190</v>
      </c>
      <c r="C39" s="41" t="s">
        <v>25</v>
      </c>
      <c r="D39" s="42" t="s">
        <v>16</v>
      </c>
      <c r="E39" s="41" t="s">
        <v>53</v>
      </c>
      <c r="F39" s="26">
        <v>0.02359953703703704</v>
      </c>
      <c r="G39" s="26">
        <v>0.02359953703703704</v>
      </c>
      <c r="H39" s="13" t="str">
        <f t="shared" si="3"/>
        <v>4.15/km</v>
      </c>
      <c r="I39" s="22">
        <f t="shared" si="4"/>
        <v>0.004351851851851857</v>
      </c>
      <c r="J39" s="22">
        <f t="shared" si="2"/>
        <v>0.004351851851851857</v>
      </c>
    </row>
    <row r="40" spans="1:10" ht="15" customHeight="1">
      <c r="A40" s="13">
        <v>36</v>
      </c>
      <c r="B40" s="41" t="s">
        <v>96</v>
      </c>
      <c r="C40" s="41" t="s">
        <v>121</v>
      </c>
      <c r="D40" s="42" t="s">
        <v>11</v>
      </c>
      <c r="E40" s="41" t="s">
        <v>188</v>
      </c>
      <c r="F40" s="26">
        <v>0.02361111111111111</v>
      </c>
      <c r="G40" s="26">
        <v>0.02361111111111111</v>
      </c>
      <c r="H40" s="13" t="str">
        <f t="shared" si="3"/>
        <v>4.15/km</v>
      </c>
      <c r="I40" s="22">
        <f t="shared" si="4"/>
        <v>0.004363425925925927</v>
      </c>
      <c r="J40" s="22">
        <f t="shared" si="2"/>
        <v>0.0016782407407407406</v>
      </c>
    </row>
    <row r="41" spans="1:10" ht="15" customHeight="1">
      <c r="A41" s="13">
        <v>37</v>
      </c>
      <c r="B41" s="41" t="s">
        <v>191</v>
      </c>
      <c r="C41" s="41" t="s">
        <v>133</v>
      </c>
      <c r="D41" s="13" t="s">
        <v>15</v>
      </c>
      <c r="E41" s="41" t="s">
        <v>34</v>
      </c>
      <c r="F41" s="26">
        <v>0.02378472222222222</v>
      </c>
      <c r="G41" s="26">
        <v>0.02378472222222222</v>
      </c>
      <c r="H41" s="13" t="str">
        <f t="shared" si="3"/>
        <v>4.17/km</v>
      </c>
      <c r="I41" s="22">
        <f t="shared" si="4"/>
        <v>0.004537037037037037</v>
      </c>
      <c r="J41" s="22">
        <f t="shared" si="2"/>
        <v>0.0032754629629629627</v>
      </c>
    </row>
    <row r="42" spans="1:10" ht="15" customHeight="1">
      <c r="A42" s="13">
        <v>38</v>
      </c>
      <c r="B42" s="41" t="s">
        <v>192</v>
      </c>
      <c r="C42" s="41" t="s">
        <v>193</v>
      </c>
      <c r="D42" s="42" t="s">
        <v>13</v>
      </c>
      <c r="E42" s="41" t="s">
        <v>161</v>
      </c>
      <c r="F42" s="26">
        <v>0.02396990740740741</v>
      </c>
      <c r="G42" s="26">
        <v>0.02396990740740741</v>
      </c>
      <c r="H42" s="13" t="str">
        <f t="shared" si="3"/>
        <v>4.19/km</v>
      </c>
      <c r="I42" s="22">
        <f t="shared" si="4"/>
        <v>0.004722222222222225</v>
      </c>
      <c r="J42" s="22">
        <f t="shared" si="2"/>
        <v>0.004189814814814816</v>
      </c>
    </row>
    <row r="43" spans="1:10" ht="15" customHeight="1">
      <c r="A43" s="13">
        <v>39</v>
      </c>
      <c r="B43" s="41" t="s">
        <v>194</v>
      </c>
      <c r="C43" s="41" t="s">
        <v>38</v>
      </c>
      <c r="D43" s="42" t="s">
        <v>16</v>
      </c>
      <c r="E43" s="41" t="s">
        <v>80</v>
      </c>
      <c r="F43" s="26">
        <v>0.024027777777777776</v>
      </c>
      <c r="G43" s="26">
        <v>0.024027777777777776</v>
      </c>
      <c r="H43" s="13" t="str">
        <f t="shared" si="3"/>
        <v>4.20/km</v>
      </c>
      <c r="I43" s="22">
        <f t="shared" si="4"/>
        <v>0.004780092592592593</v>
      </c>
      <c r="J43" s="22">
        <f t="shared" si="2"/>
        <v>0.004780092592592593</v>
      </c>
    </row>
    <row r="44" spans="1:10" ht="15" customHeight="1">
      <c r="A44" s="13">
        <v>40</v>
      </c>
      <c r="B44" s="41" t="s">
        <v>195</v>
      </c>
      <c r="C44" s="41" t="s">
        <v>47</v>
      </c>
      <c r="D44" s="42" t="s">
        <v>15</v>
      </c>
      <c r="E44" s="41" t="s">
        <v>188</v>
      </c>
      <c r="F44" s="26">
        <v>0.02414351851851852</v>
      </c>
      <c r="G44" s="26">
        <v>0.02414351851851852</v>
      </c>
      <c r="H44" s="13" t="str">
        <f t="shared" si="3"/>
        <v>4.21/km</v>
      </c>
      <c r="I44" s="22">
        <f t="shared" si="4"/>
        <v>0.004895833333333335</v>
      </c>
      <c r="J44" s="22">
        <f t="shared" si="2"/>
        <v>0.0036342592592592607</v>
      </c>
    </row>
    <row r="45" spans="1:10" ht="15" customHeight="1">
      <c r="A45" s="13">
        <v>41</v>
      </c>
      <c r="B45" s="41" t="s">
        <v>196</v>
      </c>
      <c r="C45" s="41" t="s">
        <v>78</v>
      </c>
      <c r="D45" s="42" t="s">
        <v>197</v>
      </c>
      <c r="E45" s="41" t="s">
        <v>189</v>
      </c>
      <c r="F45" s="26">
        <v>0.024201388888888887</v>
      </c>
      <c r="G45" s="26">
        <v>0.024201388888888887</v>
      </c>
      <c r="H45" s="13" t="str">
        <f t="shared" si="3"/>
        <v>4.21/km</v>
      </c>
      <c r="I45" s="22">
        <f t="shared" si="4"/>
        <v>0.004953703703703703</v>
      </c>
      <c r="J45" s="22">
        <f t="shared" si="2"/>
        <v>0</v>
      </c>
    </row>
    <row r="46" spans="1:10" ht="15" customHeight="1">
      <c r="A46" s="13">
        <v>42</v>
      </c>
      <c r="B46" s="41" t="s">
        <v>90</v>
      </c>
      <c r="C46" s="41" t="s">
        <v>198</v>
      </c>
      <c r="D46" s="42" t="s">
        <v>18</v>
      </c>
      <c r="E46" s="41" t="s">
        <v>159</v>
      </c>
      <c r="F46" s="26">
        <v>0.024259259259259258</v>
      </c>
      <c r="G46" s="26">
        <v>0.024259259259259258</v>
      </c>
      <c r="H46" s="13" t="str">
        <f aca="true" t="shared" si="5" ref="H46:H109">TEXT(INT((HOUR(G46)*3600+MINUTE(G46)*60+SECOND(G46))/$J$3/60),"0")&amp;"."&amp;TEXT(MOD((HOUR(G46)*3600+MINUTE(G46)*60+SECOND(G46))/$J$3,60),"00")&amp;"/km"</f>
        <v>4.22/km</v>
      </c>
      <c r="I46" s="22">
        <f aca="true" t="shared" si="6" ref="I46:I109">G46-$G$5</f>
        <v>0.0050115740740740745</v>
      </c>
      <c r="J46" s="22">
        <f t="shared" si="2"/>
        <v>0.0045601851851851845</v>
      </c>
    </row>
    <row r="47" spans="1:10" ht="15" customHeight="1">
      <c r="A47" s="13">
        <v>43</v>
      </c>
      <c r="B47" s="41" t="s">
        <v>199</v>
      </c>
      <c r="C47" s="41" t="s">
        <v>134</v>
      </c>
      <c r="D47" s="42" t="s">
        <v>15</v>
      </c>
      <c r="E47" s="41" t="s">
        <v>119</v>
      </c>
      <c r="F47" s="26">
        <v>0.024270833333333335</v>
      </c>
      <c r="G47" s="26">
        <v>0.024270833333333335</v>
      </c>
      <c r="H47" s="13" t="str">
        <f t="shared" si="5"/>
        <v>4.22/km</v>
      </c>
      <c r="I47" s="22">
        <f t="shared" si="6"/>
        <v>0.005023148148148152</v>
      </c>
      <c r="J47" s="22">
        <f t="shared" si="2"/>
        <v>0.003761574074074077</v>
      </c>
    </row>
    <row r="48" spans="1:10" ht="15" customHeight="1">
      <c r="A48" s="13">
        <v>44</v>
      </c>
      <c r="B48" s="41" t="s">
        <v>73</v>
      </c>
      <c r="C48" s="41" t="s">
        <v>33</v>
      </c>
      <c r="D48" s="42" t="s">
        <v>11</v>
      </c>
      <c r="E48" s="41" t="s">
        <v>200</v>
      </c>
      <c r="F48" s="26">
        <v>0.02428240740740741</v>
      </c>
      <c r="G48" s="26">
        <v>0.02428240740740741</v>
      </c>
      <c r="H48" s="13" t="str">
        <f t="shared" si="5"/>
        <v>4.22/km</v>
      </c>
      <c r="I48" s="22">
        <f t="shared" si="6"/>
        <v>0.005034722222222225</v>
      </c>
      <c r="J48" s="22">
        <f t="shared" si="2"/>
        <v>0.002349537037037039</v>
      </c>
    </row>
    <row r="49" spans="1:10" ht="15" customHeight="1">
      <c r="A49" s="13">
        <v>45</v>
      </c>
      <c r="B49" s="41" t="s">
        <v>201</v>
      </c>
      <c r="C49" s="41" t="s">
        <v>41</v>
      </c>
      <c r="D49" s="42" t="s">
        <v>15</v>
      </c>
      <c r="E49" s="41" t="s">
        <v>202</v>
      </c>
      <c r="F49" s="26">
        <v>0.024293981481481482</v>
      </c>
      <c r="G49" s="26">
        <v>0.024293981481481482</v>
      </c>
      <c r="H49" s="13" t="str">
        <f t="shared" si="5"/>
        <v>4.22/km</v>
      </c>
      <c r="I49" s="22">
        <f t="shared" si="6"/>
        <v>0.005046296296296299</v>
      </c>
      <c r="J49" s="22">
        <f t="shared" si="2"/>
        <v>0.003784722222222224</v>
      </c>
    </row>
    <row r="50" spans="1:10" ht="15" customHeight="1">
      <c r="A50" s="13">
        <v>46</v>
      </c>
      <c r="B50" s="41" t="s">
        <v>203</v>
      </c>
      <c r="C50" s="41" t="s">
        <v>22</v>
      </c>
      <c r="D50" s="42" t="s">
        <v>13</v>
      </c>
      <c r="E50" s="41" t="s">
        <v>204</v>
      </c>
      <c r="F50" s="26">
        <v>0.024328703703703703</v>
      </c>
      <c r="G50" s="26">
        <v>0.024328703703703703</v>
      </c>
      <c r="H50" s="13" t="str">
        <f t="shared" si="5"/>
        <v>4.23/km</v>
      </c>
      <c r="I50" s="22">
        <f t="shared" si="6"/>
        <v>0.005081018518518519</v>
      </c>
      <c r="J50" s="22">
        <f t="shared" si="2"/>
        <v>0.004548611111111111</v>
      </c>
    </row>
    <row r="51" spans="1:10" ht="15" customHeight="1">
      <c r="A51" s="13">
        <v>47</v>
      </c>
      <c r="B51" s="41" t="s">
        <v>205</v>
      </c>
      <c r="C51" s="41" t="s">
        <v>206</v>
      </c>
      <c r="D51" s="42" t="s">
        <v>13</v>
      </c>
      <c r="E51" s="41" t="s">
        <v>207</v>
      </c>
      <c r="F51" s="26">
        <v>0.024479166666666666</v>
      </c>
      <c r="G51" s="26">
        <v>0.024479166666666666</v>
      </c>
      <c r="H51" s="13" t="str">
        <f t="shared" si="5"/>
        <v>4.24/km</v>
      </c>
      <c r="I51" s="22">
        <f t="shared" si="6"/>
        <v>0.005231481481481483</v>
      </c>
      <c r="J51" s="22">
        <f t="shared" si="2"/>
        <v>0.004699074074074074</v>
      </c>
    </row>
    <row r="52" spans="1:10" ht="15" customHeight="1">
      <c r="A52" s="13">
        <v>48</v>
      </c>
      <c r="B52" s="41" t="s">
        <v>127</v>
      </c>
      <c r="C52" s="41" t="s">
        <v>116</v>
      </c>
      <c r="D52" s="13" t="s">
        <v>13</v>
      </c>
      <c r="E52" s="41" t="s">
        <v>208</v>
      </c>
      <c r="F52" s="26">
        <v>0.024571759259259262</v>
      </c>
      <c r="G52" s="26">
        <v>0.024571759259259262</v>
      </c>
      <c r="H52" s="13" t="str">
        <f t="shared" si="5"/>
        <v>4.25/km</v>
      </c>
      <c r="I52" s="22">
        <f t="shared" si="6"/>
        <v>0.005324074074074078</v>
      </c>
      <c r="J52" s="22">
        <f t="shared" si="2"/>
        <v>0.00479166666666667</v>
      </c>
    </row>
    <row r="53" spans="1:10" ht="15" customHeight="1">
      <c r="A53" s="13">
        <v>49</v>
      </c>
      <c r="B53" s="41" t="s">
        <v>88</v>
      </c>
      <c r="C53" s="41" t="s">
        <v>57</v>
      </c>
      <c r="D53" s="42" t="s">
        <v>15</v>
      </c>
      <c r="E53" s="41" t="s">
        <v>209</v>
      </c>
      <c r="F53" s="26">
        <v>0.02462962962962963</v>
      </c>
      <c r="G53" s="26">
        <v>0.02462962962962963</v>
      </c>
      <c r="H53" s="13" t="str">
        <f t="shared" si="5"/>
        <v>4.26/km</v>
      </c>
      <c r="I53" s="22">
        <f t="shared" si="6"/>
        <v>0.005381944444444446</v>
      </c>
      <c r="J53" s="22">
        <f t="shared" si="2"/>
        <v>0.0041203703703703715</v>
      </c>
    </row>
    <row r="54" spans="1:10" ht="15" customHeight="1">
      <c r="A54" s="13">
        <v>50</v>
      </c>
      <c r="B54" s="41" t="s">
        <v>210</v>
      </c>
      <c r="C54" s="41" t="s">
        <v>38</v>
      </c>
      <c r="D54" s="42" t="s">
        <v>18</v>
      </c>
      <c r="E54" s="41" t="s">
        <v>189</v>
      </c>
      <c r="F54" s="26">
        <v>0.024652777777777777</v>
      </c>
      <c r="G54" s="26">
        <v>0.024652777777777777</v>
      </c>
      <c r="H54" s="13" t="str">
        <f t="shared" si="5"/>
        <v>4.26/km</v>
      </c>
      <c r="I54" s="22">
        <f t="shared" si="6"/>
        <v>0.005405092592592593</v>
      </c>
      <c r="J54" s="22">
        <f t="shared" si="2"/>
        <v>0.004953703703703703</v>
      </c>
    </row>
    <row r="55" spans="1:10" ht="15" customHeight="1">
      <c r="A55" s="13">
        <v>51</v>
      </c>
      <c r="B55" s="41" t="s">
        <v>211</v>
      </c>
      <c r="C55" s="41" t="s">
        <v>212</v>
      </c>
      <c r="D55" s="42" t="s">
        <v>197</v>
      </c>
      <c r="E55" s="41" t="s">
        <v>175</v>
      </c>
      <c r="F55" s="26">
        <v>0.02466435185185185</v>
      </c>
      <c r="G55" s="26">
        <v>0.02466435185185185</v>
      </c>
      <c r="H55" s="13" t="str">
        <f t="shared" si="5"/>
        <v>4.26/km</v>
      </c>
      <c r="I55" s="22">
        <f t="shared" si="6"/>
        <v>0.005416666666666667</v>
      </c>
      <c r="J55" s="22">
        <f t="shared" si="2"/>
        <v>0.00046296296296296363</v>
      </c>
    </row>
    <row r="56" spans="1:10" ht="15" customHeight="1">
      <c r="A56" s="13">
        <v>52</v>
      </c>
      <c r="B56" s="41" t="s">
        <v>86</v>
      </c>
      <c r="C56" s="41" t="s">
        <v>58</v>
      </c>
      <c r="D56" s="13" t="s">
        <v>17</v>
      </c>
      <c r="E56" s="41" t="s">
        <v>179</v>
      </c>
      <c r="F56" s="26">
        <v>0.024722222222222225</v>
      </c>
      <c r="G56" s="26">
        <v>0.024722222222222225</v>
      </c>
      <c r="H56" s="13" t="str">
        <f t="shared" si="5"/>
        <v>4.27/km</v>
      </c>
      <c r="I56" s="22">
        <f t="shared" si="6"/>
        <v>0.005474537037037042</v>
      </c>
      <c r="J56" s="22">
        <f t="shared" si="2"/>
        <v>0.0021759259259259284</v>
      </c>
    </row>
    <row r="57" spans="1:10" ht="15" customHeight="1">
      <c r="A57" s="13">
        <v>53</v>
      </c>
      <c r="B57" s="41" t="s">
        <v>44</v>
      </c>
      <c r="C57" s="41" t="s">
        <v>120</v>
      </c>
      <c r="D57" s="42" t="s">
        <v>13</v>
      </c>
      <c r="E57" s="41" t="s">
        <v>213</v>
      </c>
      <c r="F57" s="26">
        <v>0.024814814814814817</v>
      </c>
      <c r="G57" s="26">
        <v>0.024814814814814817</v>
      </c>
      <c r="H57" s="13" t="str">
        <f t="shared" si="5"/>
        <v>4.28/km</v>
      </c>
      <c r="I57" s="22">
        <f t="shared" si="6"/>
        <v>0.005567129629629634</v>
      </c>
      <c r="J57" s="22">
        <f t="shared" si="2"/>
        <v>0.005034722222222225</v>
      </c>
    </row>
    <row r="58" spans="1:10" ht="15" customHeight="1">
      <c r="A58" s="13">
        <v>54</v>
      </c>
      <c r="B58" s="41" t="s">
        <v>214</v>
      </c>
      <c r="C58" s="41" t="s">
        <v>47</v>
      </c>
      <c r="D58" s="13" t="s">
        <v>14</v>
      </c>
      <c r="E58" s="41" t="s">
        <v>34</v>
      </c>
      <c r="F58" s="26">
        <v>0.024826388888888887</v>
      </c>
      <c r="G58" s="26">
        <v>0.024826388888888887</v>
      </c>
      <c r="H58" s="13" t="str">
        <f t="shared" si="5"/>
        <v>4.28/km</v>
      </c>
      <c r="I58" s="22">
        <f t="shared" si="6"/>
        <v>0.005578703703703704</v>
      </c>
      <c r="J58" s="22">
        <f t="shared" si="2"/>
        <v>0.002453703703703701</v>
      </c>
    </row>
    <row r="59" spans="1:10" ht="15" customHeight="1">
      <c r="A59" s="13">
        <v>55</v>
      </c>
      <c r="B59" s="41" t="s">
        <v>95</v>
      </c>
      <c r="C59" s="41" t="s">
        <v>36</v>
      </c>
      <c r="D59" s="42" t="s">
        <v>16</v>
      </c>
      <c r="E59" s="41" t="s">
        <v>161</v>
      </c>
      <c r="F59" s="26">
        <v>0.024861111111111108</v>
      </c>
      <c r="G59" s="26">
        <v>0.024861111111111108</v>
      </c>
      <c r="H59" s="13" t="str">
        <f t="shared" si="5"/>
        <v>4.29/km</v>
      </c>
      <c r="I59" s="22">
        <f t="shared" si="6"/>
        <v>0.0056134259259259245</v>
      </c>
      <c r="J59" s="22">
        <f t="shared" si="2"/>
        <v>0.0056134259259259245</v>
      </c>
    </row>
    <row r="60" spans="1:10" ht="15" customHeight="1">
      <c r="A60" s="13">
        <v>56</v>
      </c>
      <c r="B60" s="41" t="s">
        <v>215</v>
      </c>
      <c r="C60" s="41" t="s">
        <v>24</v>
      </c>
      <c r="D60" s="42" t="s">
        <v>14</v>
      </c>
      <c r="E60" s="41" t="s">
        <v>97</v>
      </c>
      <c r="F60" s="26">
        <v>0.024999999999999998</v>
      </c>
      <c r="G60" s="26">
        <v>0.024999999999999998</v>
      </c>
      <c r="H60" s="13" t="str">
        <f t="shared" si="5"/>
        <v>4.30/km</v>
      </c>
      <c r="I60" s="22">
        <f t="shared" si="6"/>
        <v>0.005752314814814814</v>
      </c>
      <c r="J60" s="22">
        <f t="shared" si="2"/>
        <v>0.0026273148148148115</v>
      </c>
    </row>
    <row r="61" spans="1:10" ht="15" customHeight="1">
      <c r="A61" s="13">
        <v>57</v>
      </c>
      <c r="B61" s="41" t="s">
        <v>96</v>
      </c>
      <c r="C61" s="41" t="s">
        <v>54</v>
      </c>
      <c r="D61" s="42" t="s">
        <v>12</v>
      </c>
      <c r="E61" s="41" t="s">
        <v>188</v>
      </c>
      <c r="F61" s="26">
        <v>0.025069444444444446</v>
      </c>
      <c r="G61" s="26">
        <v>0.025069444444444446</v>
      </c>
      <c r="H61" s="13" t="str">
        <f t="shared" si="5"/>
        <v>4.31/km</v>
      </c>
      <c r="I61" s="22">
        <f t="shared" si="6"/>
        <v>0.005821759259259263</v>
      </c>
      <c r="J61" s="22">
        <f t="shared" si="2"/>
        <v>0.005462962962962965</v>
      </c>
    </row>
    <row r="62" spans="1:10" ht="15" customHeight="1">
      <c r="A62" s="13">
        <v>58</v>
      </c>
      <c r="B62" s="41" t="s">
        <v>216</v>
      </c>
      <c r="C62" s="41" t="s">
        <v>41</v>
      </c>
      <c r="D62" s="42" t="s">
        <v>16</v>
      </c>
      <c r="E62" s="41" t="s">
        <v>53</v>
      </c>
      <c r="F62" s="26">
        <v>0.025208333333333333</v>
      </c>
      <c r="G62" s="26">
        <v>0.025208333333333333</v>
      </c>
      <c r="H62" s="13" t="str">
        <f t="shared" si="5"/>
        <v>4.32/km</v>
      </c>
      <c r="I62" s="22">
        <f t="shared" si="6"/>
        <v>0.005960648148148149</v>
      </c>
      <c r="J62" s="22">
        <f t="shared" si="2"/>
        <v>0.005960648148148149</v>
      </c>
    </row>
    <row r="63" spans="1:10" ht="15" customHeight="1">
      <c r="A63" s="13">
        <v>59</v>
      </c>
      <c r="B63" s="41" t="s">
        <v>92</v>
      </c>
      <c r="C63" s="41" t="s">
        <v>50</v>
      </c>
      <c r="D63" s="13" t="s">
        <v>184</v>
      </c>
      <c r="E63" s="41" t="s">
        <v>217</v>
      </c>
      <c r="F63" s="26">
        <v>0.02532407407407408</v>
      </c>
      <c r="G63" s="26">
        <v>0.02532407407407408</v>
      </c>
      <c r="H63" s="13" t="str">
        <f t="shared" si="5"/>
        <v>4.34/km</v>
      </c>
      <c r="I63" s="22">
        <f t="shared" si="6"/>
        <v>0.006076388888888895</v>
      </c>
      <c r="J63" s="22">
        <f t="shared" si="2"/>
        <v>0.0023611111111111124</v>
      </c>
    </row>
    <row r="64" spans="1:10" ht="15" customHeight="1">
      <c r="A64" s="13">
        <v>60</v>
      </c>
      <c r="B64" s="41" t="s">
        <v>218</v>
      </c>
      <c r="C64" s="41" t="s">
        <v>39</v>
      </c>
      <c r="D64" s="13" t="s">
        <v>18</v>
      </c>
      <c r="E64" s="41" t="s">
        <v>34</v>
      </c>
      <c r="F64" s="26">
        <v>0.025532407407407406</v>
      </c>
      <c r="G64" s="26">
        <v>0.025532407407407406</v>
      </c>
      <c r="H64" s="13" t="str">
        <f t="shared" si="5"/>
        <v>4.36/km</v>
      </c>
      <c r="I64" s="22">
        <f t="shared" si="6"/>
        <v>0.006284722222222223</v>
      </c>
      <c r="J64" s="22">
        <f t="shared" si="2"/>
        <v>0.005833333333333333</v>
      </c>
    </row>
    <row r="65" spans="1:10" ht="15" customHeight="1">
      <c r="A65" s="13">
        <v>61</v>
      </c>
      <c r="B65" s="41" t="s">
        <v>219</v>
      </c>
      <c r="C65" s="41" t="s">
        <v>138</v>
      </c>
      <c r="D65" s="13" t="s">
        <v>14</v>
      </c>
      <c r="E65" s="41" t="s">
        <v>34</v>
      </c>
      <c r="F65" s="26">
        <v>0.025578703703703704</v>
      </c>
      <c r="G65" s="26">
        <v>0.025578703703703704</v>
      </c>
      <c r="H65" s="13" t="str">
        <f t="shared" si="5"/>
        <v>4.36/km</v>
      </c>
      <c r="I65" s="22">
        <f t="shared" si="6"/>
        <v>0.0063310185185185205</v>
      </c>
      <c r="J65" s="22">
        <f t="shared" si="2"/>
        <v>0.0032060185185185178</v>
      </c>
    </row>
    <row r="66" spans="1:10" ht="15" customHeight="1">
      <c r="A66" s="13">
        <v>62</v>
      </c>
      <c r="B66" s="41" t="s">
        <v>220</v>
      </c>
      <c r="C66" s="41" t="s">
        <v>221</v>
      </c>
      <c r="D66" s="42" t="s">
        <v>12</v>
      </c>
      <c r="E66" s="41" t="s">
        <v>161</v>
      </c>
      <c r="F66" s="26">
        <v>0.02560185185185185</v>
      </c>
      <c r="G66" s="26">
        <v>0.02560185185185185</v>
      </c>
      <c r="H66" s="13" t="str">
        <f t="shared" si="5"/>
        <v>4.37/km</v>
      </c>
      <c r="I66" s="22">
        <f t="shared" si="6"/>
        <v>0.006354166666666668</v>
      </c>
      <c r="J66" s="22">
        <f t="shared" si="2"/>
        <v>0.00599537037037037</v>
      </c>
    </row>
    <row r="67" spans="1:10" ht="15" customHeight="1">
      <c r="A67" s="13">
        <v>63</v>
      </c>
      <c r="B67" s="41" t="s">
        <v>94</v>
      </c>
      <c r="C67" s="41" t="s">
        <v>48</v>
      </c>
      <c r="D67" s="42" t="s">
        <v>16</v>
      </c>
      <c r="E67" s="41" t="s">
        <v>217</v>
      </c>
      <c r="F67" s="26">
        <v>0.025636574074074072</v>
      </c>
      <c r="G67" s="26">
        <v>0.025636574074074072</v>
      </c>
      <c r="H67" s="13" t="str">
        <f t="shared" si="5"/>
        <v>4.37/km</v>
      </c>
      <c r="I67" s="22">
        <f t="shared" si="6"/>
        <v>0.006388888888888888</v>
      </c>
      <c r="J67" s="22">
        <f t="shared" si="2"/>
        <v>0.006388888888888888</v>
      </c>
    </row>
    <row r="68" spans="1:10" ht="15" customHeight="1">
      <c r="A68" s="13">
        <v>64</v>
      </c>
      <c r="B68" s="41" t="s">
        <v>93</v>
      </c>
      <c r="C68" s="41" t="s">
        <v>135</v>
      </c>
      <c r="D68" s="42" t="s">
        <v>14</v>
      </c>
      <c r="E68" s="41" t="s">
        <v>157</v>
      </c>
      <c r="F68" s="26">
        <v>0.0256712962962963</v>
      </c>
      <c r="G68" s="26">
        <v>0.0256712962962963</v>
      </c>
      <c r="H68" s="13" t="str">
        <f t="shared" si="5"/>
        <v>4.37/km</v>
      </c>
      <c r="I68" s="22">
        <f t="shared" si="6"/>
        <v>0.006423611111111116</v>
      </c>
      <c r="J68" s="22">
        <f t="shared" si="2"/>
        <v>0.0032986111111111133</v>
      </c>
    </row>
    <row r="69" spans="1:10" ht="15" customHeight="1">
      <c r="A69" s="13">
        <v>65</v>
      </c>
      <c r="B69" s="41" t="s">
        <v>129</v>
      </c>
      <c r="C69" s="41" t="s">
        <v>130</v>
      </c>
      <c r="D69" s="42" t="s">
        <v>184</v>
      </c>
      <c r="E69" s="41" t="s">
        <v>97</v>
      </c>
      <c r="F69" s="26">
        <v>0.025740740740740745</v>
      </c>
      <c r="G69" s="26">
        <v>0.025740740740740745</v>
      </c>
      <c r="H69" s="13" t="str">
        <f t="shared" si="5"/>
        <v>4.38/km</v>
      </c>
      <c r="I69" s="22">
        <f t="shared" si="6"/>
        <v>0.006493055555555561</v>
      </c>
      <c r="J69" s="22">
        <f t="shared" si="2"/>
        <v>0.0027777777777777783</v>
      </c>
    </row>
    <row r="70" spans="1:10" ht="15" customHeight="1">
      <c r="A70" s="35">
        <v>66</v>
      </c>
      <c r="B70" s="45" t="s">
        <v>222</v>
      </c>
      <c r="C70" s="45" t="s">
        <v>223</v>
      </c>
      <c r="D70" s="46" t="s">
        <v>18</v>
      </c>
      <c r="E70" s="45" t="s">
        <v>153</v>
      </c>
      <c r="F70" s="37">
        <v>0.025868055555555557</v>
      </c>
      <c r="G70" s="37">
        <v>0.025868055555555557</v>
      </c>
      <c r="H70" s="35" t="str">
        <f t="shared" si="5"/>
        <v>4.39/km</v>
      </c>
      <c r="I70" s="38">
        <f t="shared" si="6"/>
        <v>0.006620370370370374</v>
      </c>
      <c r="J70" s="38">
        <f aca="true" t="shared" si="7" ref="J70:J133">G70-INDEX($G$5:$G$257,MATCH(D70,$D$5:$D$257,0))</f>
        <v>0.006168981481481484</v>
      </c>
    </row>
    <row r="71" spans="1:10" ht="15" customHeight="1">
      <c r="A71" s="35">
        <v>67</v>
      </c>
      <c r="B71" s="45" t="s">
        <v>132</v>
      </c>
      <c r="C71" s="45" t="s">
        <v>133</v>
      </c>
      <c r="D71" s="46" t="s">
        <v>17</v>
      </c>
      <c r="E71" s="45" t="s">
        <v>153</v>
      </c>
      <c r="F71" s="37">
        <v>0.025879629629629627</v>
      </c>
      <c r="G71" s="37">
        <v>0.025879629629629627</v>
      </c>
      <c r="H71" s="35" t="str">
        <f t="shared" si="5"/>
        <v>4.40/km</v>
      </c>
      <c r="I71" s="38">
        <f t="shared" si="6"/>
        <v>0.006631944444444444</v>
      </c>
      <c r="J71" s="38">
        <f t="shared" si="7"/>
        <v>0.0033333333333333305</v>
      </c>
    </row>
    <row r="72" spans="1:10" ht="15" customHeight="1">
      <c r="A72" s="13">
        <v>68</v>
      </c>
      <c r="B72" s="41" t="s">
        <v>224</v>
      </c>
      <c r="C72" s="41" t="s">
        <v>47</v>
      </c>
      <c r="D72" s="42" t="s">
        <v>15</v>
      </c>
      <c r="E72" s="41" t="s">
        <v>53</v>
      </c>
      <c r="F72" s="26">
        <v>0.025902777777777775</v>
      </c>
      <c r="G72" s="26">
        <v>0.025902777777777775</v>
      </c>
      <c r="H72" s="13" t="str">
        <f t="shared" si="5"/>
        <v>4.40/km</v>
      </c>
      <c r="I72" s="22">
        <f t="shared" si="6"/>
        <v>0.006655092592592591</v>
      </c>
      <c r="J72" s="22">
        <f t="shared" si="7"/>
        <v>0.005393518518518516</v>
      </c>
    </row>
    <row r="73" spans="1:10" ht="15" customHeight="1">
      <c r="A73" s="13">
        <v>69</v>
      </c>
      <c r="B73" s="41" t="s">
        <v>145</v>
      </c>
      <c r="C73" s="41" t="s">
        <v>146</v>
      </c>
      <c r="D73" s="42" t="s">
        <v>15</v>
      </c>
      <c r="E73" s="41" t="s">
        <v>225</v>
      </c>
      <c r="F73" s="26">
        <v>0.025937500000000002</v>
      </c>
      <c r="G73" s="26">
        <v>0.025937500000000002</v>
      </c>
      <c r="H73" s="13" t="str">
        <f t="shared" si="5"/>
        <v>4.40/km</v>
      </c>
      <c r="I73" s="22">
        <f t="shared" si="6"/>
        <v>0.006689814814814819</v>
      </c>
      <c r="J73" s="22">
        <f t="shared" si="7"/>
        <v>0.005428240740740744</v>
      </c>
    </row>
    <row r="74" spans="1:10" ht="15" customHeight="1">
      <c r="A74" s="13">
        <v>70</v>
      </c>
      <c r="B74" s="41" t="s">
        <v>226</v>
      </c>
      <c r="C74" s="41" t="s">
        <v>227</v>
      </c>
      <c r="D74" s="42" t="s">
        <v>81</v>
      </c>
      <c r="E74" s="41" t="s">
        <v>175</v>
      </c>
      <c r="F74" s="26">
        <v>0.02596064814814815</v>
      </c>
      <c r="G74" s="26">
        <v>0.02596064814814815</v>
      </c>
      <c r="H74" s="13" t="str">
        <f t="shared" si="5"/>
        <v>4.40/km</v>
      </c>
      <c r="I74" s="22">
        <f t="shared" si="6"/>
        <v>0.006712962962962966</v>
      </c>
      <c r="J74" s="22">
        <f t="shared" si="7"/>
        <v>0</v>
      </c>
    </row>
    <row r="75" spans="1:10" ht="15" customHeight="1">
      <c r="A75" s="13">
        <v>71</v>
      </c>
      <c r="B75" s="41" t="s">
        <v>228</v>
      </c>
      <c r="C75" s="41" t="s">
        <v>229</v>
      </c>
      <c r="D75" s="42" t="s">
        <v>139</v>
      </c>
      <c r="E75" s="41" t="s">
        <v>53</v>
      </c>
      <c r="F75" s="26">
        <v>0.026087962962962966</v>
      </c>
      <c r="G75" s="26">
        <v>0.026087962962962966</v>
      </c>
      <c r="H75" s="13" t="str">
        <f t="shared" si="5"/>
        <v>4.42/km</v>
      </c>
      <c r="I75" s="22">
        <f t="shared" si="6"/>
        <v>0.006840277777777782</v>
      </c>
      <c r="J75" s="22">
        <f t="shared" si="7"/>
        <v>0</v>
      </c>
    </row>
    <row r="76" spans="1:10" ht="15" customHeight="1">
      <c r="A76" s="13">
        <v>72</v>
      </c>
      <c r="B76" s="41" t="s">
        <v>71</v>
      </c>
      <c r="C76" s="41" t="s">
        <v>230</v>
      </c>
      <c r="D76" s="13" t="s">
        <v>18</v>
      </c>
      <c r="E76" s="41" t="s">
        <v>189</v>
      </c>
      <c r="F76" s="26">
        <v>0.02613425925925926</v>
      </c>
      <c r="G76" s="26">
        <v>0.02613425925925926</v>
      </c>
      <c r="H76" s="13" t="str">
        <f t="shared" si="5"/>
        <v>4.42/km</v>
      </c>
      <c r="I76" s="22">
        <f t="shared" si="6"/>
        <v>0.006886574074074076</v>
      </c>
      <c r="J76" s="22">
        <f t="shared" si="7"/>
        <v>0.006435185185185186</v>
      </c>
    </row>
    <row r="77" spans="1:10" ht="15" customHeight="1">
      <c r="A77" s="13">
        <v>73</v>
      </c>
      <c r="B77" s="41" t="s">
        <v>109</v>
      </c>
      <c r="C77" s="41" t="s">
        <v>131</v>
      </c>
      <c r="D77" s="42" t="s">
        <v>79</v>
      </c>
      <c r="E77" s="41" t="s">
        <v>217</v>
      </c>
      <c r="F77" s="26">
        <v>0.026168981481481477</v>
      </c>
      <c r="G77" s="26">
        <v>0.026168981481481477</v>
      </c>
      <c r="H77" s="13" t="str">
        <f t="shared" si="5"/>
        <v>4.43/km</v>
      </c>
      <c r="I77" s="22">
        <f t="shared" si="6"/>
        <v>0.0069212962962962934</v>
      </c>
      <c r="J77" s="22">
        <f t="shared" si="7"/>
        <v>0</v>
      </c>
    </row>
    <row r="78" spans="1:10" ht="15" customHeight="1">
      <c r="A78" s="13">
        <v>74</v>
      </c>
      <c r="B78" s="41" t="s">
        <v>231</v>
      </c>
      <c r="C78" s="41" t="s">
        <v>57</v>
      </c>
      <c r="D78" s="13" t="s">
        <v>16</v>
      </c>
      <c r="E78" s="41" t="s">
        <v>189</v>
      </c>
      <c r="F78" s="26">
        <v>0.026238425925925925</v>
      </c>
      <c r="G78" s="26">
        <v>0.026238425925925925</v>
      </c>
      <c r="H78" s="13" t="str">
        <f t="shared" si="5"/>
        <v>4.43/km</v>
      </c>
      <c r="I78" s="22">
        <f t="shared" si="6"/>
        <v>0.006990740740740742</v>
      </c>
      <c r="J78" s="22">
        <f t="shared" si="7"/>
        <v>0.006990740740740742</v>
      </c>
    </row>
    <row r="79" spans="1:10" ht="15" customHeight="1">
      <c r="A79" s="13">
        <v>75</v>
      </c>
      <c r="B79" s="41" t="s">
        <v>99</v>
      </c>
      <c r="C79" s="41" t="s">
        <v>30</v>
      </c>
      <c r="D79" s="13" t="s">
        <v>16</v>
      </c>
      <c r="E79" s="41" t="s">
        <v>159</v>
      </c>
      <c r="F79" s="26">
        <v>0.02630787037037037</v>
      </c>
      <c r="G79" s="26">
        <v>0.02630787037037037</v>
      </c>
      <c r="H79" s="13" t="str">
        <f t="shared" si="5"/>
        <v>4.44/km</v>
      </c>
      <c r="I79" s="22">
        <f t="shared" si="6"/>
        <v>0.007060185185185187</v>
      </c>
      <c r="J79" s="22">
        <f t="shared" si="7"/>
        <v>0.007060185185185187</v>
      </c>
    </row>
    <row r="80" spans="1:10" ht="15" customHeight="1">
      <c r="A80" s="13">
        <v>76</v>
      </c>
      <c r="B80" s="41" t="s">
        <v>232</v>
      </c>
      <c r="C80" s="41" t="s">
        <v>47</v>
      </c>
      <c r="D80" s="13" t="s">
        <v>11</v>
      </c>
      <c r="E80" s="41" t="s">
        <v>159</v>
      </c>
      <c r="F80" s="26">
        <v>0.026354166666666668</v>
      </c>
      <c r="G80" s="26">
        <v>0.026354166666666668</v>
      </c>
      <c r="H80" s="13" t="str">
        <f t="shared" si="5"/>
        <v>4.45/km</v>
      </c>
      <c r="I80" s="22">
        <f t="shared" si="6"/>
        <v>0.0071064814814814845</v>
      </c>
      <c r="J80" s="22">
        <f t="shared" si="7"/>
        <v>0.004421296296296298</v>
      </c>
    </row>
    <row r="81" spans="1:10" ht="15" customHeight="1">
      <c r="A81" s="13">
        <v>77</v>
      </c>
      <c r="B81" s="41" t="s">
        <v>233</v>
      </c>
      <c r="C81" s="41" t="s">
        <v>234</v>
      </c>
      <c r="D81" s="42" t="s">
        <v>14</v>
      </c>
      <c r="E81" s="41" t="s">
        <v>167</v>
      </c>
      <c r="F81" s="26">
        <v>0.026446759259259264</v>
      </c>
      <c r="G81" s="26">
        <v>0.026446759259259264</v>
      </c>
      <c r="H81" s="13" t="str">
        <f t="shared" si="5"/>
        <v>4.46/km</v>
      </c>
      <c r="I81" s="22">
        <f t="shared" si="6"/>
        <v>0.00719907407407408</v>
      </c>
      <c r="J81" s="22">
        <f t="shared" si="7"/>
        <v>0.004074074074074077</v>
      </c>
    </row>
    <row r="82" spans="1:10" ht="15" customHeight="1">
      <c r="A82" s="13">
        <v>78</v>
      </c>
      <c r="B82" s="41" t="s">
        <v>235</v>
      </c>
      <c r="C82" s="41" t="s">
        <v>30</v>
      </c>
      <c r="D82" s="42" t="s">
        <v>15</v>
      </c>
      <c r="E82" s="41" t="s">
        <v>236</v>
      </c>
      <c r="F82" s="26">
        <v>0.02648148148148148</v>
      </c>
      <c r="G82" s="26">
        <v>0.02648148148148148</v>
      </c>
      <c r="H82" s="13" t="str">
        <f t="shared" si="5"/>
        <v>4.46/km</v>
      </c>
      <c r="I82" s="22">
        <f t="shared" si="6"/>
        <v>0.007233796296296297</v>
      </c>
      <c r="J82" s="22">
        <f t="shared" si="7"/>
        <v>0.0059722222222222225</v>
      </c>
    </row>
    <row r="83" spans="1:10" ht="15" customHeight="1">
      <c r="A83" s="13">
        <v>79</v>
      </c>
      <c r="B83" s="41" t="s">
        <v>237</v>
      </c>
      <c r="C83" s="41" t="s">
        <v>108</v>
      </c>
      <c r="D83" s="13" t="s">
        <v>14</v>
      </c>
      <c r="E83" s="41" t="s">
        <v>189</v>
      </c>
      <c r="F83" s="26">
        <v>0.026539351851851852</v>
      </c>
      <c r="G83" s="26">
        <v>0.026539351851851852</v>
      </c>
      <c r="H83" s="13" t="str">
        <f t="shared" si="5"/>
        <v>4.47/km</v>
      </c>
      <c r="I83" s="22">
        <f t="shared" si="6"/>
        <v>0.0072916666666666685</v>
      </c>
      <c r="J83" s="22">
        <f t="shared" si="7"/>
        <v>0.004166666666666666</v>
      </c>
    </row>
    <row r="84" spans="1:10" ht="15" customHeight="1">
      <c r="A84" s="13">
        <v>80</v>
      </c>
      <c r="B84" s="41" t="s">
        <v>238</v>
      </c>
      <c r="C84" s="41" t="s">
        <v>239</v>
      </c>
      <c r="D84" s="42" t="s">
        <v>17</v>
      </c>
      <c r="E84" s="41" t="s">
        <v>113</v>
      </c>
      <c r="F84" s="26">
        <v>0.026574074074074073</v>
      </c>
      <c r="G84" s="26">
        <v>0.026574074074074073</v>
      </c>
      <c r="H84" s="13" t="str">
        <f t="shared" si="5"/>
        <v>4.47/km</v>
      </c>
      <c r="I84" s="22">
        <f t="shared" si="6"/>
        <v>0.007326388888888889</v>
      </c>
      <c r="J84" s="22">
        <f t="shared" si="7"/>
        <v>0.004027777777777776</v>
      </c>
    </row>
    <row r="85" spans="1:10" ht="15" customHeight="1">
      <c r="A85" s="13">
        <v>81</v>
      </c>
      <c r="B85" s="41" t="s">
        <v>240</v>
      </c>
      <c r="C85" s="41" t="s">
        <v>30</v>
      </c>
      <c r="D85" s="13" t="s">
        <v>14</v>
      </c>
      <c r="E85" s="41" t="s">
        <v>241</v>
      </c>
      <c r="F85" s="26">
        <v>0.026585648148148146</v>
      </c>
      <c r="G85" s="26">
        <v>0.026585648148148146</v>
      </c>
      <c r="H85" s="13" t="str">
        <f t="shared" si="5"/>
        <v>4.47/km</v>
      </c>
      <c r="I85" s="22">
        <f t="shared" si="6"/>
        <v>0.007337962962962963</v>
      </c>
      <c r="J85" s="22">
        <f t="shared" si="7"/>
        <v>0.00421296296296296</v>
      </c>
    </row>
    <row r="86" spans="1:10" ht="15" customHeight="1">
      <c r="A86" s="13">
        <v>82</v>
      </c>
      <c r="B86" s="41" t="s">
        <v>242</v>
      </c>
      <c r="C86" s="41" t="s">
        <v>243</v>
      </c>
      <c r="D86" s="42" t="s">
        <v>14</v>
      </c>
      <c r="E86" s="41" t="s">
        <v>244</v>
      </c>
      <c r="F86" s="26">
        <v>0.02685185185185185</v>
      </c>
      <c r="G86" s="26">
        <v>0.02685185185185185</v>
      </c>
      <c r="H86" s="13" t="str">
        <f t="shared" si="5"/>
        <v>4.50/km</v>
      </c>
      <c r="I86" s="22">
        <f t="shared" si="6"/>
        <v>0.007604166666666665</v>
      </c>
      <c r="J86" s="22">
        <f t="shared" si="7"/>
        <v>0.0044791666666666625</v>
      </c>
    </row>
    <row r="87" spans="1:10" ht="15" customHeight="1">
      <c r="A87" s="13">
        <v>83</v>
      </c>
      <c r="B87" s="41" t="s">
        <v>245</v>
      </c>
      <c r="C87" s="41" t="s">
        <v>33</v>
      </c>
      <c r="D87" s="42" t="s">
        <v>18</v>
      </c>
      <c r="E87" s="41" t="s">
        <v>246</v>
      </c>
      <c r="F87" s="26">
        <v>0.02685185185185185</v>
      </c>
      <c r="G87" s="26">
        <v>0.02685185185185185</v>
      </c>
      <c r="H87" s="13" t="str">
        <f t="shared" si="5"/>
        <v>4.50/km</v>
      </c>
      <c r="I87" s="22">
        <f t="shared" si="6"/>
        <v>0.007604166666666665</v>
      </c>
      <c r="J87" s="22">
        <f t="shared" si="7"/>
        <v>0.007152777777777775</v>
      </c>
    </row>
    <row r="88" spans="1:10" ht="15" customHeight="1">
      <c r="A88" s="13">
        <v>84</v>
      </c>
      <c r="B88" s="41" t="s">
        <v>247</v>
      </c>
      <c r="C88" s="41" t="s">
        <v>40</v>
      </c>
      <c r="D88" s="42" t="s">
        <v>16</v>
      </c>
      <c r="E88" s="41" t="s">
        <v>248</v>
      </c>
      <c r="F88" s="26">
        <v>0.026909722222222224</v>
      </c>
      <c r="G88" s="26">
        <v>0.026909722222222224</v>
      </c>
      <c r="H88" s="13" t="str">
        <f t="shared" si="5"/>
        <v>4.51/km</v>
      </c>
      <c r="I88" s="22">
        <f t="shared" si="6"/>
        <v>0.00766203703703704</v>
      </c>
      <c r="J88" s="22">
        <f t="shared" si="7"/>
        <v>0.00766203703703704</v>
      </c>
    </row>
    <row r="89" spans="1:10" ht="15" customHeight="1">
      <c r="A89" s="13">
        <v>85</v>
      </c>
      <c r="B89" s="41" t="s">
        <v>98</v>
      </c>
      <c r="C89" s="41" t="s">
        <v>31</v>
      </c>
      <c r="D89" s="42" t="s">
        <v>139</v>
      </c>
      <c r="E89" s="41" t="s">
        <v>157</v>
      </c>
      <c r="F89" s="26">
        <v>0.02704861111111111</v>
      </c>
      <c r="G89" s="26">
        <v>0.02704861111111111</v>
      </c>
      <c r="H89" s="13" t="str">
        <f t="shared" si="5"/>
        <v>4.52/km</v>
      </c>
      <c r="I89" s="22">
        <f t="shared" si="6"/>
        <v>0.007800925925925926</v>
      </c>
      <c r="J89" s="22">
        <f t="shared" si="7"/>
        <v>0.0009606481481481445</v>
      </c>
    </row>
    <row r="90" spans="1:10" ht="15" customHeight="1">
      <c r="A90" s="13">
        <v>86</v>
      </c>
      <c r="B90" s="41" t="s">
        <v>249</v>
      </c>
      <c r="C90" s="41" t="s">
        <v>144</v>
      </c>
      <c r="D90" s="42" t="s">
        <v>81</v>
      </c>
      <c r="E90" s="41" t="s">
        <v>159</v>
      </c>
      <c r="F90" s="26">
        <v>0.02711805555555555</v>
      </c>
      <c r="G90" s="26">
        <v>0.02711805555555555</v>
      </c>
      <c r="H90" s="13" t="str">
        <f t="shared" si="5"/>
        <v>4.53/km</v>
      </c>
      <c r="I90" s="22">
        <f t="shared" si="6"/>
        <v>0.007870370370370368</v>
      </c>
      <c r="J90" s="22">
        <f t="shared" si="7"/>
        <v>0.0011574074074074021</v>
      </c>
    </row>
    <row r="91" spans="1:10" ht="15" customHeight="1">
      <c r="A91" s="13">
        <v>87</v>
      </c>
      <c r="B91" s="41" t="s">
        <v>250</v>
      </c>
      <c r="C91" s="41" t="s">
        <v>251</v>
      </c>
      <c r="D91" s="13" t="s">
        <v>15</v>
      </c>
      <c r="E91" s="41" t="s">
        <v>252</v>
      </c>
      <c r="F91" s="26">
        <v>0.02715277777777778</v>
      </c>
      <c r="G91" s="26">
        <v>0.02715277777777778</v>
      </c>
      <c r="H91" s="13" t="str">
        <f t="shared" si="5"/>
        <v>4.53/km</v>
      </c>
      <c r="I91" s="22">
        <f t="shared" si="6"/>
        <v>0.007905092592592596</v>
      </c>
      <c r="J91" s="22">
        <f t="shared" si="7"/>
        <v>0.006643518518518521</v>
      </c>
    </row>
    <row r="92" spans="1:10" ht="15" customHeight="1">
      <c r="A92" s="13">
        <v>88</v>
      </c>
      <c r="B92" s="41" t="s">
        <v>253</v>
      </c>
      <c r="C92" s="41" t="s">
        <v>24</v>
      </c>
      <c r="D92" s="42" t="s">
        <v>13</v>
      </c>
      <c r="E92" s="41" t="s">
        <v>72</v>
      </c>
      <c r="F92" s="26">
        <v>0.02715277777777778</v>
      </c>
      <c r="G92" s="26">
        <v>0.02715277777777778</v>
      </c>
      <c r="H92" s="13" t="str">
        <f t="shared" si="5"/>
        <v>4.53/km</v>
      </c>
      <c r="I92" s="22">
        <f t="shared" si="6"/>
        <v>0.007905092592592596</v>
      </c>
      <c r="J92" s="22">
        <f t="shared" si="7"/>
        <v>0.007372685185185187</v>
      </c>
    </row>
    <row r="93" spans="1:10" ht="15" customHeight="1">
      <c r="A93" s="13">
        <v>89</v>
      </c>
      <c r="B93" s="41" t="s">
        <v>254</v>
      </c>
      <c r="C93" s="41" t="s">
        <v>255</v>
      </c>
      <c r="D93" s="13" t="s">
        <v>184</v>
      </c>
      <c r="E93" s="41" t="s">
        <v>256</v>
      </c>
      <c r="F93" s="26">
        <v>0.027175925925925926</v>
      </c>
      <c r="G93" s="26">
        <v>0.027175925925925926</v>
      </c>
      <c r="H93" s="13" t="str">
        <f t="shared" si="5"/>
        <v>4.54/km</v>
      </c>
      <c r="I93" s="22">
        <f t="shared" si="6"/>
        <v>0.007928240740740743</v>
      </c>
      <c r="J93" s="22">
        <f t="shared" si="7"/>
        <v>0.00421296296296296</v>
      </c>
    </row>
    <row r="94" spans="1:10" ht="15" customHeight="1">
      <c r="A94" s="13">
        <v>90</v>
      </c>
      <c r="B94" s="41" t="s">
        <v>101</v>
      </c>
      <c r="C94" s="41" t="s">
        <v>28</v>
      </c>
      <c r="D94" s="13" t="s">
        <v>16</v>
      </c>
      <c r="E94" s="41" t="s">
        <v>257</v>
      </c>
      <c r="F94" s="26">
        <v>0.027222222222222228</v>
      </c>
      <c r="G94" s="26">
        <v>0.027222222222222228</v>
      </c>
      <c r="H94" s="13" t="str">
        <f t="shared" si="5"/>
        <v>4.54/km</v>
      </c>
      <c r="I94" s="22">
        <f t="shared" si="6"/>
        <v>0.007974537037037044</v>
      </c>
      <c r="J94" s="22">
        <f t="shared" si="7"/>
        <v>0.007974537037037044</v>
      </c>
    </row>
    <row r="95" spans="1:10" ht="15" customHeight="1">
      <c r="A95" s="13">
        <v>91</v>
      </c>
      <c r="B95" s="41" t="s">
        <v>137</v>
      </c>
      <c r="C95" s="41" t="s">
        <v>41</v>
      </c>
      <c r="D95" s="13" t="s">
        <v>18</v>
      </c>
      <c r="E95" s="41" t="s">
        <v>189</v>
      </c>
      <c r="F95" s="26">
        <v>0.027314814814814816</v>
      </c>
      <c r="G95" s="26">
        <v>0.027314814814814816</v>
      </c>
      <c r="H95" s="13" t="str">
        <f t="shared" si="5"/>
        <v>4.55/km</v>
      </c>
      <c r="I95" s="22">
        <f t="shared" si="6"/>
        <v>0.008067129629629632</v>
      </c>
      <c r="J95" s="22">
        <f t="shared" si="7"/>
        <v>0.007615740740740742</v>
      </c>
    </row>
    <row r="96" spans="1:10" ht="15" customHeight="1">
      <c r="A96" s="13">
        <v>92</v>
      </c>
      <c r="B96" s="41" t="s">
        <v>67</v>
      </c>
      <c r="C96" s="41" t="s">
        <v>166</v>
      </c>
      <c r="D96" s="13" t="s">
        <v>13</v>
      </c>
      <c r="E96" s="41" t="s">
        <v>159</v>
      </c>
      <c r="F96" s="26">
        <v>0.027418981481481485</v>
      </c>
      <c r="G96" s="26">
        <v>0.027418981481481485</v>
      </c>
      <c r="H96" s="13" t="str">
        <f t="shared" si="5"/>
        <v>4.56/km</v>
      </c>
      <c r="I96" s="22">
        <f t="shared" si="6"/>
        <v>0.008171296296296301</v>
      </c>
      <c r="J96" s="22">
        <f t="shared" si="7"/>
        <v>0.007638888888888893</v>
      </c>
    </row>
    <row r="97" spans="1:10" ht="15" customHeight="1">
      <c r="A97" s="13">
        <v>93</v>
      </c>
      <c r="B97" s="41" t="s">
        <v>100</v>
      </c>
      <c r="C97" s="41" t="s">
        <v>59</v>
      </c>
      <c r="D97" s="42" t="s">
        <v>184</v>
      </c>
      <c r="E97" s="41" t="s">
        <v>161</v>
      </c>
      <c r="F97" s="26">
        <v>0.02770833333333333</v>
      </c>
      <c r="G97" s="26">
        <v>0.02770833333333333</v>
      </c>
      <c r="H97" s="13" t="str">
        <f t="shared" si="5"/>
        <v>4.59/km</v>
      </c>
      <c r="I97" s="22">
        <f t="shared" si="6"/>
        <v>0.008460648148148148</v>
      </c>
      <c r="J97" s="22">
        <f t="shared" si="7"/>
        <v>0.004745370370370365</v>
      </c>
    </row>
    <row r="98" spans="1:10" ht="15" customHeight="1">
      <c r="A98" s="13">
        <v>94</v>
      </c>
      <c r="B98" s="41" t="s">
        <v>258</v>
      </c>
      <c r="C98" s="41" t="s">
        <v>124</v>
      </c>
      <c r="D98" s="42" t="s">
        <v>13</v>
      </c>
      <c r="E98" s="41"/>
      <c r="F98" s="26">
        <v>0.02774305555555556</v>
      </c>
      <c r="G98" s="26">
        <v>0.02774305555555556</v>
      </c>
      <c r="H98" s="13" t="str">
        <f t="shared" si="5"/>
        <v>4.60/km</v>
      </c>
      <c r="I98" s="22">
        <f t="shared" si="6"/>
        <v>0.008495370370370375</v>
      </c>
      <c r="J98" s="22">
        <f t="shared" si="7"/>
        <v>0.007962962962962967</v>
      </c>
    </row>
    <row r="99" spans="1:10" ht="15" customHeight="1">
      <c r="A99" s="13">
        <v>95</v>
      </c>
      <c r="B99" s="41" t="s">
        <v>162</v>
      </c>
      <c r="C99" s="41" t="s">
        <v>140</v>
      </c>
      <c r="D99" s="42" t="s">
        <v>139</v>
      </c>
      <c r="E99" s="41" t="s">
        <v>163</v>
      </c>
      <c r="F99" s="26">
        <v>0.027777777777777776</v>
      </c>
      <c r="G99" s="26">
        <v>0.027777777777777776</v>
      </c>
      <c r="H99" s="13" t="str">
        <f t="shared" si="5"/>
        <v>5.00/km</v>
      </c>
      <c r="I99" s="22">
        <f t="shared" si="6"/>
        <v>0.008530092592592593</v>
      </c>
      <c r="J99" s="22">
        <f t="shared" si="7"/>
        <v>0.0016898148148148107</v>
      </c>
    </row>
    <row r="100" spans="1:10" ht="15" customHeight="1">
      <c r="A100" s="13">
        <v>96</v>
      </c>
      <c r="B100" s="41" t="s">
        <v>136</v>
      </c>
      <c r="C100" s="41" t="s">
        <v>37</v>
      </c>
      <c r="D100" s="42" t="s">
        <v>11</v>
      </c>
      <c r="E100" s="41" t="s">
        <v>209</v>
      </c>
      <c r="F100" s="26">
        <v>0.027858796296296298</v>
      </c>
      <c r="G100" s="26">
        <v>0.027858796296296298</v>
      </c>
      <c r="H100" s="13" t="str">
        <f t="shared" si="5"/>
        <v>5.01/km</v>
      </c>
      <c r="I100" s="22">
        <f t="shared" si="6"/>
        <v>0.008611111111111115</v>
      </c>
      <c r="J100" s="22">
        <f t="shared" si="7"/>
        <v>0.005925925925925928</v>
      </c>
    </row>
    <row r="101" spans="1:10" ht="15" customHeight="1">
      <c r="A101" s="13">
        <v>97</v>
      </c>
      <c r="B101" s="41" t="s">
        <v>259</v>
      </c>
      <c r="C101" s="41" t="s">
        <v>35</v>
      </c>
      <c r="D101" s="13" t="s">
        <v>139</v>
      </c>
      <c r="E101" s="41" t="s">
        <v>189</v>
      </c>
      <c r="F101" s="26">
        <v>0.027974537037037034</v>
      </c>
      <c r="G101" s="26">
        <v>0.027974537037037034</v>
      </c>
      <c r="H101" s="13" t="str">
        <f t="shared" si="5"/>
        <v>5.02/km</v>
      </c>
      <c r="I101" s="22">
        <f t="shared" si="6"/>
        <v>0.00872685185185185</v>
      </c>
      <c r="J101" s="22">
        <f t="shared" si="7"/>
        <v>0.0018865740740740683</v>
      </c>
    </row>
    <row r="102" spans="1:10" ht="15" customHeight="1">
      <c r="A102" s="13">
        <v>98</v>
      </c>
      <c r="B102" s="41" t="s">
        <v>102</v>
      </c>
      <c r="C102" s="41" t="s">
        <v>32</v>
      </c>
      <c r="D102" s="42" t="s">
        <v>15</v>
      </c>
      <c r="E102" s="41" t="s">
        <v>72</v>
      </c>
      <c r="F102" s="26">
        <v>0.028055555555555556</v>
      </c>
      <c r="G102" s="26">
        <v>0.028055555555555556</v>
      </c>
      <c r="H102" s="13" t="str">
        <f t="shared" si="5"/>
        <v>5.03/km</v>
      </c>
      <c r="I102" s="22">
        <f t="shared" si="6"/>
        <v>0.008807870370370372</v>
      </c>
      <c r="J102" s="22">
        <f t="shared" si="7"/>
        <v>0.0075462962962962975</v>
      </c>
    </row>
    <row r="103" spans="1:10" ht="15" customHeight="1">
      <c r="A103" s="13">
        <v>99</v>
      </c>
      <c r="B103" s="41" t="s">
        <v>106</v>
      </c>
      <c r="C103" s="41" t="s">
        <v>45</v>
      </c>
      <c r="D103" s="42" t="s">
        <v>12</v>
      </c>
      <c r="E103" s="41" t="s">
        <v>173</v>
      </c>
      <c r="F103" s="26">
        <v>0.028078703703703703</v>
      </c>
      <c r="G103" s="26">
        <v>0.028078703703703703</v>
      </c>
      <c r="H103" s="13" t="str">
        <f t="shared" si="5"/>
        <v>5.03/km</v>
      </c>
      <c r="I103" s="22">
        <f t="shared" si="6"/>
        <v>0.00883101851851852</v>
      </c>
      <c r="J103" s="22">
        <f t="shared" si="7"/>
        <v>0.008472222222222221</v>
      </c>
    </row>
    <row r="104" spans="1:10" ht="15" customHeight="1">
      <c r="A104" s="13">
        <v>100</v>
      </c>
      <c r="B104" s="41" t="s">
        <v>260</v>
      </c>
      <c r="C104" s="41" t="s">
        <v>25</v>
      </c>
      <c r="D104" s="42" t="s">
        <v>18</v>
      </c>
      <c r="E104" s="41" t="s">
        <v>53</v>
      </c>
      <c r="F104" s="26">
        <v>0.028113425925925927</v>
      </c>
      <c r="G104" s="26">
        <v>0.028113425925925927</v>
      </c>
      <c r="H104" s="13" t="str">
        <f t="shared" si="5"/>
        <v>5.04/km</v>
      </c>
      <c r="I104" s="22">
        <f t="shared" si="6"/>
        <v>0.008865740740740743</v>
      </c>
      <c r="J104" s="22">
        <f t="shared" si="7"/>
        <v>0.008414351851851853</v>
      </c>
    </row>
    <row r="105" spans="1:10" ht="15" customHeight="1">
      <c r="A105" s="13">
        <v>101</v>
      </c>
      <c r="B105" s="41" t="s">
        <v>143</v>
      </c>
      <c r="C105" s="41" t="s">
        <v>144</v>
      </c>
      <c r="D105" s="42" t="s">
        <v>81</v>
      </c>
      <c r="E105" s="41" t="s">
        <v>173</v>
      </c>
      <c r="F105" s="26">
        <v>0.028182870370370372</v>
      </c>
      <c r="G105" s="26">
        <v>0.028182870370370372</v>
      </c>
      <c r="H105" s="13" t="str">
        <f t="shared" si="5"/>
        <v>5.04/km</v>
      </c>
      <c r="I105" s="22">
        <f t="shared" si="6"/>
        <v>0.008935185185185188</v>
      </c>
      <c r="J105" s="22">
        <f t="shared" si="7"/>
        <v>0.0022222222222222227</v>
      </c>
    </row>
    <row r="106" spans="1:10" ht="15" customHeight="1">
      <c r="A106" s="13">
        <v>102</v>
      </c>
      <c r="B106" s="41" t="s">
        <v>261</v>
      </c>
      <c r="C106" s="41" t="s">
        <v>24</v>
      </c>
      <c r="D106" s="42" t="s">
        <v>13</v>
      </c>
      <c r="E106" s="41" t="s">
        <v>262</v>
      </c>
      <c r="F106" s="26">
        <v>0.028194444444444442</v>
      </c>
      <c r="G106" s="26">
        <v>0.028194444444444442</v>
      </c>
      <c r="H106" s="13" t="str">
        <f t="shared" si="5"/>
        <v>5.05/km</v>
      </c>
      <c r="I106" s="22">
        <f t="shared" si="6"/>
        <v>0.008946759259259258</v>
      </c>
      <c r="J106" s="22">
        <f t="shared" si="7"/>
        <v>0.00841435185185185</v>
      </c>
    </row>
    <row r="107" spans="1:10" ht="15" customHeight="1">
      <c r="A107" s="13">
        <v>103</v>
      </c>
      <c r="B107" s="41" t="s">
        <v>263</v>
      </c>
      <c r="C107" s="41" t="s">
        <v>31</v>
      </c>
      <c r="D107" s="42" t="s">
        <v>139</v>
      </c>
      <c r="E107" s="41" t="s">
        <v>213</v>
      </c>
      <c r="F107" s="26">
        <v>0.02820601851851852</v>
      </c>
      <c r="G107" s="26">
        <v>0.02820601851851852</v>
      </c>
      <c r="H107" s="13" t="str">
        <f t="shared" si="5"/>
        <v>5.05/km</v>
      </c>
      <c r="I107" s="22">
        <f t="shared" si="6"/>
        <v>0.008958333333333336</v>
      </c>
      <c r="J107" s="22">
        <f t="shared" si="7"/>
        <v>0.0021180555555555536</v>
      </c>
    </row>
    <row r="108" spans="1:10" ht="15" customHeight="1">
      <c r="A108" s="13">
        <v>104</v>
      </c>
      <c r="B108" s="41" t="s">
        <v>94</v>
      </c>
      <c r="C108" s="41" t="s">
        <v>41</v>
      </c>
      <c r="D108" s="42" t="s">
        <v>16</v>
      </c>
      <c r="E108" s="41" t="s">
        <v>246</v>
      </c>
      <c r="F108" s="26">
        <v>0.028275462962962964</v>
      </c>
      <c r="G108" s="26">
        <v>0.028275462962962964</v>
      </c>
      <c r="H108" s="13" t="str">
        <f t="shared" si="5"/>
        <v>5.05/km</v>
      </c>
      <c r="I108" s="22">
        <f t="shared" si="6"/>
        <v>0.00902777777777778</v>
      </c>
      <c r="J108" s="22">
        <f t="shared" si="7"/>
        <v>0.00902777777777778</v>
      </c>
    </row>
    <row r="109" spans="1:10" ht="15" customHeight="1">
      <c r="A109" s="13">
        <v>105</v>
      </c>
      <c r="B109" s="41" t="s">
        <v>264</v>
      </c>
      <c r="C109" s="41" t="s">
        <v>56</v>
      </c>
      <c r="D109" s="13" t="s">
        <v>81</v>
      </c>
      <c r="E109" s="41" t="s">
        <v>265</v>
      </c>
      <c r="F109" s="26">
        <v>0.028310185185185185</v>
      </c>
      <c r="G109" s="26">
        <v>0.028310185185185185</v>
      </c>
      <c r="H109" s="13" t="str">
        <f t="shared" si="5"/>
        <v>5.06/km</v>
      </c>
      <c r="I109" s="22">
        <f t="shared" si="6"/>
        <v>0.009062500000000001</v>
      </c>
      <c r="J109" s="22">
        <f t="shared" si="7"/>
        <v>0.0023495370370370354</v>
      </c>
    </row>
    <row r="110" spans="1:10" ht="15" customHeight="1">
      <c r="A110" s="13">
        <v>106</v>
      </c>
      <c r="B110" s="41" t="s">
        <v>266</v>
      </c>
      <c r="C110" s="41" t="s">
        <v>267</v>
      </c>
      <c r="D110" s="42" t="s">
        <v>81</v>
      </c>
      <c r="E110" s="41" t="s">
        <v>202</v>
      </c>
      <c r="F110" s="26">
        <v>0.02832175925925926</v>
      </c>
      <c r="G110" s="26">
        <v>0.02832175925925926</v>
      </c>
      <c r="H110" s="13" t="str">
        <f aca="true" t="shared" si="8" ref="H110:H158">TEXT(INT((HOUR(G110)*3600+MINUTE(G110)*60+SECOND(G110))/$J$3/60),"0")&amp;"."&amp;TEXT(MOD((HOUR(G110)*3600+MINUTE(G110)*60+SECOND(G110))/$J$3,60),"00")&amp;"/km"</f>
        <v>5.06/km</v>
      </c>
      <c r="I110" s="22">
        <f aca="true" t="shared" si="9" ref="I110:I158">G110-$G$5</f>
        <v>0.009074074074074075</v>
      </c>
      <c r="J110" s="22">
        <f t="shared" si="7"/>
        <v>0.002361111111111109</v>
      </c>
    </row>
    <row r="111" spans="1:10" ht="15" customHeight="1">
      <c r="A111" s="13">
        <v>107</v>
      </c>
      <c r="B111" s="41" t="s">
        <v>268</v>
      </c>
      <c r="C111" s="41" t="s">
        <v>31</v>
      </c>
      <c r="D111" s="13" t="s">
        <v>17</v>
      </c>
      <c r="E111" s="41" t="s">
        <v>189</v>
      </c>
      <c r="F111" s="26">
        <v>0.02849537037037037</v>
      </c>
      <c r="G111" s="26">
        <v>0.02849537037037037</v>
      </c>
      <c r="H111" s="13" t="str">
        <f t="shared" si="8"/>
        <v>5.08/km</v>
      </c>
      <c r="I111" s="22">
        <f t="shared" si="9"/>
        <v>0.009247685185185185</v>
      </c>
      <c r="J111" s="22">
        <f t="shared" si="7"/>
        <v>0.005949074074074072</v>
      </c>
    </row>
    <row r="112" spans="1:10" ht="15" customHeight="1">
      <c r="A112" s="13">
        <v>108</v>
      </c>
      <c r="B112" s="41" t="s">
        <v>269</v>
      </c>
      <c r="C112" s="41" t="s">
        <v>27</v>
      </c>
      <c r="D112" s="42" t="s">
        <v>17</v>
      </c>
      <c r="E112" s="41" t="s">
        <v>270</v>
      </c>
      <c r="F112" s="26">
        <v>0.028506944444444442</v>
      </c>
      <c r="G112" s="26">
        <v>0.028506944444444442</v>
      </c>
      <c r="H112" s="13" t="str">
        <f t="shared" si="8"/>
        <v>5.08/km</v>
      </c>
      <c r="I112" s="22">
        <f t="shared" si="9"/>
        <v>0.009259259259259259</v>
      </c>
      <c r="J112" s="22">
        <f t="shared" si="7"/>
        <v>0.0059606481481481455</v>
      </c>
    </row>
    <row r="113" spans="1:10" ht="15" customHeight="1">
      <c r="A113" s="13">
        <v>109</v>
      </c>
      <c r="B113" s="41" t="s">
        <v>105</v>
      </c>
      <c r="C113" s="41" t="s">
        <v>271</v>
      </c>
      <c r="D113" s="13" t="s">
        <v>197</v>
      </c>
      <c r="E113" s="41" t="s">
        <v>189</v>
      </c>
      <c r="F113" s="26">
        <v>0.028692129629629633</v>
      </c>
      <c r="G113" s="26">
        <v>0.028692129629629633</v>
      </c>
      <c r="H113" s="13" t="str">
        <f t="shared" si="8"/>
        <v>5.10/km</v>
      </c>
      <c r="I113" s="22">
        <f t="shared" si="9"/>
        <v>0.00944444444444445</v>
      </c>
      <c r="J113" s="22">
        <f t="shared" si="7"/>
        <v>0.0044907407407407465</v>
      </c>
    </row>
    <row r="114" spans="1:10" ht="15" customHeight="1">
      <c r="A114" s="13">
        <v>110</v>
      </c>
      <c r="B114" s="41" t="s">
        <v>43</v>
      </c>
      <c r="C114" s="41" t="s">
        <v>33</v>
      </c>
      <c r="D114" s="13" t="s">
        <v>272</v>
      </c>
      <c r="E114" s="41" t="s">
        <v>265</v>
      </c>
      <c r="F114" s="26">
        <v>0.028703703703703703</v>
      </c>
      <c r="G114" s="26">
        <v>0.028703703703703703</v>
      </c>
      <c r="H114" s="13" t="str">
        <f t="shared" si="8"/>
        <v>5.10/km</v>
      </c>
      <c r="I114" s="22">
        <f t="shared" si="9"/>
        <v>0.00945601851851852</v>
      </c>
      <c r="J114" s="22">
        <f t="shared" si="7"/>
        <v>0</v>
      </c>
    </row>
    <row r="115" spans="1:10" ht="15" customHeight="1">
      <c r="A115" s="13">
        <v>111</v>
      </c>
      <c r="B115" s="41" t="s">
        <v>89</v>
      </c>
      <c r="C115" s="41" t="s">
        <v>36</v>
      </c>
      <c r="D115" s="42" t="s">
        <v>16</v>
      </c>
      <c r="E115" s="41" t="s">
        <v>147</v>
      </c>
      <c r="F115" s="26">
        <v>0.02872685185185185</v>
      </c>
      <c r="G115" s="26">
        <v>0.02872685185185185</v>
      </c>
      <c r="H115" s="13" t="str">
        <f t="shared" si="8"/>
        <v>5.10/km</v>
      </c>
      <c r="I115" s="22">
        <f t="shared" si="9"/>
        <v>0.009479166666666667</v>
      </c>
      <c r="J115" s="22">
        <f t="shared" si="7"/>
        <v>0.009479166666666667</v>
      </c>
    </row>
    <row r="116" spans="1:10" ht="15" customHeight="1">
      <c r="A116" s="13">
        <v>112</v>
      </c>
      <c r="B116" s="41" t="s">
        <v>273</v>
      </c>
      <c r="C116" s="41" t="s">
        <v>39</v>
      </c>
      <c r="D116" s="42" t="s">
        <v>12</v>
      </c>
      <c r="E116" s="41" t="s">
        <v>161</v>
      </c>
      <c r="F116" s="26">
        <v>0.028761574074074075</v>
      </c>
      <c r="G116" s="26">
        <v>0.028761574074074075</v>
      </c>
      <c r="H116" s="13" t="str">
        <f t="shared" si="8"/>
        <v>5.11/km</v>
      </c>
      <c r="I116" s="22">
        <f t="shared" si="9"/>
        <v>0.009513888888888891</v>
      </c>
      <c r="J116" s="22">
        <f t="shared" si="7"/>
        <v>0.009155092592592593</v>
      </c>
    </row>
    <row r="117" spans="1:10" ht="15" customHeight="1">
      <c r="A117" s="13">
        <v>113</v>
      </c>
      <c r="B117" s="41" t="s">
        <v>274</v>
      </c>
      <c r="C117" s="41" t="s">
        <v>134</v>
      </c>
      <c r="D117" s="42" t="s">
        <v>14</v>
      </c>
      <c r="E117" s="41" t="s">
        <v>157</v>
      </c>
      <c r="F117" s="26">
        <v>0.02890046296296296</v>
      </c>
      <c r="G117" s="26">
        <v>0.02890046296296296</v>
      </c>
      <c r="H117" s="13" t="str">
        <f t="shared" si="8"/>
        <v>5.12/km</v>
      </c>
      <c r="I117" s="22">
        <f t="shared" si="9"/>
        <v>0.009652777777777777</v>
      </c>
      <c r="J117" s="22">
        <f t="shared" si="7"/>
        <v>0.006527777777777775</v>
      </c>
    </row>
    <row r="118" spans="1:10" ht="15" customHeight="1">
      <c r="A118" s="13">
        <v>114</v>
      </c>
      <c r="B118" s="41" t="s">
        <v>275</v>
      </c>
      <c r="C118" s="41" t="s">
        <v>28</v>
      </c>
      <c r="D118" s="42" t="s">
        <v>18</v>
      </c>
      <c r="E118" s="41" t="s">
        <v>276</v>
      </c>
      <c r="F118" s="26">
        <v>0.02892361111111111</v>
      </c>
      <c r="G118" s="26">
        <v>0.02892361111111111</v>
      </c>
      <c r="H118" s="13" t="str">
        <f t="shared" si="8"/>
        <v>5.12/km</v>
      </c>
      <c r="I118" s="22">
        <f t="shared" si="9"/>
        <v>0.009675925925925925</v>
      </c>
      <c r="J118" s="22">
        <f t="shared" si="7"/>
        <v>0.009224537037037035</v>
      </c>
    </row>
    <row r="119" spans="1:10" ht="15" customHeight="1">
      <c r="A119" s="13">
        <v>115</v>
      </c>
      <c r="B119" s="41" t="s">
        <v>275</v>
      </c>
      <c r="C119" s="41" t="s">
        <v>277</v>
      </c>
      <c r="D119" s="42" t="s">
        <v>79</v>
      </c>
      <c r="E119" s="41" t="s">
        <v>276</v>
      </c>
      <c r="F119" s="26">
        <v>0.028981481481481483</v>
      </c>
      <c r="G119" s="26">
        <v>0.028981481481481483</v>
      </c>
      <c r="H119" s="13" t="str">
        <f t="shared" si="8"/>
        <v>5.13/km</v>
      </c>
      <c r="I119" s="22">
        <f t="shared" si="9"/>
        <v>0.0097337962962963</v>
      </c>
      <c r="J119" s="22">
        <f t="shared" si="7"/>
        <v>0.002812500000000006</v>
      </c>
    </row>
    <row r="120" spans="1:10" ht="15" customHeight="1">
      <c r="A120" s="13">
        <v>116</v>
      </c>
      <c r="B120" s="41" t="s">
        <v>278</v>
      </c>
      <c r="C120" s="41" t="s">
        <v>279</v>
      </c>
      <c r="D120" s="42" t="s">
        <v>184</v>
      </c>
      <c r="E120" s="41" t="s">
        <v>276</v>
      </c>
      <c r="F120" s="26">
        <v>0.028993055555555553</v>
      </c>
      <c r="G120" s="26">
        <v>0.028993055555555553</v>
      </c>
      <c r="H120" s="13" t="str">
        <f t="shared" si="8"/>
        <v>5.13/km</v>
      </c>
      <c r="I120" s="22">
        <f t="shared" si="9"/>
        <v>0.00974537037037037</v>
      </c>
      <c r="J120" s="22">
        <f t="shared" si="7"/>
        <v>0.006030092592592587</v>
      </c>
    </row>
    <row r="121" spans="1:10" ht="15" customHeight="1">
      <c r="A121" s="13">
        <v>117</v>
      </c>
      <c r="B121" s="41" t="s">
        <v>280</v>
      </c>
      <c r="C121" s="41" t="s">
        <v>131</v>
      </c>
      <c r="D121" s="42" t="s">
        <v>81</v>
      </c>
      <c r="E121" s="41" t="s">
        <v>53</v>
      </c>
      <c r="F121" s="26">
        <v>0.0290162037037037</v>
      </c>
      <c r="G121" s="26">
        <v>0.0290162037037037</v>
      </c>
      <c r="H121" s="13" t="str">
        <f t="shared" si="8"/>
        <v>5.13/km</v>
      </c>
      <c r="I121" s="22">
        <f t="shared" si="9"/>
        <v>0.009768518518518517</v>
      </c>
      <c r="J121" s="22">
        <f t="shared" si="7"/>
        <v>0.003055555555555551</v>
      </c>
    </row>
    <row r="122" spans="1:10" ht="15" customHeight="1">
      <c r="A122" s="13">
        <v>118</v>
      </c>
      <c r="B122" s="41" t="s">
        <v>281</v>
      </c>
      <c r="C122" s="41" t="s">
        <v>166</v>
      </c>
      <c r="D122" s="13" t="s">
        <v>15</v>
      </c>
      <c r="E122" s="41"/>
      <c r="F122" s="26">
        <v>0.029143518518518517</v>
      </c>
      <c r="G122" s="26">
        <v>0.029143518518518517</v>
      </c>
      <c r="H122" s="13" t="str">
        <f t="shared" si="8"/>
        <v>5.15/km</v>
      </c>
      <c r="I122" s="22">
        <f t="shared" si="9"/>
        <v>0.009895833333333333</v>
      </c>
      <c r="J122" s="22">
        <f t="shared" si="7"/>
        <v>0.008634259259259258</v>
      </c>
    </row>
    <row r="123" spans="1:10" ht="15" customHeight="1">
      <c r="A123" s="13">
        <v>119</v>
      </c>
      <c r="B123" s="41" t="s">
        <v>282</v>
      </c>
      <c r="C123" s="41" t="s">
        <v>47</v>
      </c>
      <c r="D123" s="13" t="s">
        <v>272</v>
      </c>
      <c r="E123" s="41" t="s">
        <v>283</v>
      </c>
      <c r="F123" s="26">
        <v>0.029236111111111112</v>
      </c>
      <c r="G123" s="26">
        <v>0.029236111111111112</v>
      </c>
      <c r="H123" s="13" t="str">
        <f t="shared" si="8"/>
        <v>5.16/km</v>
      </c>
      <c r="I123" s="22">
        <f t="shared" si="9"/>
        <v>0.009988425925925928</v>
      </c>
      <c r="J123" s="22">
        <f t="shared" si="7"/>
        <v>0.0005324074074074085</v>
      </c>
    </row>
    <row r="124" spans="1:10" ht="15" customHeight="1">
      <c r="A124" s="13">
        <v>120</v>
      </c>
      <c r="B124" s="41" t="s">
        <v>105</v>
      </c>
      <c r="C124" s="41" t="s">
        <v>28</v>
      </c>
      <c r="D124" s="42" t="s">
        <v>11</v>
      </c>
      <c r="E124" s="41" t="s">
        <v>161</v>
      </c>
      <c r="F124" s="26">
        <v>0.029328703703703704</v>
      </c>
      <c r="G124" s="26">
        <v>0.029328703703703704</v>
      </c>
      <c r="H124" s="13" t="str">
        <f t="shared" si="8"/>
        <v>5.17/km</v>
      </c>
      <c r="I124" s="22">
        <f t="shared" si="9"/>
        <v>0.01008101851851852</v>
      </c>
      <c r="J124" s="22">
        <f t="shared" si="7"/>
        <v>0.007395833333333334</v>
      </c>
    </row>
    <row r="125" spans="1:10" ht="15" customHeight="1">
      <c r="A125" s="13">
        <v>121</v>
      </c>
      <c r="B125" s="41" t="s">
        <v>284</v>
      </c>
      <c r="C125" s="41" t="s">
        <v>271</v>
      </c>
      <c r="D125" s="13" t="s">
        <v>184</v>
      </c>
      <c r="E125" s="41" t="s">
        <v>189</v>
      </c>
      <c r="F125" s="26">
        <v>0.029421296296296296</v>
      </c>
      <c r="G125" s="26">
        <v>0.029421296296296296</v>
      </c>
      <c r="H125" s="13" t="str">
        <f t="shared" si="8"/>
        <v>5.18/km</v>
      </c>
      <c r="I125" s="22">
        <f t="shared" si="9"/>
        <v>0.010173611111111112</v>
      </c>
      <c r="J125" s="22">
        <f t="shared" si="7"/>
        <v>0.00645833333333333</v>
      </c>
    </row>
    <row r="126" spans="1:10" ht="15" customHeight="1">
      <c r="A126" s="13">
        <v>122</v>
      </c>
      <c r="B126" s="41" t="s">
        <v>140</v>
      </c>
      <c r="C126" s="41" t="s">
        <v>49</v>
      </c>
      <c r="D126" s="42" t="s">
        <v>18</v>
      </c>
      <c r="E126" s="41" t="s">
        <v>175</v>
      </c>
      <c r="F126" s="26">
        <v>0.029618055555555554</v>
      </c>
      <c r="G126" s="26">
        <v>0.029618055555555554</v>
      </c>
      <c r="H126" s="13" t="str">
        <f t="shared" si="8"/>
        <v>5.20/km</v>
      </c>
      <c r="I126" s="22">
        <f t="shared" si="9"/>
        <v>0.01037037037037037</v>
      </c>
      <c r="J126" s="22">
        <f t="shared" si="7"/>
        <v>0.00991898148148148</v>
      </c>
    </row>
    <row r="127" spans="1:10" ht="15" customHeight="1">
      <c r="A127" s="35">
        <v>123</v>
      </c>
      <c r="B127" s="45" t="s">
        <v>141</v>
      </c>
      <c r="C127" s="45" t="s">
        <v>142</v>
      </c>
      <c r="D127" s="46" t="s">
        <v>14</v>
      </c>
      <c r="E127" s="45" t="s">
        <v>153</v>
      </c>
      <c r="F127" s="37">
        <v>0.02971064814814815</v>
      </c>
      <c r="G127" s="37">
        <v>0.02971064814814815</v>
      </c>
      <c r="H127" s="35" t="str">
        <f t="shared" si="8"/>
        <v>5.21/km</v>
      </c>
      <c r="I127" s="38">
        <f t="shared" si="9"/>
        <v>0.010462962962962966</v>
      </c>
      <c r="J127" s="38">
        <f t="shared" si="7"/>
        <v>0.007337962962962963</v>
      </c>
    </row>
    <row r="128" spans="1:10" ht="15" customHeight="1">
      <c r="A128" s="13">
        <v>124</v>
      </c>
      <c r="B128" s="41" t="s">
        <v>285</v>
      </c>
      <c r="C128" s="41" t="s">
        <v>286</v>
      </c>
      <c r="D128" s="42" t="s">
        <v>197</v>
      </c>
      <c r="E128" s="41" t="s">
        <v>189</v>
      </c>
      <c r="F128" s="26">
        <v>0.03009259259259259</v>
      </c>
      <c r="G128" s="26">
        <v>0.03009259259259259</v>
      </c>
      <c r="H128" s="13" t="str">
        <f t="shared" si="8"/>
        <v>5.25/km</v>
      </c>
      <c r="I128" s="22">
        <f t="shared" si="9"/>
        <v>0.010844907407407407</v>
      </c>
      <c r="J128" s="22">
        <f t="shared" si="7"/>
        <v>0.005891203703703704</v>
      </c>
    </row>
    <row r="129" spans="1:10" ht="15" customHeight="1">
      <c r="A129" s="13">
        <v>125</v>
      </c>
      <c r="B129" s="41" t="s">
        <v>103</v>
      </c>
      <c r="C129" s="41" t="s">
        <v>31</v>
      </c>
      <c r="D129" s="13" t="s">
        <v>272</v>
      </c>
      <c r="E129" s="41" t="s">
        <v>217</v>
      </c>
      <c r="F129" s="26">
        <v>0.030104166666666668</v>
      </c>
      <c r="G129" s="26">
        <v>0.030104166666666668</v>
      </c>
      <c r="H129" s="13" t="str">
        <f t="shared" si="8"/>
        <v>5.25/km</v>
      </c>
      <c r="I129" s="22">
        <f t="shared" si="9"/>
        <v>0.010856481481481484</v>
      </c>
      <c r="J129" s="22">
        <f t="shared" si="7"/>
        <v>0.0014004629629629645</v>
      </c>
    </row>
    <row r="130" spans="1:10" ht="15" customHeight="1">
      <c r="A130" s="13">
        <v>126</v>
      </c>
      <c r="B130" s="41" t="s">
        <v>287</v>
      </c>
      <c r="C130" s="41" t="s">
        <v>35</v>
      </c>
      <c r="D130" s="42" t="s">
        <v>18</v>
      </c>
      <c r="E130" s="41" t="s">
        <v>189</v>
      </c>
      <c r="F130" s="26">
        <v>0.030127314814814815</v>
      </c>
      <c r="G130" s="26">
        <v>0.030127314814814815</v>
      </c>
      <c r="H130" s="13" t="str">
        <f t="shared" si="8"/>
        <v>5.25/km</v>
      </c>
      <c r="I130" s="22">
        <f t="shared" si="9"/>
        <v>0.010879629629629631</v>
      </c>
      <c r="J130" s="22">
        <f t="shared" si="7"/>
        <v>0.010428240740740741</v>
      </c>
    </row>
    <row r="131" spans="1:10" ht="15" customHeight="1">
      <c r="A131" s="13">
        <v>127</v>
      </c>
      <c r="B131" s="41" t="s">
        <v>288</v>
      </c>
      <c r="C131" s="41" t="s">
        <v>25</v>
      </c>
      <c r="D131" s="42" t="s">
        <v>15</v>
      </c>
      <c r="E131" s="41" t="s">
        <v>53</v>
      </c>
      <c r="F131" s="26">
        <v>0.030138888888888885</v>
      </c>
      <c r="G131" s="26">
        <v>0.030138888888888885</v>
      </c>
      <c r="H131" s="13" t="str">
        <f t="shared" si="8"/>
        <v>5.26/km</v>
      </c>
      <c r="I131" s="22">
        <f t="shared" si="9"/>
        <v>0.010891203703703702</v>
      </c>
      <c r="J131" s="22">
        <f t="shared" si="7"/>
        <v>0.009629629629629627</v>
      </c>
    </row>
    <row r="132" spans="1:10" ht="15" customHeight="1">
      <c r="A132" s="13">
        <v>128</v>
      </c>
      <c r="B132" s="41" t="s">
        <v>289</v>
      </c>
      <c r="C132" s="41" t="s">
        <v>23</v>
      </c>
      <c r="D132" s="13" t="s">
        <v>14</v>
      </c>
      <c r="E132" s="41" t="s">
        <v>34</v>
      </c>
      <c r="F132" s="26">
        <v>0.030335648148148143</v>
      </c>
      <c r="G132" s="26">
        <v>0.030335648148148143</v>
      </c>
      <c r="H132" s="13" t="str">
        <f t="shared" si="8"/>
        <v>5.28/km</v>
      </c>
      <c r="I132" s="22">
        <f t="shared" si="9"/>
        <v>0.01108796296296296</v>
      </c>
      <c r="J132" s="22">
        <f t="shared" si="7"/>
        <v>0.007962962962962956</v>
      </c>
    </row>
    <row r="133" spans="1:10" ht="15" customHeight="1">
      <c r="A133" s="13">
        <v>129</v>
      </c>
      <c r="B133" s="41" t="s">
        <v>290</v>
      </c>
      <c r="C133" s="41" t="s">
        <v>26</v>
      </c>
      <c r="D133" s="42" t="s">
        <v>272</v>
      </c>
      <c r="E133" s="41" t="s">
        <v>161</v>
      </c>
      <c r="F133" s="26">
        <v>0.030497685185185183</v>
      </c>
      <c r="G133" s="26">
        <v>0.030497685185185183</v>
      </c>
      <c r="H133" s="13" t="str">
        <f t="shared" si="8"/>
        <v>5.29/km</v>
      </c>
      <c r="I133" s="22">
        <f t="shared" si="9"/>
        <v>0.01125</v>
      </c>
      <c r="J133" s="22">
        <f t="shared" si="7"/>
        <v>0.0017939814814814797</v>
      </c>
    </row>
    <row r="134" spans="1:10" ht="15" customHeight="1">
      <c r="A134" s="13">
        <v>130</v>
      </c>
      <c r="B134" s="41" t="s">
        <v>102</v>
      </c>
      <c r="C134" s="41" t="s">
        <v>51</v>
      </c>
      <c r="D134" s="42" t="s">
        <v>16</v>
      </c>
      <c r="E134" s="41" t="s">
        <v>72</v>
      </c>
      <c r="F134" s="26">
        <v>0.030520833333333334</v>
      </c>
      <c r="G134" s="26">
        <v>0.030520833333333334</v>
      </c>
      <c r="H134" s="13" t="str">
        <f t="shared" si="8"/>
        <v>5.30/km</v>
      </c>
      <c r="I134" s="22">
        <f t="shared" si="9"/>
        <v>0.01127314814814815</v>
      </c>
      <c r="J134" s="22">
        <f aca="true" t="shared" si="10" ref="J134:J158">G134-INDEX($G$5:$G$257,MATCH(D134,$D$5:$D$257,0))</f>
        <v>0.01127314814814815</v>
      </c>
    </row>
    <row r="135" spans="1:10" ht="15" customHeight="1">
      <c r="A135" s="13">
        <v>131</v>
      </c>
      <c r="B135" s="41" t="s">
        <v>106</v>
      </c>
      <c r="C135" s="41" t="s">
        <v>152</v>
      </c>
      <c r="D135" s="42" t="s">
        <v>18</v>
      </c>
      <c r="E135" s="41"/>
      <c r="F135" s="26">
        <v>0.030625</v>
      </c>
      <c r="G135" s="26">
        <v>0.030625</v>
      </c>
      <c r="H135" s="13" t="str">
        <f t="shared" si="8"/>
        <v>5.31/km</v>
      </c>
      <c r="I135" s="22">
        <f t="shared" si="9"/>
        <v>0.011377314814814816</v>
      </c>
      <c r="J135" s="22">
        <f t="shared" si="10"/>
        <v>0.010925925925925926</v>
      </c>
    </row>
    <row r="136" spans="1:10" ht="15" customHeight="1">
      <c r="A136" s="13">
        <v>132</v>
      </c>
      <c r="B136" s="41" t="s">
        <v>291</v>
      </c>
      <c r="C136" s="41" t="s">
        <v>292</v>
      </c>
      <c r="D136" s="13" t="s">
        <v>197</v>
      </c>
      <c r="E136" s="41" t="s">
        <v>189</v>
      </c>
      <c r="F136" s="26">
        <v>0.03071759259259259</v>
      </c>
      <c r="G136" s="26">
        <v>0.03071759259259259</v>
      </c>
      <c r="H136" s="13" t="str">
        <f t="shared" si="8"/>
        <v>5.32/km</v>
      </c>
      <c r="I136" s="22">
        <f t="shared" si="9"/>
        <v>0.011469907407407408</v>
      </c>
      <c r="J136" s="22">
        <f t="shared" si="10"/>
        <v>0.006516203703703705</v>
      </c>
    </row>
    <row r="137" spans="1:10" ht="15" customHeight="1">
      <c r="A137" s="13">
        <v>133</v>
      </c>
      <c r="B137" s="41" t="s">
        <v>293</v>
      </c>
      <c r="C137" s="41" t="s">
        <v>294</v>
      </c>
      <c r="D137" s="13" t="s">
        <v>272</v>
      </c>
      <c r="E137" s="41" t="s">
        <v>159</v>
      </c>
      <c r="F137" s="26">
        <v>0.030891203703703702</v>
      </c>
      <c r="G137" s="26">
        <v>0.030891203703703702</v>
      </c>
      <c r="H137" s="13" t="str">
        <f t="shared" si="8"/>
        <v>5.34/km</v>
      </c>
      <c r="I137" s="22">
        <f t="shared" si="9"/>
        <v>0.011643518518518518</v>
      </c>
      <c r="J137" s="22">
        <f t="shared" si="10"/>
        <v>0.0021874999999999985</v>
      </c>
    </row>
    <row r="138" spans="1:10" ht="15" customHeight="1">
      <c r="A138" s="13">
        <v>134</v>
      </c>
      <c r="B138" s="41" t="s">
        <v>295</v>
      </c>
      <c r="C138" s="41" t="s">
        <v>33</v>
      </c>
      <c r="D138" s="42" t="s">
        <v>14</v>
      </c>
      <c r="E138" s="41" t="s">
        <v>296</v>
      </c>
      <c r="F138" s="26">
        <v>0.031030092592592592</v>
      </c>
      <c r="G138" s="26">
        <v>0.031030092592592592</v>
      </c>
      <c r="H138" s="13" t="str">
        <f t="shared" si="8"/>
        <v>5.35/km</v>
      </c>
      <c r="I138" s="22">
        <f t="shared" si="9"/>
        <v>0.011782407407407408</v>
      </c>
      <c r="J138" s="22">
        <f t="shared" si="10"/>
        <v>0.008657407407407405</v>
      </c>
    </row>
    <row r="139" spans="1:10" ht="15" customHeight="1">
      <c r="A139" s="13">
        <v>135</v>
      </c>
      <c r="B139" s="41" t="s">
        <v>297</v>
      </c>
      <c r="C139" s="41" t="s">
        <v>27</v>
      </c>
      <c r="D139" s="42" t="s">
        <v>17</v>
      </c>
      <c r="E139" s="41" t="s">
        <v>157</v>
      </c>
      <c r="F139" s="26">
        <v>0.03107638888888889</v>
      </c>
      <c r="G139" s="26">
        <v>0.03107638888888889</v>
      </c>
      <c r="H139" s="13" t="str">
        <f t="shared" si="8"/>
        <v>5.36/km</v>
      </c>
      <c r="I139" s="22">
        <f t="shared" si="9"/>
        <v>0.011828703703703706</v>
      </c>
      <c r="J139" s="22">
        <f t="shared" si="10"/>
        <v>0.008530092592592593</v>
      </c>
    </row>
    <row r="140" spans="1:10" ht="15" customHeight="1">
      <c r="A140" s="13">
        <v>136</v>
      </c>
      <c r="B140" s="41" t="s">
        <v>298</v>
      </c>
      <c r="C140" s="41" t="s">
        <v>149</v>
      </c>
      <c r="D140" s="42" t="s">
        <v>184</v>
      </c>
      <c r="E140" s="41"/>
      <c r="F140" s="26">
        <v>0.031226851851851853</v>
      </c>
      <c r="G140" s="26">
        <v>0.031226851851851853</v>
      </c>
      <c r="H140" s="13" t="str">
        <f t="shared" si="8"/>
        <v>5.37/km</v>
      </c>
      <c r="I140" s="22">
        <f t="shared" si="9"/>
        <v>0.01197916666666667</v>
      </c>
      <c r="J140" s="22">
        <f t="shared" si="10"/>
        <v>0.008263888888888887</v>
      </c>
    </row>
    <row r="141" spans="1:10" ht="15" customHeight="1">
      <c r="A141" s="13">
        <v>137</v>
      </c>
      <c r="B141" s="41" t="s">
        <v>66</v>
      </c>
      <c r="C141" s="41" t="s">
        <v>299</v>
      </c>
      <c r="D141" s="42" t="s">
        <v>81</v>
      </c>
      <c r="E141" s="41"/>
      <c r="F141" s="26">
        <v>0.031435185185185184</v>
      </c>
      <c r="G141" s="26">
        <v>0.031435185185185184</v>
      </c>
      <c r="H141" s="13" t="str">
        <f t="shared" si="8"/>
        <v>5.40/km</v>
      </c>
      <c r="I141" s="22">
        <f t="shared" si="9"/>
        <v>0.0121875</v>
      </c>
      <c r="J141" s="22">
        <f t="shared" si="10"/>
        <v>0.005474537037037035</v>
      </c>
    </row>
    <row r="142" spans="1:10" ht="15" customHeight="1">
      <c r="A142" s="13">
        <v>138</v>
      </c>
      <c r="B142" s="41" t="s">
        <v>107</v>
      </c>
      <c r="C142" s="41" t="s">
        <v>85</v>
      </c>
      <c r="D142" s="42" t="s">
        <v>272</v>
      </c>
      <c r="E142" s="41" t="s">
        <v>161</v>
      </c>
      <c r="F142" s="26">
        <v>0.03177083333333333</v>
      </c>
      <c r="G142" s="26">
        <v>0.03177083333333333</v>
      </c>
      <c r="H142" s="13" t="str">
        <f t="shared" si="8"/>
        <v>5.43/km</v>
      </c>
      <c r="I142" s="22">
        <f t="shared" si="9"/>
        <v>0.012523148148148148</v>
      </c>
      <c r="J142" s="22">
        <f t="shared" si="10"/>
        <v>0.003067129629629628</v>
      </c>
    </row>
    <row r="143" spans="1:10" ht="15" customHeight="1">
      <c r="A143" s="13">
        <v>139</v>
      </c>
      <c r="B143" s="41" t="s">
        <v>148</v>
      </c>
      <c r="C143" s="41" t="s">
        <v>39</v>
      </c>
      <c r="D143" s="13" t="s">
        <v>16</v>
      </c>
      <c r="E143" s="41" t="s">
        <v>159</v>
      </c>
      <c r="F143" s="26">
        <v>0.031886574074074074</v>
      </c>
      <c r="G143" s="26">
        <v>0.031886574074074074</v>
      </c>
      <c r="H143" s="13" t="str">
        <f t="shared" si="8"/>
        <v>5.44/km</v>
      </c>
      <c r="I143" s="22">
        <f t="shared" si="9"/>
        <v>0.01263888888888889</v>
      </c>
      <c r="J143" s="22">
        <f t="shared" si="10"/>
        <v>0.01263888888888889</v>
      </c>
    </row>
    <row r="144" spans="1:10" ht="15" customHeight="1">
      <c r="A144" s="13">
        <v>140</v>
      </c>
      <c r="B144" s="41" t="s">
        <v>58</v>
      </c>
      <c r="C144" s="41" t="s">
        <v>116</v>
      </c>
      <c r="D144" s="13" t="s">
        <v>17</v>
      </c>
      <c r="E144" s="41" t="s">
        <v>283</v>
      </c>
      <c r="F144" s="26">
        <v>0.03209490740740741</v>
      </c>
      <c r="G144" s="26">
        <v>0.03209490740740741</v>
      </c>
      <c r="H144" s="13" t="str">
        <f t="shared" si="8"/>
        <v>5.47/km</v>
      </c>
      <c r="I144" s="22">
        <f t="shared" si="9"/>
        <v>0.012847222222222229</v>
      </c>
      <c r="J144" s="22">
        <f t="shared" si="10"/>
        <v>0.009548611111111115</v>
      </c>
    </row>
    <row r="145" spans="1:10" ht="15" customHeight="1">
      <c r="A145" s="13">
        <v>141</v>
      </c>
      <c r="B145" s="41" t="s">
        <v>300</v>
      </c>
      <c r="C145" s="41" t="s">
        <v>24</v>
      </c>
      <c r="D145" s="42" t="s">
        <v>18</v>
      </c>
      <c r="E145" s="41" t="s">
        <v>175</v>
      </c>
      <c r="F145" s="26">
        <v>0.03241898148148148</v>
      </c>
      <c r="G145" s="26">
        <v>0.03241898148148148</v>
      </c>
      <c r="H145" s="13" t="str">
        <f t="shared" si="8"/>
        <v>5.50/km</v>
      </c>
      <c r="I145" s="22">
        <f t="shared" si="9"/>
        <v>0.013171296296296296</v>
      </c>
      <c r="J145" s="22">
        <f t="shared" si="10"/>
        <v>0.012719907407407405</v>
      </c>
    </row>
    <row r="146" spans="1:10" ht="15" customHeight="1">
      <c r="A146" s="13">
        <v>142</v>
      </c>
      <c r="B146" s="41" t="s">
        <v>301</v>
      </c>
      <c r="C146" s="41" t="s">
        <v>302</v>
      </c>
      <c r="D146" s="42" t="s">
        <v>197</v>
      </c>
      <c r="E146" s="41" t="s">
        <v>303</v>
      </c>
      <c r="F146" s="26">
        <v>0.03259259259259259</v>
      </c>
      <c r="G146" s="26">
        <v>0.03259259259259259</v>
      </c>
      <c r="H146" s="13" t="str">
        <f t="shared" si="8"/>
        <v>5.52/km</v>
      </c>
      <c r="I146" s="22">
        <f t="shared" si="9"/>
        <v>0.013344907407407406</v>
      </c>
      <c r="J146" s="22">
        <f t="shared" si="10"/>
        <v>0.008391203703703703</v>
      </c>
    </row>
    <row r="147" spans="1:10" ht="15" customHeight="1">
      <c r="A147" s="13">
        <v>143</v>
      </c>
      <c r="B147" s="41" t="s">
        <v>150</v>
      </c>
      <c r="C147" s="41" t="s">
        <v>151</v>
      </c>
      <c r="D147" s="42" t="s">
        <v>81</v>
      </c>
      <c r="E147" s="41" t="s">
        <v>173</v>
      </c>
      <c r="F147" s="26">
        <v>0.0330787037037037</v>
      </c>
      <c r="G147" s="26">
        <v>0.0330787037037037</v>
      </c>
      <c r="H147" s="13" t="str">
        <f t="shared" si="8"/>
        <v>5.57/km</v>
      </c>
      <c r="I147" s="22">
        <f t="shared" si="9"/>
        <v>0.013831018518518517</v>
      </c>
      <c r="J147" s="22">
        <f t="shared" si="10"/>
        <v>0.007118055555555551</v>
      </c>
    </row>
    <row r="148" spans="1:10" ht="15" customHeight="1">
      <c r="A148" s="13">
        <v>144</v>
      </c>
      <c r="B148" s="41" t="s">
        <v>60</v>
      </c>
      <c r="C148" s="41" t="s">
        <v>40</v>
      </c>
      <c r="D148" s="42" t="s">
        <v>139</v>
      </c>
      <c r="E148" s="41" t="s">
        <v>304</v>
      </c>
      <c r="F148" s="26">
        <v>0.033368055555555554</v>
      </c>
      <c r="G148" s="26">
        <v>0.033368055555555554</v>
      </c>
      <c r="H148" s="13" t="str">
        <f t="shared" si="8"/>
        <v>6.00/km</v>
      </c>
      <c r="I148" s="22">
        <f t="shared" si="9"/>
        <v>0.01412037037037037</v>
      </c>
      <c r="J148" s="22">
        <f t="shared" si="10"/>
        <v>0.007280092592592588</v>
      </c>
    </row>
    <row r="149" spans="1:10" ht="15" customHeight="1">
      <c r="A149" s="13">
        <v>145</v>
      </c>
      <c r="B149" s="41" t="s">
        <v>305</v>
      </c>
      <c r="C149" s="41" t="s">
        <v>306</v>
      </c>
      <c r="D149" s="42" t="s">
        <v>197</v>
      </c>
      <c r="E149" s="41" t="s">
        <v>307</v>
      </c>
      <c r="F149" s="26">
        <v>0.03487268518518519</v>
      </c>
      <c r="G149" s="26">
        <v>0.03487268518518519</v>
      </c>
      <c r="H149" s="13" t="str">
        <f t="shared" si="8"/>
        <v>6.17/km</v>
      </c>
      <c r="I149" s="22">
        <f t="shared" si="9"/>
        <v>0.015625000000000003</v>
      </c>
      <c r="J149" s="22">
        <f t="shared" si="10"/>
        <v>0.0106712962962963</v>
      </c>
    </row>
    <row r="150" spans="1:10" ht="15" customHeight="1">
      <c r="A150" s="13">
        <v>146</v>
      </c>
      <c r="B150" s="41" t="s">
        <v>293</v>
      </c>
      <c r="C150" s="41" t="s">
        <v>22</v>
      </c>
      <c r="D150" s="42" t="s">
        <v>18</v>
      </c>
      <c r="E150" s="41" t="s">
        <v>307</v>
      </c>
      <c r="F150" s="26">
        <v>0.03488425925925926</v>
      </c>
      <c r="G150" s="26">
        <v>0.03488425925925926</v>
      </c>
      <c r="H150" s="13" t="str">
        <f t="shared" si="8"/>
        <v>6.17/km</v>
      </c>
      <c r="I150" s="22">
        <f t="shared" si="9"/>
        <v>0.015636574074074077</v>
      </c>
      <c r="J150" s="22">
        <f t="shared" si="10"/>
        <v>0.015185185185185187</v>
      </c>
    </row>
    <row r="151" spans="1:10" ht="15" customHeight="1">
      <c r="A151" s="13">
        <v>147</v>
      </c>
      <c r="B151" s="41" t="s">
        <v>308</v>
      </c>
      <c r="C151" s="41" t="s">
        <v>82</v>
      </c>
      <c r="D151" s="42" t="s">
        <v>272</v>
      </c>
      <c r="E151" s="41" t="s">
        <v>246</v>
      </c>
      <c r="F151" s="26">
        <v>0.03539351851851852</v>
      </c>
      <c r="G151" s="26">
        <v>0.03539351851851852</v>
      </c>
      <c r="H151" s="13" t="str">
        <f t="shared" si="8"/>
        <v>6.22/km</v>
      </c>
      <c r="I151" s="22">
        <f t="shared" si="9"/>
        <v>0.016145833333333335</v>
      </c>
      <c r="J151" s="22">
        <f t="shared" si="10"/>
        <v>0.006689814814814815</v>
      </c>
    </row>
    <row r="152" spans="1:10" ht="15" customHeight="1">
      <c r="A152" s="13">
        <v>148</v>
      </c>
      <c r="B152" s="41" t="s">
        <v>109</v>
      </c>
      <c r="C152" s="41" t="s">
        <v>35</v>
      </c>
      <c r="D152" s="42" t="s">
        <v>272</v>
      </c>
      <c r="E152" s="41" t="s">
        <v>217</v>
      </c>
      <c r="F152" s="26">
        <v>0.03540509259259259</v>
      </c>
      <c r="G152" s="26">
        <v>0.03540509259259259</v>
      </c>
      <c r="H152" s="13" t="str">
        <f t="shared" si="8"/>
        <v>6.22/km</v>
      </c>
      <c r="I152" s="22">
        <f t="shared" si="9"/>
        <v>0.01615740740740741</v>
      </c>
      <c r="J152" s="22">
        <f t="shared" si="10"/>
        <v>0.006701388888888889</v>
      </c>
    </row>
    <row r="153" spans="1:10" ht="15" customHeight="1">
      <c r="A153" s="13">
        <v>149</v>
      </c>
      <c r="B153" s="41" t="s">
        <v>309</v>
      </c>
      <c r="C153" s="41" t="s">
        <v>310</v>
      </c>
      <c r="D153" s="42" t="s">
        <v>18</v>
      </c>
      <c r="E153" s="41" t="s">
        <v>311</v>
      </c>
      <c r="F153" s="26">
        <v>0.036412037037037034</v>
      </c>
      <c r="G153" s="26">
        <v>0.036412037037037034</v>
      </c>
      <c r="H153" s="13" t="str">
        <f t="shared" si="8"/>
        <v>6.33/km</v>
      </c>
      <c r="I153" s="22">
        <f t="shared" si="9"/>
        <v>0.01716435185185185</v>
      </c>
      <c r="J153" s="22">
        <f t="shared" si="10"/>
        <v>0.01671296296296296</v>
      </c>
    </row>
    <row r="154" spans="1:10" ht="15" customHeight="1">
      <c r="A154" s="13">
        <v>150</v>
      </c>
      <c r="B154" s="41" t="s">
        <v>312</v>
      </c>
      <c r="C154" s="41" t="s">
        <v>313</v>
      </c>
      <c r="D154" s="13" t="s">
        <v>184</v>
      </c>
      <c r="E154" s="41" t="s">
        <v>173</v>
      </c>
      <c r="F154" s="26">
        <v>0.036759259259259255</v>
      </c>
      <c r="G154" s="26">
        <v>0.036759259259259255</v>
      </c>
      <c r="H154" s="13" t="str">
        <f t="shared" si="8"/>
        <v>6.37/km</v>
      </c>
      <c r="I154" s="22">
        <f t="shared" si="9"/>
        <v>0.017511574074074072</v>
      </c>
      <c r="J154" s="22">
        <f t="shared" si="10"/>
        <v>0.01379629629629629</v>
      </c>
    </row>
    <row r="155" spans="1:10" ht="15" customHeight="1">
      <c r="A155" s="13">
        <v>151</v>
      </c>
      <c r="B155" s="41" t="s">
        <v>314</v>
      </c>
      <c r="C155" s="41" t="s">
        <v>24</v>
      </c>
      <c r="D155" s="13" t="s">
        <v>16</v>
      </c>
      <c r="E155" s="41" t="s">
        <v>179</v>
      </c>
      <c r="F155" s="26">
        <v>0.036828703703703704</v>
      </c>
      <c r="G155" s="26">
        <v>0.036828703703703704</v>
      </c>
      <c r="H155" s="13" t="str">
        <f t="shared" si="8"/>
        <v>6.38/km</v>
      </c>
      <c r="I155" s="22">
        <f t="shared" si="9"/>
        <v>0.01758101851851852</v>
      </c>
      <c r="J155" s="22">
        <f t="shared" si="10"/>
        <v>0.01758101851851852</v>
      </c>
    </row>
    <row r="156" spans="1:10" ht="15" customHeight="1">
      <c r="A156" s="13">
        <v>152</v>
      </c>
      <c r="B156" s="41" t="s">
        <v>315</v>
      </c>
      <c r="C156" s="41" t="s">
        <v>52</v>
      </c>
      <c r="D156" s="13" t="s">
        <v>272</v>
      </c>
      <c r="E156" s="41" t="s">
        <v>34</v>
      </c>
      <c r="F156" s="26">
        <v>0.03699074074074074</v>
      </c>
      <c r="G156" s="26">
        <v>0.03699074074074074</v>
      </c>
      <c r="H156" s="13" t="str">
        <f t="shared" si="8"/>
        <v>6.40/km</v>
      </c>
      <c r="I156" s="22">
        <f t="shared" si="9"/>
        <v>0.017743055555555557</v>
      </c>
      <c r="J156" s="22">
        <f t="shared" si="10"/>
        <v>0.008287037037037037</v>
      </c>
    </row>
    <row r="157" spans="1:10" ht="15" customHeight="1">
      <c r="A157" s="13">
        <v>153</v>
      </c>
      <c r="B157" s="41" t="s">
        <v>110</v>
      </c>
      <c r="C157" s="41" t="s">
        <v>55</v>
      </c>
      <c r="D157" s="42" t="s">
        <v>139</v>
      </c>
      <c r="E157" s="41" t="s">
        <v>91</v>
      </c>
      <c r="F157" s="26">
        <v>0.037245370370370366</v>
      </c>
      <c r="G157" s="26">
        <v>0.037245370370370366</v>
      </c>
      <c r="H157" s="13" t="str">
        <f t="shared" si="8"/>
        <v>6.42/km</v>
      </c>
      <c r="I157" s="22">
        <f t="shared" si="9"/>
        <v>0.017997685185185183</v>
      </c>
      <c r="J157" s="22">
        <f t="shared" si="10"/>
        <v>0.0111574074074074</v>
      </c>
    </row>
    <row r="158" spans="1:10" ht="15" customHeight="1">
      <c r="A158" s="15">
        <v>154</v>
      </c>
      <c r="B158" s="43" t="s">
        <v>261</v>
      </c>
      <c r="C158" s="43" t="s">
        <v>35</v>
      </c>
      <c r="D158" s="44" t="s">
        <v>14</v>
      </c>
      <c r="E158" s="43" t="s">
        <v>167</v>
      </c>
      <c r="F158" s="27">
        <v>0.04226851851851852</v>
      </c>
      <c r="G158" s="27">
        <v>0.04226851851851852</v>
      </c>
      <c r="H158" s="15" t="str">
        <f t="shared" si="8"/>
        <v>7.37/km</v>
      </c>
      <c r="I158" s="23">
        <f t="shared" si="9"/>
        <v>0.023020833333333334</v>
      </c>
      <c r="J158" s="23">
        <f t="shared" si="10"/>
        <v>0.01989583333333333</v>
      </c>
    </row>
  </sheetData>
  <sheetProtection/>
  <autoFilter ref="A4:J15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Maratonina di Bassano Romano</v>
      </c>
      <c r="B1" s="32"/>
      <c r="C1" s="33"/>
    </row>
    <row r="2" spans="1:3" ht="24" customHeight="1">
      <c r="A2" s="29" t="str">
        <f>Individuale!A2</f>
        <v>4ª edizione</v>
      </c>
      <c r="B2" s="29"/>
      <c r="C2" s="29"/>
    </row>
    <row r="3" spans="1:3" ht="24" customHeight="1">
      <c r="A3" s="34" t="str">
        <f>Individuale!A3</f>
        <v>Bassano Romano (VT) Italia - Sabato 09/08/2014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189</v>
      </c>
      <c r="C5" s="24">
        <v>14</v>
      </c>
    </row>
    <row r="6" spans="1:3" ht="15" customHeight="1">
      <c r="A6" s="13">
        <v>2</v>
      </c>
      <c r="B6" s="17" t="s">
        <v>161</v>
      </c>
      <c r="C6" s="19">
        <v>11</v>
      </c>
    </row>
    <row r="7" spans="1:3" ht="15" customHeight="1">
      <c r="A7" s="13">
        <v>3</v>
      </c>
      <c r="B7" s="17" t="s">
        <v>159</v>
      </c>
      <c r="C7" s="19">
        <v>11</v>
      </c>
    </row>
    <row r="8" spans="1:3" ht="15" customHeight="1">
      <c r="A8" s="13">
        <v>4</v>
      </c>
      <c r="B8" s="17" t="s">
        <v>53</v>
      </c>
      <c r="C8" s="19">
        <v>7</v>
      </c>
    </row>
    <row r="9" spans="1:3" ht="15" customHeight="1">
      <c r="A9" s="13">
        <v>5</v>
      </c>
      <c r="B9" s="17" t="s">
        <v>157</v>
      </c>
      <c r="C9" s="19">
        <v>6</v>
      </c>
    </row>
    <row r="10" spans="1:3" ht="15" customHeight="1">
      <c r="A10" s="13">
        <v>6</v>
      </c>
      <c r="B10" s="17" t="s">
        <v>34</v>
      </c>
      <c r="C10" s="19">
        <v>6</v>
      </c>
    </row>
    <row r="11" spans="1:3" ht="15" customHeight="1">
      <c r="A11" s="13">
        <v>7</v>
      </c>
      <c r="B11" s="17" t="s">
        <v>217</v>
      </c>
      <c r="C11" s="19">
        <v>5</v>
      </c>
    </row>
    <row r="12" spans="1:3" ht="15" customHeight="1">
      <c r="A12" s="13">
        <v>8</v>
      </c>
      <c r="B12" s="17" t="s">
        <v>173</v>
      </c>
      <c r="C12" s="19">
        <v>5</v>
      </c>
    </row>
    <row r="13" spans="1:3" ht="15" customHeight="1">
      <c r="A13" s="13">
        <v>9</v>
      </c>
      <c r="B13" s="17" t="s">
        <v>175</v>
      </c>
      <c r="C13" s="19">
        <v>5</v>
      </c>
    </row>
    <row r="14" spans="1:3" ht="15" customHeight="1">
      <c r="A14" s="13">
        <v>10</v>
      </c>
      <c r="B14" s="17" t="s">
        <v>188</v>
      </c>
      <c r="C14" s="19">
        <v>4</v>
      </c>
    </row>
    <row r="15" spans="1:3" ht="15" customHeight="1">
      <c r="A15" s="13">
        <v>11</v>
      </c>
      <c r="B15" s="17" t="s">
        <v>179</v>
      </c>
      <c r="C15" s="19">
        <v>4</v>
      </c>
    </row>
    <row r="16" spans="1:3" ht="15" customHeight="1">
      <c r="A16" s="35">
        <v>12</v>
      </c>
      <c r="B16" s="36" t="s">
        <v>153</v>
      </c>
      <c r="C16" s="39">
        <v>3</v>
      </c>
    </row>
    <row r="17" spans="1:3" ht="15" customHeight="1">
      <c r="A17" s="13">
        <v>13</v>
      </c>
      <c r="B17" s="17" t="s">
        <v>276</v>
      </c>
      <c r="C17" s="19">
        <v>3</v>
      </c>
    </row>
    <row r="18" spans="1:3" ht="15" customHeight="1">
      <c r="A18" s="13">
        <v>14</v>
      </c>
      <c r="B18" s="17" t="s">
        <v>167</v>
      </c>
      <c r="C18" s="19">
        <v>3</v>
      </c>
    </row>
    <row r="19" spans="1:3" ht="15" customHeight="1">
      <c r="A19" s="13">
        <v>15</v>
      </c>
      <c r="B19" s="17" t="s">
        <v>246</v>
      </c>
      <c r="C19" s="19">
        <v>3</v>
      </c>
    </row>
    <row r="20" spans="1:3" ht="15" customHeight="1">
      <c r="A20" s="13">
        <v>16</v>
      </c>
      <c r="B20" s="17" t="s">
        <v>169</v>
      </c>
      <c r="C20" s="19">
        <v>3</v>
      </c>
    </row>
    <row r="21" spans="1:3" ht="15" customHeight="1">
      <c r="A21" s="13">
        <v>17</v>
      </c>
      <c r="B21" s="17" t="s">
        <v>72</v>
      </c>
      <c r="C21" s="19">
        <v>3</v>
      </c>
    </row>
    <row r="22" spans="1:3" ht="15" customHeight="1">
      <c r="A22" s="13">
        <v>18</v>
      </c>
      <c r="B22" s="17" t="s">
        <v>209</v>
      </c>
      <c r="C22" s="19">
        <v>2</v>
      </c>
    </row>
    <row r="23" spans="1:3" ht="15" customHeight="1">
      <c r="A23" s="13">
        <v>19</v>
      </c>
      <c r="B23" s="17" t="s">
        <v>265</v>
      </c>
      <c r="C23" s="19">
        <v>2</v>
      </c>
    </row>
    <row r="24" spans="1:3" ht="15" customHeight="1">
      <c r="A24" s="13">
        <v>20</v>
      </c>
      <c r="B24" s="17" t="s">
        <v>119</v>
      </c>
      <c r="C24" s="19">
        <v>2</v>
      </c>
    </row>
    <row r="25" spans="1:3" ht="15" customHeight="1">
      <c r="A25" s="13">
        <v>21</v>
      </c>
      <c r="B25" s="17" t="s">
        <v>156</v>
      </c>
      <c r="C25" s="19">
        <v>2</v>
      </c>
    </row>
    <row r="26" spans="1:3" ht="15" customHeight="1">
      <c r="A26" s="13">
        <v>22</v>
      </c>
      <c r="B26" s="17" t="s">
        <v>283</v>
      </c>
      <c r="C26" s="19">
        <v>2</v>
      </c>
    </row>
    <row r="27" spans="1:3" ht="15" customHeight="1">
      <c r="A27" s="13">
        <v>23</v>
      </c>
      <c r="B27" s="17" t="s">
        <v>181</v>
      </c>
      <c r="C27" s="19">
        <v>2</v>
      </c>
    </row>
    <row r="28" spans="1:3" ht="15" customHeight="1">
      <c r="A28" s="13">
        <v>24</v>
      </c>
      <c r="B28" s="17" t="s">
        <v>307</v>
      </c>
      <c r="C28" s="19">
        <v>2</v>
      </c>
    </row>
    <row r="29" spans="1:3" ht="15" customHeight="1">
      <c r="A29" s="13">
        <v>25</v>
      </c>
      <c r="B29" s="17" t="s">
        <v>163</v>
      </c>
      <c r="C29" s="19">
        <v>2</v>
      </c>
    </row>
    <row r="30" spans="1:3" ht="15" customHeight="1">
      <c r="A30" s="13">
        <v>26</v>
      </c>
      <c r="B30" s="17" t="s">
        <v>213</v>
      </c>
      <c r="C30" s="19">
        <v>2</v>
      </c>
    </row>
    <row r="31" spans="1:3" ht="15" customHeight="1">
      <c r="A31" s="13">
        <v>27</v>
      </c>
      <c r="B31" s="17" t="s">
        <v>202</v>
      </c>
      <c r="C31" s="19">
        <v>2</v>
      </c>
    </row>
    <row r="32" spans="1:3" ht="15" customHeight="1">
      <c r="A32" s="13">
        <v>28</v>
      </c>
      <c r="B32" s="17" t="s">
        <v>97</v>
      </c>
      <c r="C32" s="19">
        <v>2</v>
      </c>
    </row>
    <row r="33" spans="1:3" ht="15" customHeight="1">
      <c r="A33" s="13">
        <v>29</v>
      </c>
      <c r="B33" s="17" t="s">
        <v>303</v>
      </c>
      <c r="C33" s="19">
        <v>1</v>
      </c>
    </row>
    <row r="34" spans="1:3" ht="15" customHeight="1">
      <c r="A34" s="13">
        <v>30</v>
      </c>
      <c r="B34" s="17" t="s">
        <v>236</v>
      </c>
      <c r="C34" s="19">
        <v>1</v>
      </c>
    </row>
    <row r="35" spans="1:3" ht="15" customHeight="1">
      <c r="A35" s="13">
        <v>31</v>
      </c>
      <c r="B35" s="17" t="s">
        <v>113</v>
      </c>
      <c r="C35" s="19">
        <v>1</v>
      </c>
    </row>
    <row r="36" spans="1:3" ht="15" customHeight="1">
      <c r="A36" s="13">
        <v>32</v>
      </c>
      <c r="B36" s="17" t="s">
        <v>248</v>
      </c>
      <c r="C36" s="19">
        <v>1</v>
      </c>
    </row>
    <row r="37" spans="1:3" ht="15" customHeight="1">
      <c r="A37" s="13">
        <v>33</v>
      </c>
      <c r="B37" s="17" t="s">
        <v>270</v>
      </c>
      <c r="C37" s="19">
        <v>1</v>
      </c>
    </row>
    <row r="38" spans="1:3" ht="15" customHeight="1">
      <c r="A38" s="13">
        <v>34</v>
      </c>
      <c r="B38" s="17" t="s">
        <v>256</v>
      </c>
      <c r="C38" s="19">
        <v>1</v>
      </c>
    </row>
    <row r="39" spans="1:3" ht="15" customHeight="1">
      <c r="A39" s="13">
        <v>35</v>
      </c>
      <c r="B39" s="17" t="s">
        <v>225</v>
      </c>
      <c r="C39" s="19">
        <v>1</v>
      </c>
    </row>
    <row r="40" spans="1:3" ht="15" customHeight="1">
      <c r="A40" s="13">
        <v>36</v>
      </c>
      <c r="B40" s="17" t="s">
        <v>177</v>
      </c>
      <c r="C40" s="19">
        <v>1</v>
      </c>
    </row>
    <row r="41" spans="1:3" ht="15" customHeight="1">
      <c r="A41" s="13">
        <v>37</v>
      </c>
      <c r="B41" s="17" t="s">
        <v>80</v>
      </c>
      <c r="C41" s="19">
        <v>1</v>
      </c>
    </row>
    <row r="42" spans="1:3" ht="15" customHeight="1">
      <c r="A42" s="13">
        <v>38</v>
      </c>
      <c r="B42" s="17" t="s">
        <v>296</v>
      </c>
      <c r="C42" s="19">
        <v>1</v>
      </c>
    </row>
    <row r="43" spans="1:3" ht="15" customHeight="1">
      <c r="A43" s="13">
        <v>39</v>
      </c>
      <c r="B43" s="17" t="s">
        <v>147</v>
      </c>
      <c r="C43" s="19">
        <v>1</v>
      </c>
    </row>
    <row r="44" spans="1:3" ht="15" customHeight="1">
      <c r="A44" s="13">
        <v>40</v>
      </c>
      <c r="B44" s="17" t="s">
        <v>252</v>
      </c>
      <c r="C44" s="19">
        <v>1</v>
      </c>
    </row>
    <row r="45" spans="1:3" ht="15" customHeight="1">
      <c r="A45" s="13">
        <v>41</v>
      </c>
      <c r="B45" s="17" t="s">
        <v>77</v>
      </c>
      <c r="C45" s="19">
        <v>1</v>
      </c>
    </row>
    <row r="46" spans="1:3" ht="15" customHeight="1">
      <c r="A46" s="13">
        <v>42</v>
      </c>
      <c r="B46" s="17" t="s">
        <v>204</v>
      </c>
      <c r="C46" s="19">
        <v>1</v>
      </c>
    </row>
    <row r="47" spans="1:3" ht="15" customHeight="1">
      <c r="A47" s="13">
        <v>43</v>
      </c>
      <c r="B47" s="17" t="s">
        <v>186</v>
      </c>
      <c r="C47" s="19">
        <v>1</v>
      </c>
    </row>
    <row r="48" spans="1:3" ht="15" customHeight="1">
      <c r="A48" s="13">
        <v>44</v>
      </c>
      <c r="B48" s="17" t="s">
        <v>244</v>
      </c>
      <c r="C48" s="19">
        <v>1</v>
      </c>
    </row>
    <row r="49" spans="1:3" ht="15" customHeight="1">
      <c r="A49" s="13">
        <v>45</v>
      </c>
      <c r="B49" s="17" t="s">
        <v>164</v>
      </c>
      <c r="C49" s="19">
        <v>1</v>
      </c>
    </row>
    <row r="50" spans="1:3" ht="15" customHeight="1">
      <c r="A50" s="13">
        <v>46</v>
      </c>
      <c r="B50" s="17" t="s">
        <v>200</v>
      </c>
      <c r="C50" s="19">
        <v>1</v>
      </c>
    </row>
    <row r="51" spans="1:3" ht="15" customHeight="1">
      <c r="A51" s="13">
        <v>47</v>
      </c>
      <c r="B51" s="17" t="s">
        <v>154</v>
      </c>
      <c r="C51" s="19">
        <v>1</v>
      </c>
    </row>
    <row r="52" spans="1:3" ht="15" customHeight="1">
      <c r="A52" s="13">
        <v>48</v>
      </c>
      <c r="B52" s="17" t="s">
        <v>241</v>
      </c>
      <c r="C52" s="19">
        <v>1</v>
      </c>
    </row>
    <row r="53" spans="1:3" ht="15" customHeight="1">
      <c r="A53" s="13">
        <v>49</v>
      </c>
      <c r="B53" s="17" t="s">
        <v>262</v>
      </c>
      <c r="C53" s="19">
        <v>1</v>
      </c>
    </row>
    <row r="54" spans="1:3" ht="15" customHeight="1">
      <c r="A54" s="13">
        <v>50</v>
      </c>
      <c r="B54" s="17" t="s">
        <v>123</v>
      </c>
      <c r="C54" s="19">
        <v>1</v>
      </c>
    </row>
    <row r="55" spans="1:3" ht="15" customHeight="1">
      <c r="A55" s="13">
        <v>51</v>
      </c>
      <c r="B55" s="17" t="s">
        <v>91</v>
      </c>
      <c r="C55" s="19">
        <v>1</v>
      </c>
    </row>
    <row r="56" spans="1:3" ht="15" customHeight="1">
      <c r="A56" s="13">
        <v>52</v>
      </c>
      <c r="B56" s="17" t="s">
        <v>115</v>
      </c>
      <c r="C56" s="19">
        <v>1</v>
      </c>
    </row>
    <row r="57" spans="1:3" ht="15" customHeight="1">
      <c r="A57" s="13">
        <v>53</v>
      </c>
      <c r="B57" s="17" t="s">
        <v>168</v>
      </c>
      <c r="C57" s="19">
        <v>1</v>
      </c>
    </row>
    <row r="58" spans="1:3" ht="15" customHeight="1">
      <c r="A58" s="13">
        <v>54</v>
      </c>
      <c r="B58" s="17" t="s">
        <v>304</v>
      </c>
      <c r="C58" s="19">
        <v>1</v>
      </c>
    </row>
    <row r="59" spans="1:3" ht="15" customHeight="1">
      <c r="A59" s="13">
        <v>55</v>
      </c>
      <c r="B59" s="17" t="s">
        <v>311</v>
      </c>
      <c r="C59" s="19">
        <v>1</v>
      </c>
    </row>
    <row r="60" spans="1:3" ht="15" customHeight="1">
      <c r="A60" s="13">
        <v>56</v>
      </c>
      <c r="B60" s="17" t="s">
        <v>208</v>
      </c>
      <c r="C60" s="19">
        <v>1</v>
      </c>
    </row>
    <row r="61" spans="1:3" ht="15" customHeight="1">
      <c r="A61" s="13">
        <v>57</v>
      </c>
      <c r="B61" s="17" t="s">
        <v>257</v>
      </c>
      <c r="C61" s="19">
        <v>1</v>
      </c>
    </row>
    <row r="62" spans="1:3" ht="15" customHeight="1">
      <c r="A62" s="13">
        <v>58</v>
      </c>
      <c r="B62" s="17" t="s">
        <v>207</v>
      </c>
      <c r="C62" s="19">
        <v>1</v>
      </c>
    </row>
    <row r="63" spans="1:3" ht="15" customHeight="1">
      <c r="A63" s="13">
        <v>59</v>
      </c>
      <c r="B63" s="17" t="s">
        <v>171</v>
      </c>
      <c r="C63" s="19">
        <v>1</v>
      </c>
    </row>
    <row r="64" spans="1:3" ht="15" customHeight="1">
      <c r="A64" s="15">
        <v>60</v>
      </c>
      <c r="B64" s="18" t="s">
        <v>319</v>
      </c>
      <c r="C64" s="20">
        <v>5</v>
      </c>
    </row>
    <row r="65" ht="12.75">
      <c r="C65" s="2">
        <f>SUM(C5:C64)</f>
        <v>154</v>
      </c>
    </row>
  </sheetData>
  <sheetProtection/>
  <autoFilter ref="A4:C5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2014-08-19T09:03:00Z</dcterms:modified>
  <cp:category/>
  <cp:version/>
  <cp:contentType/>
  <cp:contentStatus/>
</cp:coreProperties>
</file>