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<sst xmlns="http://schemas.openxmlformats.org/spreadsheetml/2006/main" count="530" uniqueCount="251">
  <si>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</si>
  <si>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</si>
  <si>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</si>
  <si>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</si>
  <si>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</si>
  <si>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</si>
  <si>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</si>
  <si>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</si>
  <si>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</si>
  <si>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Roma Road Runners</t>
  </si>
  <si>
    <t>A.S.D. PODISTICA SOLIDARIETA'</t>
  </si>
  <si>
    <t>Cognome</t>
  </si>
  <si>
    <t>Nome</t>
  </si>
  <si>
    <t>Ottobrata Orvietana</t>
  </si>
  <si>
    <t xml:space="preserve">Orvieto (TR) Italia - Sabato 28/09/2013 </t>
  </si>
  <si>
    <t>Scardetta</t>
  </si>
  <si>
    <t>Luca</t>
  </si>
  <si>
    <t>Libertas Orvieto Tr</t>
  </si>
  <si>
    <t>Amat-m</t>
  </si>
  <si>
    <t>Lupi</t>
  </si>
  <si>
    <t>Paolo Luigi</t>
  </si>
  <si>
    <t>Costanzi</t>
  </si>
  <si>
    <t>Enrico</t>
  </si>
  <si>
    <t>Runners Sangemini Tr</t>
  </si>
  <si>
    <t>Sm-35</t>
  </si>
  <si>
    <t>Duranti</t>
  </si>
  <si>
    <t>Gabriele</t>
  </si>
  <si>
    <t>CDP-T&amp;RB Group Pg</t>
  </si>
  <si>
    <t>Sm-40</t>
  </si>
  <si>
    <t>Nucciarelli</t>
  </si>
  <si>
    <t>Pierluigi</t>
  </si>
  <si>
    <t>Atletica il Colle Pg</t>
  </si>
  <si>
    <t>Dominici</t>
  </si>
  <si>
    <t>Patrizio</t>
  </si>
  <si>
    <t>Sm-50</t>
  </si>
  <si>
    <t>Pieralisi</t>
  </si>
  <si>
    <t>Massimiliano</t>
  </si>
  <si>
    <t>Mod. Ceramici</t>
  </si>
  <si>
    <t>Sm-45</t>
  </si>
  <si>
    <t>Canonico</t>
  </si>
  <si>
    <t>Astorre</t>
  </si>
  <si>
    <t>Atletica Avis Perugia</t>
  </si>
  <si>
    <t>Pascucci</t>
  </si>
  <si>
    <t>Danilo</t>
  </si>
  <si>
    <t>Atletica Asal Foligno</t>
  </si>
  <si>
    <t>Nerozzi</t>
  </si>
  <si>
    <t>Marathon Bike</t>
  </si>
  <si>
    <t>Bazzucchi</t>
  </si>
  <si>
    <t>Mauro</t>
  </si>
  <si>
    <t>A.s.p.a. Bastia U. Pg</t>
  </si>
  <si>
    <t>Licata</t>
  </si>
  <si>
    <t>Gubbio Runners</t>
  </si>
  <si>
    <t>Migliacci</t>
  </si>
  <si>
    <t>Stefano</t>
  </si>
  <si>
    <t>U.p. Policiano Arezzo</t>
  </si>
  <si>
    <t>Moretti</t>
  </si>
  <si>
    <t>Samuele</t>
  </si>
  <si>
    <t>Atletica Il Colle Pg</t>
  </si>
  <si>
    <t>Petriors</t>
  </si>
  <si>
    <t>Felician</t>
  </si>
  <si>
    <t>Di Marco Sport Viterbo</t>
  </si>
  <si>
    <t>Zanino</t>
  </si>
  <si>
    <t>Giovanni Alessio</t>
  </si>
  <si>
    <t>Grassi</t>
  </si>
  <si>
    <t>Francesco</t>
  </si>
  <si>
    <t>Adamini</t>
  </si>
  <si>
    <t>Giuseppe</t>
  </si>
  <si>
    <t>Polisportiva Montalto Vt</t>
  </si>
  <si>
    <t>Mangialasche</t>
  </si>
  <si>
    <t>Alfonso</t>
  </si>
  <si>
    <t>Sm-60</t>
  </si>
  <si>
    <t>Salustri</t>
  </si>
  <si>
    <t>Moreno</t>
  </si>
  <si>
    <t>Bucaioni</t>
  </si>
  <si>
    <t>Rizzo</t>
  </si>
  <si>
    <t>Barcaroli</t>
  </si>
  <si>
    <t>Alessandro</t>
  </si>
  <si>
    <t>Mollica</t>
  </si>
  <si>
    <t>Mariano</t>
  </si>
  <si>
    <t>Corsa De santi</t>
  </si>
  <si>
    <t>Montini</t>
  </si>
  <si>
    <t>Adriano</t>
  </si>
  <si>
    <t>Atleta Libero</t>
  </si>
  <si>
    <t>Ceccarini</t>
  </si>
  <si>
    <t>Volumnia Sericap Pg</t>
  </si>
  <si>
    <t>Pelliccia</t>
  </si>
  <si>
    <t>Alberto</t>
  </si>
  <si>
    <t>Mansi</t>
  </si>
  <si>
    <t>Marco</t>
  </si>
  <si>
    <t>G.s. Bancari Romani</t>
  </si>
  <si>
    <t>Giordani</t>
  </si>
  <si>
    <t>Mirko</t>
  </si>
  <si>
    <t>Esercito Ce.Sel.Na Foligno</t>
  </si>
  <si>
    <t>Schisano</t>
  </si>
  <si>
    <t>G.s. Albatros Roma</t>
  </si>
  <si>
    <t>Angeluzzi</t>
  </si>
  <si>
    <t>Massimo</t>
  </si>
  <si>
    <t>Zanoni</t>
  </si>
  <si>
    <t>Bolsena Forum Sport</t>
  </si>
  <si>
    <t>Urbani</t>
  </si>
  <si>
    <t>Piantoni</t>
  </si>
  <si>
    <t>Michele</t>
  </si>
  <si>
    <t>Podistica Carsulae Tr</t>
  </si>
  <si>
    <t>Barbaresi</t>
  </si>
  <si>
    <t>Baroni</t>
  </si>
  <si>
    <t>Tiziano</t>
  </si>
  <si>
    <t>G.s. Csain Perugia</t>
  </si>
  <si>
    <t>Sm-55</t>
  </si>
  <si>
    <t>Brescini</t>
  </si>
  <si>
    <t>Fabio</t>
  </si>
  <si>
    <t>Cherubini</t>
  </si>
  <si>
    <t>Federico</t>
  </si>
  <si>
    <t>Mastrini</t>
  </si>
  <si>
    <t>Maurizio</t>
  </si>
  <si>
    <t>Pod. Winner Foligno</t>
  </si>
  <si>
    <t>Galiotto</t>
  </si>
  <si>
    <t>Daniele</t>
  </si>
  <si>
    <t>Atl. Taino G.Tadino</t>
  </si>
  <si>
    <t>Selvaggini</t>
  </si>
  <si>
    <t>Roberto</t>
  </si>
  <si>
    <t>Zapponi</t>
  </si>
  <si>
    <t>Domenico</t>
  </si>
  <si>
    <t>Rossi</t>
  </si>
  <si>
    <t>Natalicchi</t>
  </si>
  <si>
    <t>Cesare</t>
  </si>
  <si>
    <t>Reali</t>
  </si>
  <si>
    <t>Spada</t>
  </si>
  <si>
    <t>Pfizer Team</t>
  </si>
  <si>
    <t>Ciaccio</t>
  </si>
  <si>
    <t>Falaschi</t>
  </si>
  <si>
    <t>De Angelis</t>
  </si>
  <si>
    <t>Leonardo</t>
  </si>
  <si>
    <t>Porchetti</t>
  </si>
  <si>
    <t>Fabrizio</t>
  </si>
  <si>
    <t>Pod. Myricae Terni</t>
  </si>
  <si>
    <t>Bucari</t>
  </si>
  <si>
    <t>Fazio</t>
  </si>
  <si>
    <t>Agostini</t>
  </si>
  <si>
    <t>Ruggi</t>
  </si>
  <si>
    <t>Reno</t>
  </si>
  <si>
    <t>Paone</t>
  </si>
  <si>
    <t>Gianni</t>
  </si>
  <si>
    <t>S.s. Lazio Atletica</t>
  </si>
  <si>
    <t>Pitoni</t>
  </si>
  <si>
    <t>Pietro</t>
  </si>
  <si>
    <t>Smera</t>
  </si>
  <si>
    <t>Sergio</t>
  </si>
  <si>
    <t>Liberi Podisti Orvieto</t>
  </si>
  <si>
    <t>Berna</t>
  </si>
  <si>
    <t>Andrea</t>
  </si>
  <si>
    <t>Polizia di Stato Foligno</t>
  </si>
  <si>
    <t>Malossi</t>
  </si>
  <si>
    <t>Strabioli</t>
  </si>
  <si>
    <t>Angelo</t>
  </si>
  <si>
    <t>Saccoccini</t>
  </si>
  <si>
    <t>Polverini</t>
  </si>
  <si>
    <t>Gino</t>
  </si>
  <si>
    <t>G.s. Filippide C. d. Lago</t>
  </si>
  <si>
    <t>Baia</t>
  </si>
  <si>
    <t>Giorgio</t>
  </si>
  <si>
    <t>Atl. Energia Roma</t>
  </si>
  <si>
    <t>Sm-65</t>
  </si>
  <si>
    <t>Cavallaro</t>
  </si>
  <si>
    <t>Menconi</t>
  </si>
  <si>
    <t>Antonello</t>
  </si>
  <si>
    <t>Alestra</t>
  </si>
  <si>
    <t>Giacomo</t>
  </si>
  <si>
    <t>Tuia</t>
  </si>
  <si>
    <t>Atletica Alto Lazio</t>
  </si>
  <si>
    <t>Boccialoni</t>
  </si>
  <si>
    <t>Emore</t>
  </si>
  <si>
    <t>Tordi</t>
  </si>
  <si>
    <t>Franco</t>
  </si>
  <si>
    <t>Fusco</t>
  </si>
  <si>
    <t>Giammario</t>
  </si>
  <si>
    <t>Polisportiva Clt Tr</t>
  </si>
  <si>
    <t>Pierini</t>
  </si>
  <si>
    <t>Cardaioli</t>
  </si>
  <si>
    <t>Bocchini</t>
  </si>
  <si>
    <t>Breccia</t>
  </si>
  <si>
    <t>Marricchi</t>
  </si>
  <si>
    <t>Mattia</t>
  </si>
  <si>
    <t>Pecoriello</t>
  </si>
  <si>
    <t>Chionne</t>
  </si>
  <si>
    <t>Primanni</t>
  </si>
  <si>
    <t>Giacomelli</t>
  </si>
  <si>
    <t>Fiordi</t>
  </si>
  <si>
    <t>Bottoloni</t>
  </si>
  <si>
    <t>Raffaele</t>
  </si>
  <si>
    <t>Gasbarro</t>
  </si>
  <si>
    <t>Prili</t>
  </si>
  <si>
    <t>Burla</t>
  </si>
  <si>
    <t>Fernando</t>
  </si>
  <si>
    <t>Benedetti</t>
  </si>
  <si>
    <t>Atl. Tuscania Etrusca</t>
  </si>
  <si>
    <t>Zaccaro</t>
  </si>
  <si>
    <t>Biagio</t>
  </si>
  <si>
    <t>Asd Atl. Vetralla</t>
  </si>
  <si>
    <t>Risini</t>
  </si>
  <si>
    <t>Fausto</t>
  </si>
  <si>
    <t>Passeri</t>
  </si>
  <si>
    <t>Bocchino</t>
  </si>
  <si>
    <t>Mario</t>
  </si>
  <si>
    <t>Santini</t>
  </si>
  <si>
    <t>Claudio</t>
  </si>
  <si>
    <t>Ascanio</t>
  </si>
  <si>
    <t>Remo</t>
  </si>
  <si>
    <t>Brustolon</t>
  </si>
  <si>
    <t>Biribanti</t>
  </si>
  <si>
    <t>Castraberte</t>
  </si>
  <si>
    <t>Dream Runners Pg</t>
  </si>
  <si>
    <t>Serlupini</t>
  </si>
  <si>
    <t>Antonio</t>
  </si>
  <si>
    <t>Naddeo</t>
  </si>
  <si>
    <t>Granese</t>
  </si>
  <si>
    <t>Carchedi</t>
  </si>
  <si>
    <t>Sabatini</t>
  </si>
  <si>
    <t>Anselmi</t>
  </si>
  <si>
    <t>Golvelli</t>
  </si>
  <si>
    <t>Giovanni</t>
  </si>
  <si>
    <t>Bobboni</t>
  </si>
  <si>
    <t>Isola</t>
  </si>
  <si>
    <t>Pedetti</t>
  </si>
  <si>
    <t>Valeria</t>
  </si>
  <si>
    <t>Over/40</t>
  </si>
  <si>
    <t>Enriquez</t>
  </si>
  <si>
    <t>Irene</t>
  </si>
  <si>
    <t>Under/40</t>
  </si>
  <si>
    <t>Sordini</t>
  </si>
  <si>
    <t>Laura</t>
  </si>
  <si>
    <t>Pappadà</t>
  </si>
  <si>
    <t>Roberta</t>
  </si>
  <si>
    <t>Buzzi</t>
  </si>
  <si>
    <t>Letizia</t>
  </si>
  <si>
    <t>Passamonti</t>
  </si>
  <si>
    <t>Alida</t>
  </si>
  <si>
    <t>Protani</t>
  </si>
  <si>
    <t>Francesca</t>
  </si>
  <si>
    <t>Adiutori</t>
  </si>
  <si>
    <t>Paola</t>
  </si>
  <si>
    <t>Uisp Orvieto</t>
  </si>
  <si>
    <t>Falchetti</t>
  </si>
  <si>
    <t>Anna Maria</t>
  </si>
  <si>
    <t>Cristina</t>
  </si>
  <si>
    <t>Sperati</t>
  </si>
  <si>
    <t>Gigli</t>
  </si>
  <si>
    <t>AnnaMaria</t>
  </si>
  <si>
    <t>Vella</t>
  </si>
  <si>
    <t>Debora</t>
  </si>
  <si>
    <t>Vagnarelli</t>
  </si>
  <si>
    <t>Rema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</si>
</sst>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 wrapText="1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horizontal="center" vertical="center" wrapText="1"/>
    </xf>
    <xf numFmtId="21" fontId="46" fillId="35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6.00390625" style="1" customWidth="1"/>
    <col min="3" max="3" width="29.421875" style="0" customWidth="1"/>
    <col min="4" max="4" width="12.57421875" style="2" customWidth="1"/>
    <col min="5" max="5" width="33.00390625" style="18" customWidth="1"/>
    <col min="6" max="6" width="10.7109375" style="2" customWidth="1"/>
    <col min="7" max="7" width="10.7109375" style="1" customWidth="1"/>
    <col min="8" max="8" width="11.421875" style="1" customWidth="1"/>
    <col min="9" max="9" width="10.00390625" style="1" customWidth="1"/>
  </cols>
  <sheetData>
    <row r="1" spans="1:9" ht="45" customHeight="1">
      <c r="A1" s="22" t="s">
        <v>13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/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14</v>
      </c>
      <c r="B3" s="26"/>
      <c r="C3" s="26"/>
      <c r="D3" s="26"/>
      <c r="E3" s="26"/>
      <c r="F3" s="26"/>
      <c r="G3" s="26"/>
      <c r="H3" s="11" t="s">
        <v>0</v>
      </c>
      <c r="I3" s="12">
        <v>14.6</v>
      </c>
    </row>
    <row r="4" spans="1:9" ht="37.5" customHeight="1">
      <c r="A4" s="13" t="s">
        <v>1</v>
      </c>
      <c r="B4" s="13" t="s">
        <v>11</v>
      </c>
      <c r="C4" s="14" t="s">
        <v>12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2.75">
      <c r="A5" s="10">
        <v>1</v>
      </c>
      <c r="B5" s="32" t="s">
        <v>15</v>
      </c>
      <c r="C5" s="33" t="s">
        <v>16</v>
      </c>
      <c r="D5" s="33" t="s">
        <v>18</v>
      </c>
      <c r="E5" s="33" t="s">
        <v>17</v>
      </c>
      <c r="F5" s="47">
        <v>0.03775462962962963</v>
      </c>
      <c r="G5" s="10" t="str">
        <f>TEXT(INT((HOUR(F5)*3600+MINUTE(F5)*60+SECOND(F5))/$I$3/60),"0")&amp;"."&amp;TEXT(MOD((HOUR(F5)*3600+MINUTE(F5)*60+SECOND(F5))/$I$3,60),"00")&amp;"/km"</f>
        <v>3.43/km</v>
      </c>
      <c r="H5" s="9">
        <f>F5-$F$5</f>
        <v>0</v>
      </c>
      <c r="I5" s="9">
        <f aca="true" t="shared" si="0" ref="I5:I68">F5-INDEX($F$5:$F$2685,MATCH(D5,$D$5:$D$2685,0))</f>
        <v>0</v>
      </c>
    </row>
    <row r="6" spans="1:9" s="3" customFormat="1" ht="12.75">
      <c r="A6" s="8">
        <v>2</v>
      </c>
      <c r="B6" s="34" t="s">
        <v>19</v>
      </c>
      <c r="C6" s="34" t="s">
        <v>20</v>
      </c>
      <c r="D6" s="34" t="s">
        <v>18</v>
      </c>
      <c r="E6" s="34" t="s">
        <v>17</v>
      </c>
      <c r="F6" s="48">
        <v>0.03857638888888889</v>
      </c>
      <c r="G6" s="8" t="str">
        <f aca="true" t="shared" si="1" ref="G6:G69">TEXT(INT((HOUR(F6)*3600+MINUTE(F6)*60+SECOND(F6))/$I$3/60),"0")&amp;"."&amp;TEXT(MOD((HOUR(F6)*3600+MINUTE(F6)*60+SECOND(F6))/$I$3,60),"00")&amp;"/km"</f>
        <v>3.48/km</v>
      </c>
      <c r="H6" s="7">
        <f aca="true" t="shared" si="2" ref="H6:H69">F6-$F$5</f>
        <v>0.0008217592592592582</v>
      </c>
      <c r="I6" s="7">
        <f t="shared" si="0"/>
        <v>0.0008217592592592582</v>
      </c>
    </row>
    <row r="7" spans="1:9" s="3" customFormat="1" ht="12.75">
      <c r="A7" s="8">
        <v>3</v>
      </c>
      <c r="B7" s="34" t="s">
        <v>21</v>
      </c>
      <c r="C7" s="34" t="s">
        <v>22</v>
      </c>
      <c r="D7" s="34" t="s">
        <v>24</v>
      </c>
      <c r="E7" s="34" t="s">
        <v>23</v>
      </c>
      <c r="F7" s="48">
        <v>0.03940972222222222</v>
      </c>
      <c r="G7" s="8" t="str">
        <f t="shared" si="1"/>
        <v>3.53/km</v>
      </c>
      <c r="H7" s="7">
        <f t="shared" si="2"/>
        <v>0.00165509259259259</v>
      </c>
      <c r="I7" s="7">
        <f t="shared" si="0"/>
        <v>0</v>
      </c>
    </row>
    <row r="8" spans="1:9" s="3" customFormat="1" ht="12.75">
      <c r="A8" s="8">
        <v>4</v>
      </c>
      <c r="B8" s="34" t="s">
        <v>25</v>
      </c>
      <c r="C8" s="34" t="s">
        <v>26</v>
      </c>
      <c r="D8" s="34" t="s">
        <v>28</v>
      </c>
      <c r="E8" s="34" t="s">
        <v>27</v>
      </c>
      <c r="F8" s="48">
        <v>0.03986111111111111</v>
      </c>
      <c r="G8" s="8" t="str">
        <f t="shared" si="1"/>
        <v>3.56/km</v>
      </c>
      <c r="H8" s="7">
        <f t="shared" si="2"/>
        <v>0.00210648148148148</v>
      </c>
      <c r="I8" s="7">
        <f t="shared" si="0"/>
        <v>0</v>
      </c>
    </row>
    <row r="9" spans="1:9" s="3" customFormat="1" ht="12.75">
      <c r="A9" s="8">
        <v>5</v>
      </c>
      <c r="B9" s="34" t="s">
        <v>29</v>
      </c>
      <c r="C9" s="34" t="s">
        <v>30</v>
      </c>
      <c r="D9" s="34" t="s">
        <v>18</v>
      </c>
      <c r="E9" s="34" t="s">
        <v>31</v>
      </c>
      <c r="F9" s="48">
        <v>0.03998842592592593</v>
      </c>
      <c r="G9" s="8" t="str">
        <f t="shared" si="1"/>
        <v>3.57/km</v>
      </c>
      <c r="H9" s="7">
        <f t="shared" si="2"/>
        <v>0.0022337962962962962</v>
      </c>
      <c r="I9" s="7">
        <f t="shared" si="0"/>
        <v>0.0022337962962962962</v>
      </c>
    </row>
    <row r="10" spans="1:9" s="3" customFormat="1" ht="12.75">
      <c r="A10" s="8">
        <v>6</v>
      </c>
      <c r="B10" s="34" t="s">
        <v>32</v>
      </c>
      <c r="C10" s="34" t="s">
        <v>33</v>
      </c>
      <c r="D10" s="34" t="s">
        <v>34</v>
      </c>
      <c r="E10" s="34" t="s">
        <v>17</v>
      </c>
      <c r="F10" s="48">
        <v>0.04076388888888889</v>
      </c>
      <c r="G10" s="8" t="str">
        <f t="shared" si="1"/>
        <v>4.01/km</v>
      </c>
      <c r="H10" s="7">
        <f t="shared" si="2"/>
        <v>0.00300925925925926</v>
      </c>
      <c r="I10" s="7">
        <f t="shared" si="0"/>
        <v>0</v>
      </c>
    </row>
    <row r="11" spans="1:9" s="3" customFormat="1" ht="12.75">
      <c r="A11" s="8">
        <v>7</v>
      </c>
      <c r="B11" s="34" t="s">
        <v>35</v>
      </c>
      <c r="C11" s="34" t="s">
        <v>36</v>
      </c>
      <c r="D11" s="34" t="s">
        <v>38</v>
      </c>
      <c r="E11" s="34" t="s">
        <v>37</v>
      </c>
      <c r="F11" s="48">
        <v>0.04091435185185185</v>
      </c>
      <c r="G11" s="8" t="str">
        <f t="shared" si="1"/>
        <v>4.02/km</v>
      </c>
      <c r="H11" s="7">
        <f t="shared" si="2"/>
        <v>0.0031597222222222165</v>
      </c>
      <c r="I11" s="7">
        <f t="shared" si="0"/>
        <v>0</v>
      </c>
    </row>
    <row r="12" spans="1:9" s="3" customFormat="1" ht="12.75">
      <c r="A12" s="8">
        <v>8</v>
      </c>
      <c r="B12" s="34" t="s">
        <v>39</v>
      </c>
      <c r="C12" s="34" t="s">
        <v>40</v>
      </c>
      <c r="D12" s="34" t="s">
        <v>18</v>
      </c>
      <c r="E12" s="34" t="s">
        <v>41</v>
      </c>
      <c r="F12" s="48">
        <v>0.04120370370370371</v>
      </c>
      <c r="G12" s="8" t="str">
        <f t="shared" si="1"/>
        <v>4.04/km</v>
      </c>
      <c r="H12" s="7">
        <f t="shared" si="2"/>
        <v>0.0034490740740740766</v>
      </c>
      <c r="I12" s="7">
        <f t="shared" si="0"/>
        <v>0.0034490740740740766</v>
      </c>
    </row>
    <row r="13" spans="1:9" s="3" customFormat="1" ht="12.75">
      <c r="A13" s="8">
        <v>9</v>
      </c>
      <c r="B13" s="34" t="s">
        <v>42</v>
      </c>
      <c r="C13" s="34" t="s">
        <v>43</v>
      </c>
      <c r="D13" s="34" t="s">
        <v>34</v>
      </c>
      <c r="E13" s="34" t="s">
        <v>44</v>
      </c>
      <c r="F13" s="48">
        <v>0.04150462962962963</v>
      </c>
      <c r="G13" s="8" t="str">
        <f t="shared" si="1"/>
        <v>4.06/km</v>
      </c>
      <c r="H13" s="7">
        <f t="shared" si="2"/>
        <v>0.0037499999999999964</v>
      </c>
      <c r="I13" s="7">
        <f t="shared" si="0"/>
        <v>0.0007407407407407363</v>
      </c>
    </row>
    <row r="14" spans="1:9" ht="12.75">
      <c r="A14" s="8">
        <v>10</v>
      </c>
      <c r="B14" s="34" t="s">
        <v>45</v>
      </c>
      <c r="C14" s="34" t="s">
        <v>16</v>
      </c>
      <c r="D14" s="34" t="s">
        <v>34</v>
      </c>
      <c r="E14" s="34" t="s">
        <v>46</v>
      </c>
      <c r="F14" s="48">
        <v>0.041527777777777775</v>
      </c>
      <c r="G14" s="8" t="str">
        <f t="shared" si="1"/>
        <v>4.06/km</v>
      </c>
      <c r="H14" s="7">
        <f t="shared" si="2"/>
        <v>0.0037731481481481435</v>
      </c>
      <c r="I14" s="7">
        <f t="shared" si="0"/>
        <v>0.0007638888888888834</v>
      </c>
    </row>
    <row r="15" spans="1:9" ht="12.75">
      <c r="A15" s="8">
        <v>11</v>
      </c>
      <c r="B15" s="34" t="s">
        <v>47</v>
      </c>
      <c r="C15" s="34" t="s">
        <v>48</v>
      </c>
      <c r="D15" s="34" t="s">
        <v>38</v>
      </c>
      <c r="E15" s="34" t="s">
        <v>49</v>
      </c>
      <c r="F15" s="48">
        <v>0.041678240740740745</v>
      </c>
      <c r="G15" s="8" t="str">
        <f t="shared" si="1"/>
        <v>4.07/km</v>
      </c>
      <c r="H15" s="7">
        <f t="shared" si="2"/>
        <v>0.003923611111111114</v>
      </c>
      <c r="I15" s="7">
        <f t="shared" si="0"/>
        <v>0.0007638888888888973</v>
      </c>
    </row>
    <row r="16" spans="1:9" ht="12.75">
      <c r="A16" s="8">
        <v>12</v>
      </c>
      <c r="B16" s="34" t="s">
        <v>50</v>
      </c>
      <c r="C16" s="34" t="s">
        <v>26</v>
      </c>
      <c r="D16" s="34" t="s">
        <v>28</v>
      </c>
      <c r="E16" s="34" t="s">
        <v>51</v>
      </c>
      <c r="F16" s="48">
        <v>0.04175925925925925</v>
      </c>
      <c r="G16" s="8" t="str">
        <f t="shared" si="1"/>
        <v>4.07/km</v>
      </c>
      <c r="H16" s="7">
        <f t="shared" si="2"/>
        <v>0.004004629629629622</v>
      </c>
      <c r="I16" s="7">
        <f t="shared" si="0"/>
        <v>0.0018981481481481419</v>
      </c>
    </row>
    <row r="17" spans="1:9" ht="12.75">
      <c r="A17" s="8">
        <v>13</v>
      </c>
      <c r="B17" s="34" t="s">
        <v>52</v>
      </c>
      <c r="C17" s="34" t="s">
        <v>53</v>
      </c>
      <c r="D17" s="34" t="s">
        <v>38</v>
      </c>
      <c r="E17" s="34" t="s">
        <v>54</v>
      </c>
      <c r="F17" s="48">
        <v>0.041851851851851855</v>
      </c>
      <c r="G17" s="8" t="str">
        <f t="shared" si="1"/>
        <v>4.08/km</v>
      </c>
      <c r="H17" s="7">
        <f t="shared" si="2"/>
        <v>0.004097222222222224</v>
      </c>
      <c r="I17" s="7">
        <f t="shared" si="0"/>
        <v>0.0009375000000000078</v>
      </c>
    </row>
    <row r="18" spans="1:9" ht="12.75">
      <c r="A18" s="8">
        <v>14</v>
      </c>
      <c r="B18" s="34" t="s">
        <v>55</v>
      </c>
      <c r="C18" s="34" t="s">
        <v>56</v>
      </c>
      <c r="D18" s="34" t="s">
        <v>28</v>
      </c>
      <c r="E18" s="34" t="s">
        <v>57</v>
      </c>
      <c r="F18" s="48">
        <v>0.04204861111111111</v>
      </c>
      <c r="G18" s="8" t="str">
        <f t="shared" si="1"/>
        <v>4.09/km</v>
      </c>
      <c r="H18" s="7">
        <f t="shared" si="2"/>
        <v>0.004293981481481482</v>
      </c>
      <c r="I18" s="7">
        <f t="shared" si="0"/>
        <v>0.002187500000000002</v>
      </c>
    </row>
    <row r="19" spans="1:9" ht="12.75">
      <c r="A19" s="8">
        <v>15</v>
      </c>
      <c r="B19" s="34" t="s">
        <v>58</v>
      </c>
      <c r="C19" s="34" t="s">
        <v>59</v>
      </c>
      <c r="D19" s="34" t="s">
        <v>18</v>
      </c>
      <c r="E19" s="34" t="s">
        <v>60</v>
      </c>
      <c r="F19" s="48">
        <v>0.04221064814814815</v>
      </c>
      <c r="G19" s="8" t="str">
        <f t="shared" si="1"/>
        <v>4.10/km</v>
      </c>
      <c r="H19" s="7">
        <f t="shared" si="2"/>
        <v>0.004456018518518519</v>
      </c>
      <c r="I19" s="7">
        <f t="shared" si="0"/>
        <v>0.004456018518518519</v>
      </c>
    </row>
    <row r="20" spans="1:9" ht="12.75">
      <c r="A20" s="8">
        <v>16</v>
      </c>
      <c r="B20" s="34" t="s">
        <v>61</v>
      </c>
      <c r="C20" s="34" t="s">
        <v>62</v>
      </c>
      <c r="D20" s="34" t="s">
        <v>38</v>
      </c>
      <c r="E20" s="34" t="s">
        <v>49</v>
      </c>
      <c r="F20" s="48">
        <v>0.04231481481481481</v>
      </c>
      <c r="G20" s="8" t="str">
        <f t="shared" si="1"/>
        <v>4.10/km</v>
      </c>
      <c r="H20" s="7">
        <f t="shared" si="2"/>
        <v>0.004560185185185181</v>
      </c>
      <c r="I20" s="7">
        <f t="shared" si="0"/>
        <v>0.0014004629629629645</v>
      </c>
    </row>
    <row r="21" spans="1:9" ht="12.75">
      <c r="A21" s="8">
        <v>17</v>
      </c>
      <c r="B21" s="34" t="s">
        <v>63</v>
      </c>
      <c r="C21" s="34" t="s">
        <v>64</v>
      </c>
      <c r="D21" s="34" t="s">
        <v>24</v>
      </c>
      <c r="E21" s="34" t="s">
        <v>60</v>
      </c>
      <c r="F21" s="48">
        <v>0.042604166666666665</v>
      </c>
      <c r="G21" s="8" t="str">
        <f t="shared" si="1"/>
        <v>4.12/km</v>
      </c>
      <c r="H21" s="7">
        <f t="shared" si="2"/>
        <v>0.004849537037037034</v>
      </c>
      <c r="I21" s="7">
        <f t="shared" si="0"/>
        <v>0.003194444444444444</v>
      </c>
    </row>
    <row r="22" spans="1:9" ht="12.75">
      <c r="A22" s="8">
        <v>18</v>
      </c>
      <c r="B22" s="34" t="s">
        <v>65</v>
      </c>
      <c r="C22" s="34" t="s">
        <v>66</v>
      </c>
      <c r="D22" s="34" t="s">
        <v>34</v>
      </c>
      <c r="E22" s="34" t="s">
        <v>67</v>
      </c>
      <c r="F22" s="48">
        <v>0.0428125</v>
      </c>
      <c r="G22" s="8" t="str">
        <f t="shared" si="1"/>
        <v>4.13/km</v>
      </c>
      <c r="H22" s="7">
        <f t="shared" si="2"/>
        <v>0.005057870370370372</v>
      </c>
      <c r="I22" s="7">
        <f t="shared" si="0"/>
        <v>0.002048611111111112</v>
      </c>
    </row>
    <row r="23" spans="1:9" ht="12.75">
      <c r="A23" s="8">
        <v>19</v>
      </c>
      <c r="B23" s="34" t="s">
        <v>68</v>
      </c>
      <c r="C23" s="34" t="s">
        <v>69</v>
      </c>
      <c r="D23" s="34" t="s">
        <v>70</v>
      </c>
      <c r="E23" s="34" t="s">
        <v>27</v>
      </c>
      <c r="F23" s="48">
        <v>0.04341435185185185</v>
      </c>
      <c r="G23" s="8" t="str">
        <f t="shared" si="1"/>
        <v>4.17/km</v>
      </c>
      <c r="H23" s="7">
        <f t="shared" si="2"/>
        <v>0.005659722222222219</v>
      </c>
      <c r="I23" s="7">
        <f t="shared" si="0"/>
        <v>0</v>
      </c>
    </row>
    <row r="24" spans="1:9" ht="12.75">
      <c r="A24" s="8">
        <v>20</v>
      </c>
      <c r="B24" s="34" t="s">
        <v>71</v>
      </c>
      <c r="C24" s="34" t="s">
        <v>72</v>
      </c>
      <c r="D24" s="34" t="s">
        <v>38</v>
      </c>
      <c r="E24" s="34" t="s">
        <v>44</v>
      </c>
      <c r="F24" s="48">
        <v>0.04346064814814815</v>
      </c>
      <c r="G24" s="8" t="str">
        <f t="shared" si="1"/>
        <v>4.17/km</v>
      </c>
      <c r="H24" s="7">
        <f t="shared" si="2"/>
        <v>0.00570601851851852</v>
      </c>
      <c r="I24" s="7">
        <f t="shared" si="0"/>
        <v>0.0025462962962963034</v>
      </c>
    </row>
    <row r="25" spans="1:9" ht="12.75">
      <c r="A25" s="8">
        <v>21</v>
      </c>
      <c r="B25" s="34" t="s">
        <v>73</v>
      </c>
      <c r="C25" s="34" t="s">
        <v>48</v>
      </c>
      <c r="D25" s="34" t="s">
        <v>34</v>
      </c>
      <c r="E25" s="34" t="s">
        <v>17</v>
      </c>
      <c r="F25" s="48">
        <v>0.04348379629629629</v>
      </c>
      <c r="G25" s="8" t="str">
        <f t="shared" si="1"/>
        <v>4.17/km</v>
      </c>
      <c r="H25" s="7">
        <f t="shared" si="2"/>
        <v>0.00572916666666666</v>
      </c>
      <c r="I25" s="7">
        <f t="shared" si="0"/>
        <v>0.0027199074074074</v>
      </c>
    </row>
    <row r="26" spans="1:9" ht="12.75">
      <c r="A26" s="8">
        <v>22</v>
      </c>
      <c r="B26" s="34" t="s">
        <v>74</v>
      </c>
      <c r="C26" s="34" t="s">
        <v>26</v>
      </c>
      <c r="D26" s="34" t="s">
        <v>18</v>
      </c>
      <c r="E26" s="34" t="s">
        <v>60</v>
      </c>
      <c r="F26" s="48">
        <v>0.04358796296296297</v>
      </c>
      <c r="G26" s="8" t="str">
        <f t="shared" si="1"/>
        <v>4.18/km</v>
      </c>
      <c r="H26" s="7">
        <f t="shared" si="2"/>
        <v>0.005833333333333336</v>
      </c>
      <c r="I26" s="7">
        <f t="shared" si="0"/>
        <v>0.005833333333333336</v>
      </c>
    </row>
    <row r="27" spans="1:9" ht="12.75">
      <c r="A27" s="8">
        <v>23</v>
      </c>
      <c r="B27" s="34" t="s">
        <v>75</v>
      </c>
      <c r="C27" s="34" t="s">
        <v>76</v>
      </c>
      <c r="D27" s="34" t="s">
        <v>38</v>
      </c>
      <c r="E27" s="34" t="s">
        <v>17</v>
      </c>
      <c r="F27" s="48">
        <v>0.043819444444444446</v>
      </c>
      <c r="G27" s="8" t="str">
        <f t="shared" si="1"/>
        <v>4.19/km</v>
      </c>
      <c r="H27" s="7">
        <f t="shared" si="2"/>
        <v>0.0060648148148148145</v>
      </c>
      <c r="I27" s="7">
        <f t="shared" si="0"/>
        <v>0.002905092592592598</v>
      </c>
    </row>
    <row r="28" spans="1:9" ht="12.75">
      <c r="A28" s="8">
        <v>24</v>
      </c>
      <c r="B28" s="34" t="s">
        <v>77</v>
      </c>
      <c r="C28" s="34" t="s">
        <v>78</v>
      </c>
      <c r="D28" s="34" t="s">
        <v>34</v>
      </c>
      <c r="E28" s="34" t="s">
        <v>79</v>
      </c>
      <c r="F28" s="48">
        <v>0.04386574074074074</v>
      </c>
      <c r="G28" s="8" t="str">
        <f t="shared" si="1"/>
        <v>4.20/km</v>
      </c>
      <c r="H28" s="7">
        <f t="shared" si="2"/>
        <v>0.006111111111111109</v>
      </c>
      <c r="I28" s="7">
        <f t="shared" si="0"/>
        <v>0.0031018518518518487</v>
      </c>
    </row>
    <row r="29" spans="1:9" ht="12.75">
      <c r="A29" s="8">
        <v>25</v>
      </c>
      <c r="B29" s="34" t="s">
        <v>80</v>
      </c>
      <c r="C29" s="34" t="s">
        <v>81</v>
      </c>
      <c r="D29" s="34" t="s">
        <v>70</v>
      </c>
      <c r="E29" s="34" t="s">
        <v>82</v>
      </c>
      <c r="F29" s="48">
        <v>0.044328703703703703</v>
      </c>
      <c r="G29" s="8" t="str">
        <f t="shared" si="1"/>
        <v>4.22/km</v>
      </c>
      <c r="H29" s="7">
        <f t="shared" si="2"/>
        <v>0.0065740740740740725</v>
      </c>
      <c r="I29" s="7">
        <f t="shared" si="0"/>
        <v>0.0009143518518518537</v>
      </c>
    </row>
    <row r="30" spans="1:9" ht="12.75">
      <c r="A30" s="8">
        <v>26</v>
      </c>
      <c r="B30" s="34" t="s">
        <v>83</v>
      </c>
      <c r="C30" s="34" t="s">
        <v>64</v>
      </c>
      <c r="D30" s="34" t="s">
        <v>24</v>
      </c>
      <c r="E30" s="34" t="s">
        <v>84</v>
      </c>
      <c r="F30" s="48">
        <v>0.04456018518518518</v>
      </c>
      <c r="G30" s="8" t="str">
        <f t="shared" si="1"/>
        <v>4.24/km</v>
      </c>
      <c r="H30" s="7">
        <f t="shared" si="2"/>
        <v>0.006805555555555551</v>
      </c>
      <c r="I30" s="7">
        <f t="shared" si="0"/>
        <v>0.005150462962962961</v>
      </c>
    </row>
    <row r="31" spans="1:9" ht="12.75">
      <c r="A31" s="8">
        <v>27</v>
      </c>
      <c r="B31" s="34" t="s">
        <v>85</v>
      </c>
      <c r="C31" s="34" t="s">
        <v>86</v>
      </c>
      <c r="D31" s="34" t="s">
        <v>34</v>
      </c>
      <c r="E31" s="34" t="s">
        <v>17</v>
      </c>
      <c r="F31" s="48">
        <v>0.044606481481481476</v>
      </c>
      <c r="G31" s="8" t="str">
        <f t="shared" si="1"/>
        <v>4.24/km</v>
      </c>
      <c r="H31" s="7">
        <f t="shared" si="2"/>
        <v>0.006851851851851845</v>
      </c>
      <c r="I31" s="7">
        <f t="shared" si="0"/>
        <v>0.003842592592592585</v>
      </c>
    </row>
    <row r="32" spans="1:9" ht="12.75">
      <c r="A32" s="8">
        <v>28</v>
      </c>
      <c r="B32" s="34" t="s">
        <v>87</v>
      </c>
      <c r="C32" s="34" t="s">
        <v>88</v>
      </c>
      <c r="D32" s="34" t="s">
        <v>34</v>
      </c>
      <c r="E32" s="34" t="s">
        <v>89</v>
      </c>
      <c r="F32" s="48">
        <v>0.04466435185185185</v>
      </c>
      <c r="G32" s="8" t="str">
        <f t="shared" si="1"/>
        <v>4.24/km</v>
      </c>
      <c r="H32" s="7">
        <f t="shared" si="2"/>
        <v>0.00690972222222222</v>
      </c>
      <c r="I32" s="7">
        <f t="shared" si="0"/>
        <v>0.0039004629629629597</v>
      </c>
    </row>
    <row r="33" spans="1:9" ht="12.75">
      <c r="A33" s="8">
        <v>29</v>
      </c>
      <c r="B33" s="34" t="s">
        <v>90</v>
      </c>
      <c r="C33" s="34" t="s">
        <v>91</v>
      </c>
      <c r="D33" s="34" t="s">
        <v>24</v>
      </c>
      <c r="E33" s="34" t="s">
        <v>92</v>
      </c>
      <c r="F33" s="48">
        <v>0.04486111111111111</v>
      </c>
      <c r="G33" s="8" t="str">
        <f t="shared" si="1"/>
        <v>4.25/km</v>
      </c>
      <c r="H33" s="7">
        <f t="shared" si="2"/>
        <v>0.0071064814814814775</v>
      </c>
      <c r="I33" s="7">
        <f t="shared" si="0"/>
        <v>0.0054513888888888876</v>
      </c>
    </row>
    <row r="34" spans="1:9" ht="12.75">
      <c r="A34" s="8">
        <v>30</v>
      </c>
      <c r="B34" s="34" t="s">
        <v>93</v>
      </c>
      <c r="C34" s="34" t="s">
        <v>64</v>
      </c>
      <c r="D34" s="34" t="s">
        <v>70</v>
      </c>
      <c r="E34" s="34" t="s">
        <v>94</v>
      </c>
      <c r="F34" s="48">
        <v>0.04488425925925926</v>
      </c>
      <c r="G34" s="8" t="str">
        <f t="shared" si="1"/>
        <v>4.26/km</v>
      </c>
      <c r="H34" s="7">
        <f t="shared" si="2"/>
        <v>0.007129629629629632</v>
      </c>
      <c r="I34" s="7">
        <f t="shared" si="0"/>
        <v>0.0014699074074074128</v>
      </c>
    </row>
    <row r="35" spans="1:9" ht="12.75">
      <c r="A35" s="8">
        <v>31</v>
      </c>
      <c r="B35" s="34" t="s">
        <v>95</v>
      </c>
      <c r="C35" s="34" t="s">
        <v>96</v>
      </c>
      <c r="D35" s="34" t="s">
        <v>34</v>
      </c>
      <c r="E35" s="34" t="s">
        <v>23</v>
      </c>
      <c r="F35" s="48">
        <v>0.0450462962962963</v>
      </c>
      <c r="G35" s="8" t="str">
        <f t="shared" si="1"/>
        <v>4.27/km</v>
      </c>
      <c r="H35" s="7">
        <f t="shared" si="2"/>
        <v>0.0072916666666666685</v>
      </c>
      <c r="I35" s="7">
        <f t="shared" si="0"/>
        <v>0.004282407407407408</v>
      </c>
    </row>
    <row r="36" spans="1:9" ht="12.75">
      <c r="A36" s="8">
        <v>32</v>
      </c>
      <c r="B36" s="34" t="s">
        <v>97</v>
      </c>
      <c r="C36" s="34" t="s">
        <v>88</v>
      </c>
      <c r="D36" s="34" t="s">
        <v>18</v>
      </c>
      <c r="E36" s="34" t="s">
        <v>98</v>
      </c>
      <c r="F36" s="48">
        <v>0.045092592592592594</v>
      </c>
      <c r="G36" s="8" t="str">
        <f t="shared" si="1"/>
        <v>4.27/km</v>
      </c>
      <c r="H36" s="7">
        <f t="shared" si="2"/>
        <v>0.007337962962962963</v>
      </c>
      <c r="I36" s="7">
        <f t="shared" si="0"/>
        <v>0.007337962962962963</v>
      </c>
    </row>
    <row r="37" spans="1:9" ht="12.75">
      <c r="A37" s="8">
        <v>33</v>
      </c>
      <c r="B37" s="34" t="s">
        <v>99</v>
      </c>
      <c r="C37" s="34" t="s">
        <v>16</v>
      </c>
      <c r="D37" s="34" t="s">
        <v>18</v>
      </c>
      <c r="E37" s="34" t="s">
        <v>17</v>
      </c>
      <c r="F37" s="48">
        <v>0.045254629629629624</v>
      </c>
      <c r="G37" s="8" t="str">
        <f t="shared" si="1"/>
        <v>4.28/km</v>
      </c>
      <c r="H37" s="7">
        <f t="shared" si="2"/>
        <v>0.007499999999999993</v>
      </c>
      <c r="I37" s="7">
        <f t="shared" si="0"/>
        <v>0.007499999999999993</v>
      </c>
    </row>
    <row r="38" spans="1:9" ht="12.75">
      <c r="A38" s="8">
        <v>34</v>
      </c>
      <c r="B38" s="34" t="s">
        <v>100</v>
      </c>
      <c r="C38" s="34" t="s">
        <v>101</v>
      </c>
      <c r="D38" s="34" t="s">
        <v>18</v>
      </c>
      <c r="E38" s="34" t="s">
        <v>102</v>
      </c>
      <c r="F38" s="48">
        <v>0.04555555555555555</v>
      </c>
      <c r="G38" s="8" t="str">
        <f t="shared" si="1"/>
        <v>4.30/km</v>
      </c>
      <c r="H38" s="7">
        <f t="shared" si="2"/>
        <v>0.0078009259259259195</v>
      </c>
      <c r="I38" s="7">
        <f t="shared" si="0"/>
        <v>0.0078009259259259195</v>
      </c>
    </row>
    <row r="39" spans="1:9" ht="12.75">
      <c r="A39" s="8">
        <v>35</v>
      </c>
      <c r="B39" s="34" t="s">
        <v>103</v>
      </c>
      <c r="C39" s="34" t="s">
        <v>16</v>
      </c>
      <c r="D39" s="34" t="s">
        <v>18</v>
      </c>
      <c r="E39" s="34" t="s">
        <v>102</v>
      </c>
      <c r="F39" s="48">
        <v>0.04556712962962963</v>
      </c>
      <c r="G39" s="8" t="str">
        <f t="shared" si="1"/>
        <v>4.30/km</v>
      </c>
      <c r="H39" s="7">
        <f t="shared" si="2"/>
        <v>0.0078125</v>
      </c>
      <c r="I39" s="7">
        <f t="shared" si="0"/>
        <v>0.0078125</v>
      </c>
    </row>
    <row r="40" spans="1:9" ht="12.75">
      <c r="A40" s="8">
        <v>36</v>
      </c>
      <c r="B40" s="34" t="s">
        <v>104</v>
      </c>
      <c r="C40" s="34" t="s">
        <v>105</v>
      </c>
      <c r="D40" s="34" t="s">
        <v>107</v>
      </c>
      <c r="E40" s="34" t="s">
        <v>106</v>
      </c>
      <c r="F40" s="48">
        <v>0.04614583333333333</v>
      </c>
      <c r="G40" s="8" t="str">
        <f t="shared" si="1"/>
        <v>4.33/km</v>
      </c>
      <c r="H40" s="7">
        <f t="shared" si="2"/>
        <v>0.0083912037037037</v>
      </c>
      <c r="I40" s="7">
        <f t="shared" si="0"/>
        <v>0</v>
      </c>
    </row>
    <row r="41" spans="1:9" ht="12.75">
      <c r="A41" s="8">
        <v>37</v>
      </c>
      <c r="B41" s="34" t="s">
        <v>108</v>
      </c>
      <c r="C41" s="34" t="s">
        <v>109</v>
      </c>
      <c r="D41" s="34" t="s">
        <v>34</v>
      </c>
      <c r="E41" s="34" t="s">
        <v>9</v>
      </c>
      <c r="F41" s="48">
        <v>0.04675925925925926</v>
      </c>
      <c r="G41" s="8" t="str">
        <f t="shared" si="1"/>
        <v>4.37/km</v>
      </c>
      <c r="H41" s="7">
        <f t="shared" si="2"/>
        <v>0.009004629629629626</v>
      </c>
      <c r="I41" s="7">
        <f t="shared" si="0"/>
        <v>0.005995370370370366</v>
      </c>
    </row>
    <row r="42" spans="1:9" ht="12.75">
      <c r="A42" s="8">
        <v>38</v>
      </c>
      <c r="B42" s="34" t="s">
        <v>110</v>
      </c>
      <c r="C42" s="34" t="s">
        <v>111</v>
      </c>
      <c r="D42" s="34" t="s">
        <v>24</v>
      </c>
      <c r="E42" s="34" t="s">
        <v>27</v>
      </c>
      <c r="F42" s="48">
        <v>0.046886574074074074</v>
      </c>
      <c r="G42" s="8" t="str">
        <f t="shared" si="1"/>
        <v>4.37/km</v>
      </c>
      <c r="H42" s="7">
        <f t="shared" si="2"/>
        <v>0.009131944444444443</v>
      </c>
      <c r="I42" s="7">
        <f t="shared" si="0"/>
        <v>0.007476851851851853</v>
      </c>
    </row>
    <row r="43" spans="1:9" ht="12.75">
      <c r="A43" s="8">
        <v>39</v>
      </c>
      <c r="B43" s="34" t="s">
        <v>112</v>
      </c>
      <c r="C43" s="34" t="s">
        <v>113</v>
      </c>
      <c r="D43" s="34" t="s">
        <v>34</v>
      </c>
      <c r="E43" s="34" t="s">
        <v>114</v>
      </c>
      <c r="F43" s="48">
        <v>0.04708333333333333</v>
      </c>
      <c r="G43" s="8" t="str">
        <f t="shared" si="1"/>
        <v>4.39/km</v>
      </c>
      <c r="H43" s="7">
        <f t="shared" si="2"/>
        <v>0.0093287037037037</v>
      </c>
      <c r="I43" s="7">
        <f t="shared" si="0"/>
        <v>0.00631944444444444</v>
      </c>
    </row>
    <row r="44" spans="1:9" ht="12.75">
      <c r="A44" s="8">
        <v>40</v>
      </c>
      <c r="B44" s="34" t="s">
        <v>115</v>
      </c>
      <c r="C44" s="34" t="s">
        <v>116</v>
      </c>
      <c r="D44" s="34" t="s">
        <v>18</v>
      </c>
      <c r="E44" s="34" t="s">
        <v>117</v>
      </c>
      <c r="F44" s="48">
        <v>0.047233796296296295</v>
      </c>
      <c r="G44" s="8" t="str">
        <f t="shared" si="1"/>
        <v>4.40/km</v>
      </c>
      <c r="H44" s="7">
        <f t="shared" si="2"/>
        <v>0.009479166666666664</v>
      </c>
      <c r="I44" s="7">
        <f t="shared" si="0"/>
        <v>0.009479166666666664</v>
      </c>
    </row>
    <row r="45" spans="1:9" ht="12.75">
      <c r="A45" s="8">
        <v>41</v>
      </c>
      <c r="B45" s="34" t="s">
        <v>118</v>
      </c>
      <c r="C45" s="34" t="s">
        <v>119</v>
      </c>
      <c r="D45" s="34" t="s">
        <v>38</v>
      </c>
      <c r="E45" s="34" t="s">
        <v>17</v>
      </c>
      <c r="F45" s="48">
        <v>0.047418981481481486</v>
      </c>
      <c r="G45" s="8" t="str">
        <f t="shared" si="1"/>
        <v>4.41/km</v>
      </c>
      <c r="H45" s="7">
        <f t="shared" si="2"/>
        <v>0.009664351851851855</v>
      </c>
      <c r="I45" s="7">
        <f t="shared" si="0"/>
        <v>0.006504629629629638</v>
      </c>
    </row>
    <row r="46" spans="1:9" ht="12.75">
      <c r="A46" s="8">
        <v>42</v>
      </c>
      <c r="B46" s="34" t="s">
        <v>120</v>
      </c>
      <c r="C46" s="34" t="s">
        <v>121</v>
      </c>
      <c r="D46" s="34" t="s">
        <v>107</v>
      </c>
      <c r="E46" s="34" t="s">
        <v>67</v>
      </c>
      <c r="F46" s="48">
        <v>0.04776620370370371</v>
      </c>
      <c r="G46" s="8" t="str">
        <f t="shared" si="1"/>
        <v>4.43/km</v>
      </c>
      <c r="H46" s="7">
        <f t="shared" si="2"/>
        <v>0.010011574074074076</v>
      </c>
      <c r="I46" s="7">
        <f t="shared" si="0"/>
        <v>0.0016203703703703762</v>
      </c>
    </row>
    <row r="47" spans="1:9" ht="12.75">
      <c r="A47" s="8">
        <v>43</v>
      </c>
      <c r="B47" s="34" t="s">
        <v>122</v>
      </c>
      <c r="C47" s="34" t="s">
        <v>119</v>
      </c>
      <c r="D47" s="34" t="s">
        <v>28</v>
      </c>
      <c r="E47" s="34" t="s">
        <v>98</v>
      </c>
      <c r="F47" s="48">
        <v>0.04784722222222223</v>
      </c>
      <c r="G47" s="8" t="str">
        <f t="shared" si="1"/>
        <v>4.43/km</v>
      </c>
      <c r="H47" s="7">
        <f t="shared" si="2"/>
        <v>0.010092592592592597</v>
      </c>
      <c r="I47" s="7">
        <f t="shared" si="0"/>
        <v>0.007986111111111117</v>
      </c>
    </row>
    <row r="48" spans="1:9" ht="12.75">
      <c r="A48" s="8">
        <v>44</v>
      </c>
      <c r="B48" s="34" t="s">
        <v>123</v>
      </c>
      <c r="C48" s="34" t="s">
        <v>124</v>
      </c>
      <c r="D48" s="34" t="s">
        <v>107</v>
      </c>
      <c r="E48" s="34" t="s">
        <v>27</v>
      </c>
      <c r="F48" s="48">
        <v>0.04827546296296296</v>
      </c>
      <c r="G48" s="8" t="str">
        <f t="shared" si="1"/>
        <v>4.46/km</v>
      </c>
      <c r="H48" s="7">
        <f t="shared" si="2"/>
        <v>0.010520833333333326</v>
      </c>
      <c r="I48" s="7">
        <f t="shared" si="0"/>
        <v>0.002129629629629627</v>
      </c>
    </row>
    <row r="49" spans="1:9" ht="12.75">
      <c r="A49" s="8">
        <v>45</v>
      </c>
      <c r="B49" s="34" t="s">
        <v>125</v>
      </c>
      <c r="C49" s="34" t="s">
        <v>26</v>
      </c>
      <c r="D49" s="34" t="s">
        <v>38</v>
      </c>
      <c r="E49" s="34" t="s">
        <v>41</v>
      </c>
      <c r="F49" s="48">
        <v>0.04828703703703704</v>
      </c>
      <c r="G49" s="8" t="str">
        <f t="shared" si="1"/>
        <v>4.46/km</v>
      </c>
      <c r="H49" s="7">
        <f t="shared" si="2"/>
        <v>0.010532407407407407</v>
      </c>
      <c r="I49" s="7">
        <f t="shared" si="0"/>
        <v>0.0073726851851851904</v>
      </c>
    </row>
    <row r="50" spans="1:9" ht="12.75">
      <c r="A50" s="8">
        <v>46</v>
      </c>
      <c r="B50" s="34" t="s">
        <v>126</v>
      </c>
      <c r="C50" s="34" t="s">
        <v>76</v>
      </c>
      <c r="D50" s="34" t="s">
        <v>38</v>
      </c>
      <c r="E50" s="34" t="s">
        <v>127</v>
      </c>
      <c r="F50" s="48">
        <v>0.04833333333333333</v>
      </c>
      <c r="G50" s="8" t="str">
        <f t="shared" si="1"/>
        <v>4.46/km</v>
      </c>
      <c r="H50" s="7">
        <f t="shared" si="2"/>
        <v>0.010578703703703701</v>
      </c>
      <c r="I50" s="7">
        <f t="shared" si="0"/>
        <v>0.007418981481481485</v>
      </c>
    </row>
    <row r="51" spans="1:9" ht="12.75">
      <c r="A51" s="8">
        <v>47</v>
      </c>
      <c r="B51" s="34" t="s">
        <v>128</v>
      </c>
      <c r="C51" s="34" t="s">
        <v>30</v>
      </c>
      <c r="D51" s="34" t="s">
        <v>38</v>
      </c>
      <c r="E51" s="34" t="s">
        <v>27</v>
      </c>
      <c r="F51" s="48">
        <v>0.0484375</v>
      </c>
      <c r="G51" s="8" t="str">
        <f t="shared" si="1"/>
        <v>4.47/km</v>
      </c>
      <c r="H51" s="7">
        <f t="shared" si="2"/>
        <v>0.01068287037037037</v>
      </c>
      <c r="I51" s="7">
        <f t="shared" si="0"/>
        <v>0.007523148148148154</v>
      </c>
    </row>
    <row r="52" spans="1:9" ht="12.75">
      <c r="A52" s="8">
        <v>48</v>
      </c>
      <c r="B52" s="34" t="s">
        <v>129</v>
      </c>
      <c r="C52" s="34" t="s">
        <v>116</v>
      </c>
      <c r="D52" s="34" t="s">
        <v>28</v>
      </c>
      <c r="E52" s="34" t="s">
        <v>27</v>
      </c>
      <c r="F52" s="48">
        <v>0.04844907407407408</v>
      </c>
      <c r="G52" s="8" t="str">
        <f t="shared" si="1"/>
        <v>4.47/km</v>
      </c>
      <c r="H52" s="7">
        <f t="shared" si="2"/>
        <v>0.01069444444444445</v>
      </c>
      <c r="I52" s="7">
        <f t="shared" si="0"/>
        <v>0.00858796296296297</v>
      </c>
    </row>
    <row r="53" spans="1:9" ht="12.75">
      <c r="A53" s="8">
        <v>49</v>
      </c>
      <c r="B53" s="34" t="s">
        <v>130</v>
      </c>
      <c r="C53" s="34" t="s">
        <v>131</v>
      </c>
      <c r="D53" s="34" t="s">
        <v>34</v>
      </c>
      <c r="E53" s="34" t="s">
        <v>102</v>
      </c>
      <c r="F53" s="48">
        <v>0.048553240740740744</v>
      </c>
      <c r="G53" s="8" t="str">
        <f t="shared" si="1"/>
        <v>4.47/km</v>
      </c>
      <c r="H53" s="7">
        <f t="shared" si="2"/>
        <v>0.010798611111111113</v>
      </c>
      <c r="I53" s="7">
        <f t="shared" si="0"/>
        <v>0.007789351851851853</v>
      </c>
    </row>
    <row r="54" spans="1:9" ht="12.75">
      <c r="A54" s="8">
        <v>50</v>
      </c>
      <c r="B54" s="34" t="s">
        <v>132</v>
      </c>
      <c r="C54" s="34" t="s">
        <v>133</v>
      </c>
      <c r="D54" s="34" t="s">
        <v>107</v>
      </c>
      <c r="E54" s="34" t="s">
        <v>134</v>
      </c>
      <c r="F54" s="48">
        <v>0.04856481481481482</v>
      </c>
      <c r="G54" s="8" t="str">
        <f t="shared" si="1"/>
        <v>4.47/km</v>
      </c>
      <c r="H54" s="7">
        <f t="shared" si="2"/>
        <v>0.010810185185185187</v>
      </c>
      <c r="I54" s="7">
        <f t="shared" si="0"/>
        <v>0.0024189814814814872</v>
      </c>
    </row>
    <row r="55" spans="1:9" ht="12.75">
      <c r="A55" s="8">
        <v>51</v>
      </c>
      <c r="B55" s="34" t="s">
        <v>135</v>
      </c>
      <c r="C55" s="34" t="s">
        <v>136</v>
      </c>
      <c r="D55" s="34" t="s">
        <v>34</v>
      </c>
      <c r="E55" s="34" t="s">
        <v>102</v>
      </c>
      <c r="F55" s="48">
        <v>0.04877314814814815</v>
      </c>
      <c r="G55" s="8" t="str">
        <f t="shared" si="1"/>
        <v>4.49/km</v>
      </c>
      <c r="H55" s="7">
        <f t="shared" si="2"/>
        <v>0.011018518518518518</v>
      </c>
      <c r="I55" s="7">
        <f t="shared" si="0"/>
        <v>0.008009259259259258</v>
      </c>
    </row>
    <row r="56" spans="1:9" ht="12.75">
      <c r="A56" s="8">
        <v>52</v>
      </c>
      <c r="B56" s="34" t="s">
        <v>137</v>
      </c>
      <c r="C56" s="34" t="s">
        <v>113</v>
      </c>
      <c r="D56" s="34" t="s">
        <v>34</v>
      </c>
      <c r="E56" s="34" t="s">
        <v>17</v>
      </c>
      <c r="F56" s="48">
        <v>0.049247685185185186</v>
      </c>
      <c r="G56" s="8" t="str">
        <f t="shared" si="1"/>
        <v>4.51/km</v>
      </c>
      <c r="H56" s="7">
        <f t="shared" si="2"/>
        <v>0.011493055555555555</v>
      </c>
      <c r="I56" s="7">
        <f t="shared" si="0"/>
        <v>0.008483796296296295</v>
      </c>
    </row>
    <row r="57" spans="1:9" ht="12.75">
      <c r="A57" s="8">
        <v>53</v>
      </c>
      <c r="B57" s="34" t="s">
        <v>138</v>
      </c>
      <c r="C57" s="34" t="s">
        <v>139</v>
      </c>
      <c r="D57" s="34" t="s">
        <v>107</v>
      </c>
      <c r="E57" s="34" t="s">
        <v>60</v>
      </c>
      <c r="F57" s="48">
        <v>0.049421296296296297</v>
      </c>
      <c r="G57" s="8" t="str">
        <f t="shared" si="1"/>
        <v>4.52/km</v>
      </c>
      <c r="H57" s="7">
        <f t="shared" si="2"/>
        <v>0.011666666666666665</v>
      </c>
      <c r="I57" s="7">
        <f t="shared" si="0"/>
        <v>0.003275462962962966</v>
      </c>
    </row>
    <row r="58" spans="1:9" ht="12.75">
      <c r="A58" s="8">
        <v>54</v>
      </c>
      <c r="B58" s="34" t="s">
        <v>140</v>
      </c>
      <c r="C58" s="34" t="s">
        <v>141</v>
      </c>
      <c r="D58" s="34" t="s">
        <v>70</v>
      </c>
      <c r="E58" s="34" t="s">
        <v>142</v>
      </c>
      <c r="F58" s="48">
        <v>0.04979166666666667</v>
      </c>
      <c r="G58" s="8" t="str">
        <f t="shared" si="1"/>
        <v>4.55/km</v>
      </c>
      <c r="H58" s="7">
        <f t="shared" si="2"/>
        <v>0.01203703703703704</v>
      </c>
      <c r="I58" s="7">
        <f t="shared" si="0"/>
        <v>0.006377314814814822</v>
      </c>
    </row>
    <row r="59" spans="1:9" ht="12.75">
      <c r="A59" s="8">
        <v>55</v>
      </c>
      <c r="B59" s="34" t="s">
        <v>143</v>
      </c>
      <c r="C59" s="34" t="s">
        <v>144</v>
      </c>
      <c r="D59" s="34" t="s">
        <v>38</v>
      </c>
      <c r="E59" s="34" t="s">
        <v>17</v>
      </c>
      <c r="F59" s="48">
        <v>0.0500925925925926</v>
      </c>
      <c r="G59" s="8" t="str">
        <f t="shared" si="1"/>
        <v>4.56/km</v>
      </c>
      <c r="H59" s="7">
        <f t="shared" si="2"/>
        <v>0.012337962962962967</v>
      </c>
      <c r="I59" s="7">
        <f t="shared" si="0"/>
        <v>0.00917824074074075</v>
      </c>
    </row>
    <row r="60" spans="1:9" ht="12.75">
      <c r="A60" s="8">
        <v>56</v>
      </c>
      <c r="B60" s="34" t="s">
        <v>145</v>
      </c>
      <c r="C60" s="34" t="s">
        <v>146</v>
      </c>
      <c r="D60" s="34" t="s">
        <v>24</v>
      </c>
      <c r="E60" s="34" t="s">
        <v>147</v>
      </c>
      <c r="F60" s="48">
        <v>0.050150462962962966</v>
      </c>
      <c r="G60" s="8" t="str">
        <f t="shared" si="1"/>
        <v>4.57/km</v>
      </c>
      <c r="H60" s="7">
        <f t="shared" si="2"/>
        <v>0.012395833333333335</v>
      </c>
      <c r="I60" s="7">
        <f t="shared" si="0"/>
        <v>0.010740740740740745</v>
      </c>
    </row>
    <row r="61" spans="1:9" ht="12.75">
      <c r="A61" s="8">
        <v>57</v>
      </c>
      <c r="B61" s="34" t="s">
        <v>148</v>
      </c>
      <c r="C61" s="34" t="s">
        <v>149</v>
      </c>
      <c r="D61" s="34" t="s">
        <v>28</v>
      </c>
      <c r="E61" s="34" t="s">
        <v>150</v>
      </c>
      <c r="F61" s="48">
        <v>0.050381944444444444</v>
      </c>
      <c r="G61" s="8" t="str">
        <f t="shared" si="1"/>
        <v>4.58/km</v>
      </c>
      <c r="H61" s="7">
        <f t="shared" si="2"/>
        <v>0.012627314814814813</v>
      </c>
      <c r="I61" s="7">
        <f t="shared" si="0"/>
        <v>0.010520833333333333</v>
      </c>
    </row>
    <row r="62" spans="1:9" ht="12.75">
      <c r="A62" s="8">
        <v>58</v>
      </c>
      <c r="B62" s="34" t="s">
        <v>151</v>
      </c>
      <c r="C62" s="34" t="s">
        <v>88</v>
      </c>
      <c r="D62" s="34" t="s">
        <v>28</v>
      </c>
      <c r="E62" s="34" t="s">
        <v>37</v>
      </c>
      <c r="F62" s="48">
        <v>0.05047453703703703</v>
      </c>
      <c r="G62" s="8" t="str">
        <f t="shared" si="1"/>
        <v>4.59/km</v>
      </c>
      <c r="H62" s="7">
        <f t="shared" si="2"/>
        <v>0.012719907407407402</v>
      </c>
      <c r="I62" s="7">
        <f t="shared" si="0"/>
        <v>0.010613425925925922</v>
      </c>
    </row>
    <row r="63" spans="1:9" ht="12.75">
      <c r="A63" s="8">
        <v>59</v>
      </c>
      <c r="B63" s="34" t="s">
        <v>152</v>
      </c>
      <c r="C63" s="34" t="s">
        <v>153</v>
      </c>
      <c r="D63" s="34" t="s">
        <v>107</v>
      </c>
      <c r="E63" s="34" t="s">
        <v>17</v>
      </c>
      <c r="F63" s="48">
        <v>0.05049768518518519</v>
      </c>
      <c r="G63" s="8" t="str">
        <f t="shared" si="1"/>
        <v>4.59/km</v>
      </c>
      <c r="H63" s="7">
        <f t="shared" si="2"/>
        <v>0.012743055555555556</v>
      </c>
      <c r="I63" s="7">
        <f t="shared" si="0"/>
        <v>0.004351851851851857</v>
      </c>
    </row>
    <row r="64" spans="1:9" ht="12.75">
      <c r="A64" s="8">
        <v>60</v>
      </c>
      <c r="B64" s="34" t="s">
        <v>154</v>
      </c>
      <c r="C64" s="34" t="s">
        <v>88</v>
      </c>
      <c r="D64" s="34" t="s">
        <v>24</v>
      </c>
      <c r="E64" s="34" t="s">
        <v>57</v>
      </c>
      <c r="F64" s="48">
        <v>0.05061342592592593</v>
      </c>
      <c r="G64" s="8" t="str">
        <f t="shared" si="1"/>
        <v>4.60/km</v>
      </c>
      <c r="H64" s="7">
        <f t="shared" si="2"/>
        <v>0.012858796296296299</v>
      </c>
      <c r="I64" s="7">
        <f t="shared" si="0"/>
        <v>0.011203703703703709</v>
      </c>
    </row>
    <row r="65" spans="1:9" ht="12.75">
      <c r="A65" s="8">
        <v>61</v>
      </c>
      <c r="B65" s="34" t="s">
        <v>155</v>
      </c>
      <c r="C65" s="34" t="s">
        <v>156</v>
      </c>
      <c r="D65" s="34" t="s">
        <v>28</v>
      </c>
      <c r="E65" s="34" t="s">
        <v>157</v>
      </c>
      <c r="F65" s="48">
        <v>0.05068287037037037</v>
      </c>
      <c r="G65" s="8" t="str">
        <f t="shared" si="1"/>
        <v>4.60/km</v>
      </c>
      <c r="H65" s="7">
        <f t="shared" si="2"/>
        <v>0.01292824074074074</v>
      </c>
      <c r="I65" s="7">
        <f t="shared" si="0"/>
        <v>0.01082175925925926</v>
      </c>
    </row>
    <row r="66" spans="1:9" ht="12.75">
      <c r="A66" s="8">
        <v>62</v>
      </c>
      <c r="B66" s="34" t="s">
        <v>158</v>
      </c>
      <c r="C66" s="34" t="s">
        <v>159</v>
      </c>
      <c r="D66" s="34" t="s">
        <v>161</v>
      </c>
      <c r="E66" s="34" t="s">
        <v>160</v>
      </c>
      <c r="F66" s="48">
        <v>0.050798611111111114</v>
      </c>
      <c r="G66" s="8" t="str">
        <f t="shared" si="1"/>
        <v>5.01/km</v>
      </c>
      <c r="H66" s="7">
        <f t="shared" si="2"/>
        <v>0.013043981481481483</v>
      </c>
      <c r="I66" s="7">
        <f t="shared" si="0"/>
        <v>0</v>
      </c>
    </row>
    <row r="67" spans="1:9" ht="12.75">
      <c r="A67" s="8">
        <v>63</v>
      </c>
      <c r="B67" s="34" t="s">
        <v>162</v>
      </c>
      <c r="C67" s="34" t="s">
        <v>113</v>
      </c>
      <c r="D67" s="34" t="s">
        <v>107</v>
      </c>
      <c r="E67" s="34" t="s">
        <v>94</v>
      </c>
      <c r="F67" s="48">
        <v>0.05085648148148148</v>
      </c>
      <c r="G67" s="8" t="str">
        <f t="shared" si="1"/>
        <v>5.01/km</v>
      </c>
      <c r="H67" s="7">
        <f t="shared" si="2"/>
        <v>0.01310185185185185</v>
      </c>
      <c r="I67" s="7">
        <f t="shared" si="0"/>
        <v>0.004710648148148151</v>
      </c>
    </row>
    <row r="68" spans="1:9" ht="12.75">
      <c r="A68" s="8">
        <v>64</v>
      </c>
      <c r="B68" s="34" t="s">
        <v>163</v>
      </c>
      <c r="C68" s="34" t="s">
        <v>164</v>
      </c>
      <c r="D68" s="34" t="s">
        <v>38</v>
      </c>
      <c r="E68" s="34" t="s">
        <v>27</v>
      </c>
      <c r="F68" s="48">
        <v>0.05112268518518518</v>
      </c>
      <c r="G68" s="8" t="str">
        <f t="shared" si="1"/>
        <v>5.03/km</v>
      </c>
      <c r="H68" s="7">
        <f t="shared" si="2"/>
        <v>0.01336805555555555</v>
      </c>
      <c r="I68" s="7">
        <f t="shared" si="0"/>
        <v>0.010208333333333333</v>
      </c>
    </row>
    <row r="69" spans="1:9" ht="12.75">
      <c r="A69" s="8">
        <v>65</v>
      </c>
      <c r="B69" s="34" t="s">
        <v>165</v>
      </c>
      <c r="C69" s="34" t="s">
        <v>166</v>
      </c>
      <c r="D69" s="34" t="s">
        <v>70</v>
      </c>
      <c r="E69" s="34" t="s">
        <v>114</v>
      </c>
      <c r="F69" s="48">
        <v>0.05145833333333333</v>
      </c>
      <c r="G69" s="8" t="str">
        <f t="shared" si="1"/>
        <v>5.05/km</v>
      </c>
      <c r="H69" s="7">
        <f t="shared" si="2"/>
        <v>0.013703703703703697</v>
      </c>
      <c r="I69" s="7">
        <f aca="true" t="shared" si="3" ref="I69:I123">F69-INDEX($F$5:$F$2685,MATCH(D69,$D$5:$D$2685,0))</f>
        <v>0.008043981481481478</v>
      </c>
    </row>
    <row r="70" spans="1:9" ht="12.75">
      <c r="A70" s="8">
        <v>66</v>
      </c>
      <c r="B70" s="34" t="s">
        <v>167</v>
      </c>
      <c r="C70" s="34" t="s">
        <v>88</v>
      </c>
      <c r="D70" s="34" t="s">
        <v>24</v>
      </c>
      <c r="E70" s="34" t="s">
        <v>168</v>
      </c>
      <c r="F70" s="48">
        <v>0.05151620370370371</v>
      </c>
      <c r="G70" s="8" t="str">
        <f aca="true" t="shared" si="4" ref="G70:G123">TEXT(INT((HOUR(F70)*3600+MINUTE(F70)*60+SECOND(F70))/$I$3/60),"0")&amp;"."&amp;TEXT(MOD((HOUR(F70)*3600+MINUTE(F70)*60+SECOND(F70))/$I$3,60),"00")&amp;"/km"</f>
        <v>5.05/km</v>
      </c>
      <c r="H70" s="7">
        <f aca="true" t="shared" si="5" ref="H70:H123">F70-$F$5</f>
        <v>0.013761574074074079</v>
      </c>
      <c r="I70" s="7">
        <f t="shared" si="3"/>
        <v>0.012106481481481489</v>
      </c>
    </row>
    <row r="71" spans="1:9" ht="12.75">
      <c r="A71" s="8">
        <v>67</v>
      </c>
      <c r="B71" s="34" t="s">
        <v>169</v>
      </c>
      <c r="C71" s="34" t="s">
        <v>170</v>
      </c>
      <c r="D71" s="34" t="s">
        <v>34</v>
      </c>
      <c r="E71" s="34" t="s">
        <v>60</v>
      </c>
      <c r="F71" s="48">
        <v>0.05201388888888889</v>
      </c>
      <c r="G71" s="8" t="str">
        <f t="shared" si="4"/>
        <v>5.08/km</v>
      </c>
      <c r="H71" s="7">
        <f t="shared" si="5"/>
        <v>0.014259259259259256</v>
      </c>
      <c r="I71" s="7">
        <f t="shared" si="3"/>
        <v>0.011249999999999996</v>
      </c>
    </row>
    <row r="72" spans="1:9" ht="12.75">
      <c r="A72" s="8">
        <v>68</v>
      </c>
      <c r="B72" s="34" t="s">
        <v>169</v>
      </c>
      <c r="C72" s="34" t="s">
        <v>116</v>
      </c>
      <c r="D72" s="34" t="s">
        <v>18</v>
      </c>
      <c r="E72" s="34" t="s">
        <v>60</v>
      </c>
      <c r="F72" s="48">
        <v>0.05202546296296296</v>
      </c>
      <c r="G72" s="8" t="str">
        <f t="shared" si="4"/>
        <v>5.08/km</v>
      </c>
      <c r="H72" s="7">
        <f t="shared" si="5"/>
        <v>0.01427083333333333</v>
      </c>
      <c r="I72" s="7">
        <f t="shared" si="3"/>
        <v>0.01427083333333333</v>
      </c>
    </row>
    <row r="73" spans="1:9" ht="12.75">
      <c r="A73" s="8">
        <v>69</v>
      </c>
      <c r="B73" s="34" t="s">
        <v>171</v>
      </c>
      <c r="C73" s="34" t="s">
        <v>172</v>
      </c>
      <c r="D73" s="34" t="s">
        <v>70</v>
      </c>
      <c r="E73" s="34" t="s">
        <v>17</v>
      </c>
      <c r="F73" s="48">
        <v>0.052141203703703703</v>
      </c>
      <c r="G73" s="8" t="str">
        <f t="shared" si="4"/>
        <v>5.09/km</v>
      </c>
      <c r="H73" s="7">
        <f t="shared" si="5"/>
        <v>0.014386574074074072</v>
      </c>
      <c r="I73" s="7">
        <f t="shared" si="3"/>
        <v>0.008726851851851854</v>
      </c>
    </row>
    <row r="74" spans="1:9" ht="12.75">
      <c r="A74" s="8">
        <v>70</v>
      </c>
      <c r="B74" s="34" t="s">
        <v>173</v>
      </c>
      <c r="C74" s="34" t="s">
        <v>174</v>
      </c>
      <c r="D74" s="34" t="s">
        <v>70</v>
      </c>
      <c r="E74" s="34" t="s">
        <v>175</v>
      </c>
      <c r="F74" s="48">
        <v>0.052314814814814814</v>
      </c>
      <c r="G74" s="8" t="str">
        <f t="shared" si="4"/>
        <v>5.10/km</v>
      </c>
      <c r="H74" s="7">
        <f t="shared" si="5"/>
        <v>0.014560185185185183</v>
      </c>
      <c r="I74" s="7">
        <f t="shared" si="3"/>
        <v>0.008900462962962964</v>
      </c>
    </row>
    <row r="75" spans="1:9" ht="12.75">
      <c r="A75" s="8">
        <v>71</v>
      </c>
      <c r="B75" s="34" t="s">
        <v>176</v>
      </c>
      <c r="C75" s="34" t="s">
        <v>119</v>
      </c>
      <c r="D75" s="34" t="s">
        <v>18</v>
      </c>
      <c r="E75" s="34" t="s">
        <v>157</v>
      </c>
      <c r="F75" s="48">
        <v>0.05287037037037037</v>
      </c>
      <c r="G75" s="8" t="str">
        <f t="shared" si="4"/>
        <v>5.13/km</v>
      </c>
      <c r="H75" s="7">
        <f t="shared" si="5"/>
        <v>0.015115740740740742</v>
      </c>
      <c r="I75" s="7">
        <f t="shared" si="3"/>
        <v>0.015115740740740742</v>
      </c>
    </row>
    <row r="76" spans="1:9" ht="12.75">
      <c r="A76" s="8">
        <v>72</v>
      </c>
      <c r="B76" s="34" t="s">
        <v>177</v>
      </c>
      <c r="C76" s="34" t="s">
        <v>43</v>
      </c>
      <c r="D76" s="34" t="s">
        <v>34</v>
      </c>
      <c r="E76" s="34" t="s">
        <v>57</v>
      </c>
      <c r="F76" s="48">
        <v>0.05347222222222222</v>
      </c>
      <c r="G76" s="8" t="str">
        <f t="shared" si="4"/>
        <v>5.16/km</v>
      </c>
      <c r="H76" s="7">
        <f t="shared" si="5"/>
        <v>0.01571759259259259</v>
      </c>
      <c r="I76" s="7">
        <f t="shared" si="3"/>
        <v>0.012708333333333328</v>
      </c>
    </row>
    <row r="77" spans="1:9" ht="12.75">
      <c r="A77" s="8">
        <v>73</v>
      </c>
      <c r="B77" s="34" t="s">
        <v>178</v>
      </c>
      <c r="C77" s="34" t="s">
        <v>113</v>
      </c>
      <c r="D77" s="34" t="s">
        <v>28</v>
      </c>
      <c r="E77" s="34" t="s">
        <v>57</v>
      </c>
      <c r="F77" s="48">
        <v>0.05348379629629629</v>
      </c>
      <c r="G77" s="8" t="str">
        <f t="shared" si="4"/>
        <v>5.17/km</v>
      </c>
      <c r="H77" s="7">
        <f t="shared" si="5"/>
        <v>0.015729166666666662</v>
      </c>
      <c r="I77" s="7">
        <f t="shared" si="3"/>
        <v>0.013622685185185182</v>
      </c>
    </row>
    <row r="78" spans="1:9" ht="12.75">
      <c r="A78" s="8">
        <v>74</v>
      </c>
      <c r="B78" s="34" t="s">
        <v>179</v>
      </c>
      <c r="C78" s="34" t="s">
        <v>109</v>
      </c>
      <c r="D78" s="34" t="s">
        <v>38</v>
      </c>
      <c r="E78" s="34" t="s">
        <v>17</v>
      </c>
      <c r="F78" s="48">
        <v>0.053530092592592594</v>
      </c>
      <c r="G78" s="8" t="str">
        <f t="shared" si="4"/>
        <v>5.17/km</v>
      </c>
      <c r="H78" s="7">
        <f t="shared" si="5"/>
        <v>0.015775462962962963</v>
      </c>
      <c r="I78" s="7">
        <f t="shared" si="3"/>
        <v>0.012615740740740747</v>
      </c>
    </row>
    <row r="79" spans="1:9" ht="12.75">
      <c r="A79" s="8">
        <v>75</v>
      </c>
      <c r="B79" s="34" t="s">
        <v>180</v>
      </c>
      <c r="C79" s="34" t="s">
        <v>141</v>
      </c>
      <c r="D79" s="34" t="s">
        <v>28</v>
      </c>
      <c r="E79" s="34" t="s">
        <v>17</v>
      </c>
      <c r="F79" s="48">
        <v>0.05361111111111111</v>
      </c>
      <c r="G79" s="8" t="str">
        <f t="shared" si="4"/>
        <v>5.17/km</v>
      </c>
      <c r="H79" s="7">
        <f t="shared" si="5"/>
        <v>0.01585648148148148</v>
      </c>
      <c r="I79" s="7">
        <f t="shared" si="3"/>
        <v>0.013749999999999998</v>
      </c>
    </row>
    <row r="80" spans="1:9" ht="12.75">
      <c r="A80" s="8">
        <v>76</v>
      </c>
      <c r="B80" s="34" t="s">
        <v>181</v>
      </c>
      <c r="C80" s="34" t="s">
        <v>121</v>
      </c>
      <c r="D80" s="34" t="s">
        <v>107</v>
      </c>
      <c r="E80" s="34" t="s">
        <v>94</v>
      </c>
      <c r="F80" s="48">
        <v>0.05363425925925926</v>
      </c>
      <c r="G80" s="8" t="str">
        <f t="shared" si="4"/>
        <v>5.17/km</v>
      </c>
      <c r="H80" s="7">
        <f t="shared" si="5"/>
        <v>0.015879629629629632</v>
      </c>
      <c r="I80" s="7">
        <f t="shared" si="3"/>
        <v>0.007488425925925933</v>
      </c>
    </row>
    <row r="81" spans="1:9" ht="12.75">
      <c r="A81" s="8">
        <v>77</v>
      </c>
      <c r="B81" s="34" t="s">
        <v>182</v>
      </c>
      <c r="C81" s="34" t="s">
        <v>113</v>
      </c>
      <c r="D81" s="34" t="s">
        <v>107</v>
      </c>
      <c r="E81" s="34" t="s">
        <v>94</v>
      </c>
      <c r="F81" s="48">
        <v>0.054143518518518514</v>
      </c>
      <c r="G81" s="8" t="str">
        <f t="shared" si="4"/>
        <v>5.20/km</v>
      </c>
      <c r="H81" s="7">
        <f t="shared" si="5"/>
        <v>0.016388888888888883</v>
      </c>
      <c r="I81" s="7">
        <f t="shared" si="3"/>
        <v>0.007997685185185184</v>
      </c>
    </row>
    <row r="82" spans="1:9" ht="12.75">
      <c r="A82" s="8">
        <v>78</v>
      </c>
      <c r="B82" s="34" t="s">
        <v>183</v>
      </c>
      <c r="C82" s="34" t="s">
        <v>113</v>
      </c>
      <c r="D82" s="34" t="s">
        <v>107</v>
      </c>
      <c r="E82" s="34" t="s">
        <v>157</v>
      </c>
      <c r="F82" s="48">
        <v>0.05430555555555555</v>
      </c>
      <c r="G82" s="8" t="str">
        <f t="shared" si="4"/>
        <v>5.21/km</v>
      </c>
      <c r="H82" s="7">
        <f t="shared" si="5"/>
        <v>0.01655092592592592</v>
      </c>
      <c r="I82" s="7">
        <f t="shared" si="3"/>
        <v>0.008159722222222221</v>
      </c>
    </row>
    <row r="83" spans="1:9" ht="12.75">
      <c r="A83" s="8">
        <v>79</v>
      </c>
      <c r="B83" s="34" t="s">
        <v>184</v>
      </c>
      <c r="C83" s="34" t="s">
        <v>113</v>
      </c>
      <c r="D83" s="34" t="s">
        <v>28</v>
      </c>
      <c r="E83" s="34" t="s">
        <v>37</v>
      </c>
      <c r="F83" s="48">
        <v>0.054837962962962956</v>
      </c>
      <c r="G83" s="8" t="str">
        <f t="shared" si="4"/>
        <v>5.25/km</v>
      </c>
      <c r="H83" s="7">
        <f t="shared" si="5"/>
        <v>0.017083333333333325</v>
      </c>
      <c r="I83" s="7">
        <f t="shared" si="3"/>
        <v>0.014976851851851845</v>
      </c>
    </row>
    <row r="84" spans="1:9" ht="12.75">
      <c r="A84" s="8">
        <v>80</v>
      </c>
      <c r="B84" s="34" t="s">
        <v>185</v>
      </c>
      <c r="C84" s="34" t="s">
        <v>96</v>
      </c>
      <c r="D84" s="34" t="s">
        <v>38</v>
      </c>
      <c r="E84" s="34" t="s">
        <v>94</v>
      </c>
      <c r="F84" s="48">
        <v>0.054872685185185184</v>
      </c>
      <c r="G84" s="8" t="str">
        <f t="shared" si="4"/>
        <v>5.25/km</v>
      </c>
      <c r="H84" s="7">
        <f t="shared" si="5"/>
        <v>0.017118055555555553</v>
      </c>
      <c r="I84" s="7">
        <f t="shared" si="3"/>
        <v>0.013958333333333336</v>
      </c>
    </row>
    <row r="85" spans="1:9" ht="12.75">
      <c r="A85" s="8">
        <v>81</v>
      </c>
      <c r="B85" s="34" t="s">
        <v>186</v>
      </c>
      <c r="C85" s="34" t="s">
        <v>109</v>
      </c>
      <c r="D85" s="34" t="s">
        <v>34</v>
      </c>
      <c r="E85" s="34" t="s">
        <v>27</v>
      </c>
      <c r="F85" s="48">
        <v>0.054907407407407405</v>
      </c>
      <c r="G85" s="8" t="str">
        <f t="shared" si="4"/>
        <v>5.25/km</v>
      </c>
      <c r="H85" s="7">
        <f t="shared" si="5"/>
        <v>0.017152777777777774</v>
      </c>
      <c r="I85" s="7">
        <f t="shared" si="3"/>
        <v>0.014143518518518514</v>
      </c>
    </row>
    <row r="86" spans="1:9" ht="12.75">
      <c r="A86" s="8">
        <v>82</v>
      </c>
      <c r="B86" s="34" t="s">
        <v>187</v>
      </c>
      <c r="C86" s="34" t="s">
        <v>188</v>
      </c>
      <c r="D86" s="34" t="s">
        <v>34</v>
      </c>
      <c r="E86" s="34" t="s">
        <v>84</v>
      </c>
      <c r="F86" s="48">
        <v>0.055543981481481486</v>
      </c>
      <c r="G86" s="8" t="str">
        <f t="shared" si="4"/>
        <v>5.29/km</v>
      </c>
      <c r="H86" s="7">
        <f t="shared" si="5"/>
        <v>0.017789351851851855</v>
      </c>
      <c r="I86" s="7">
        <f t="shared" si="3"/>
        <v>0.014780092592592595</v>
      </c>
    </row>
    <row r="87" spans="1:9" ht="12.75">
      <c r="A87" s="8">
        <v>83</v>
      </c>
      <c r="B87" s="34" t="s">
        <v>189</v>
      </c>
      <c r="C87" s="34" t="s">
        <v>96</v>
      </c>
      <c r="D87" s="34" t="s">
        <v>28</v>
      </c>
      <c r="E87" s="34" t="s">
        <v>27</v>
      </c>
      <c r="F87" s="48">
        <v>0.055717592592592596</v>
      </c>
      <c r="G87" s="8" t="str">
        <f t="shared" si="4"/>
        <v>5.30/km</v>
      </c>
      <c r="H87" s="7">
        <f t="shared" si="5"/>
        <v>0.017962962962962965</v>
      </c>
      <c r="I87" s="7">
        <f t="shared" si="3"/>
        <v>0.015856481481481485</v>
      </c>
    </row>
    <row r="88" spans="1:9" ht="12.75">
      <c r="A88" s="8">
        <v>84</v>
      </c>
      <c r="B88" s="34" t="s">
        <v>190</v>
      </c>
      <c r="C88" s="34" t="s">
        <v>76</v>
      </c>
      <c r="D88" s="34" t="s">
        <v>28</v>
      </c>
      <c r="E88" s="34" t="s">
        <v>17</v>
      </c>
      <c r="F88" s="48">
        <v>0.0559375</v>
      </c>
      <c r="G88" s="8" t="str">
        <f t="shared" si="4"/>
        <v>5.31/km</v>
      </c>
      <c r="H88" s="7">
        <f t="shared" si="5"/>
        <v>0.01818287037037037</v>
      </c>
      <c r="I88" s="7">
        <f t="shared" si="3"/>
        <v>0.01607638888888889</v>
      </c>
    </row>
    <row r="89" spans="1:9" ht="12.75">
      <c r="A89" s="8">
        <v>85</v>
      </c>
      <c r="B89" s="34" t="s">
        <v>191</v>
      </c>
      <c r="C89" s="34" t="s">
        <v>192</v>
      </c>
      <c r="D89" s="34" t="s">
        <v>70</v>
      </c>
      <c r="E89" s="34" t="s">
        <v>98</v>
      </c>
      <c r="F89" s="48">
        <v>0.05600694444444445</v>
      </c>
      <c r="G89" s="8" t="str">
        <f t="shared" si="4"/>
        <v>5.31/km</v>
      </c>
      <c r="H89" s="7">
        <f t="shared" si="5"/>
        <v>0.01825231481481482</v>
      </c>
      <c r="I89" s="7">
        <f t="shared" si="3"/>
        <v>0.0125925925925926</v>
      </c>
    </row>
    <row r="90" spans="1:9" ht="12.75">
      <c r="A90" s="8">
        <v>86</v>
      </c>
      <c r="B90" s="34" t="s">
        <v>193</v>
      </c>
      <c r="C90" s="34" t="s">
        <v>144</v>
      </c>
      <c r="D90" s="34" t="s">
        <v>107</v>
      </c>
      <c r="E90" s="34" t="s">
        <v>194</v>
      </c>
      <c r="F90" s="48">
        <v>0.056539351851851855</v>
      </c>
      <c r="G90" s="8" t="str">
        <f t="shared" si="4"/>
        <v>5.35/km</v>
      </c>
      <c r="H90" s="7">
        <f t="shared" si="5"/>
        <v>0.018784722222222223</v>
      </c>
      <c r="I90" s="7">
        <f t="shared" si="3"/>
        <v>0.010393518518518524</v>
      </c>
    </row>
    <row r="91" spans="1:9" ht="12.75">
      <c r="A91" s="8">
        <v>87</v>
      </c>
      <c r="B91" s="34" t="s">
        <v>195</v>
      </c>
      <c r="C91" s="34" t="s">
        <v>196</v>
      </c>
      <c r="D91" s="34" t="s">
        <v>107</v>
      </c>
      <c r="E91" s="34" t="s">
        <v>197</v>
      </c>
      <c r="F91" s="48">
        <v>0.056736111111111105</v>
      </c>
      <c r="G91" s="8" t="str">
        <f t="shared" si="4"/>
        <v>5.36/km</v>
      </c>
      <c r="H91" s="7">
        <f t="shared" si="5"/>
        <v>0.018981481481481474</v>
      </c>
      <c r="I91" s="7">
        <f t="shared" si="3"/>
        <v>0.010590277777777775</v>
      </c>
    </row>
    <row r="92" spans="1:9" ht="12.75">
      <c r="A92" s="8">
        <v>88</v>
      </c>
      <c r="B92" s="34" t="s">
        <v>198</v>
      </c>
      <c r="C92" s="34" t="s">
        <v>199</v>
      </c>
      <c r="D92" s="34" t="s">
        <v>70</v>
      </c>
      <c r="E92" s="34" t="s">
        <v>157</v>
      </c>
      <c r="F92" s="48">
        <v>0.05689814814814815</v>
      </c>
      <c r="G92" s="8" t="str">
        <f t="shared" si="4"/>
        <v>5.37/km</v>
      </c>
      <c r="H92" s="7">
        <f t="shared" si="5"/>
        <v>0.019143518518518518</v>
      </c>
      <c r="I92" s="7">
        <f t="shared" si="3"/>
        <v>0.0134837962962963</v>
      </c>
    </row>
    <row r="93" spans="1:9" ht="12.75">
      <c r="A93" s="8">
        <v>89</v>
      </c>
      <c r="B93" s="34" t="s">
        <v>200</v>
      </c>
      <c r="C93" s="34" t="s">
        <v>88</v>
      </c>
      <c r="D93" s="34" t="s">
        <v>38</v>
      </c>
      <c r="E93" s="34" t="s">
        <v>157</v>
      </c>
      <c r="F93" s="48">
        <v>0.056956018518518524</v>
      </c>
      <c r="G93" s="8" t="str">
        <f t="shared" si="4"/>
        <v>5.37/km</v>
      </c>
      <c r="H93" s="7">
        <f t="shared" si="5"/>
        <v>0.019201388888888893</v>
      </c>
      <c r="I93" s="7">
        <f t="shared" si="3"/>
        <v>0.016041666666666676</v>
      </c>
    </row>
    <row r="94" spans="1:9" ht="12.75">
      <c r="A94" s="8">
        <v>90</v>
      </c>
      <c r="B94" s="34" t="s">
        <v>201</v>
      </c>
      <c r="C94" s="34" t="s">
        <v>202</v>
      </c>
      <c r="D94" s="34" t="s">
        <v>38</v>
      </c>
      <c r="E94" s="34" t="s">
        <v>17</v>
      </c>
      <c r="F94" s="48">
        <v>0.05703703703703703</v>
      </c>
      <c r="G94" s="8" t="str">
        <f t="shared" si="4"/>
        <v>5.38/km</v>
      </c>
      <c r="H94" s="7">
        <f t="shared" si="5"/>
        <v>0.0192824074074074</v>
      </c>
      <c r="I94" s="7">
        <f t="shared" si="3"/>
        <v>0.016122685185185184</v>
      </c>
    </row>
    <row r="95" spans="1:9" ht="12.75">
      <c r="A95" s="8">
        <v>91</v>
      </c>
      <c r="B95" s="34" t="s">
        <v>100</v>
      </c>
      <c r="C95" s="34" t="s">
        <v>131</v>
      </c>
      <c r="D95" s="34" t="s">
        <v>18</v>
      </c>
      <c r="E95" s="34" t="s">
        <v>102</v>
      </c>
      <c r="F95" s="48">
        <v>0.057199074074074076</v>
      </c>
      <c r="G95" s="8" t="str">
        <f t="shared" si="4"/>
        <v>5.38/km</v>
      </c>
      <c r="H95" s="7">
        <f t="shared" si="5"/>
        <v>0.019444444444444445</v>
      </c>
      <c r="I95" s="7">
        <f t="shared" si="3"/>
        <v>0.019444444444444445</v>
      </c>
    </row>
    <row r="96" spans="1:9" ht="12.75">
      <c r="A96" s="8">
        <v>92</v>
      </c>
      <c r="B96" s="34" t="s">
        <v>203</v>
      </c>
      <c r="C96" s="34" t="s">
        <v>204</v>
      </c>
      <c r="D96" s="34" t="s">
        <v>161</v>
      </c>
      <c r="E96" s="34" t="s">
        <v>94</v>
      </c>
      <c r="F96" s="48">
        <v>0.057303240740740745</v>
      </c>
      <c r="G96" s="8" t="str">
        <f t="shared" si="4"/>
        <v>5.39/km</v>
      </c>
      <c r="H96" s="7">
        <f t="shared" si="5"/>
        <v>0.019548611111111114</v>
      </c>
      <c r="I96" s="7">
        <f t="shared" si="3"/>
        <v>0.006504629629629631</v>
      </c>
    </row>
    <row r="97" spans="1:9" ht="12.75">
      <c r="A97" s="8">
        <v>93</v>
      </c>
      <c r="B97" s="34" t="s">
        <v>205</v>
      </c>
      <c r="C97" s="34" t="s">
        <v>206</v>
      </c>
      <c r="D97" s="34" t="s">
        <v>161</v>
      </c>
      <c r="E97" s="34" t="s">
        <v>157</v>
      </c>
      <c r="F97" s="48">
        <v>0.05743055555555556</v>
      </c>
      <c r="G97" s="8" t="str">
        <f t="shared" si="4"/>
        <v>5.40/km</v>
      </c>
      <c r="H97" s="7">
        <f t="shared" si="5"/>
        <v>0.01967592592592593</v>
      </c>
      <c r="I97" s="7">
        <f t="shared" si="3"/>
        <v>0.006631944444444447</v>
      </c>
    </row>
    <row r="98" spans="1:9" ht="12.75">
      <c r="A98" s="8">
        <v>94</v>
      </c>
      <c r="B98" s="34" t="s">
        <v>207</v>
      </c>
      <c r="C98" s="34" t="s">
        <v>53</v>
      </c>
      <c r="D98" s="34" t="s">
        <v>34</v>
      </c>
      <c r="E98" s="34" t="s">
        <v>94</v>
      </c>
      <c r="F98" s="48">
        <v>0.05755787037037038</v>
      </c>
      <c r="G98" s="8" t="str">
        <f t="shared" si="4"/>
        <v>5.41/km</v>
      </c>
      <c r="H98" s="7">
        <f t="shared" si="5"/>
        <v>0.019803240740740746</v>
      </c>
      <c r="I98" s="7">
        <f t="shared" si="3"/>
        <v>0.016793981481481486</v>
      </c>
    </row>
    <row r="99" spans="1:9" ht="12.75">
      <c r="A99" s="8">
        <v>95</v>
      </c>
      <c r="B99" s="34" t="s">
        <v>208</v>
      </c>
      <c r="C99" s="34" t="s">
        <v>72</v>
      </c>
      <c r="D99" s="34" t="s">
        <v>70</v>
      </c>
      <c r="E99" s="34" t="s">
        <v>102</v>
      </c>
      <c r="F99" s="48">
        <v>0.057731481481481474</v>
      </c>
      <c r="G99" s="8" t="str">
        <f t="shared" si="4"/>
        <v>5.42/km</v>
      </c>
      <c r="H99" s="7">
        <f t="shared" si="5"/>
        <v>0.019976851851851843</v>
      </c>
      <c r="I99" s="7">
        <f t="shared" si="3"/>
        <v>0.014317129629629624</v>
      </c>
    </row>
    <row r="100" spans="1:9" ht="12.75">
      <c r="A100" s="8">
        <v>96</v>
      </c>
      <c r="B100" s="34" t="s">
        <v>209</v>
      </c>
      <c r="C100" s="34" t="s">
        <v>199</v>
      </c>
      <c r="D100" s="34" t="s">
        <v>107</v>
      </c>
      <c r="E100" s="34" t="s">
        <v>210</v>
      </c>
      <c r="F100" s="48">
        <v>0.05858796296296296</v>
      </c>
      <c r="G100" s="8" t="str">
        <f t="shared" si="4"/>
        <v>5.47/km</v>
      </c>
      <c r="H100" s="7">
        <f t="shared" si="5"/>
        <v>0.02083333333333333</v>
      </c>
      <c r="I100" s="7">
        <f t="shared" si="3"/>
        <v>0.01244212962962963</v>
      </c>
    </row>
    <row r="101" spans="1:9" ht="12.75">
      <c r="A101" s="8">
        <v>97</v>
      </c>
      <c r="B101" s="34" t="s">
        <v>211</v>
      </c>
      <c r="C101" s="34" t="s">
        <v>212</v>
      </c>
      <c r="D101" s="34" t="s">
        <v>161</v>
      </c>
      <c r="E101" s="34" t="s">
        <v>49</v>
      </c>
      <c r="F101" s="48">
        <v>0.05900462962962963</v>
      </c>
      <c r="G101" s="8" t="str">
        <f t="shared" si="4"/>
        <v>5.49/km</v>
      </c>
      <c r="H101" s="7">
        <f t="shared" si="5"/>
        <v>0.021249999999999998</v>
      </c>
      <c r="I101" s="7">
        <f t="shared" si="3"/>
        <v>0.008206018518518515</v>
      </c>
    </row>
    <row r="102" spans="1:9" ht="12.75">
      <c r="A102" s="8">
        <v>98</v>
      </c>
      <c r="B102" s="34" t="s">
        <v>213</v>
      </c>
      <c r="C102" s="34" t="s">
        <v>212</v>
      </c>
      <c r="D102" s="34" t="s">
        <v>161</v>
      </c>
      <c r="E102" s="34" t="s">
        <v>98</v>
      </c>
      <c r="F102" s="48">
        <v>0.059618055555555556</v>
      </c>
      <c r="G102" s="8" t="str">
        <f t="shared" si="4"/>
        <v>5.53/km</v>
      </c>
      <c r="H102" s="7">
        <f t="shared" si="5"/>
        <v>0.021863425925925925</v>
      </c>
      <c r="I102" s="7">
        <f t="shared" si="3"/>
        <v>0.008819444444444442</v>
      </c>
    </row>
    <row r="103" spans="1:9" ht="12.75">
      <c r="A103" s="8">
        <v>99</v>
      </c>
      <c r="B103" s="34" t="s">
        <v>214</v>
      </c>
      <c r="C103" s="34" t="s">
        <v>64</v>
      </c>
      <c r="D103" s="34" t="s">
        <v>34</v>
      </c>
      <c r="E103" s="34" t="s">
        <v>94</v>
      </c>
      <c r="F103" s="48">
        <v>0.06039351851851852</v>
      </c>
      <c r="G103" s="8" t="str">
        <f t="shared" si="4"/>
        <v>5.57/km</v>
      </c>
      <c r="H103" s="7">
        <f t="shared" si="5"/>
        <v>0.02263888888888889</v>
      </c>
      <c r="I103" s="7">
        <f t="shared" si="3"/>
        <v>0.01962962962962963</v>
      </c>
    </row>
    <row r="104" spans="1:9" ht="12.75">
      <c r="A104" s="8">
        <v>100</v>
      </c>
      <c r="B104" s="34" t="s">
        <v>215</v>
      </c>
      <c r="C104" s="34" t="s">
        <v>109</v>
      </c>
      <c r="D104" s="34" t="s">
        <v>38</v>
      </c>
      <c r="E104" s="34" t="s">
        <v>102</v>
      </c>
      <c r="F104" s="48">
        <v>0.06048611111111111</v>
      </c>
      <c r="G104" s="8" t="str">
        <f t="shared" si="4"/>
        <v>5.58/km</v>
      </c>
      <c r="H104" s="7">
        <f t="shared" si="5"/>
        <v>0.022731481481481478</v>
      </c>
      <c r="I104" s="7">
        <f t="shared" si="3"/>
        <v>0.01957175925925926</v>
      </c>
    </row>
    <row r="105" spans="1:9" ht="12.75">
      <c r="A105" s="8">
        <v>101</v>
      </c>
      <c r="B105" s="34" t="s">
        <v>216</v>
      </c>
      <c r="C105" s="34" t="s">
        <v>64</v>
      </c>
      <c r="D105" s="34" t="s">
        <v>34</v>
      </c>
      <c r="E105" s="34" t="s">
        <v>94</v>
      </c>
      <c r="F105" s="48">
        <v>0.06462962962962963</v>
      </c>
      <c r="G105" s="8" t="str">
        <f t="shared" si="4"/>
        <v>6.22/km</v>
      </c>
      <c r="H105" s="7">
        <f t="shared" si="5"/>
        <v>0.026875000000000003</v>
      </c>
      <c r="I105" s="7">
        <f t="shared" si="3"/>
        <v>0.023865740740740743</v>
      </c>
    </row>
    <row r="106" spans="1:9" ht="12.75">
      <c r="A106" s="8">
        <v>102</v>
      </c>
      <c r="B106" s="34" t="s">
        <v>217</v>
      </c>
      <c r="C106" s="34" t="s">
        <v>48</v>
      </c>
      <c r="D106" s="34" t="s">
        <v>24</v>
      </c>
      <c r="E106" s="34" t="s">
        <v>17</v>
      </c>
      <c r="F106" s="48">
        <v>0.06599537037037037</v>
      </c>
      <c r="G106" s="8" t="str">
        <f t="shared" si="4"/>
        <v>6.31/km</v>
      </c>
      <c r="H106" s="7">
        <f t="shared" si="5"/>
        <v>0.02824074074074074</v>
      </c>
      <c r="I106" s="7">
        <f t="shared" si="3"/>
        <v>0.02658564814814815</v>
      </c>
    </row>
    <row r="107" spans="1:9" ht="12.75">
      <c r="A107" s="37">
        <v>103</v>
      </c>
      <c r="B107" s="38" t="s">
        <v>218</v>
      </c>
      <c r="C107" s="38" t="s">
        <v>219</v>
      </c>
      <c r="D107" s="38" t="s">
        <v>70</v>
      </c>
      <c r="E107" s="38" t="s">
        <v>10</v>
      </c>
      <c r="F107" s="49">
        <v>0.06680555555555556</v>
      </c>
      <c r="G107" s="37" t="str">
        <f t="shared" si="4"/>
        <v>6.35/km</v>
      </c>
      <c r="H107" s="39">
        <f t="shared" si="5"/>
        <v>0.02905092592592593</v>
      </c>
      <c r="I107" s="39">
        <f t="shared" si="3"/>
        <v>0.023391203703703713</v>
      </c>
    </row>
    <row r="108" spans="1:9" ht="12.75">
      <c r="A108" s="8">
        <v>104</v>
      </c>
      <c r="B108" s="34" t="s">
        <v>220</v>
      </c>
      <c r="C108" s="34" t="s">
        <v>16</v>
      </c>
      <c r="D108" s="34" t="s">
        <v>28</v>
      </c>
      <c r="E108" s="34" t="s">
        <v>37</v>
      </c>
      <c r="F108" s="48">
        <v>0.06681712962962963</v>
      </c>
      <c r="G108" s="8" t="str">
        <f t="shared" si="4"/>
        <v>6.35/km</v>
      </c>
      <c r="H108" s="7">
        <f t="shared" si="5"/>
        <v>0.029062499999999998</v>
      </c>
      <c r="I108" s="7">
        <f t="shared" si="3"/>
        <v>0.026956018518518518</v>
      </c>
    </row>
    <row r="109" spans="1:9" ht="12.75">
      <c r="A109" s="8">
        <v>105</v>
      </c>
      <c r="B109" s="34" t="s">
        <v>221</v>
      </c>
      <c r="C109" s="34" t="s">
        <v>212</v>
      </c>
      <c r="D109" s="34" t="s">
        <v>161</v>
      </c>
      <c r="E109" s="34" t="s">
        <v>102</v>
      </c>
      <c r="F109" s="48">
        <v>0.07128472222222222</v>
      </c>
      <c r="G109" s="8" t="str">
        <f t="shared" si="4"/>
        <v>7.02/km</v>
      </c>
      <c r="H109" s="7">
        <f t="shared" si="5"/>
        <v>0.03353009259259259</v>
      </c>
      <c r="I109" s="7">
        <f t="shared" si="3"/>
        <v>0.020486111111111108</v>
      </c>
    </row>
    <row r="110" spans="1:9" ht="12.75">
      <c r="A110" s="8">
        <v>106</v>
      </c>
      <c r="B110" s="34" t="s">
        <v>222</v>
      </c>
      <c r="C110" s="34" t="s">
        <v>223</v>
      </c>
      <c r="D110" s="34" t="s">
        <v>224</v>
      </c>
      <c r="E110" s="34" t="s">
        <v>17</v>
      </c>
      <c r="F110" s="48">
        <v>0.04340277777777778</v>
      </c>
      <c r="G110" s="8" t="str">
        <f t="shared" si="4"/>
        <v>4.17/km</v>
      </c>
      <c r="H110" s="7">
        <f t="shared" si="5"/>
        <v>0.005648148148148152</v>
      </c>
      <c r="I110" s="7">
        <f t="shared" si="3"/>
        <v>0</v>
      </c>
    </row>
    <row r="111" spans="1:9" ht="12.75">
      <c r="A111" s="8">
        <v>107</v>
      </c>
      <c r="B111" s="34" t="s">
        <v>225</v>
      </c>
      <c r="C111" s="34" t="s">
        <v>226</v>
      </c>
      <c r="D111" s="34" t="s">
        <v>227</v>
      </c>
      <c r="E111" s="34" t="s">
        <v>57</v>
      </c>
      <c r="F111" s="48">
        <v>0.04586805555555556</v>
      </c>
      <c r="G111" s="8" t="str">
        <f t="shared" si="4"/>
        <v>4.31/km</v>
      </c>
      <c r="H111" s="7">
        <f t="shared" si="5"/>
        <v>0.008113425925925927</v>
      </c>
      <c r="I111" s="7">
        <f t="shared" si="3"/>
        <v>0</v>
      </c>
    </row>
    <row r="112" spans="1:9" ht="12.75">
      <c r="A112" s="8">
        <v>108</v>
      </c>
      <c r="B112" s="34" t="s">
        <v>228</v>
      </c>
      <c r="C112" s="34" t="s">
        <v>229</v>
      </c>
      <c r="D112" s="34" t="s">
        <v>227</v>
      </c>
      <c r="E112" s="34" t="s">
        <v>98</v>
      </c>
      <c r="F112" s="48">
        <v>0.04736111111111111</v>
      </c>
      <c r="G112" s="8" t="str">
        <f t="shared" si="4"/>
        <v>4.40/km</v>
      </c>
      <c r="H112" s="7">
        <f t="shared" si="5"/>
        <v>0.00960648148148148</v>
      </c>
      <c r="I112" s="7">
        <f t="shared" si="3"/>
        <v>0.001493055555555553</v>
      </c>
    </row>
    <row r="113" spans="1:9" ht="12.75">
      <c r="A113" s="8">
        <v>109</v>
      </c>
      <c r="B113" s="34" t="s">
        <v>230</v>
      </c>
      <c r="C113" s="34" t="s">
        <v>231</v>
      </c>
      <c r="D113" s="34" t="s">
        <v>224</v>
      </c>
      <c r="E113" s="34" t="s">
        <v>41</v>
      </c>
      <c r="F113" s="48">
        <v>0.049386574074074076</v>
      </c>
      <c r="G113" s="8" t="str">
        <f t="shared" si="4"/>
        <v>4.52/km</v>
      </c>
      <c r="H113" s="7">
        <f t="shared" si="5"/>
        <v>0.011631944444444445</v>
      </c>
      <c r="I113" s="7">
        <f t="shared" si="3"/>
        <v>0.005983796296296293</v>
      </c>
    </row>
    <row r="114" spans="1:9" ht="12.75">
      <c r="A114" s="8">
        <v>110</v>
      </c>
      <c r="B114" s="34" t="s">
        <v>232</v>
      </c>
      <c r="C114" s="34" t="s">
        <v>233</v>
      </c>
      <c r="D114" s="34" t="s">
        <v>227</v>
      </c>
      <c r="E114" s="34" t="s">
        <v>60</v>
      </c>
      <c r="F114" s="48">
        <v>0.05203703703703704</v>
      </c>
      <c r="G114" s="8" t="str">
        <f t="shared" si="4"/>
        <v>5.08/km</v>
      </c>
      <c r="H114" s="7">
        <f t="shared" si="5"/>
        <v>0.01428240740740741</v>
      </c>
      <c r="I114" s="7">
        <f t="shared" si="3"/>
        <v>0.006168981481481484</v>
      </c>
    </row>
    <row r="115" spans="1:9" ht="12.75">
      <c r="A115" s="8">
        <v>111</v>
      </c>
      <c r="B115" s="34" t="s">
        <v>234</v>
      </c>
      <c r="C115" s="34" t="s">
        <v>235</v>
      </c>
      <c r="D115" s="34" t="s">
        <v>227</v>
      </c>
      <c r="E115" s="34" t="s">
        <v>27</v>
      </c>
      <c r="F115" s="48">
        <v>0.05209490740740741</v>
      </c>
      <c r="G115" s="8" t="str">
        <f t="shared" si="4"/>
        <v>5.08/km</v>
      </c>
      <c r="H115" s="7">
        <f t="shared" si="5"/>
        <v>0.014340277777777778</v>
      </c>
      <c r="I115" s="7">
        <f t="shared" si="3"/>
        <v>0.0062268518518518515</v>
      </c>
    </row>
    <row r="116" spans="1:9" ht="12.75">
      <c r="A116" s="8">
        <v>112</v>
      </c>
      <c r="B116" s="34" t="s">
        <v>236</v>
      </c>
      <c r="C116" s="34" t="s">
        <v>237</v>
      </c>
      <c r="D116" s="34" t="s">
        <v>224</v>
      </c>
      <c r="E116" s="34" t="s">
        <v>31</v>
      </c>
      <c r="F116" s="48">
        <v>0.05253472222222222</v>
      </c>
      <c r="G116" s="8" t="str">
        <f t="shared" si="4"/>
        <v>5.11/km</v>
      </c>
      <c r="H116" s="7">
        <f t="shared" si="5"/>
        <v>0.014780092592592588</v>
      </c>
      <c r="I116" s="7">
        <f t="shared" si="3"/>
        <v>0.009131944444444436</v>
      </c>
    </row>
    <row r="117" spans="1:9" ht="12.75">
      <c r="A117" s="8">
        <v>113</v>
      </c>
      <c r="B117" s="34" t="s">
        <v>238</v>
      </c>
      <c r="C117" s="34" t="s">
        <v>239</v>
      </c>
      <c r="D117" s="34" t="s">
        <v>224</v>
      </c>
      <c r="E117" s="34" t="s">
        <v>240</v>
      </c>
      <c r="F117" s="48">
        <v>0.05295138888888889</v>
      </c>
      <c r="G117" s="8" t="str">
        <f t="shared" si="4"/>
        <v>5.13/km</v>
      </c>
      <c r="H117" s="7">
        <f t="shared" si="5"/>
        <v>0.015196759259259257</v>
      </c>
      <c r="I117" s="7">
        <f t="shared" si="3"/>
        <v>0.009548611111111105</v>
      </c>
    </row>
    <row r="118" spans="1:9" ht="12.75">
      <c r="A118" s="8">
        <v>114</v>
      </c>
      <c r="B118" s="34" t="s">
        <v>241</v>
      </c>
      <c r="C118" s="34" t="s">
        <v>242</v>
      </c>
      <c r="D118" s="34" t="s">
        <v>224</v>
      </c>
      <c r="E118" s="34" t="s">
        <v>27</v>
      </c>
      <c r="F118" s="48">
        <v>0.0552662037037037</v>
      </c>
      <c r="G118" s="8" t="str">
        <f t="shared" si="4"/>
        <v>5.27/km</v>
      </c>
      <c r="H118" s="7">
        <f t="shared" si="5"/>
        <v>0.01751157407407407</v>
      </c>
      <c r="I118" s="7">
        <f t="shared" si="3"/>
        <v>0.011863425925925916</v>
      </c>
    </row>
    <row r="119" spans="1:9" ht="12.75">
      <c r="A119" s="8">
        <v>115</v>
      </c>
      <c r="B119" s="34" t="s">
        <v>216</v>
      </c>
      <c r="C119" s="34" t="s">
        <v>243</v>
      </c>
      <c r="D119" s="34" t="s">
        <v>224</v>
      </c>
      <c r="E119" s="34" t="s">
        <v>134</v>
      </c>
      <c r="F119" s="48">
        <v>0.057743055555555554</v>
      </c>
      <c r="G119" s="8" t="str">
        <f t="shared" si="4"/>
        <v>5.42/km</v>
      </c>
      <c r="H119" s="7">
        <f t="shared" si="5"/>
        <v>0.019988425925925923</v>
      </c>
      <c r="I119" s="7">
        <f t="shared" si="3"/>
        <v>0.014340277777777771</v>
      </c>
    </row>
    <row r="120" spans="1:9" ht="12.75">
      <c r="A120" s="8">
        <v>116</v>
      </c>
      <c r="B120" s="34" t="s">
        <v>244</v>
      </c>
      <c r="C120" s="34" t="s">
        <v>229</v>
      </c>
      <c r="D120" s="34" t="s">
        <v>224</v>
      </c>
      <c r="E120" s="34" t="s">
        <v>168</v>
      </c>
      <c r="F120" s="48">
        <v>0.05796296296296296</v>
      </c>
      <c r="G120" s="8" t="str">
        <f t="shared" si="4"/>
        <v>5.43/km</v>
      </c>
      <c r="H120" s="7">
        <f t="shared" si="5"/>
        <v>0.020208333333333328</v>
      </c>
      <c r="I120" s="7">
        <f t="shared" si="3"/>
        <v>0.014560185185185176</v>
      </c>
    </row>
    <row r="121" spans="1:9" ht="12.75">
      <c r="A121" s="8">
        <v>117</v>
      </c>
      <c r="B121" s="34" t="s">
        <v>245</v>
      </c>
      <c r="C121" s="34" t="s">
        <v>246</v>
      </c>
      <c r="D121" s="34" t="s">
        <v>224</v>
      </c>
      <c r="E121" s="34" t="s">
        <v>9</v>
      </c>
      <c r="F121" s="48">
        <v>0.05886574074074074</v>
      </c>
      <c r="G121" s="8" t="str">
        <f t="shared" si="4"/>
        <v>5.48/km</v>
      </c>
      <c r="H121" s="7">
        <f t="shared" si="5"/>
        <v>0.02111111111111111</v>
      </c>
      <c r="I121" s="7">
        <f t="shared" si="3"/>
        <v>0.015462962962962956</v>
      </c>
    </row>
    <row r="122" spans="1:9" ht="12.75">
      <c r="A122" s="8">
        <v>118</v>
      </c>
      <c r="B122" s="34" t="s">
        <v>247</v>
      </c>
      <c r="C122" s="34" t="s">
        <v>248</v>
      </c>
      <c r="D122" s="34" t="s">
        <v>224</v>
      </c>
      <c r="E122" s="34" t="s">
        <v>27</v>
      </c>
      <c r="F122" s="48">
        <v>0.059479166666666666</v>
      </c>
      <c r="G122" s="8" t="str">
        <f t="shared" si="4"/>
        <v>5.52/km</v>
      </c>
      <c r="H122" s="7">
        <f t="shared" si="5"/>
        <v>0.021724537037037035</v>
      </c>
      <c r="I122" s="7">
        <f t="shared" si="3"/>
        <v>0.016076388888888883</v>
      </c>
    </row>
    <row r="123" spans="1:9" ht="12.75">
      <c r="A123" s="6">
        <v>119</v>
      </c>
      <c r="B123" s="35" t="s">
        <v>249</v>
      </c>
      <c r="C123" s="35" t="s">
        <v>250</v>
      </c>
      <c r="D123" s="35" t="s">
        <v>224</v>
      </c>
      <c r="E123" s="35" t="s">
        <v>49</v>
      </c>
      <c r="F123" s="50">
        <v>0.06148148148148148</v>
      </c>
      <c r="G123" s="6" t="str">
        <f t="shared" si="4"/>
        <v>6.04/km</v>
      </c>
      <c r="H123" s="36">
        <f t="shared" si="5"/>
        <v>0.023726851851851846</v>
      </c>
      <c r="I123" s="36">
        <f t="shared" si="3"/>
        <v>0.018078703703703694</v>
      </c>
    </row>
  </sheetData>
  <sheetProtection/>
  <autoFilter ref="A4:I12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Ottobrata Orvietana</v>
      </c>
      <c r="B1" s="30"/>
      <c r="C1" s="30"/>
    </row>
    <row r="2" spans="1:3" ht="33" customHeight="1">
      <c r="A2" s="31" t="str">
        <f>Individuale!A3&amp;" km. "&amp;Individuale!I3</f>
        <v>Orvieto (TR) Italia - Sabato 28/09/2013  km. 14,6</v>
      </c>
      <c r="B2" s="31"/>
      <c r="C2" s="31"/>
    </row>
    <row r="3" spans="1:3" ht="24.75" customHeight="1">
      <c r="A3" s="4" t="s">
        <v>1</v>
      </c>
      <c r="B3" s="20" t="s">
        <v>3</v>
      </c>
      <c r="C3" s="5" t="s">
        <v>6</v>
      </c>
    </row>
    <row r="4" spans="1:3" ht="15" customHeight="1">
      <c r="A4" s="10">
        <v>1</v>
      </c>
      <c r="B4" s="32" t="s">
        <v>17</v>
      </c>
      <c r="C4" s="40">
        <v>18</v>
      </c>
    </row>
    <row r="5" spans="1:3" ht="15" customHeight="1">
      <c r="A5" s="8">
        <v>2</v>
      </c>
      <c r="B5" s="41" t="s">
        <v>27</v>
      </c>
      <c r="C5" s="42">
        <v>12</v>
      </c>
    </row>
    <row r="6" spans="1:3" ht="15" customHeight="1">
      <c r="A6" s="8">
        <v>3</v>
      </c>
      <c r="B6" s="41" t="s">
        <v>94</v>
      </c>
      <c r="C6" s="42">
        <v>9</v>
      </c>
    </row>
    <row r="7" spans="1:3" ht="15" customHeight="1">
      <c r="A7" s="8">
        <v>4</v>
      </c>
      <c r="B7" s="41" t="s">
        <v>102</v>
      </c>
      <c r="C7" s="42">
        <v>8</v>
      </c>
    </row>
    <row r="8" spans="1:3" ht="15" customHeight="1">
      <c r="A8" s="8">
        <v>5</v>
      </c>
      <c r="B8" s="41" t="s">
        <v>31</v>
      </c>
      <c r="C8" s="42">
        <v>7</v>
      </c>
    </row>
    <row r="9" spans="1:3" ht="15" customHeight="1">
      <c r="A9" s="8">
        <v>6</v>
      </c>
      <c r="B9" s="41" t="s">
        <v>60</v>
      </c>
      <c r="C9" s="42">
        <v>7</v>
      </c>
    </row>
    <row r="10" spans="1:3" ht="15" customHeight="1">
      <c r="A10" s="8">
        <v>7</v>
      </c>
      <c r="B10" s="41" t="s">
        <v>157</v>
      </c>
      <c r="C10" s="42">
        <v>6</v>
      </c>
    </row>
    <row r="11" spans="1:3" ht="15" customHeight="1">
      <c r="A11" s="8">
        <v>8</v>
      </c>
      <c r="B11" s="41" t="s">
        <v>98</v>
      </c>
      <c r="C11" s="42">
        <v>5</v>
      </c>
    </row>
    <row r="12" spans="1:3" s="21" customFormat="1" ht="15" customHeight="1">
      <c r="A12" s="8">
        <v>9</v>
      </c>
      <c r="B12" s="41" t="s">
        <v>49</v>
      </c>
      <c r="C12" s="42">
        <v>4</v>
      </c>
    </row>
    <row r="13" spans="1:3" ht="15" customHeight="1">
      <c r="A13" s="8">
        <v>10</v>
      </c>
      <c r="B13" s="41" t="s">
        <v>37</v>
      </c>
      <c r="C13" s="42">
        <v>4</v>
      </c>
    </row>
    <row r="14" spans="1:3" ht="15" customHeight="1">
      <c r="A14" s="8">
        <v>11</v>
      </c>
      <c r="B14" s="41" t="s">
        <v>41</v>
      </c>
      <c r="C14" s="42">
        <v>3</v>
      </c>
    </row>
    <row r="15" spans="1:3" ht="15" customHeight="1">
      <c r="A15" s="8">
        <v>12</v>
      </c>
      <c r="B15" s="41" t="s">
        <v>168</v>
      </c>
      <c r="C15" s="42">
        <v>2</v>
      </c>
    </row>
    <row r="16" spans="1:3" ht="15" customHeight="1">
      <c r="A16" s="8">
        <v>13</v>
      </c>
      <c r="B16" s="41" t="s">
        <v>44</v>
      </c>
      <c r="C16" s="42">
        <v>2</v>
      </c>
    </row>
    <row r="17" spans="1:3" ht="15" customHeight="1">
      <c r="A17" s="8">
        <v>14</v>
      </c>
      <c r="B17" s="41" t="s">
        <v>134</v>
      </c>
      <c r="C17" s="42">
        <v>2</v>
      </c>
    </row>
    <row r="18" spans="1:3" ht="15" customHeight="1">
      <c r="A18" s="8">
        <v>15</v>
      </c>
      <c r="B18" s="41" t="s">
        <v>114</v>
      </c>
      <c r="C18" s="42">
        <v>2</v>
      </c>
    </row>
    <row r="19" spans="1:3" ht="15" customHeight="1">
      <c r="A19" s="8">
        <v>16</v>
      </c>
      <c r="B19" s="41" t="s">
        <v>67</v>
      </c>
      <c r="C19" s="42">
        <v>2</v>
      </c>
    </row>
    <row r="20" spans="1:3" ht="15" customHeight="1">
      <c r="A20" s="8">
        <v>17</v>
      </c>
      <c r="B20" s="41" t="s">
        <v>9</v>
      </c>
      <c r="C20" s="42">
        <v>2</v>
      </c>
    </row>
    <row r="21" spans="1:3" ht="15" customHeight="1">
      <c r="A21" s="8">
        <v>18</v>
      </c>
      <c r="B21" s="41" t="s">
        <v>23</v>
      </c>
      <c r="C21" s="42">
        <v>2</v>
      </c>
    </row>
    <row r="22" spans="1:3" ht="15" customHeight="1">
      <c r="A22" s="8">
        <v>19</v>
      </c>
      <c r="B22" s="41" t="s">
        <v>84</v>
      </c>
      <c r="C22" s="42">
        <v>2</v>
      </c>
    </row>
    <row r="23" spans="1:3" ht="15" customHeight="1">
      <c r="A23" s="37">
        <v>20</v>
      </c>
      <c r="B23" s="45" t="s">
        <v>10</v>
      </c>
      <c r="C23" s="46">
        <v>1</v>
      </c>
    </row>
    <row r="24" spans="1:3" ht="15" customHeight="1">
      <c r="A24" s="8">
        <v>21</v>
      </c>
      <c r="B24" s="41" t="s">
        <v>197</v>
      </c>
      <c r="C24" s="42">
        <v>1</v>
      </c>
    </row>
    <row r="25" spans="1:3" ht="15" customHeight="1">
      <c r="A25" s="8">
        <v>22</v>
      </c>
      <c r="B25" s="41" t="s">
        <v>160</v>
      </c>
      <c r="C25" s="42">
        <v>1</v>
      </c>
    </row>
    <row r="26" spans="1:3" ht="15" customHeight="1">
      <c r="A26" s="8">
        <v>23</v>
      </c>
      <c r="B26" s="41" t="s">
        <v>117</v>
      </c>
      <c r="C26" s="42">
        <v>1</v>
      </c>
    </row>
    <row r="27" spans="1:3" ht="15" customHeight="1">
      <c r="A27" s="8">
        <v>24</v>
      </c>
      <c r="B27" s="41" t="s">
        <v>194</v>
      </c>
      <c r="C27" s="42">
        <v>1</v>
      </c>
    </row>
    <row r="28" spans="1:3" ht="15" customHeight="1">
      <c r="A28" s="8">
        <v>25</v>
      </c>
      <c r="B28" s="41" t="s">
        <v>82</v>
      </c>
      <c r="C28" s="42">
        <v>1</v>
      </c>
    </row>
    <row r="29" spans="1:3" ht="15" customHeight="1">
      <c r="A29" s="8">
        <v>26</v>
      </c>
      <c r="B29" s="41" t="s">
        <v>79</v>
      </c>
      <c r="C29" s="42">
        <v>1</v>
      </c>
    </row>
    <row r="30" spans="1:3" ht="15" customHeight="1">
      <c r="A30" s="8">
        <v>27</v>
      </c>
      <c r="B30" s="41" t="s">
        <v>210</v>
      </c>
      <c r="C30" s="42">
        <v>1</v>
      </c>
    </row>
    <row r="31" spans="1:3" ht="15" customHeight="1">
      <c r="A31" s="8">
        <v>28</v>
      </c>
      <c r="B31" s="41" t="s">
        <v>92</v>
      </c>
      <c r="C31" s="42">
        <v>1</v>
      </c>
    </row>
    <row r="32" spans="1:3" ht="15" customHeight="1">
      <c r="A32" s="8">
        <v>29</v>
      </c>
      <c r="B32" s="41" t="s">
        <v>89</v>
      </c>
      <c r="C32" s="42">
        <v>1</v>
      </c>
    </row>
    <row r="33" spans="1:3" ht="15" customHeight="1">
      <c r="A33" s="8">
        <v>30</v>
      </c>
      <c r="B33" s="41" t="s">
        <v>106</v>
      </c>
      <c r="C33" s="42">
        <v>1</v>
      </c>
    </row>
    <row r="34" spans="1:3" ht="15" customHeight="1">
      <c r="A34" s="8">
        <v>31</v>
      </c>
      <c r="B34" s="41" t="s">
        <v>51</v>
      </c>
      <c r="C34" s="42">
        <v>1</v>
      </c>
    </row>
    <row r="35" spans="1:3" ht="15" customHeight="1">
      <c r="A35" s="8">
        <v>32</v>
      </c>
      <c r="B35" s="41" t="s">
        <v>147</v>
      </c>
      <c r="C35" s="42">
        <v>1</v>
      </c>
    </row>
    <row r="36" spans="1:3" ht="12.75">
      <c r="A36" s="8">
        <v>33</v>
      </c>
      <c r="B36" s="41" t="s">
        <v>46</v>
      </c>
      <c r="C36" s="42">
        <v>1</v>
      </c>
    </row>
    <row r="37" spans="1:3" ht="12.75">
      <c r="A37" s="8">
        <v>34</v>
      </c>
      <c r="B37" s="41" t="s">
        <v>127</v>
      </c>
      <c r="C37" s="42">
        <v>1</v>
      </c>
    </row>
    <row r="38" spans="1:3" ht="12.75">
      <c r="A38" s="8">
        <v>35</v>
      </c>
      <c r="B38" s="41" t="s">
        <v>175</v>
      </c>
      <c r="C38" s="42">
        <v>1</v>
      </c>
    </row>
    <row r="39" spans="1:3" ht="12.75">
      <c r="A39" s="8">
        <v>36</v>
      </c>
      <c r="B39" s="41" t="s">
        <v>150</v>
      </c>
      <c r="C39" s="42">
        <v>1</v>
      </c>
    </row>
    <row r="40" spans="1:3" ht="12.75">
      <c r="A40" s="8">
        <v>37</v>
      </c>
      <c r="B40" s="41" t="s">
        <v>142</v>
      </c>
      <c r="C40" s="42">
        <v>1</v>
      </c>
    </row>
    <row r="41" spans="1:3" ht="12.75">
      <c r="A41" s="8">
        <v>38</v>
      </c>
      <c r="B41" s="41" t="s">
        <v>54</v>
      </c>
      <c r="C41" s="42">
        <v>1</v>
      </c>
    </row>
    <row r="42" spans="1:3" ht="12.75">
      <c r="A42" s="6">
        <v>39</v>
      </c>
      <c r="B42" s="43" t="s">
        <v>240</v>
      </c>
      <c r="C42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2013-10-03T10:21:08Z</dcterms:modified>
  <cp:category/>
  <cp:version/>
  <cp:contentType/>
  <cp:contentStatus/>
</cp:coreProperties>
</file>