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'Individuale'!$A$4:$J$169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<sst xmlns="http://schemas.openxmlformats.org/spreadsheetml/2006/main" count="708" uniqueCount="336">
  <si>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</si>
  <si>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</si>
  <si>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</si>
  <si>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</si>
  <si>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</si>
  <si>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</si>
  <si>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</si>
  <si>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</si>
  <si>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</si>
  <si>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</si>
  <si>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</si>
  <si>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</si>
  <si>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ROBERTO</t>
  </si>
  <si>
    <t>FABRIZIO</t>
  </si>
  <si>
    <t>ALESSANDRO</t>
  </si>
  <si>
    <t>DANIELE</t>
  </si>
  <si>
    <t>MARCO</t>
  </si>
  <si>
    <t>ANDREA</t>
  </si>
  <si>
    <t>FABIO</t>
  </si>
  <si>
    <t>FRANCESCO</t>
  </si>
  <si>
    <t>STEFANO</t>
  </si>
  <si>
    <t>GIUSEPPE</t>
  </si>
  <si>
    <t>VINCENZO</t>
  </si>
  <si>
    <t>FEDERICO</t>
  </si>
  <si>
    <t>ROMANO</t>
  </si>
  <si>
    <t>LUIGI</t>
  </si>
  <si>
    <t>MAURIZIO</t>
  </si>
  <si>
    <t>MAURO</t>
  </si>
  <si>
    <t>LAURA</t>
  </si>
  <si>
    <t>EMANUELE</t>
  </si>
  <si>
    <t>FRANCESCA</t>
  </si>
  <si>
    <t>ANTONELLA</t>
  </si>
  <si>
    <t>GABRIELE</t>
  </si>
  <si>
    <t>SALVATORE</t>
  </si>
  <si>
    <t>CARLO</t>
  </si>
  <si>
    <t>ALESSIO</t>
  </si>
  <si>
    <t>GIANLUCA</t>
  </si>
  <si>
    <t>ANTONIO</t>
  </si>
  <si>
    <t>CLAUDIO</t>
  </si>
  <si>
    <t>RICCARDO</t>
  </si>
  <si>
    <t>ROBERTA</t>
  </si>
  <si>
    <t>PAOLO</t>
  </si>
  <si>
    <t>LOREDANA</t>
  </si>
  <si>
    <t>DANIELA</t>
  </si>
  <si>
    <t>ALESSIA</t>
  </si>
  <si>
    <t>DOMENICO</t>
  </si>
  <si>
    <t>A.S.D. PODISTICA SOLIDARIETA'</t>
  </si>
  <si>
    <t>ENRICO</t>
  </si>
  <si>
    <t>SILVIA</t>
  </si>
  <si>
    <t>CESARE</t>
  </si>
  <si>
    <t>GIULIANO</t>
  </si>
  <si>
    <t>IVANO</t>
  </si>
  <si>
    <t>COLLEFERRO ATLETICA</t>
  </si>
  <si>
    <t>SARA</t>
  </si>
  <si>
    <t>ROSARIO</t>
  </si>
  <si>
    <t>CRISTIAN</t>
  </si>
  <si>
    <t>ILARIA</t>
  </si>
  <si>
    <t>FEDERICA</t>
  </si>
  <si>
    <t>LEONARDO</t>
  </si>
  <si>
    <t>PIERO</t>
  </si>
  <si>
    <t>MARIA</t>
  </si>
  <si>
    <t>ROCO</t>
  </si>
  <si>
    <t>FAIOLA</t>
  </si>
  <si>
    <t>CLAUDIA</t>
  </si>
  <si>
    <t>INTESATLETICA</t>
  </si>
  <si>
    <t>GIORGIA</t>
  </si>
  <si>
    <t>SCIULLO</t>
  </si>
  <si>
    <t>SM50</t>
  </si>
  <si>
    <t>ASD INTESA ATLETICA</t>
  </si>
  <si>
    <t>DI LORETO</t>
  </si>
  <si>
    <t>SM45</t>
  </si>
  <si>
    <t>PODISTICA PONTINIA</t>
  </si>
  <si>
    <t>FLAMINI</t>
  </si>
  <si>
    <t>SM40</t>
  </si>
  <si>
    <t>CENTRO FITNESS MONTELLO</t>
  </si>
  <si>
    <t>CIARMATORE</t>
  </si>
  <si>
    <t>MARIO</t>
  </si>
  <si>
    <t>SM35</t>
  </si>
  <si>
    <t>ASD ROCCAGORGA</t>
  </si>
  <si>
    <t>FALCONE</t>
  </si>
  <si>
    <t>SM</t>
  </si>
  <si>
    <t>UISP LATINA</t>
  </si>
  <si>
    <t>MORINI</t>
  </si>
  <si>
    <t>LATINA RUNNERS</t>
  </si>
  <si>
    <t>VENTRE</t>
  </si>
  <si>
    <t>WE RUN LATINA</t>
  </si>
  <si>
    <t>TRUINI</t>
  </si>
  <si>
    <t>VICENZO</t>
  </si>
  <si>
    <t>ASD ATLETICA SETINA</t>
  </si>
  <si>
    <t>ABA'</t>
  </si>
  <si>
    <t>TULLIO</t>
  </si>
  <si>
    <t>SALATI</t>
  </si>
  <si>
    <t>DAVIDE</t>
  </si>
  <si>
    <t>JM</t>
  </si>
  <si>
    <t>TRAMET</t>
  </si>
  <si>
    <t>MIRKO</t>
  </si>
  <si>
    <t>ASD NUOVA PODISTICA LATINA</t>
  </si>
  <si>
    <t>FARGIONE</t>
  </si>
  <si>
    <t>GS BANCARI ROMANI</t>
  </si>
  <si>
    <t>MIOZZI</t>
  </si>
  <si>
    <t>ANNIBALE</t>
  </si>
  <si>
    <t>ZANNINI</t>
  </si>
  <si>
    <t>CASTALDI</t>
  </si>
  <si>
    <t>PUCCI</t>
  </si>
  <si>
    <t>ALTOBELLI</t>
  </si>
  <si>
    <t>BOVOLENTA</t>
  </si>
  <si>
    <t>RENZO</t>
  </si>
  <si>
    <t>MEROLA</t>
  </si>
  <si>
    <t>SF35</t>
  </si>
  <si>
    <t>MUSOLINO</t>
  </si>
  <si>
    <t>RUZZA</t>
  </si>
  <si>
    <t>IRENE</t>
  </si>
  <si>
    <t>SF40</t>
  </si>
  <si>
    <t>PONZA</t>
  </si>
  <si>
    <t>GIANNI</t>
  </si>
  <si>
    <t>ASD ATLETICA CITTA' DEI PAPI</t>
  </si>
  <si>
    <t>RUSSO</t>
  </si>
  <si>
    <t>PIERLUIGI</t>
  </si>
  <si>
    <t>FARINAZZO</t>
  </si>
  <si>
    <t>CHIMERA</t>
  </si>
  <si>
    <t>SF</t>
  </si>
  <si>
    <t>PALOMBO</t>
  </si>
  <si>
    <t>ROSSETTI</t>
  </si>
  <si>
    <t>ASD TOP RUNNERS CASTELLI ROMANI</t>
  </si>
  <si>
    <t>CATALANI</t>
  </si>
  <si>
    <t>SANDRO</t>
  </si>
  <si>
    <t>SEVERINI</t>
  </si>
  <si>
    <t>PASSERI</t>
  </si>
  <si>
    <t>LUNGU</t>
  </si>
  <si>
    <t>LUMINITA</t>
  </si>
  <si>
    <t>SF45</t>
  </si>
  <si>
    <t>DI LIBERTO</t>
  </si>
  <si>
    <t>DI CRESCENZO</t>
  </si>
  <si>
    <t>VALENTINO</t>
  </si>
  <si>
    <t>RINALDI</t>
  </si>
  <si>
    <t>SM65</t>
  </si>
  <si>
    <t>AS ATLETICA BORG.RIUNITE SERMONETA</t>
  </si>
  <si>
    <t>TORRIANI</t>
  </si>
  <si>
    <t>TESSITORE</t>
  </si>
  <si>
    <t>GAETANO</t>
  </si>
  <si>
    <t>MINICUCCI</t>
  </si>
  <si>
    <t>VENTURA</t>
  </si>
  <si>
    <t>CAT SPORT</t>
  </si>
  <si>
    <t>PALMA</t>
  </si>
  <si>
    <t>POLISPORTIVA DILET.MAREMOTO</t>
  </si>
  <si>
    <t>MASSIMILIANO</t>
  </si>
  <si>
    <t>PODISTICA POMEZIA</t>
  </si>
  <si>
    <t>CARONTI</t>
  </si>
  <si>
    <t>TRAPANI</t>
  </si>
  <si>
    <t>VALENTINA</t>
  </si>
  <si>
    <t>FRATTAROLI</t>
  </si>
  <si>
    <t>MICHELE</t>
  </si>
  <si>
    <t>NOVELLA</t>
  </si>
  <si>
    <t>CONDO'</t>
  </si>
  <si>
    <t>USIP LATINA</t>
  </si>
  <si>
    <t>BORDIN</t>
  </si>
  <si>
    <t>RENATO</t>
  </si>
  <si>
    <t>SM55</t>
  </si>
  <si>
    <t>TULIN</t>
  </si>
  <si>
    <t>GINO</t>
  </si>
  <si>
    <t>ZANCHETTA</t>
  </si>
  <si>
    <t>TRUCCHIA</t>
  </si>
  <si>
    <t>SM60</t>
  </si>
  <si>
    <t>ASD BOVILLE PODISTICA</t>
  </si>
  <si>
    <t>GIAMBERARDINI</t>
  </si>
  <si>
    <t>BALDACCI</t>
  </si>
  <si>
    <t>LUCIANO</t>
  </si>
  <si>
    <t>DI LORENZO</t>
  </si>
  <si>
    <t>ALBERTO</t>
  </si>
  <si>
    <t>ASD PIANO MA ARRIVIAMO</t>
  </si>
  <si>
    <t>MARRA</t>
  </si>
  <si>
    <t>SAVARINO</t>
  </si>
  <si>
    <t>PIER LUIGI</t>
  </si>
  <si>
    <t>PELLACCHI</t>
  </si>
  <si>
    <t>CODASTEFANO</t>
  </si>
  <si>
    <t>MARANGONI</t>
  </si>
  <si>
    <t>NICHOLAS</t>
  </si>
  <si>
    <t>FAGGION</t>
  </si>
  <si>
    <t>BALDACCHINO</t>
  </si>
  <si>
    <t>SANDRO MICHELE</t>
  </si>
  <si>
    <t>ASD ATLETICA LATINA</t>
  </si>
  <si>
    <t>CECCANO</t>
  </si>
  <si>
    <t>ANGELO</t>
  </si>
  <si>
    <t>FABBIANO</t>
  </si>
  <si>
    <t>CINZIA</t>
  </si>
  <si>
    <t>CAPODIFERRO</t>
  </si>
  <si>
    <t>MORELLI</t>
  </si>
  <si>
    <t>ZORZETTO</t>
  </si>
  <si>
    <t>FIORENZA</t>
  </si>
  <si>
    <t>BORDIGNON</t>
  </si>
  <si>
    <t>LIMONE</t>
  </si>
  <si>
    <t>RAFFAELE</t>
  </si>
  <si>
    <t>GHELLI</t>
  </si>
  <si>
    <t>CIOETA</t>
  </si>
  <si>
    <t>CALAROTA</t>
  </si>
  <si>
    <t>MICHELE MATTIA</t>
  </si>
  <si>
    <t>FUSARO</t>
  </si>
  <si>
    <t>CAMMILLI</t>
  </si>
  <si>
    <t>GETULLIO</t>
  </si>
  <si>
    <t>USIP COMITATO TERR.LE LAZIO SUD EST</t>
  </si>
  <si>
    <t>SABBATINI</t>
  </si>
  <si>
    <t>MORENO</t>
  </si>
  <si>
    <t>FERRONATO</t>
  </si>
  <si>
    <t>ASD OLIM PALUS</t>
  </si>
  <si>
    <t>TENAGLIA</t>
  </si>
  <si>
    <t>NIKOLAS</t>
  </si>
  <si>
    <t>BRITTI</t>
  </si>
  <si>
    <t>FATICONI</t>
  </si>
  <si>
    <t>GUADAGNINO</t>
  </si>
  <si>
    <t>FARINA</t>
  </si>
  <si>
    <t>LATINA TRAITLON</t>
  </si>
  <si>
    <t>MAGARRE</t>
  </si>
  <si>
    <t>GAROFOLO</t>
  </si>
  <si>
    <t>AGENORE</t>
  </si>
  <si>
    <t>ATLETICA SABAUDIA</t>
  </si>
  <si>
    <t>GIANSANTI</t>
  </si>
  <si>
    <t>ALBIANI</t>
  </si>
  <si>
    <t>VISCA</t>
  </si>
  <si>
    <t>SORRENTINO</t>
  </si>
  <si>
    <t>TACCONI</t>
  </si>
  <si>
    <t>ACCIAI</t>
  </si>
  <si>
    <t>BAGNO</t>
  </si>
  <si>
    <t>ALESINI</t>
  </si>
  <si>
    <t>VALERIO</t>
  </si>
  <si>
    <t>ZONZIN</t>
  </si>
  <si>
    <t>SERGIO</t>
  </si>
  <si>
    <t>BOTRUGNO</t>
  </si>
  <si>
    <t>VITTORIO</t>
  </si>
  <si>
    <t>ZIMBARDI</t>
  </si>
  <si>
    <t>FARALLI</t>
  </si>
  <si>
    <t>BENEDETTO</t>
  </si>
  <si>
    <t>GRECO</t>
  </si>
  <si>
    <t>VICCIONE</t>
  </si>
  <si>
    <t>TERENZI</t>
  </si>
  <si>
    <t>MARCELLO</t>
  </si>
  <si>
    <t>OSTIA RUNNERS</t>
  </si>
  <si>
    <t>DE ANGELIS</t>
  </si>
  <si>
    <t>ROCCARINA</t>
  </si>
  <si>
    <t>COMPAGNONE</t>
  </si>
  <si>
    <t>IVAN</t>
  </si>
  <si>
    <t>SOSSAI</t>
  </si>
  <si>
    <t>OVANI</t>
  </si>
  <si>
    <t>GELORMINI</t>
  </si>
  <si>
    <t>GIANFRANCO</t>
  </si>
  <si>
    <t>GIORGETTA</t>
  </si>
  <si>
    <t>ASD RAMPILATINA</t>
  </si>
  <si>
    <t>ONORATI</t>
  </si>
  <si>
    <t>ALDO</t>
  </si>
  <si>
    <t>SPADA</t>
  </si>
  <si>
    <t>ZUIN</t>
  </si>
  <si>
    <t>APREA</t>
  </si>
  <si>
    <t>PF</t>
  </si>
  <si>
    <t>RANDA</t>
  </si>
  <si>
    <t>ZORZO</t>
  </si>
  <si>
    <t>SILLANO</t>
  </si>
  <si>
    <t>WALTER</t>
  </si>
  <si>
    <t>SUBIACO</t>
  </si>
  <si>
    <t>LAMBERTI</t>
  </si>
  <si>
    <t>BERNOLA</t>
  </si>
  <si>
    <t>ANACLEDO</t>
  </si>
  <si>
    <t>ROSELLA</t>
  </si>
  <si>
    <t>SEZZI</t>
  </si>
  <si>
    <t>MAIONE</t>
  </si>
  <si>
    <t>MARIACRISTINA</t>
  </si>
  <si>
    <t>DE PUCCHIO</t>
  </si>
  <si>
    <t>HUMBERTO</t>
  </si>
  <si>
    <t>RECCANELLO</t>
  </si>
  <si>
    <t>CARRINO</t>
  </si>
  <si>
    <t>BORTOLETTO</t>
  </si>
  <si>
    <t>ZECCONI</t>
  </si>
  <si>
    <t>PULCHERIA</t>
  </si>
  <si>
    <t>MARIOTTI</t>
  </si>
  <si>
    <t>RANIERO</t>
  </si>
  <si>
    <t>SCHIBONO</t>
  </si>
  <si>
    <t>DUMA</t>
  </si>
  <si>
    <t>SF50</t>
  </si>
  <si>
    <t>SPERDUTI</t>
  </si>
  <si>
    <t>WILIAM</t>
  </si>
  <si>
    <t>BELLO</t>
  </si>
  <si>
    <t>ASD TOTAL FITNESS NETTUNO</t>
  </si>
  <si>
    <t>SQUITIERI</t>
  </si>
  <si>
    <t>GIOVANNA</t>
  </si>
  <si>
    <t>MARROCCO</t>
  </si>
  <si>
    <t>ILEANA</t>
  </si>
  <si>
    <t>VELARDO</t>
  </si>
  <si>
    <t>IABONI</t>
  </si>
  <si>
    <t>MIRABILE</t>
  </si>
  <si>
    <t>LIZZIO</t>
  </si>
  <si>
    <t>ASD ATLETICA SABAUDIA</t>
  </si>
  <si>
    <t>DI BENEDETTO</t>
  </si>
  <si>
    <t>PATRIZIA</t>
  </si>
  <si>
    <t>DI DOMENICO</t>
  </si>
  <si>
    <t>AUGUSTO</t>
  </si>
  <si>
    <t>TRONCI</t>
  </si>
  <si>
    <t>MURO</t>
  </si>
  <si>
    <t>SALZONE</t>
  </si>
  <si>
    <t>TAFFAREL</t>
  </si>
  <si>
    <t>CAMPO</t>
  </si>
  <si>
    <t>RENATA</t>
  </si>
  <si>
    <t>EMILIO</t>
  </si>
  <si>
    <t>CORRADINI</t>
  </si>
  <si>
    <t>TIZIANO</t>
  </si>
  <si>
    <t>SERENA</t>
  </si>
  <si>
    <t>TERAMANI</t>
  </si>
  <si>
    <t>VUSHMACI</t>
  </si>
  <si>
    <t>SUSANNA</t>
  </si>
  <si>
    <t>CUCCARO</t>
  </si>
  <si>
    <t>FEUDO</t>
  </si>
  <si>
    <t>VIGLIANTE</t>
  </si>
  <si>
    <t>MARIA MARTINA</t>
  </si>
  <si>
    <t>ANTONELLI</t>
  </si>
  <si>
    <t>GIULIETTA</t>
  </si>
  <si>
    <t>RADICIOLI</t>
  </si>
  <si>
    <t>CONSUELO</t>
  </si>
  <si>
    <t>SEGALA</t>
  </si>
  <si>
    <t>FABIANA</t>
  </si>
  <si>
    <t>D'ANDREA</t>
  </si>
  <si>
    <t>DARIA</t>
  </si>
  <si>
    <t>BELLATO</t>
  </si>
  <si>
    <t>DAIANA</t>
  </si>
  <si>
    <t>PEROTTO</t>
  </si>
  <si>
    <t>FRETTA</t>
  </si>
  <si>
    <t>FIORELLA</t>
  </si>
  <si>
    <t>SF70</t>
  </si>
  <si>
    <t>CECCATO</t>
  </si>
  <si>
    <t>MARA</t>
  </si>
  <si>
    <t>CIELO</t>
  </si>
  <si>
    <t>URBAN</t>
  </si>
  <si>
    <t>MONICA</t>
  </si>
  <si>
    <t>RAHO</t>
  </si>
  <si>
    <t>LISI</t>
  </si>
  <si>
    <t>TERESA</t>
  </si>
  <si>
    <t>MANZOLI</t>
  </si>
  <si>
    <t>Campestre Festa dello Sport</t>
  </si>
  <si>
    <t xml:space="preserve">9ª edizione </t>
  </si>
  <si>
    <t>Borgo Grappa (LT) Italia - Domenica 15/05/2016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</si>
</sst>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49" fillId="35" borderId="13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21" fontId="6" fillId="0" borderId="14" xfId="0" applyNumberFormat="1" applyFont="1" applyFill="1" applyBorder="1" applyAlignment="1">
      <alignment horizontal="center" vertical="center"/>
    </xf>
    <xf numFmtId="171" fontId="4" fillId="35" borderId="12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6" fillId="0" borderId="12" xfId="0" applyNumberFormat="1" applyFont="1" applyFill="1" applyBorder="1" applyAlignment="1">
      <alignment horizontal="center" vertical="center"/>
    </xf>
    <xf numFmtId="0" fontId="49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171" fontId="6" fillId="0" borderId="12" xfId="0" applyNumberFormat="1" applyFont="1" applyFill="1" applyBorder="1" applyAlignment="1">
      <alignment horizontal="center" vertical="center"/>
    </xf>
    <xf numFmtId="171" fontId="6" fillId="0" borderId="13" xfId="0" applyNumberFormat="1" applyFont="1" applyFill="1" applyBorder="1" applyAlignment="1">
      <alignment horizontal="center" vertical="center"/>
    </xf>
    <xf numFmtId="171" fontId="6" fillId="0" borderId="14" xfId="0" applyNumberFormat="1" applyFont="1" applyFill="1" applyBorder="1" applyAlignment="1">
      <alignment horizontal="center" vertical="center"/>
    </xf>
    <xf numFmtId="171" fontId="49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8" customWidth="1"/>
    <col min="4" max="4" width="9.7109375" style="2" customWidth="1"/>
    <col min="5" max="5" width="35.7109375" style="11" customWidth="1"/>
    <col min="6" max="7" width="10.7109375" style="28" customWidth="1"/>
    <col min="8" max="10" width="10.7109375" style="1" customWidth="1"/>
  </cols>
  <sheetData>
    <row r="1" spans="1:10" ht="45" customHeight="1">
      <c r="A1" s="31" t="s">
        <v>333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" customHeight="1">
      <c r="A2" s="32" t="s">
        <v>334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customHeight="1">
      <c r="A3" s="33" t="s">
        <v>335</v>
      </c>
      <c r="B3" s="33"/>
      <c r="C3" s="33"/>
      <c r="D3" s="33"/>
      <c r="E3" s="33"/>
      <c r="F3" s="33"/>
      <c r="G3" s="33"/>
      <c r="H3" s="33"/>
      <c r="I3" s="3" t="s">
        <v>0</v>
      </c>
      <c r="J3" s="4">
        <v>8</v>
      </c>
    </row>
    <row r="4" spans="1:10" ht="37.5" customHeight="1">
      <c r="A4" s="20" t="s">
        <v>1</v>
      </c>
      <c r="B4" s="20" t="s">
        <v>2</v>
      </c>
      <c r="C4" s="21" t="s">
        <v>3</v>
      </c>
      <c r="D4" s="21" t="s">
        <v>4</v>
      </c>
      <c r="E4" s="21" t="s">
        <v>5</v>
      </c>
      <c r="F4" s="27" t="s">
        <v>6</v>
      </c>
      <c r="G4" s="27" t="s">
        <v>11</v>
      </c>
      <c r="H4" s="21" t="s">
        <v>7</v>
      </c>
      <c r="I4" s="21" t="s">
        <v>8</v>
      </c>
      <c r="J4" s="21" t="s">
        <v>9</v>
      </c>
    </row>
    <row r="5" spans="1:10" s="8" customFormat="1" ht="15" customHeight="1">
      <c r="A5" s="23">
        <v>1</v>
      </c>
      <c r="B5" s="22" t="s">
        <v>66</v>
      </c>
      <c r="C5" s="22" t="s">
        <v>27</v>
      </c>
      <c r="D5" s="23" t="s">
        <v>67</v>
      </c>
      <c r="E5" s="22" t="s">
        <v>68</v>
      </c>
      <c r="F5" s="38">
        <v>0.018541666666666668</v>
      </c>
      <c r="G5" s="38">
        <v>0.018541666666666668</v>
      </c>
      <c r="H5" s="23" t="str">
        <f aca="true" t="shared" si="0" ref="H5:H18">TEXT(INT((HOUR(G5)*3600+MINUTE(G5)*60+SECOND(G5))/$J$3/60),"0")&amp;"."&amp;TEXT(MOD((HOUR(G5)*3600+MINUTE(G5)*60+SECOND(G5))/$J$3,60),"00")&amp;"/km"</f>
        <v>3.20/km</v>
      </c>
      <c r="I5" s="24">
        <f aca="true" t="shared" si="1" ref="I5:I18">G5-$G$5</f>
        <v>0</v>
      </c>
      <c r="J5" s="24">
        <f>G5-INDEX($G$5:$G$165,MATCH(D5,$D$5:$D$165,0))</f>
        <v>0</v>
      </c>
    </row>
    <row r="6" spans="1:10" s="8" customFormat="1" ht="15" customHeight="1">
      <c r="A6" s="9">
        <v>2</v>
      </c>
      <c r="B6" s="12" t="s">
        <v>69</v>
      </c>
      <c r="C6" s="12" t="s">
        <v>16</v>
      </c>
      <c r="D6" s="9" t="s">
        <v>70</v>
      </c>
      <c r="E6" s="12" t="s">
        <v>71</v>
      </c>
      <c r="F6" s="39">
        <v>0.018969907407407408</v>
      </c>
      <c r="G6" s="39">
        <v>0.018969907407407408</v>
      </c>
      <c r="H6" s="9" t="str">
        <f t="shared" si="0"/>
        <v>3.25/km</v>
      </c>
      <c r="I6" s="10">
        <f t="shared" si="1"/>
        <v>0.00042824074074073945</v>
      </c>
      <c r="J6" s="10">
        <f aca="true" t="shared" si="2" ref="J6:J69">G6-INDEX($G$5:$G$165,MATCH(D6,$D$5:$D$165,0))</f>
        <v>0</v>
      </c>
    </row>
    <row r="7" spans="1:10" s="8" customFormat="1" ht="15" customHeight="1">
      <c r="A7" s="9">
        <v>3</v>
      </c>
      <c r="B7" s="12" t="s">
        <v>72</v>
      </c>
      <c r="C7" s="12" t="s">
        <v>14</v>
      </c>
      <c r="D7" s="9" t="s">
        <v>73</v>
      </c>
      <c r="E7" s="12" t="s">
        <v>74</v>
      </c>
      <c r="F7" s="39">
        <v>0.019143518518518518</v>
      </c>
      <c r="G7" s="39">
        <v>0.019143518518518518</v>
      </c>
      <c r="H7" s="9" t="str">
        <f t="shared" si="0"/>
        <v>3.27/km</v>
      </c>
      <c r="I7" s="10">
        <f t="shared" si="1"/>
        <v>0.0006018518518518499</v>
      </c>
      <c r="J7" s="10">
        <f t="shared" si="2"/>
        <v>0</v>
      </c>
    </row>
    <row r="8" spans="1:10" s="8" customFormat="1" ht="15" customHeight="1">
      <c r="A8" s="9">
        <v>4</v>
      </c>
      <c r="B8" s="12" t="s">
        <v>75</v>
      </c>
      <c r="C8" s="12" t="s">
        <v>76</v>
      </c>
      <c r="D8" s="9" t="s">
        <v>77</v>
      </c>
      <c r="E8" s="12" t="s">
        <v>78</v>
      </c>
      <c r="F8" s="39">
        <v>0.019293981481481485</v>
      </c>
      <c r="G8" s="39">
        <v>0.019293981481481485</v>
      </c>
      <c r="H8" s="9" t="str">
        <f t="shared" si="0"/>
        <v>3.28/km</v>
      </c>
      <c r="I8" s="10">
        <f t="shared" si="1"/>
        <v>0.0007523148148148168</v>
      </c>
      <c r="J8" s="10">
        <f t="shared" si="2"/>
        <v>0</v>
      </c>
    </row>
    <row r="9" spans="1:10" s="8" customFormat="1" ht="15" customHeight="1">
      <c r="A9" s="9">
        <v>5</v>
      </c>
      <c r="B9" s="12" t="s">
        <v>79</v>
      </c>
      <c r="C9" s="12" t="s">
        <v>55</v>
      </c>
      <c r="D9" s="9" t="s">
        <v>80</v>
      </c>
      <c r="E9" s="12" t="s">
        <v>81</v>
      </c>
      <c r="F9" s="39">
        <v>0.019386574074074073</v>
      </c>
      <c r="G9" s="39">
        <v>0.019386574074074073</v>
      </c>
      <c r="H9" s="9" t="str">
        <f t="shared" si="0"/>
        <v>3.29/km</v>
      </c>
      <c r="I9" s="10">
        <f t="shared" si="1"/>
        <v>0.0008449074074074053</v>
      </c>
      <c r="J9" s="10">
        <f t="shared" si="2"/>
        <v>0</v>
      </c>
    </row>
    <row r="10" spans="1:10" s="8" customFormat="1" ht="15" customHeight="1">
      <c r="A10" s="9">
        <v>6</v>
      </c>
      <c r="B10" s="12" t="s">
        <v>17</v>
      </c>
      <c r="C10" s="12" t="s">
        <v>82</v>
      </c>
      <c r="D10" s="9" t="s">
        <v>70</v>
      </c>
      <c r="E10" s="12" t="s">
        <v>83</v>
      </c>
      <c r="F10" s="39">
        <v>0.019675925925925927</v>
      </c>
      <c r="G10" s="39">
        <v>0.019675925925925927</v>
      </c>
      <c r="H10" s="9" t="str">
        <f t="shared" si="0"/>
        <v>3.33/km</v>
      </c>
      <c r="I10" s="10">
        <f t="shared" si="1"/>
        <v>0.0011342592592592585</v>
      </c>
      <c r="J10" s="10">
        <f t="shared" si="2"/>
        <v>0.000706018518518519</v>
      </c>
    </row>
    <row r="11" spans="1:10" s="8" customFormat="1" ht="15" customHeight="1">
      <c r="A11" s="9">
        <v>7</v>
      </c>
      <c r="B11" s="12" t="s">
        <v>84</v>
      </c>
      <c r="C11" s="12" t="s">
        <v>25</v>
      </c>
      <c r="D11" s="9" t="s">
        <v>80</v>
      </c>
      <c r="E11" s="12" t="s">
        <v>85</v>
      </c>
      <c r="F11" s="39">
        <v>0.019930555555555556</v>
      </c>
      <c r="G11" s="39">
        <v>0.019930555555555556</v>
      </c>
      <c r="H11" s="9" t="str">
        <f t="shared" si="0"/>
        <v>3.35/km</v>
      </c>
      <c r="I11" s="10">
        <f t="shared" si="1"/>
        <v>0.0013888888888888874</v>
      </c>
      <c r="J11" s="10">
        <f t="shared" si="2"/>
        <v>0.0005439814814814821</v>
      </c>
    </row>
    <row r="12" spans="1:10" s="8" customFormat="1" ht="15" customHeight="1">
      <c r="A12" s="9">
        <v>8</v>
      </c>
      <c r="B12" s="12" t="s">
        <v>86</v>
      </c>
      <c r="C12" s="12" t="s">
        <v>87</v>
      </c>
      <c r="D12" s="9" t="s">
        <v>80</v>
      </c>
      <c r="E12" s="12" t="s">
        <v>88</v>
      </c>
      <c r="F12" s="39">
        <v>0.02</v>
      </c>
      <c r="G12" s="39">
        <v>0.02</v>
      </c>
      <c r="H12" s="9" t="str">
        <f t="shared" si="0"/>
        <v>3.36/km</v>
      </c>
      <c r="I12" s="10">
        <f t="shared" si="1"/>
        <v>0.0014583333333333323</v>
      </c>
      <c r="J12" s="10">
        <f t="shared" si="2"/>
        <v>0.000613425925925927</v>
      </c>
    </row>
    <row r="13" spans="1:10" s="8" customFormat="1" ht="15" customHeight="1">
      <c r="A13" s="9">
        <v>9</v>
      </c>
      <c r="B13" s="12" t="s">
        <v>89</v>
      </c>
      <c r="C13" s="12" t="s">
        <v>90</v>
      </c>
      <c r="D13" s="9" t="s">
        <v>67</v>
      </c>
      <c r="E13" s="12" t="s">
        <v>74</v>
      </c>
      <c r="F13" s="39">
        <v>0.02003472222222222</v>
      </c>
      <c r="G13" s="39">
        <v>0.02003472222222222</v>
      </c>
      <c r="H13" s="9" t="str">
        <f t="shared" si="0"/>
        <v>3.36/km</v>
      </c>
      <c r="I13" s="10">
        <f t="shared" si="1"/>
        <v>0.001493055555555553</v>
      </c>
      <c r="J13" s="10">
        <f t="shared" si="2"/>
        <v>0.001493055555555553</v>
      </c>
    </row>
    <row r="14" spans="1:10" s="8" customFormat="1" ht="15" customHeight="1">
      <c r="A14" s="9">
        <v>10</v>
      </c>
      <c r="B14" s="12" t="s">
        <v>91</v>
      </c>
      <c r="C14" s="12" t="s">
        <v>92</v>
      </c>
      <c r="D14" s="9" t="s">
        <v>93</v>
      </c>
      <c r="E14" s="12" t="s">
        <v>83</v>
      </c>
      <c r="F14" s="39">
        <v>0.020335648148148148</v>
      </c>
      <c r="G14" s="39">
        <v>0.020335648148148148</v>
      </c>
      <c r="H14" s="9" t="str">
        <f t="shared" si="0"/>
        <v>3.40/km</v>
      </c>
      <c r="I14" s="10">
        <f t="shared" si="1"/>
        <v>0.0017939814814814797</v>
      </c>
      <c r="J14" s="10">
        <f t="shared" si="2"/>
        <v>0</v>
      </c>
    </row>
    <row r="15" spans="1:10" s="8" customFormat="1" ht="15" customHeight="1">
      <c r="A15" s="9">
        <v>11</v>
      </c>
      <c r="B15" s="12" t="s">
        <v>94</v>
      </c>
      <c r="C15" s="12" t="s">
        <v>95</v>
      </c>
      <c r="D15" s="9" t="s">
        <v>77</v>
      </c>
      <c r="E15" s="12" t="s">
        <v>96</v>
      </c>
      <c r="F15" s="39">
        <v>0.02054398148148148</v>
      </c>
      <c r="G15" s="39">
        <v>0.02054398148148148</v>
      </c>
      <c r="H15" s="9" t="str">
        <f t="shared" si="0"/>
        <v>3.42/km</v>
      </c>
      <c r="I15" s="10">
        <f t="shared" si="1"/>
        <v>0.002002314814814811</v>
      </c>
      <c r="J15" s="10">
        <f t="shared" si="2"/>
        <v>0.0012499999999999942</v>
      </c>
    </row>
    <row r="16" spans="1:10" s="8" customFormat="1" ht="15" customHeight="1">
      <c r="A16" s="9">
        <v>12</v>
      </c>
      <c r="B16" s="12" t="s">
        <v>97</v>
      </c>
      <c r="C16" s="12" t="s">
        <v>22</v>
      </c>
      <c r="D16" s="9" t="s">
        <v>67</v>
      </c>
      <c r="E16" s="12" t="s">
        <v>98</v>
      </c>
      <c r="F16" s="39">
        <v>0.020590277777777777</v>
      </c>
      <c r="G16" s="39">
        <v>0.020590277777777777</v>
      </c>
      <c r="H16" s="9" t="str">
        <f t="shared" si="0"/>
        <v>3.42/km</v>
      </c>
      <c r="I16" s="10">
        <f t="shared" si="1"/>
        <v>0.0020486111111111087</v>
      </c>
      <c r="J16" s="10">
        <f t="shared" si="2"/>
        <v>0.0020486111111111087</v>
      </c>
    </row>
    <row r="17" spans="1:10" s="8" customFormat="1" ht="15" customHeight="1">
      <c r="A17" s="9">
        <v>13</v>
      </c>
      <c r="B17" s="12" t="s">
        <v>99</v>
      </c>
      <c r="C17" s="12" t="s">
        <v>100</v>
      </c>
      <c r="D17" s="9" t="s">
        <v>77</v>
      </c>
      <c r="E17" s="12" t="s">
        <v>74</v>
      </c>
      <c r="F17" s="39">
        <v>0.02065972222222222</v>
      </c>
      <c r="G17" s="39">
        <v>0.02065972222222222</v>
      </c>
      <c r="H17" s="9" t="str">
        <f t="shared" si="0"/>
        <v>3.43/km</v>
      </c>
      <c r="I17" s="10">
        <f t="shared" si="1"/>
        <v>0.0021180555555555536</v>
      </c>
      <c r="J17" s="10">
        <f t="shared" si="2"/>
        <v>0.0013657407407407368</v>
      </c>
    </row>
    <row r="18" spans="1:10" s="8" customFormat="1" ht="15" customHeight="1">
      <c r="A18" s="9">
        <v>14</v>
      </c>
      <c r="B18" s="12" t="s">
        <v>101</v>
      </c>
      <c r="C18" s="12" t="s">
        <v>35</v>
      </c>
      <c r="D18" s="9" t="s">
        <v>77</v>
      </c>
      <c r="E18" s="12" t="s">
        <v>85</v>
      </c>
      <c r="F18" s="39">
        <v>0.02074074074074074</v>
      </c>
      <c r="G18" s="39">
        <v>0.02074074074074074</v>
      </c>
      <c r="H18" s="9" t="str">
        <f t="shared" si="0"/>
        <v>3.44/km</v>
      </c>
      <c r="I18" s="10">
        <f t="shared" si="1"/>
        <v>0.002199074074074072</v>
      </c>
      <c r="J18" s="10">
        <f t="shared" si="2"/>
        <v>0.0014467592592592553</v>
      </c>
    </row>
    <row r="19" spans="1:10" s="8" customFormat="1" ht="15" customHeight="1">
      <c r="A19" s="9">
        <v>15</v>
      </c>
      <c r="B19" s="12" t="s">
        <v>102</v>
      </c>
      <c r="C19" s="12" t="s">
        <v>49</v>
      </c>
      <c r="D19" s="9" t="s">
        <v>70</v>
      </c>
      <c r="E19" s="12" t="s">
        <v>74</v>
      </c>
      <c r="F19" s="39">
        <v>0.02096064814814815</v>
      </c>
      <c r="G19" s="39">
        <v>0.02096064814814815</v>
      </c>
      <c r="H19" s="9" t="str">
        <f aca="true" t="shared" si="3" ref="H19:H78">TEXT(INT((HOUR(G19)*3600+MINUTE(G19)*60+SECOND(G19))/$J$3/60),"0")&amp;"."&amp;TEXT(MOD((HOUR(G19)*3600+MINUTE(G19)*60+SECOND(G19))/$J$3,60),"00")&amp;"/km"</f>
        <v>3.46/km</v>
      </c>
      <c r="I19" s="10">
        <f aca="true" t="shared" si="4" ref="I19:I78">G19-$G$5</f>
        <v>0.0024189814814814803</v>
      </c>
      <c r="J19" s="10">
        <f t="shared" si="2"/>
        <v>0.001990740740740741</v>
      </c>
    </row>
    <row r="20" spans="1:10" s="8" customFormat="1" ht="15" customHeight="1">
      <c r="A20" s="9">
        <v>16</v>
      </c>
      <c r="B20" s="12" t="s">
        <v>103</v>
      </c>
      <c r="C20" s="12" t="s">
        <v>27</v>
      </c>
      <c r="D20" s="9" t="s">
        <v>70</v>
      </c>
      <c r="E20" s="12" t="s">
        <v>71</v>
      </c>
      <c r="F20" s="39">
        <v>0.020972222222222222</v>
      </c>
      <c r="G20" s="39">
        <v>0.020972222222222222</v>
      </c>
      <c r="H20" s="9" t="str">
        <f t="shared" si="3"/>
        <v>3.47/km</v>
      </c>
      <c r="I20" s="10">
        <f t="shared" si="4"/>
        <v>0.002430555555555554</v>
      </c>
      <c r="J20" s="10">
        <f t="shared" si="2"/>
        <v>0.0020023148148148144</v>
      </c>
    </row>
    <row r="21" spans="1:10" ht="15" customHeight="1">
      <c r="A21" s="9">
        <v>17</v>
      </c>
      <c r="B21" s="12" t="s">
        <v>104</v>
      </c>
      <c r="C21" s="12" t="s">
        <v>38</v>
      </c>
      <c r="D21" s="9" t="s">
        <v>73</v>
      </c>
      <c r="E21" s="12" t="s">
        <v>71</v>
      </c>
      <c r="F21" s="39">
        <v>0.021030092592592597</v>
      </c>
      <c r="G21" s="39">
        <v>0.021030092592592597</v>
      </c>
      <c r="H21" s="9" t="str">
        <f t="shared" si="3"/>
        <v>3.47/km</v>
      </c>
      <c r="I21" s="10">
        <f t="shared" si="4"/>
        <v>0.0024884259259259287</v>
      </c>
      <c r="J21" s="10">
        <f t="shared" si="2"/>
        <v>0.0018865740740740787</v>
      </c>
    </row>
    <row r="22" spans="1:10" ht="15" customHeight="1">
      <c r="A22" s="9">
        <v>18</v>
      </c>
      <c r="B22" s="12" t="s">
        <v>105</v>
      </c>
      <c r="C22" s="12" t="s">
        <v>106</v>
      </c>
      <c r="D22" s="9" t="s">
        <v>67</v>
      </c>
      <c r="E22" s="12" t="s">
        <v>71</v>
      </c>
      <c r="F22" s="39">
        <v>0.021122685185185185</v>
      </c>
      <c r="G22" s="39">
        <v>0.021122685185185185</v>
      </c>
      <c r="H22" s="9" t="str">
        <f t="shared" si="3"/>
        <v>3.48/km</v>
      </c>
      <c r="I22" s="10">
        <f t="shared" si="4"/>
        <v>0.002581018518518517</v>
      </c>
      <c r="J22" s="10">
        <f t="shared" si="2"/>
        <v>0.002581018518518517</v>
      </c>
    </row>
    <row r="23" spans="1:10" ht="15" customHeight="1">
      <c r="A23" s="9">
        <v>19</v>
      </c>
      <c r="B23" s="12" t="s">
        <v>48</v>
      </c>
      <c r="C23" s="12" t="s">
        <v>107</v>
      </c>
      <c r="D23" s="9" t="s">
        <v>108</v>
      </c>
      <c r="E23" s="12" t="s">
        <v>83</v>
      </c>
      <c r="F23" s="39">
        <v>0.021238425925925924</v>
      </c>
      <c r="G23" s="39">
        <v>0.021238425925925924</v>
      </c>
      <c r="H23" s="9" t="str">
        <f t="shared" si="3"/>
        <v>3.49/km</v>
      </c>
      <c r="I23" s="10">
        <f t="shared" si="4"/>
        <v>0.0026967592592592564</v>
      </c>
      <c r="J23" s="10">
        <f t="shared" si="2"/>
        <v>0</v>
      </c>
    </row>
    <row r="24" spans="1:10" ht="15" customHeight="1">
      <c r="A24" s="9">
        <v>20</v>
      </c>
      <c r="B24" s="12" t="s">
        <v>109</v>
      </c>
      <c r="C24" s="12" t="s">
        <v>18</v>
      </c>
      <c r="D24" s="9" t="s">
        <v>77</v>
      </c>
      <c r="E24" s="12" t="s">
        <v>85</v>
      </c>
      <c r="F24" s="39">
        <v>0.021319444444444443</v>
      </c>
      <c r="G24" s="39">
        <v>0.021319444444444443</v>
      </c>
      <c r="H24" s="9" t="str">
        <f t="shared" si="3"/>
        <v>3.50/km</v>
      </c>
      <c r="I24" s="10">
        <f t="shared" si="4"/>
        <v>0.002777777777777775</v>
      </c>
      <c r="J24" s="10">
        <f t="shared" si="2"/>
        <v>0.002025462962962958</v>
      </c>
    </row>
    <row r="25" spans="1:10" ht="15" customHeight="1">
      <c r="A25" s="9">
        <v>21</v>
      </c>
      <c r="B25" s="12" t="s">
        <v>110</v>
      </c>
      <c r="C25" s="12" t="s">
        <v>111</v>
      </c>
      <c r="D25" s="9" t="s">
        <v>112</v>
      </c>
      <c r="E25" s="12" t="s">
        <v>52</v>
      </c>
      <c r="F25" s="39">
        <v>0.0215625</v>
      </c>
      <c r="G25" s="39">
        <v>0.0215625</v>
      </c>
      <c r="H25" s="9" t="str">
        <f t="shared" si="3"/>
        <v>3.53/km</v>
      </c>
      <c r="I25" s="10">
        <f t="shared" si="4"/>
        <v>0.0030208333333333302</v>
      </c>
      <c r="J25" s="10">
        <f t="shared" si="2"/>
        <v>0</v>
      </c>
    </row>
    <row r="26" spans="1:10" ht="15" customHeight="1">
      <c r="A26" s="9">
        <v>22</v>
      </c>
      <c r="B26" s="12" t="s">
        <v>113</v>
      </c>
      <c r="C26" s="12" t="s">
        <v>114</v>
      </c>
      <c r="D26" s="9" t="s">
        <v>70</v>
      </c>
      <c r="E26" s="12" t="s">
        <v>115</v>
      </c>
      <c r="F26" s="39">
        <v>0.021666666666666667</v>
      </c>
      <c r="G26" s="39">
        <v>0.021666666666666667</v>
      </c>
      <c r="H26" s="9" t="str">
        <f t="shared" si="3"/>
        <v>3.54/km</v>
      </c>
      <c r="I26" s="10">
        <f t="shared" si="4"/>
        <v>0.0031249999999999993</v>
      </c>
      <c r="J26" s="10">
        <f t="shared" si="2"/>
        <v>0.00269675925925926</v>
      </c>
    </row>
    <row r="27" spans="1:10" ht="15" customHeight="1">
      <c r="A27" s="9">
        <v>23</v>
      </c>
      <c r="B27" s="12" t="s">
        <v>116</v>
      </c>
      <c r="C27" s="12" t="s">
        <v>117</v>
      </c>
      <c r="D27" s="9" t="s">
        <v>67</v>
      </c>
      <c r="E27" s="12" t="s">
        <v>71</v>
      </c>
      <c r="F27" s="39">
        <v>0.021736111111111112</v>
      </c>
      <c r="G27" s="39">
        <v>0.021736111111111112</v>
      </c>
      <c r="H27" s="9" t="str">
        <f t="shared" si="3"/>
        <v>3.55/km</v>
      </c>
      <c r="I27" s="10">
        <f t="shared" si="4"/>
        <v>0.003194444444444444</v>
      </c>
      <c r="J27" s="10">
        <f t="shared" si="2"/>
        <v>0.003194444444444444</v>
      </c>
    </row>
    <row r="28" spans="1:10" ht="15" customHeight="1">
      <c r="A28" s="9">
        <v>24</v>
      </c>
      <c r="B28" s="12" t="s">
        <v>118</v>
      </c>
      <c r="C28" s="12" t="s">
        <v>55</v>
      </c>
      <c r="D28" s="9" t="s">
        <v>77</v>
      </c>
      <c r="E28" s="12" t="s">
        <v>74</v>
      </c>
      <c r="F28" s="39">
        <v>0.021782407407407407</v>
      </c>
      <c r="G28" s="39">
        <v>0.021782407407407407</v>
      </c>
      <c r="H28" s="9" t="str">
        <f t="shared" si="3"/>
        <v>3.55/km</v>
      </c>
      <c r="I28" s="10">
        <f t="shared" si="4"/>
        <v>0.0032407407407407385</v>
      </c>
      <c r="J28" s="10">
        <f t="shared" si="2"/>
        <v>0.0024884259259259217</v>
      </c>
    </row>
    <row r="29" spans="1:10" ht="15" customHeight="1">
      <c r="A29" s="9">
        <v>25</v>
      </c>
      <c r="B29" s="12" t="s">
        <v>119</v>
      </c>
      <c r="C29" s="12" t="s">
        <v>28</v>
      </c>
      <c r="D29" s="9" t="s">
        <v>120</v>
      </c>
      <c r="E29" s="12" t="s">
        <v>85</v>
      </c>
      <c r="F29" s="39">
        <v>0.021851851851851848</v>
      </c>
      <c r="G29" s="39">
        <v>0.021851851851851848</v>
      </c>
      <c r="H29" s="9" t="str">
        <f t="shared" si="3"/>
        <v>3.56/km</v>
      </c>
      <c r="I29" s="10">
        <f t="shared" si="4"/>
        <v>0.00331018518518518</v>
      </c>
      <c r="J29" s="10">
        <f t="shared" si="2"/>
        <v>0</v>
      </c>
    </row>
    <row r="30" spans="1:10" ht="15" customHeight="1">
      <c r="A30" s="9">
        <v>26</v>
      </c>
      <c r="B30" s="12" t="s">
        <v>121</v>
      </c>
      <c r="C30" s="12" t="s">
        <v>15</v>
      </c>
      <c r="D30" s="9" t="s">
        <v>80</v>
      </c>
      <c r="E30" s="12" t="s">
        <v>71</v>
      </c>
      <c r="F30" s="39">
        <v>0.021863425925925925</v>
      </c>
      <c r="G30" s="39">
        <v>0.021863425925925925</v>
      </c>
      <c r="H30" s="9" t="str">
        <f t="shared" si="3"/>
        <v>3.56/km</v>
      </c>
      <c r="I30" s="10">
        <f t="shared" si="4"/>
        <v>0.003321759259259257</v>
      </c>
      <c r="J30" s="10">
        <f t="shared" si="2"/>
        <v>0.0024768518518518516</v>
      </c>
    </row>
    <row r="31" spans="1:10" ht="15" customHeight="1">
      <c r="A31" s="9">
        <v>27</v>
      </c>
      <c r="B31" s="12" t="s">
        <v>122</v>
      </c>
      <c r="C31" s="12" t="s">
        <v>35</v>
      </c>
      <c r="D31" s="9" t="s">
        <v>80</v>
      </c>
      <c r="E31" s="12" t="s">
        <v>123</v>
      </c>
      <c r="F31" s="39">
        <v>0.02200231481481482</v>
      </c>
      <c r="G31" s="39">
        <v>0.02200231481481482</v>
      </c>
      <c r="H31" s="9" t="str">
        <f t="shared" si="3"/>
        <v>3.58/km</v>
      </c>
      <c r="I31" s="10">
        <f t="shared" si="4"/>
        <v>0.00346064814814815</v>
      </c>
      <c r="J31" s="10">
        <f t="shared" si="2"/>
        <v>0.002615740740740745</v>
      </c>
    </row>
    <row r="32" spans="1:10" ht="15" customHeight="1">
      <c r="A32" s="9">
        <v>28</v>
      </c>
      <c r="B32" s="12" t="s">
        <v>124</v>
      </c>
      <c r="C32" s="12" t="s">
        <v>125</v>
      </c>
      <c r="D32" s="9" t="s">
        <v>73</v>
      </c>
      <c r="E32" s="12" t="s">
        <v>96</v>
      </c>
      <c r="F32" s="39">
        <v>0.02202546296296296</v>
      </c>
      <c r="G32" s="39">
        <v>0.02202546296296296</v>
      </c>
      <c r="H32" s="9" t="str">
        <f t="shared" si="3"/>
        <v>3.58/km</v>
      </c>
      <c r="I32" s="10">
        <f t="shared" si="4"/>
        <v>0.0034837962962962904</v>
      </c>
      <c r="J32" s="10">
        <f t="shared" si="2"/>
        <v>0.0028819444444444405</v>
      </c>
    </row>
    <row r="33" spans="1:10" ht="15" customHeight="1">
      <c r="A33" s="9">
        <v>29</v>
      </c>
      <c r="B33" s="12" t="s">
        <v>126</v>
      </c>
      <c r="C33" s="12" t="s">
        <v>15</v>
      </c>
      <c r="D33" s="9" t="s">
        <v>73</v>
      </c>
      <c r="E33" s="12" t="s">
        <v>64</v>
      </c>
      <c r="F33" s="39">
        <v>0.022060185185185183</v>
      </c>
      <c r="G33" s="39">
        <v>0.022060185185185183</v>
      </c>
      <c r="H33" s="9" t="str">
        <f t="shared" si="3"/>
        <v>3.58/km</v>
      </c>
      <c r="I33" s="10">
        <f t="shared" si="4"/>
        <v>0.0035185185185185146</v>
      </c>
      <c r="J33" s="10">
        <f t="shared" si="2"/>
        <v>0.0029166666666666646</v>
      </c>
    </row>
    <row r="34" spans="1:10" ht="15" customHeight="1">
      <c r="A34" s="9">
        <v>30</v>
      </c>
      <c r="B34" s="12" t="s">
        <v>127</v>
      </c>
      <c r="C34" s="12" t="s">
        <v>15</v>
      </c>
      <c r="D34" s="9" t="s">
        <v>73</v>
      </c>
      <c r="E34" s="12" t="s">
        <v>71</v>
      </c>
      <c r="F34" s="39">
        <v>0.022083333333333333</v>
      </c>
      <c r="G34" s="39">
        <v>0.022083333333333333</v>
      </c>
      <c r="H34" s="9" t="str">
        <f t="shared" si="3"/>
        <v>3.59/km</v>
      </c>
      <c r="I34" s="10">
        <f t="shared" si="4"/>
        <v>0.003541666666666665</v>
      </c>
      <c r="J34" s="10">
        <f t="shared" si="2"/>
        <v>0.0029398148148148152</v>
      </c>
    </row>
    <row r="35" spans="1:10" ht="15" customHeight="1">
      <c r="A35" s="9">
        <v>31</v>
      </c>
      <c r="B35" s="12" t="s">
        <v>128</v>
      </c>
      <c r="C35" s="12" t="s">
        <v>129</v>
      </c>
      <c r="D35" s="9" t="s">
        <v>130</v>
      </c>
      <c r="E35" s="12" t="s">
        <v>98</v>
      </c>
      <c r="F35" s="39">
        <v>0.0221875</v>
      </c>
      <c r="G35" s="39">
        <v>0.0221875</v>
      </c>
      <c r="H35" s="9" t="str">
        <f t="shared" si="3"/>
        <v>3.60/km</v>
      </c>
      <c r="I35" s="10">
        <f t="shared" si="4"/>
        <v>0.003645833333333331</v>
      </c>
      <c r="J35" s="10">
        <f t="shared" si="2"/>
        <v>0</v>
      </c>
    </row>
    <row r="36" spans="1:10" ht="15" customHeight="1">
      <c r="A36" s="9">
        <v>32</v>
      </c>
      <c r="B36" s="12" t="s">
        <v>131</v>
      </c>
      <c r="C36" s="12" t="s">
        <v>18</v>
      </c>
      <c r="D36" s="9" t="s">
        <v>73</v>
      </c>
      <c r="E36" s="12" t="s">
        <v>98</v>
      </c>
      <c r="F36" s="39">
        <v>0.022199074074074076</v>
      </c>
      <c r="G36" s="39">
        <v>0.022199074074074076</v>
      </c>
      <c r="H36" s="9" t="str">
        <f t="shared" si="3"/>
        <v>3.60/km</v>
      </c>
      <c r="I36" s="10">
        <f t="shared" si="4"/>
        <v>0.003657407407407408</v>
      </c>
      <c r="J36" s="10">
        <f t="shared" si="2"/>
        <v>0.003055555555555558</v>
      </c>
    </row>
    <row r="37" spans="1:10" ht="15" customHeight="1">
      <c r="A37" s="9">
        <v>33</v>
      </c>
      <c r="B37" s="12" t="s">
        <v>132</v>
      </c>
      <c r="C37" s="12" t="s">
        <v>133</v>
      </c>
      <c r="D37" s="9" t="s">
        <v>67</v>
      </c>
      <c r="E37" s="12" t="s">
        <v>71</v>
      </c>
      <c r="F37" s="39">
        <v>0.022233796296296297</v>
      </c>
      <c r="G37" s="39">
        <v>0.022233796296296297</v>
      </c>
      <c r="H37" s="9" t="str">
        <f t="shared" si="3"/>
        <v>4.00/km</v>
      </c>
      <c r="I37" s="10">
        <f t="shared" si="4"/>
        <v>0.0036921296296296285</v>
      </c>
      <c r="J37" s="10">
        <f t="shared" si="2"/>
        <v>0.0036921296296296285</v>
      </c>
    </row>
    <row r="38" spans="1:10" ht="15" customHeight="1">
      <c r="A38" s="9">
        <v>34</v>
      </c>
      <c r="B38" s="12" t="s">
        <v>134</v>
      </c>
      <c r="C38" s="12" t="s">
        <v>45</v>
      </c>
      <c r="D38" s="9" t="s">
        <v>135</v>
      </c>
      <c r="E38" s="12" t="s">
        <v>136</v>
      </c>
      <c r="F38" s="39">
        <v>0.02226851851851852</v>
      </c>
      <c r="G38" s="39">
        <v>0.02226851851851852</v>
      </c>
      <c r="H38" s="9" t="str">
        <f t="shared" si="3"/>
        <v>4.01/km</v>
      </c>
      <c r="I38" s="10">
        <f t="shared" si="4"/>
        <v>0.0037268518518518527</v>
      </c>
      <c r="J38" s="10">
        <f t="shared" si="2"/>
        <v>0</v>
      </c>
    </row>
    <row r="39" spans="1:10" ht="15" customHeight="1">
      <c r="A39" s="9">
        <v>35</v>
      </c>
      <c r="B39" s="12" t="s">
        <v>137</v>
      </c>
      <c r="C39" s="12" t="s">
        <v>15</v>
      </c>
      <c r="D39" s="9" t="s">
        <v>80</v>
      </c>
      <c r="E39" s="12" t="s">
        <v>85</v>
      </c>
      <c r="F39" s="39">
        <v>0.022337962962962962</v>
      </c>
      <c r="G39" s="39">
        <v>0.022337962962962962</v>
      </c>
      <c r="H39" s="9" t="str">
        <f t="shared" si="3"/>
        <v>4.01/km</v>
      </c>
      <c r="I39" s="10">
        <f t="shared" si="4"/>
        <v>0.003796296296296294</v>
      </c>
      <c r="J39" s="10">
        <f t="shared" si="2"/>
        <v>0.002951388888888889</v>
      </c>
    </row>
    <row r="40" spans="1:10" ht="15" customHeight="1">
      <c r="A40" s="13">
        <v>36</v>
      </c>
      <c r="B40" s="25" t="s">
        <v>138</v>
      </c>
      <c r="C40" s="25" t="s">
        <v>139</v>
      </c>
      <c r="D40" s="13" t="s">
        <v>67</v>
      </c>
      <c r="E40" s="25" t="s">
        <v>46</v>
      </c>
      <c r="F40" s="41">
        <v>0.022407407407407407</v>
      </c>
      <c r="G40" s="41">
        <v>0.022407407407407407</v>
      </c>
      <c r="H40" s="13" t="str">
        <f t="shared" si="3"/>
        <v>4.02/km</v>
      </c>
      <c r="I40" s="19">
        <f t="shared" si="4"/>
        <v>0.003865740740740739</v>
      </c>
      <c r="J40" s="19">
        <f t="shared" si="2"/>
        <v>0.003865740740740739</v>
      </c>
    </row>
    <row r="41" spans="1:10" ht="15" customHeight="1">
      <c r="A41" s="9">
        <v>37</v>
      </c>
      <c r="B41" s="12" t="s">
        <v>140</v>
      </c>
      <c r="C41" s="12" t="s">
        <v>12</v>
      </c>
      <c r="D41" s="9" t="s">
        <v>73</v>
      </c>
      <c r="E41" s="12" t="s">
        <v>96</v>
      </c>
      <c r="F41" s="39">
        <v>0.02241898148148148</v>
      </c>
      <c r="G41" s="39">
        <v>0.02241898148148148</v>
      </c>
      <c r="H41" s="9" t="str">
        <f t="shared" si="3"/>
        <v>4.02/km</v>
      </c>
      <c r="I41" s="10">
        <f t="shared" si="4"/>
        <v>0.0038773148148148126</v>
      </c>
      <c r="J41" s="10">
        <f t="shared" si="2"/>
        <v>0.0032754629629629627</v>
      </c>
    </row>
    <row r="42" spans="1:10" ht="15" customHeight="1">
      <c r="A42" s="9">
        <v>38</v>
      </c>
      <c r="B42" s="12" t="s">
        <v>141</v>
      </c>
      <c r="C42" s="12" t="s">
        <v>34</v>
      </c>
      <c r="D42" s="9" t="s">
        <v>67</v>
      </c>
      <c r="E42" s="12" t="s">
        <v>142</v>
      </c>
      <c r="F42" s="39">
        <v>0.022534722222222223</v>
      </c>
      <c r="G42" s="39">
        <v>0.022534722222222223</v>
      </c>
      <c r="H42" s="9" t="str">
        <f t="shared" si="3"/>
        <v>4.03/km</v>
      </c>
      <c r="I42" s="10">
        <f t="shared" si="4"/>
        <v>0.003993055555555555</v>
      </c>
      <c r="J42" s="10">
        <f t="shared" si="2"/>
        <v>0.003993055555555555</v>
      </c>
    </row>
    <row r="43" spans="1:10" ht="15" customHeight="1">
      <c r="A43" s="9">
        <v>39</v>
      </c>
      <c r="B43" s="12" t="s">
        <v>143</v>
      </c>
      <c r="C43" s="12" t="s">
        <v>39</v>
      </c>
      <c r="D43" s="9" t="s">
        <v>67</v>
      </c>
      <c r="E43" s="12" t="s">
        <v>144</v>
      </c>
      <c r="F43" s="39">
        <v>0.022650462962962966</v>
      </c>
      <c r="G43" s="39">
        <v>0.022650462962962966</v>
      </c>
      <c r="H43" s="9" t="str">
        <f t="shared" si="3"/>
        <v>4.05/km</v>
      </c>
      <c r="I43" s="10">
        <f t="shared" si="4"/>
        <v>0.004108796296296298</v>
      </c>
      <c r="J43" s="10">
        <f t="shared" si="2"/>
        <v>0.004108796296296298</v>
      </c>
    </row>
    <row r="44" spans="1:10" ht="15" customHeight="1">
      <c r="A44" s="9">
        <v>40</v>
      </c>
      <c r="B44" s="12" t="s">
        <v>84</v>
      </c>
      <c r="C44" s="12" t="s">
        <v>145</v>
      </c>
      <c r="D44" s="9" t="s">
        <v>73</v>
      </c>
      <c r="E44" s="12" t="s">
        <v>146</v>
      </c>
      <c r="F44" s="39">
        <v>0.0227662037037037</v>
      </c>
      <c r="G44" s="39">
        <v>0.0227662037037037</v>
      </c>
      <c r="H44" s="9" t="str">
        <f t="shared" si="3"/>
        <v>4.06/km</v>
      </c>
      <c r="I44" s="10">
        <f t="shared" si="4"/>
        <v>0.004224537037037034</v>
      </c>
      <c r="J44" s="10">
        <f t="shared" si="2"/>
        <v>0.0036226851851851836</v>
      </c>
    </row>
    <row r="45" spans="1:10" ht="15" customHeight="1">
      <c r="A45" s="9">
        <v>41</v>
      </c>
      <c r="B45" s="12" t="s">
        <v>147</v>
      </c>
      <c r="C45" s="12" t="s">
        <v>51</v>
      </c>
      <c r="D45" s="9" t="s">
        <v>70</v>
      </c>
      <c r="E45" s="12" t="s">
        <v>64</v>
      </c>
      <c r="F45" s="39">
        <v>0.022824074074074076</v>
      </c>
      <c r="G45" s="39">
        <v>0.022824074074074076</v>
      </c>
      <c r="H45" s="9" t="str">
        <f t="shared" si="3"/>
        <v>4.07/km</v>
      </c>
      <c r="I45" s="10">
        <f t="shared" si="4"/>
        <v>0.004282407407407408</v>
      </c>
      <c r="J45" s="10">
        <f t="shared" si="2"/>
        <v>0.003854166666666669</v>
      </c>
    </row>
    <row r="46" spans="1:10" ht="15" customHeight="1">
      <c r="A46" s="9">
        <v>42</v>
      </c>
      <c r="B46" s="12" t="s">
        <v>148</v>
      </c>
      <c r="C46" s="12" t="s">
        <v>149</v>
      </c>
      <c r="D46" s="9" t="s">
        <v>120</v>
      </c>
      <c r="E46" s="12" t="s">
        <v>78</v>
      </c>
      <c r="F46" s="39">
        <v>0.022858796296296294</v>
      </c>
      <c r="G46" s="39">
        <v>0.022858796296296294</v>
      </c>
      <c r="H46" s="9" t="str">
        <f t="shared" si="3"/>
        <v>4.07/km</v>
      </c>
      <c r="I46" s="10">
        <f t="shared" si="4"/>
        <v>0.004317129629629626</v>
      </c>
      <c r="J46" s="10">
        <f t="shared" si="2"/>
        <v>0.0010069444444444457</v>
      </c>
    </row>
    <row r="47" spans="1:10" ht="15" customHeight="1">
      <c r="A47" s="9">
        <v>43</v>
      </c>
      <c r="B47" s="12" t="s">
        <v>150</v>
      </c>
      <c r="C47" s="12" t="s">
        <v>151</v>
      </c>
      <c r="D47" s="9" t="s">
        <v>70</v>
      </c>
      <c r="E47" s="12" t="s">
        <v>83</v>
      </c>
      <c r="F47" s="39">
        <v>0.022881944444444444</v>
      </c>
      <c r="G47" s="39">
        <v>0.022881944444444444</v>
      </c>
      <c r="H47" s="9" t="str">
        <f t="shared" si="3"/>
        <v>4.07/km</v>
      </c>
      <c r="I47" s="10">
        <f t="shared" si="4"/>
        <v>0.004340277777777776</v>
      </c>
      <c r="J47" s="10">
        <f t="shared" si="2"/>
        <v>0.003912037037037037</v>
      </c>
    </row>
    <row r="48" spans="1:10" ht="15" customHeight="1">
      <c r="A48" s="9">
        <v>44</v>
      </c>
      <c r="B48" s="12" t="s">
        <v>152</v>
      </c>
      <c r="C48" s="12" t="s">
        <v>18</v>
      </c>
      <c r="D48" s="9" t="s">
        <v>67</v>
      </c>
      <c r="E48" s="12" t="s">
        <v>74</v>
      </c>
      <c r="F48" s="39">
        <v>0.02289351851851852</v>
      </c>
      <c r="G48" s="39">
        <v>0.02289351851851852</v>
      </c>
      <c r="H48" s="9" t="str">
        <f t="shared" si="3"/>
        <v>4.07/km</v>
      </c>
      <c r="I48" s="10">
        <f t="shared" si="4"/>
        <v>0.004351851851851853</v>
      </c>
      <c r="J48" s="10">
        <f t="shared" si="2"/>
        <v>0.004351851851851853</v>
      </c>
    </row>
    <row r="49" spans="1:10" ht="15" customHeight="1">
      <c r="A49" s="9">
        <v>45</v>
      </c>
      <c r="B49" s="12" t="s">
        <v>153</v>
      </c>
      <c r="C49" s="12" t="s">
        <v>151</v>
      </c>
      <c r="D49" s="9" t="s">
        <v>73</v>
      </c>
      <c r="E49" s="12" t="s">
        <v>154</v>
      </c>
      <c r="F49" s="39">
        <v>0.022951388888888886</v>
      </c>
      <c r="G49" s="39">
        <v>0.022951388888888886</v>
      </c>
      <c r="H49" s="9" t="str">
        <f t="shared" si="3"/>
        <v>4.08/km</v>
      </c>
      <c r="I49" s="10">
        <f t="shared" si="4"/>
        <v>0.004409722222222218</v>
      </c>
      <c r="J49" s="10">
        <f t="shared" si="2"/>
        <v>0.0038078703703703677</v>
      </c>
    </row>
    <row r="50" spans="1:10" ht="15" customHeight="1">
      <c r="A50" s="9">
        <v>46</v>
      </c>
      <c r="B50" s="12" t="s">
        <v>155</v>
      </c>
      <c r="C50" s="12" t="s">
        <v>156</v>
      </c>
      <c r="D50" s="9" t="s">
        <v>157</v>
      </c>
      <c r="E50" s="12" t="s">
        <v>136</v>
      </c>
      <c r="F50" s="39">
        <v>0.02304398148148148</v>
      </c>
      <c r="G50" s="39">
        <v>0.02304398148148148</v>
      </c>
      <c r="H50" s="9" t="str">
        <f t="shared" si="3"/>
        <v>4.09/km</v>
      </c>
      <c r="I50" s="10">
        <f t="shared" si="4"/>
        <v>0.004502314814814813</v>
      </c>
      <c r="J50" s="10">
        <f t="shared" si="2"/>
        <v>0</v>
      </c>
    </row>
    <row r="51" spans="1:10" ht="15" customHeight="1">
      <c r="A51" s="9">
        <v>47</v>
      </c>
      <c r="B51" s="12" t="s">
        <v>158</v>
      </c>
      <c r="C51" s="12" t="s">
        <v>159</v>
      </c>
      <c r="D51" s="9" t="s">
        <v>80</v>
      </c>
      <c r="E51" s="12" t="s">
        <v>85</v>
      </c>
      <c r="F51" s="39">
        <v>0.023067129629629632</v>
      </c>
      <c r="G51" s="39">
        <v>0.023067129629629632</v>
      </c>
      <c r="H51" s="9" t="str">
        <f t="shared" si="3"/>
        <v>4.09/km</v>
      </c>
      <c r="I51" s="10">
        <f t="shared" si="4"/>
        <v>0.004525462962962964</v>
      </c>
      <c r="J51" s="10">
        <f t="shared" si="2"/>
        <v>0.0036805555555555584</v>
      </c>
    </row>
    <row r="52" spans="1:10" ht="15" customHeight="1">
      <c r="A52" s="9">
        <v>48</v>
      </c>
      <c r="B52" s="12" t="s">
        <v>160</v>
      </c>
      <c r="C52" s="12" t="s">
        <v>32</v>
      </c>
      <c r="D52" s="9" t="s">
        <v>73</v>
      </c>
      <c r="E52" s="12" t="s">
        <v>96</v>
      </c>
      <c r="F52" s="39">
        <v>0.02310185185185185</v>
      </c>
      <c r="G52" s="39">
        <v>0.02310185185185185</v>
      </c>
      <c r="H52" s="9" t="str">
        <f t="shared" si="3"/>
        <v>4.10/km</v>
      </c>
      <c r="I52" s="10">
        <f t="shared" si="4"/>
        <v>0.004560185185185181</v>
      </c>
      <c r="J52" s="10">
        <f t="shared" si="2"/>
        <v>0.003958333333333331</v>
      </c>
    </row>
    <row r="53" spans="1:10" ht="15" customHeight="1">
      <c r="A53" s="9">
        <v>49</v>
      </c>
      <c r="B53" s="12" t="s">
        <v>161</v>
      </c>
      <c r="C53" s="12" t="s">
        <v>20</v>
      </c>
      <c r="D53" s="9" t="s">
        <v>162</v>
      </c>
      <c r="E53" s="12" t="s">
        <v>163</v>
      </c>
      <c r="F53" s="39">
        <v>0.02314814814814815</v>
      </c>
      <c r="G53" s="39">
        <v>0.02314814814814815</v>
      </c>
      <c r="H53" s="9" t="str">
        <f t="shared" si="3"/>
        <v>4.10/km</v>
      </c>
      <c r="I53" s="10">
        <f t="shared" si="4"/>
        <v>0.004606481481481482</v>
      </c>
      <c r="J53" s="10">
        <f t="shared" si="2"/>
        <v>0</v>
      </c>
    </row>
    <row r="54" spans="1:10" ht="15" customHeight="1">
      <c r="A54" s="9">
        <v>50</v>
      </c>
      <c r="B54" s="12" t="s">
        <v>164</v>
      </c>
      <c r="C54" s="12" t="s">
        <v>57</v>
      </c>
      <c r="D54" s="9" t="s">
        <v>120</v>
      </c>
      <c r="E54" s="12" t="s">
        <v>85</v>
      </c>
      <c r="F54" s="39">
        <v>0.023171296296296297</v>
      </c>
      <c r="G54" s="39">
        <v>0.023171296296296297</v>
      </c>
      <c r="H54" s="9" t="str">
        <f t="shared" si="3"/>
        <v>4.10/km</v>
      </c>
      <c r="I54" s="10">
        <f t="shared" si="4"/>
        <v>0.004629629629629629</v>
      </c>
      <c r="J54" s="10">
        <f t="shared" si="2"/>
        <v>0.0013194444444444495</v>
      </c>
    </row>
    <row r="55" spans="1:10" ht="15" customHeight="1">
      <c r="A55" s="9">
        <v>51</v>
      </c>
      <c r="B55" s="12" t="s">
        <v>165</v>
      </c>
      <c r="C55" s="12" t="s">
        <v>166</v>
      </c>
      <c r="D55" s="9" t="s">
        <v>162</v>
      </c>
      <c r="E55" s="12" t="s">
        <v>146</v>
      </c>
      <c r="F55" s="39">
        <v>0.023240740740740742</v>
      </c>
      <c r="G55" s="39">
        <v>0.023240740740740742</v>
      </c>
      <c r="H55" s="9" t="str">
        <f t="shared" si="3"/>
        <v>4.11/km</v>
      </c>
      <c r="I55" s="10">
        <f t="shared" si="4"/>
        <v>0.004699074074074074</v>
      </c>
      <c r="J55" s="10">
        <f t="shared" si="2"/>
        <v>9.259259259259203E-05</v>
      </c>
    </row>
    <row r="56" spans="1:10" ht="15" customHeight="1">
      <c r="A56" s="9">
        <v>52</v>
      </c>
      <c r="B56" s="12" t="s">
        <v>167</v>
      </c>
      <c r="C56" s="12" t="s">
        <v>168</v>
      </c>
      <c r="D56" s="9" t="s">
        <v>80</v>
      </c>
      <c r="E56" s="12" t="s">
        <v>169</v>
      </c>
      <c r="F56" s="39">
        <v>0.023333333333333334</v>
      </c>
      <c r="G56" s="39">
        <v>0.023333333333333334</v>
      </c>
      <c r="H56" s="9" t="str">
        <f t="shared" si="3"/>
        <v>4.12/km</v>
      </c>
      <c r="I56" s="10">
        <f t="shared" si="4"/>
        <v>0.004791666666666666</v>
      </c>
      <c r="J56" s="10">
        <f t="shared" si="2"/>
        <v>0.003946759259259261</v>
      </c>
    </row>
    <row r="57" spans="1:10" ht="15" customHeight="1">
      <c r="A57" s="9">
        <v>53</v>
      </c>
      <c r="B57" s="12" t="s">
        <v>170</v>
      </c>
      <c r="C57" s="12" t="s">
        <v>34</v>
      </c>
      <c r="D57" s="9" t="s">
        <v>80</v>
      </c>
      <c r="E57" s="12" t="s">
        <v>85</v>
      </c>
      <c r="F57" s="39">
        <v>0.023368055555555555</v>
      </c>
      <c r="G57" s="39">
        <v>0.023368055555555555</v>
      </c>
      <c r="H57" s="9" t="str">
        <f t="shared" si="3"/>
        <v>4.12/km</v>
      </c>
      <c r="I57" s="10">
        <f t="shared" si="4"/>
        <v>0.004826388888888887</v>
      </c>
      <c r="J57" s="10">
        <f t="shared" si="2"/>
        <v>0.003981481481481482</v>
      </c>
    </row>
    <row r="58" spans="1:10" ht="15" customHeight="1">
      <c r="A58" s="9">
        <v>54</v>
      </c>
      <c r="B58" s="12" t="s">
        <v>171</v>
      </c>
      <c r="C58" s="12" t="s">
        <v>172</v>
      </c>
      <c r="D58" s="9" t="s">
        <v>70</v>
      </c>
      <c r="E58" s="12" t="s">
        <v>83</v>
      </c>
      <c r="F58" s="39">
        <v>0.023506944444444445</v>
      </c>
      <c r="G58" s="39">
        <v>0.023506944444444445</v>
      </c>
      <c r="H58" s="9" t="str">
        <f t="shared" si="3"/>
        <v>4.14/km</v>
      </c>
      <c r="I58" s="10">
        <f t="shared" si="4"/>
        <v>0.004965277777777777</v>
      </c>
      <c r="J58" s="10">
        <f t="shared" si="2"/>
        <v>0.004537037037037037</v>
      </c>
    </row>
    <row r="59" spans="1:10" ht="15" customHeight="1">
      <c r="A59" s="9">
        <v>55</v>
      </c>
      <c r="B59" s="12" t="s">
        <v>173</v>
      </c>
      <c r="C59" s="12" t="s">
        <v>33</v>
      </c>
      <c r="D59" s="9" t="s">
        <v>73</v>
      </c>
      <c r="E59" s="12" t="s">
        <v>74</v>
      </c>
      <c r="F59" s="39">
        <v>0.02351851851851852</v>
      </c>
      <c r="G59" s="39">
        <v>0.02351851851851852</v>
      </c>
      <c r="H59" s="9" t="str">
        <f t="shared" si="3"/>
        <v>4.14/km</v>
      </c>
      <c r="I59" s="10">
        <f t="shared" si="4"/>
        <v>0.00497685185185185</v>
      </c>
      <c r="J59" s="10">
        <f t="shared" si="2"/>
        <v>0.004375</v>
      </c>
    </row>
    <row r="60" spans="1:10" ht="15" customHeight="1">
      <c r="A60" s="9">
        <v>56</v>
      </c>
      <c r="B60" s="12" t="s">
        <v>174</v>
      </c>
      <c r="C60" s="12" t="s">
        <v>21</v>
      </c>
      <c r="D60" s="9" t="s">
        <v>67</v>
      </c>
      <c r="E60" s="12" t="s">
        <v>83</v>
      </c>
      <c r="F60" s="39">
        <v>0.02351851851851852</v>
      </c>
      <c r="G60" s="39">
        <v>0.02351851851851852</v>
      </c>
      <c r="H60" s="9" t="str">
        <f t="shared" si="3"/>
        <v>4.14/km</v>
      </c>
      <c r="I60" s="10">
        <f t="shared" si="4"/>
        <v>0.00497685185185185</v>
      </c>
      <c r="J60" s="10">
        <f t="shared" si="2"/>
        <v>0.00497685185185185</v>
      </c>
    </row>
    <row r="61" spans="1:10" ht="15" customHeight="1">
      <c r="A61" s="9">
        <v>57</v>
      </c>
      <c r="B61" s="12" t="s">
        <v>175</v>
      </c>
      <c r="C61" s="12" t="s">
        <v>176</v>
      </c>
      <c r="D61" s="9" t="s">
        <v>77</v>
      </c>
      <c r="E61" s="12" t="s">
        <v>71</v>
      </c>
      <c r="F61" s="39">
        <v>0.02355324074074074</v>
      </c>
      <c r="G61" s="39">
        <v>0.02355324074074074</v>
      </c>
      <c r="H61" s="9" t="str">
        <f t="shared" si="3"/>
        <v>4.14/km</v>
      </c>
      <c r="I61" s="10">
        <f t="shared" si="4"/>
        <v>0.005011574074074071</v>
      </c>
      <c r="J61" s="10">
        <f t="shared" si="2"/>
        <v>0.004259259259259254</v>
      </c>
    </row>
    <row r="62" spans="1:10" ht="15" customHeight="1">
      <c r="A62" s="9">
        <v>58</v>
      </c>
      <c r="B62" s="12" t="s">
        <v>177</v>
      </c>
      <c r="C62" s="12" t="s">
        <v>168</v>
      </c>
      <c r="D62" s="9" t="s">
        <v>77</v>
      </c>
      <c r="E62" s="12" t="s">
        <v>96</v>
      </c>
      <c r="F62" s="39">
        <v>0.02377314814814815</v>
      </c>
      <c r="G62" s="39">
        <v>0.02377314814814815</v>
      </c>
      <c r="H62" s="9" t="str">
        <f t="shared" si="3"/>
        <v>4.17/km</v>
      </c>
      <c r="I62" s="10">
        <f t="shared" si="4"/>
        <v>0.005231481481481483</v>
      </c>
      <c r="J62" s="10">
        <f t="shared" si="2"/>
        <v>0.004479166666666666</v>
      </c>
    </row>
    <row r="63" spans="1:10" ht="15" customHeight="1">
      <c r="A63" s="9">
        <v>59</v>
      </c>
      <c r="B63" s="12" t="s">
        <v>178</v>
      </c>
      <c r="C63" s="12" t="s">
        <v>179</v>
      </c>
      <c r="D63" s="9" t="s">
        <v>157</v>
      </c>
      <c r="E63" s="12" t="s">
        <v>180</v>
      </c>
      <c r="F63" s="39">
        <v>0.02383101851851852</v>
      </c>
      <c r="G63" s="39">
        <v>0.02383101851851852</v>
      </c>
      <c r="H63" s="9" t="str">
        <f t="shared" si="3"/>
        <v>4.17/km</v>
      </c>
      <c r="I63" s="10">
        <f t="shared" si="4"/>
        <v>0.005289351851851851</v>
      </c>
      <c r="J63" s="10">
        <f t="shared" si="2"/>
        <v>0.0007870370370370375</v>
      </c>
    </row>
    <row r="64" spans="1:10" ht="15" customHeight="1">
      <c r="A64" s="9">
        <v>60</v>
      </c>
      <c r="B64" s="12" t="s">
        <v>181</v>
      </c>
      <c r="C64" s="12" t="s">
        <v>182</v>
      </c>
      <c r="D64" s="9" t="s">
        <v>67</v>
      </c>
      <c r="E64" s="12" t="s">
        <v>74</v>
      </c>
      <c r="F64" s="39">
        <v>0.023935185185185184</v>
      </c>
      <c r="G64" s="39">
        <v>0.023935185185185184</v>
      </c>
      <c r="H64" s="9" t="str">
        <f t="shared" si="3"/>
        <v>4.19/km</v>
      </c>
      <c r="I64" s="10">
        <f t="shared" si="4"/>
        <v>0.005393518518518516</v>
      </c>
      <c r="J64" s="10">
        <f t="shared" si="2"/>
        <v>0.005393518518518516</v>
      </c>
    </row>
    <row r="65" spans="1:10" ht="15" customHeight="1">
      <c r="A65" s="9">
        <v>61</v>
      </c>
      <c r="B65" s="12" t="s">
        <v>183</v>
      </c>
      <c r="C65" s="12" t="s">
        <v>184</v>
      </c>
      <c r="D65" s="9" t="s">
        <v>120</v>
      </c>
      <c r="E65" s="12" t="s">
        <v>74</v>
      </c>
      <c r="F65" s="39">
        <v>0.023935185185185184</v>
      </c>
      <c r="G65" s="39">
        <v>0.023935185185185184</v>
      </c>
      <c r="H65" s="9" t="str">
        <f t="shared" si="3"/>
        <v>4.19/km</v>
      </c>
      <c r="I65" s="10">
        <f t="shared" si="4"/>
        <v>0.005393518518518516</v>
      </c>
      <c r="J65" s="10">
        <f t="shared" si="2"/>
        <v>0.0020833333333333363</v>
      </c>
    </row>
    <row r="66" spans="1:10" ht="15" customHeight="1">
      <c r="A66" s="9">
        <v>62</v>
      </c>
      <c r="B66" s="12" t="s">
        <v>33</v>
      </c>
      <c r="C66" s="12" t="s">
        <v>13</v>
      </c>
      <c r="D66" s="9" t="s">
        <v>70</v>
      </c>
      <c r="E66" s="12" t="s">
        <v>64</v>
      </c>
      <c r="F66" s="39">
        <v>0.02395833333333333</v>
      </c>
      <c r="G66" s="39">
        <v>0.02395833333333333</v>
      </c>
      <c r="H66" s="9" t="str">
        <f t="shared" si="3"/>
        <v>4.19/km</v>
      </c>
      <c r="I66" s="10">
        <f t="shared" si="4"/>
        <v>0.005416666666666663</v>
      </c>
      <c r="J66" s="10">
        <f t="shared" si="2"/>
        <v>0.004988425925925924</v>
      </c>
    </row>
    <row r="67" spans="1:10" ht="15" customHeight="1">
      <c r="A67" s="9">
        <v>63</v>
      </c>
      <c r="B67" s="12" t="s">
        <v>185</v>
      </c>
      <c r="C67" s="12" t="s">
        <v>16</v>
      </c>
      <c r="D67" s="9" t="s">
        <v>77</v>
      </c>
      <c r="E67" s="12" t="s">
        <v>74</v>
      </c>
      <c r="F67" s="39">
        <v>0.024039351851851853</v>
      </c>
      <c r="G67" s="39">
        <v>0.024039351851851853</v>
      </c>
      <c r="H67" s="9" t="str">
        <f t="shared" si="3"/>
        <v>4.20/km</v>
      </c>
      <c r="I67" s="10">
        <f t="shared" si="4"/>
        <v>0.005497685185185185</v>
      </c>
      <c r="J67" s="10">
        <f t="shared" si="2"/>
        <v>0.0047453703703703685</v>
      </c>
    </row>
    <row r="68" spans="1:10" ht="15" customHeight="1">
      <c r="A68" s="9">
        <v>64</v>
      </c>
      <c r="B68" s="12" t="s">
        <v>186</v>
      </c>
      <c r="C68" s="12" t="s">
        <v>20</v>
      </c>
      <c r="D68" s="9" t="s">
        <v>70</v>
      </c>
      <c r="E68" s="12" t="s">
        <v>81</v>
      </c>
      <c r="F68" s="39">
        <v>0.024050925925925924</v>
      </c>
      <c r="G68" s="39">
        <v>0.024050925925925924</v>
      </c>
      <c r="H68" s="9" t="str">
        <f t="shared" si="3"/>
        <v>4.20/km</v>
      </c>
      <c r="I68" s="10">
        <f t="shared" si="4"/>
        <v>0.005509259259259255</v>
      </c>
      <c r="J68" s="10">
        <f t="shared" si="2"/>
        <v>0.005081018518518516</v>
      </c>
    </row>
    <row r="69" spans="1:10" ht="15" customHeight="1">
      <c r="A69" s="9">
        <v>65</v>
      </c>
      <c r="B69" s="12" t="s">
        <v>187</v>
      </c>
      <c r="C69" s="12" t="s">
        <v>188</v>
      </c>
      <c r="D69" s="9" t="s">
        <v>120</v>
      </c>
      <c r="E69" s="12" t="s">
        <v>81</v>
      </c>
      <c r="F69" s="39">
        <v>0.024050925925925924</v>
      </c>
      <c r="G69" s="39">
        <v>0.024050925925925924</v>
      </c>
      <c r="H69" s="9" t="str">
        <f t="shared" si="3"/>
        <v>4.20/km</v>
      </c>
      <c r="I69" s="10">
        <f t="shared" si="4"/>
        <v>0.005509259259259255</v>
      </c>
      <c r="J69" s="10">
        <f t="shared" si="2"/>
        <v>0.0021990740740740755</v>
      </c>
    </row>
    <row r="70" spans="1:10" ht="15" customHeight="1">
      <c r="A70" s="9">
        <v>66</v>
      </c>
      <c r="B70" s="12" t="s">
        <v>189</v>
      </c>
      <c r="C70" s="12" t="s">
        <v>16</v>
      </c>
      <c r="D70" s="9" t="s">
        <v>80</v>
      </c>
      <c r="E70" s="12" t="s">
        <v>85</v>
      </c>
      <c r="F70" s="39">
        <v>0.024085648148148148</v>
      </c>
      <c r="G70" s="39">
        <v>0.024085648148148148</v>
      </c>
      <c r="H70" s="9" t="str">
        <f t="shared" si="3"/>
        <v>4.20/km</v>
      </c>
      <c r="I70" s="10">
        <f t="shared" si="4"/>
        <v>0.00554398148148148</v>
      </c>
      <c r="J70" s="10">
        <f aca="true" t="shared" si="5" ref="J70:J133">G70-INDEX($G$5:$G$165,MATCH(D70,$D$5:$D$165,0))</f>
        <v>0.004699074074074074</v>
      </c>
    </row>
    <row r="71" spans="1:10" ht="15" customHeight="1">
      <c r="A71" s="9">
        <v>67</v>
      </c>
      <c r="B71" s="12" t="s">
        <v>190</v>
      </c>
      <c r="C71" s="12" t="s">
        <v>191</v>
      </c>
      <c r="D71" s="9" t="s">
        <v>70</v>
      </c>
      <c r="E71" s="12" t="s">
        <v>74</v>
      </c>
      <c r="F71" s="39">
        <v>0.024097222222222225</v>
      </c>
      <c r="G71" s="39">
        <v>0.024097222222222225</v>
      </c>
      <c r="H71" s="9" t="str">
        <f t="shared" si="3"/>
        <v>4.20/km</v>
      </c>
      <c r="I71" s="10">
        <f t="shared" si="4"/>
        <v>0.005555555555555557</v>
      </c>
      <c r="J71" s="10">
        <f t="shared" si="5"/>
        <v>0.005127314814814817</v>
      </c>
    </row>
    <row r="72" spans="1:10" ht="15" customHeight="1">
      <c r="A72" s="9">
        <v>68</v>
      </c>
      <c r="B72" s="12" t="s">
        <v>192</v>
      </c>
      <c r="C72" s="12" t="s">
        <v>50</v>
      </c>
      <c r="D72" s="9" t="s">
        <v>77</v>
      </c>
      <c r="E72" s="12" t="s">
        <v>74</v>
      </c>
      <c r="F72" s="39">
        <v>0.024097222222222225</v>
      </c>
      <c r="G72" s="39">
        <v>0.024097222222222225</v>
      </c>
      <c r="H72" s="9" t="str">
        <f t="shared" si="3"/>
        <v>4.20/km</v>
      </c>
      <c r="I72" s="10">
        <f t="shared" si="4"/>
        <v>0.005555555555555557</v>
      </c>
      <c r="J72" s="10">
        <f t="shared" si="5"/>
        <v>0.00480324074074074</v>
      </c>
    </row>
    <row r="73" spans="1:10" ht="15" customHeight="1">
      <c r="A73" s="9">
        <v>69</v>
      </c>
      <c r="B73" s="12" t="s">
        <v>193</v>
      </c>
      <c r="C73" s="12" t="s">
        <v>35</v>
      </c>
      <c r="D73" s="9" t="s">
        <v>80</v>
      </c>
      <c r="E73" s="12" t="s">
        <v>85</v>
      </c>
      <c r="F73" s="39">
        <v>0.024131944444444445</v>
      </c>
      <c r="G73" s="39">
        <v>0.024131944444444445</v>
      </c>
      <c r="H73" s="9" t="str">
        <f t="shared" si="3"/>
        <v>4.21/km</v>
      </c>
      <c r="I73" s="10">
        <f t="shared" si="4"/>
        <v>0.005590277777777777</v>
      </c>
      <c r="J73" s="10">
        <f t="shared" si="5"/>
        <v>0.004745370370370372</v>
      </c>
    </row>
    <row r="74" spans="1:10" ht="15" customHeight="1">
      <c r="A74" s="9">
        <v>70</v>
      </c>
      <c r="B74" s="12" t="s">
        <v>194</v>
      </c>
      <c r="C74" s="12" t="s">
        <v>195</v>
      </c>
      <c r="D74" s="9" t="s">
        <v>80</v>
      </c>
      <c r="E74" s="12" t="s">
        <v>81</v>
      </c>
      <c r="F74" s="39">
        <v>0.02415509259259259</v>
      </c>
      <c r="G74" s="39">
        <v>0.02415509259259259</v>
      </c>
      <c r="H74" s="9" t="str">
        <f t="shared" si="3"/>
        <v>4.21/km</v>
      </c>
      <c r="I74" s="10">
        <f t="shared" si="4"/>
        <v>0.005613425925925921</v>
      </c>
      <c r="J74" s="10">
        <f t="shared" si="5"/>
        <v>0.004768518518518516</v>
      </c>
    </row>
    <row r="75" spans="1:10" ht="15" customHeight="1">
      <c r="A75" s="9">
        <v>71</v>
      </c>
      <c r="B75" s="12" t="s">
        <v>196</v>
      </c>
      <c r="C75" s="12" t="s">
        <v>63</v>
      </c>
      <c r="D75" s="9" t="s">
        <v>112</v>
      </c>
      <c r="E75" s="12" t="s">
        <v>142</v>
      </c>
      <c r="F75" s="39">
        <v>0.024201388888888887</v>
      </c>
      <c r="G75" s="39">
        <v>0.024201388888888887</v>
      </c>
      <c r="H75" s="9" t="str">
        <f t="shared" si="3"/>
        <v>4.21/km</v>
      </c>
      <c r="I75" s="10">
        <f t="shared" si="4"/>
        <v>0.005659722222222219</v>
      </c>
      <c r="J75" s="10">
        <f t="shared" si="5"/>
        <v>0.0026388888888888885</v>
      </c>
    </row>
    <row r="76" spans="1:10" ht="15" customHeight="1">
      <c r="A76" s="9">
        <v>72</v>
      </c>
      <c r="B76" s="12" t="s">
        <v>197</v>
      </c>
      <c r="C76" s="12" t="s">
        <v>198</v>
      </c>
      <c r="D76" s="9" t="s">
        <v>135</v>
      </c>
      <c r="E76" s="12" t="s">
        <v>199</v>
      </c>
      <c r="F76" s="39">
        <v>0.02424768518518518</v>
      </c>
      <c r="G76" s="39">
        <v>0.02424768518518518</v>
      </c>
      <c r="H76" s="9" t="str">
        <f t="shared" si="3"/>
        <v>4.22/km</v>
      </c>
      <c r="I76" s="10">
        <f t="shared" si="4"/>
        <v>0.005706018518518513</v>
      </c>
      <c r="J76" s="10">
        <f t="shared" si="5"/>
        <v>0.0019791666666666603</v>
      </c>
    </row>
    <row r="77" spans="1:10" ht="15" customHeight="1">
      <c r="A77" s="9">
        <v>73</v>
      </c>
      <c r="B77" s="12" t="s">
        <v>200</v>
      </c>
      <c r="C77" s="12" t="s">
        <v>201</v>
      </c>
      <c r="D77" s="9" t="s">
        <v>70</v>
      </c>
      <c r="E77" s="12" t="s">
        <v>74</v>
      </c>
      <c r="F77" s="39">
        <v>0.024270833333333335</v>
      </c>
      <c r="G77" s="39">
        <v>0.024270833333333335</v>
      </c>
      <c r="H77" s="9" t="str">
        <f t="shared" si="3"/>
        <v>4.22/km</v>
      </c>
      <c r="I77" s="10">
        <f t="shared" si="4"/>
        <v>0.005729166666666667</v>
      </c>
      <c r="J77" s="10">
        <f t="shared" si="5"/>
        <v>0.005300925925925928</v>
      </c>
    </row>
    <row r="78" spans="1:10" ht="15" customHeight="1">
      <c r="A78" s="9">
        <v>74</v>
      </c>
      <c r="B78" s="12" t="s">
        <v>202</v>
      </c>
      <c r="C78" s="12" t="s">
        <v>27</v>
      </c>
      <c r="D78" s="9" t="s">
        <v>70</v>
      </c>
      <c r="E78" s="12" t="s">
        <v>203</v>
      </c>
      <c r="F78" s="39">
        <v>0.02428240740740741</v>
      </c>
      <c r="G78" s="39">
        <v>0.02428240740740741</v>
      </c>
      <c r="H78" s="9" t="str">
        <f t="shared" si="3"/>
        <v>4.22/km</v>
      </c>
      <c r="I78" s="10">
        <f t="shared" si="4"/>
        <v>0.005740740740740741</v>
      </c>
      <c r="J78" s="10">
        <f t="shared" si="5"/>
        <v>0.005312500000000001</v>
      </c>
    </row>
    <row r="79" spans="1:10" ht="15" customHeight="1">
      <c r="A79" s="9">
        <v>75</v>
      </c>
      <c r="B79" s="12" t="s">
        <v>204</v>
      </c>
      <c r="C79" s="12" t="s">
        <v>205</v>
      </c>
      <c r="D79" s="9" t="s">
        <v>80</v>
      </c>
      <c r="E79" s="12" t="s">
        <v>85</v>
      </c>
      <c r="F79" s="39">
        <v>0.024363425925925927</v>
      </c>
      <c r="G79" s="39">
        <v>0.024363425925925927</v>
      </c>
      <c r="H79" s="9" t="str">
        <f aca="true" t="shared" si="6" ref="H79:H140">TEXT(INT((HOUR(G79)*3600+MINUTE(G79)*60+SECOND(G79))/$J$3/60),"0")&amp;"."&amp;TEXT(MOD((HOUR(G79)*3600+MINUTE(G79)*60+SECOND(G79))/$J$3,60),"00")&amp;"/km"</f>
        <v>4.23/km</v>
      </c>
      <c r="I79" s="10">
        <f aca="true" t="shared" si="7" ref="I79:I140">G79-$G$5</f>
        <v>0.005821759259259259</v>
      </c>
      <c r="J79" s="10">
        <f t="shared" si="5"/>
        <v>0.004976851851851854</v>
      </c>
    </row>
    <row r="80" spans="1:10" ht="15" customHeight="1">
      <c r="A80" s="9">
        <v>76</v>
      </c>
      <c r="B80" s="12" t="s">
        <v>206</v>
      </c>
      <c r="C80" s="12" t="s">
        <v>17</v>
      </c>
      <c r="D80" s="9" t="s">
        <v>73</v>
      </c>
      <c r="E80" s="12" t="s">
        <v>74</v>
      </c>
      <c r="F80" s="39">
        <v>0.024363425925925927</v>
      </c>
      <c r="G80" s="39">
        <v>0.024363425925925927</v>
      </c>
      <c r="H80" s="9" t="str">
        <f t="shared" si="6"/>
        <v>4.23/km</v>
      </c>
      <c r="I80" s="10">
        <f t="shared" si="7"/>
        <v>0.005821759259259259</v>
      </c>
      <c r="J80" s="10">
        <f t="shared" si="5"/>
        <v>0.005219907407407409</v>
      </c>
    </row>
    <row r="81" spans="1:10" ht="15" customHeight="1">
      <c r="A81" s="9">
        <v>77</v>
      </c>
      <c r="B81" s="12" t="s">
        <v>207</v>
      </c>
      <c r="C81" s="12" t="s">
        <v>18</v>
      </c>
      <c r="D81" s="9" t="s">
        <v>80</v>
      </c>
      <c r="E81" s="12" t="s">
        <v>96</v>
      </c>
      <c r="F81" s="39">
        <v>0.024375000000000004</v>
      </c>
      <c r="G81" s="39">
        <v>0.024375000000000004</v>
      </c>
      <c r="H81" s="9" t="str">
        <f t="shared" si="6"/>
        <v>4.23/km</v>
      </c>
      <c r="I81" s="10">
        <f t="shared" si="7"/>
        <v>0.005833333333333336</v>
      </c>
      <c r="J81" s="10">
        <f t="shared" si="5"/>
        <v>0.004988425925925931</v>
      </c>
    </row>
    <row r="82" spans="1:10" ht="15" customHeight="1">
      <c r="A82" s="9">
        <v>78</v>
      </c>
      <c r="B82" s="12" t="s">
        <v>208</v>
      </c>
      <c r="C82" s="12" t="s">
        <v>21</v>
      </c>
      <c r="D82" s="9" t="s">
        <v>70</v>
      </c>
      <c r="E82" s="12" t="s">
        <v>96</v>
      </c>
      <c r="F82" s="39">
        <v>0.02440972222222222</v>
      </c>
      <c r="G82" s="39">
        <v>0.02440972222222222</v>
      </c>
      <c r="H82" s="9" t="str">
        <f t="shared" si="6"/>
        <v>4.24/km</v>
      </c>
      <c r="I82" s="10">
        <f t="shared" si="7"/>
        <v>0.0058680555555555534</v>
      </c>
      <c r="J82" s="10">
        <f t="shared" si="5"/>
        <v>0.005439814814814814</v>
      </c>
    </row>
    <row r="83" spans="1:10" ht="15" customHeight="1">
      <c r="A83" s="9">
        <v>79</v>
      </c>
      <c r="B83" s="12" t="s">
        <v>209</v>
      </c>
      <c r="C83" s="12" t="s">
        <v>29</v>
      </c>
      <c r="D83" s="9" t="s">
        <v>77</v>
      </c>
      <c r="E83" s="12" t="s">
        <v>210</v>
      </c>
      <c r="F83" s="39">
        <v>0.02442129629629629</v>
      </c>
      <c r="G83" s="39">
        <v>0.02442129629629629</v>
      </c>
      <c r="H83" s="9" t="str">
        <f t="shared" si="6"/>
        <v>4.24/km</v>
      </c>
      <c r="I83" s="10">
        <f t="shared" si="7"/>
        <v>0.0058796296296296235</v>
      </c>
      <c r="J83" s="10">
        <f t="shared" si="5"/>
        <v>0.005127314814814807</v>
      </c>
    </row>
    <row r="84" spans="1:10" ht="15" customHeight="1">
      <c r="A84" s="9">
        <v>80</v>
      </c>
      <c r="B84" s="12" t="s">
        <v>211</v>
      </c>
      <c r="C84" s="12" t="s">
        <v>27</v>
      </c>
      <c r="D84" s="9" t="s">
        <v>80</v>
      </c>
      <c r="E84" s="12" t="s">
        <v>81</v>
      </c>
      <c r="F84" s="39">
        <v>0.02443287037037037</v>
      </c>
      <c r="G84" s="39">
        <v>0.02443287037037037</v>
      </c>
      <c r="H84" s="9" t="str">
        <f t="shared" si="6"/>
        <v>4.24/km</v>
      </c>
      <c r="I84" s="10">
        <f t="shared" si="7"/>
        <v>0.005891203703703701</v>
      </c>
      <c r="J84" s="10">
        <f t="shared" si="5"/>
        <v>0.005046296296296295</v>
      </c>
    </row>
    <row r="85" spans="1:10" ht="15" customHeight="1">
      <c r="A85" s="9">
        <v>81</v>
      </c>
      <c r="B85" s="12" t="s">
        <v>212</v>
      </c>
      <c r="C85" s="12" t="s">
        <v>213</v>
      </c>
      <c r="D85" s="9" t="s">
        <v>73</v>
      </c>
      <c r="E85" s="12" t="s">
        <v>214</v>
      </c>
      <c r="F85" s="39">
        <v>0.02445601851851852</v>
      </c>
      <c r="G85" s="39">
        <v>0.02445601851851852</v>
      </c>
      <c r="H85" s="9" t="str">
        <f t="shared" si="6"/>
        <v>4.24/km</v>
      </c>
      <c r="I85" s="10">
        <f t="shared" si="7"/>
        <v>0.005914351851851851</v>
      </c>
      <c r="J85" s="10">
        <f t="shared" si="5"/>
        <v>0.005312500000000001</v>
      </c>
    </row>
    <row r="86" spans="1:10" ht="15" customHeight="1">
      <c r="A86" s="9">
        <v>82</v>
      </c>
      <c r="B86" s="12" t="s">
        <v>215</v>
      </c>
      <c r="C86" s="12" t="s">
        <v>17</v>
      </c>
      <c r="D86" s="9" t="s">
        <v>73</v>
      </c>
      <c r="E86" s="12" t="s">
        <v>81</v>
      </c>
      <c r="F86" s="39">
        <v>0.024560185185185185</v>
      </c>
      <c r="G86" s="39">
        <v>0.024560185185185185</v>
      </c>
      <c r="H86" s="9" t="str">
        <f t="shared" si="6"/>
        <v>4.25/km</v>
      </c>
      <c r="I86" s="10">
        <f t="shared" si="7"/>
        <v>0.006018518518518517</v>
      </c>
      <c r="J86" s="10">
        <f t="shared" si="5"/>
        <v>0.005416666666666667</v>
      </c>
    </row>
    <row r="87" spans="1:10" ht="15" customHeight="1">
      <c r="A87" s="9">
        <v>83</v>
      </c>
      <c r="B87" s="12" t="s">
        <v>216</v>
      </c>
      <c r="C87" s="12" t="s">
        <v>26</v>
      </c>
      <c r="D87" s="9" t="s">
        <v>67</v>
      </c>
      <c r="E87" s="12" t="s">
        <v>83</v>
      </c>
      <c r="F87" s="39">
        <v>0.024837962962962964</v>
      </c>
      <c r="G87" s="39">
        <v>0.024837962962962964</v>
      </c>
      <c r="H87" s="9" t="str">
        <f t="shared" si="6"/>
        <v>4.28/km</v>
      </c>
      <c r="I87" s="10">
        <f t="shared" si="7"/>
        <v>0.006296296296296296</v>
      </c>
      <c r="J87" s="10">
        <f t="shared" si="5"/>
        <v>0.006296296296296296</v>
      </c>
    </row>
    <row r="88" spans="1:10" ht="15" customHeight="1">
      <c r="A88" s="9">
        <v>84</v>
      </c>
      <c r="B88" s="12" t="s">
        <v>217</v>
      </c>
      <c r="C88" s="12" t="s">
        <v>15</v>
      </c>
      <c r="D88" s="9" t="s">
        <v>77</v>
      </c>
      <c r="E88" s="12" t="s">
        <v>71</v>
      </c>
      <c r="F88" s="39">
        <v>0.024849537037037035</v>
      </c>
      <c r="G88" s="39">
        <v>0.024849537037037035</v>
      </c>
      <c r="H88" s="9" t="str">
        <f t="shared" si="6"/>
        <v>4.28/km</v>
      </c>
      <c r="I88" s="10">
        <f t="shared" si="7"/>
        <v>0.0063078703703703665</v>
      </c>
      <c r="J88" s="10">
        <f t="shared" si="5"/>
        <v>0.00555555555555555</v>
      </c>
    </row>
    <row r="89" spans="1:10" ht="15" customHeight="1">
      <c r="A89" s="9">
        <v>85</v>
      </c>
      <c r="B89" s="12" t="s">
        <v>218</v>
      </c>
      <c r="C89" s="12" t="s">
        <v>22</v>
      </c>
      <c r="D89" s="9" t="s">
        <v>67</v>
      </c>
      <c r="E89" s="12" t="s">
        <v>74</v>
      </c>
      <c r="F89" s="39">
        <v>0.02488425925925926</v>
      </c>
      <c r="G89" s="39">
        <v>0.02488425925925926</v>
      </c>
      <c r="H89" s="9" t="str">
        <f t="shared" si="6"/>
        <v>4.29/km</v>
      </c>
      <c r="I89" s="10">
        <f t="shared" si="7"/>
        <v>0.006342592592592591</v>
      </c>
      <c r="J89" s="10">
        <f t="shared" si="5"/>
        <v>0.006342592592592591</v>
      </c>
    </row>
    <row r="90" spans="1:10" ht="15" customHeight="1">
      <c r="A90" s="9">
        <v>86</v>
      </c>
      <c r="B90" s="12" t="s">
        <v>219</v>
      </c>
      <c r="C90" s="12" t="s">
        <v>76</v>
      </c>
      <c r="D90" s="9" t="s">
        <v>135</v>
      </c>
      <c r="E90" s="12" t="s">
        <v>74</v>
      </c>
      <c r="F90" s="39">
        <v>0.02516203703703704</v>
      </c>
      <c r="G90" s="39">
        <v>0.02516203703703704</v>
      </c>
      <c r="H90" s="9" t="str">
        <f t="shared" si="6"/>
        <v>4.32/km</v>
      </c>
      <c r="I90" s="10">
        <f t="shared" si="7"/>
        <v>0.00662037037037037</v>
      </c>
      <c r="J90" s="10">
        <f t="shared" si="5"/>
        <v>0.0028935185185185175</v>
      </c>
    </row>
    <row r="91" spans="1:10" ht="15" customHeight="1">
      <c r="A91" s="9">
        <v>87</v>
      </c>
      <c r="B91" s="12" t="s">
        <v>220</v>
      </c>
      <c r="C91" s="12" t="s">
        <v>20</v>
      </c>
      <c r="D91" s="9" t="s">
        <v>67</v>
      </c>
      <c r="E91" s="12" t="s">
        <v>74</v>
      </c>
      <c r="F91" s="39">
        <v>0.025196759259259256</v>
      </c>
      <c r="G91" s="39">
        <v>0.025196759259259256</v>
      </c>
      <c r="H91" s="9" t="str">
        <f t="shared" si="6"/>
        <v>4.32/km</v>
      </c>
      <c r="I91" s="10">
        <f t="shared" si="7"/>
        <v>0.0066550925925925875</v>
      </c>
      <c r="J91" s="10">
        <f t="shared" si="5"/>
        <v>0.0066550925925925875</v>
      </c>
    </row>
    <row r="92" spans="1:10" ht="15" customHeight="1">
      <c r="A92" s="9">
        <v>88</v>
      </c>
      <c r="B92" s="12" t="s">
        <v>221</v>
      </c>
      <c r="C92" s="12" t="s">
        <v>92</v>
      </c>
      <c r="D92" s="9" t="s">
        <v>77</v>
      </c>
      <c r="E92" s="12" t="s">
        <v>96</v>
      </c>
      <c r="F92" s="39">
        <v>0.025208333333333333</v>
      </c>
      <c r="G92" s="39">
        <v>0.025208333333333333</v>
      </c>
      <c r="H92" s="9" t="str">
        <f t="shared" si="6"/>
        <v>4.32/km</v>
      </c>
      <c r="I92" s="10">
        <f t="shared" si="7"/>
        <v>0.0066666666666666645</v>
      </c>
      <c r="J92" s="10">
        <f t="shared" si="5"/>
        <v>0.005914351851851848</v>
      </c>
    </row>
    <row r="93" spans="1:10" ht="15" customHeight="1">
      <c r="A93" s="9">
        <v>89</v>
      </c>
      <c r="B93" s="12" t="s">
        <v>222</v>
      </c>
      <c r="C93" s="12" t="s">
        <v>223</v>
      </c>
      <c r="D93" s="9" t="s">
        <v>77</v>
      </c>
      <c r="E93" s="12" t="s">
        <v>85</v>
      </c>
      <c r="F93" s="39">
        <v>0.025266203703703704</v>
      </c>
      <c r="G93" s="39">
        <v>0.025266203703703704</v>
      </c>
      <c r="H93" s="9" t="str">
        <f t="shared" si="6"/>
        <v>4.33/km</v>
      </c>
      <c r="I93" s="10">
        <f t="shared" si="7"/>
        <v>0.006724537037037036</v>
      </c>
      <c r="J93" s="10">
        <f t="shared" si="5"/>
        <v>0.005972222222222219</v>
      </c>
    </row>
    <row r="94" spans="1:10" ht="15" customHeight="1">
      <c r="A94" s="9">
        <v>90</v>
      </c>
      <c r="B94" s="12" t="s">
        <v>224</v>
      </c>
      <c r="C94" s="12" t="s">
        <v>225</v>
      </c>
      <c r="D94" s="9" t="s">
        <v>157</v>
      </c>
      <c r="E94" s="12" t="s">
        <v>74</v>
      </c>
      <c r="F94" s="39">
        <v>0.02532407407407408</v>
      </c>
      <c r="G94" s="39">
        <v>0.02532407407407408</v>
      </c>
      <c r="H94" s="9" t="str">
        <f t="shared" si="6"/>
        <v>4.34/km</v>
      </c>
      <c r="I94" s="10">
        <f t="shared" si="7"/>
        <v>0.006782407407407411</v>
      </c>
      <c r="J94" s="10">
        <f t="shared" si="5"/>
        <v>0.0022800925925925974</v>
      </c>
    </row>
    <row r="95" spans="1:10" ht="15" customHeight="1">
      <c r="A95" s="13">
        <v>91</v>
      </c>
      <c r="B95" s="25" t="s">
        <v>226</v>
      </c>
      <c r="C95" s="25" t="s">
        <v>227</v>
      </c>
      <c r="D95" s="13" t="s">
        <v>73</v>
      </c>
      <c r="E95" s="25" t="s">
        <v>46</v>
      </c>
      <c r="F95" s="41">
        <v>0.02533564814814815</v>
      </c>
      <c r="G95" s="41">
        <v>0.02533564814814815</v>
      </c>
      <c r="H95" s="13" t="str">
        <f t="shared" si="6"/>
        <v>4.34/km</v>
      </c>
      <c r="I95" s="19">
        <f t="shared" si="7"/>
        <v>0.006793981481481481</v>
      </c>
      <c r="J95" s="19">
        <f t="shared" si="5"/>
        <v>0.006192129629629631</v>
      </c>
    </row>
    <row r="96" spans="1:10" ht="15" customHeight="1">
      <c r="A96" s="9">
        <v>92</v>
      </c>
      <c r="B96" s="12" t="s">
        <v>228</v>
      </c>
      <c r="C96" s="12" t="s">
        <v>145</v>
      </c>
      <c r="D96" s="9" t="s">
        <v>70</v>
      </c>
      <c r="E96" s="12" t="s">
        <v>96</v>
      </c>
      <c r="F96" s="39">
        <v>0.02534722222222222</v>
      </c>
      <c r="G96" s="39">
        <v>0.02534722222222222</v>
      </c>
      <c r="H96" s="9" t="str">
        <f t="shared" si="6"/>
        <v>4.34/km</v>
      </c>
      <c r="I96" s="10">
        <f t="shared" si="7"/>
        <v>0.006805555555555551</v>
      </c>
      <c r="J96" s="10">
        <f t="shared" si="5"/>
        <v>0.006377314814814811</v>
      </c>
    </row>
    <row r="97" spans="1:10" ht="15" customHeight="1">
      <c r="A97" s="9">
        <v>93</v>
      </c>
      <c r="B97" s="12" t="s">
        <v>229</v>
      </c>
      <c r="C97" s="12" t="s">
        <v>230</v>
      </c>
      <c r="D97" s="9" t="s">
        <v>67</v>
      </c>
      <c r="E97" s="12" t="s">
        <v>83</v>
      </c>
      <c r="F97" s="39">
        <v>0.02534722222222222</v>
      </c>
      <c r="G97" s="39">
        <v>0.02534722222222222</v>
      </c>
      <c r="H97" s="9" t="str">
        <f t="shared" si="6"/>
        <v>4.34/km</v>
      </c>
      <c r="I97" s="10">
        <f t="shared" si="7"/>
        <v>0.006805555555555551</v>
      </c>
      <c r="J97" s="10">
        <f t="shared" si="5"/>
        <v>0.006805555555555551</v>
      </c>
    </row>
    <row r="98" spans="1:10" ht="15" customHeight="1">
      <c r="A98" s="9">
        <v>94</v>
      </c>
      <c r="B98" s="12" t="s">
        <v>231</v>
      </c>
      <c r="C98" s="12" t="s">
        <v>45</v>
      </c>
      <c r="D98" s="9" t="s">
        <v>67</v>
      </c>
      <c r="E98" s="12" t="s">
        <v>96</v>
      </c>
      <c r="F98" s="39">
        <v>0.025416666666666667</v>
      </c>
      <c r="G98" s="39">
        <v>0.025416666666666667</v>
      </c>
      <c r="H98" s="9" t="str">
        <f t="shared" si="6"/>
        <v>4.35/km</v>
      </c>
      <c r="I98" s="10">
        <f t="shared" si="7"/>
        <v>0.006874999999999999</v>
      </c>
      <c r="J98" s="10">
        <f t="shared" si="5"/>
        <v>0.006874999999999999</v>
      </c>
    </row>
    <row r="99" spans="1:10" ht="15" customHeight="1">
      <c r="A99" s="9">
        <v>95</v>
      </c>
      <c r="B99" s="12" t="s">
        <v>232</v>
      </c>
      <c r="C99" s="12" t="s">
        <v>26</v>
      </c>
      <c r="D99" s="9" t="s">
        <v>80</v>
      </c>
      <c r="E99" s="12" t="s">
        <v>85</v>
      </c>
      <c r="F99" s="39">
        <v>0.02549768518518519</v>
      </c>
      <c r="G99" s="39">
        <v>0.02549768518518519</v>
      </c>
      <c r="H99" s="9" t="str">
        <f t="shared" si="6"/>
        <v>4.35/km</v>
      </c>
      <c r="I99" s="10">
        <f t="shared" si="7"/>
        <v>0.006956018518518521</v>
      </c>
      <c r="J99" s="10">
        <f t="shared" si="5"/>
        <v>0.006111111111111116</v>
      </c>
    </row>
    <row r="100" spans="1:10" ht="15" customHeight="1">
      <c r="A100" s="9">
        <v>96</v>
      </c>
      <c r="B100" s="12" t="s">
        <v>233</v>
      </c>
      <c r="C100" s="12" t="s">
        <v>234</v>
      </c>
      <c r="D100" s="9" t="s">
        <v>157</v>
      </c>
      <c r="E100" s="12" t="s">
        <v>235</v>
      </c>
      <c r="F100" s="39">
        <v>0.025520833333333336</v>
      </c>
      <c r="G100" s="39">
        <v>0.025520833333333336</v>
      </c>
      <c r="H100" s="9" t="str">
        <f t="shared" si="6"/>
        <v>4.36/km</v>
      </c>
      <c r="I100" s="10">
        <f t="shared" si="7"/>
        <v>0.006979166666666668</v>
      </c>
      <c r="J100" s="10">
        <f t="shared" si="5"/>
        <v>0.002476851851851855</v>
      </c>
    </row>
    <row r="101" spans="1:10" ht="15" customHeight="1">
      <c r="A101" s="9">
        <v>97</v>
      </c>
      <c r="B101" s="12" t="s">
        <v>236</v>
      </c>
      <c r="C101" s="12" t="s">
        <v>166</v>
      </c>
      <c r="D101" s="9" t="s">
        <v>157</v>
      </c>
      <c r="E101" s="12" t="s">
        <v>81</v>
      </c>
      <c r="F101" s="39">
        <v>0.025532407407407406</v>
      </c>
      <c r="G101" s="39">
        <v>0.025532407407407406</v>
      </c>
      <c r="H101" s="9" t="str">
        <f t="shared" si="6"/>
        <v>4.36/km</v>
      </c>
      <c r="I101" s="10">
        <f t="shared" si="7"/>
        <v>0.006990740740740738</v>
      </c>
      <c r="J101" s="10">
        <f t="shared" si="5"/>
        <v>0.002488425925925925</v>
      </c>
    </row>
    <row r="102" spans="1:10" ht="15" customHeight="1">
      <c r="A102" s="9">
        <v>98</v>
      </c>
      <c r="B102" s="12" t="s">
        <v>237</v>
      </c>
      <c r="C102" s="12" t="s">
        <v>42</v>
      </c>
      <c r="D102" s="9" t="s">
        <v>112</v>
      </c>
      <c r="E102" s="12" t="s">
        <v>71</v>
      </c>
      <c r="F102" s="39">
        <v>0.025567129629629634</v>
      </c>
      <c r="G102" s="39">
        <v>0.025567129629629634</v>
      </c>
      <c r="H102" s="9" t="str">
        <f t="shared" si="6"/>
        <v>4.36/km</v>
      </c>
      <c r="I102" s="10">
        <f t="shared" si="7"/>
        <v>0.007025462962962966</v>
      </c>
      <c r="J102" s="10">
        <f t="shared" si="5"/>
        <v>0.004004629629629636</v>
      </c>
    </row>
    <row r="103" spans="1:10" ht="15" customHeight="1">
      <c r="A103" s="9">
        <v>99</v>
      </c>
      <c r="B103" s="12" t="s">
        <v>238</v>
      </c>
      <c r="C103" s="12" t="s">
        <v>239</v>
      </c>
      <c r="D103" s="9" t="s">
        <v>67</v>
      </c>
      <c r="E103" s="12" t="s">
        <v>83</v>
      </c>
      <c r="F103" s="39">
        <v>0.025648148148148146</v>
      </c>
      <c r="G103" s="39">
        <v>0.025648148148148146</v>
      </c>
      <c r="H103" s="9" t="str">
        <f t="shared" si="6"/>
        <v>4.37/km</v>
      </c>
      <c r="I103" s="10">
        <f t="shared" si="7"/>
        <v>0.0071064814814814775</v>
      </c>
      <c r="J103" s="10">
        <f t="shared" si="5"/>
        <v>0.0071064814814814775</v>
      </c>
    </row>
    <row r="104" spans="1:10" ht="15" customHeight="1">
      <c r="A104" s="9">
        <v>100</v>
      </c>
      <c r="B104" s="12" t="s">
        <v>240</v>
      </c>
      <c r="C104" s="12" t="s">
        <v>36</v>
      </c>
      <c r="D104" s="9" t="s">
        <v>73</v>
      </c>
      <c r="E104" s="12" t="s">
        <v>71</v>
      </c>
      <c r="F104" s="39">
        <v>0.025706018518518517</v>
      </c>
      <c r="G104" s="39">
        <v>0.025706018518518517</v>
      </c>
      <c r="H104" s="9" t="str">
        <f t="shared" si="6"/>
        <v>4.38/km</v>
      </c>
      <c r="I104" s="10">
        <f t="shared" si="7"/>
        <v>0.007164351851851849</v>
      </c>
      <c r="J104" s="10">
        <f t="shared" si="5"/>
        <v>0.006562499999999999</v>
      </c>
    </row>
    <row r="105" spans="1:10" ht="15" customHeight="1">
      <c r="A105" s="9">
        <v>101</v>
      </c>
      <c r="B105" s="12" t="s">
        <v>241</v>
      </c>
      <c r="C105" s="12" t="s">
        <v>16</v>
      </c>
      <c r="D105" s="9" t="s">
        <v>77</v>
      </c>
      <c r="E105" s="12" t="s">
        <v>71</v>
      </c>
      <c r="F105" s="39">
        <v>0.025706018518518517</v>
      </c>
      <c r="G105" s="39">
        <v>0.025706018518518517</v>
      </c>
      <c r="H105" s="9" t="str">
        <f t="shared" si="6"/>
        <v>4.38/km</v>
      </c>
      <c r="I105" s="10">
        <f t="shared" si="7"/>
        <v>0.007164351851851849</v>
      </c>
      <c r="J105" s="10">
        <f t="shared" si="5"/>
        <v>0.006412037037037032</v>
      </c>
    </row>
    <row r="106" spans="1:10" ht="15" customHeight="1">
      <c r="A106" s="9">
        <v>102</v>
      </c>
      <c r="B106" s="12" t="s">
        <v>242</v>
      </c>
      <c r="C106" s="12" t="s">
        <v>243</v>
      </c>
      <c r="D106" s="9" t="s">
        <v>135</v>
      </c>
      <c r="E106" s="12" t="s">
        <v>96</v>
      </c>
      <c r="F106" s="39">
        <v>0.025775462962962962</v>
      </c>
      <c r="G106" s="39">
        <v>0.025775462962962962</v>
      </c>
      <c r="H106" s="9" t="str">
        <f t="shared" si="6"/>
        <v>4.38/km</v>
      </c>
      <c r="I106" s="10">
        <f t="shared" si="7"/>
        <v>0.007233796296296294</v>
      </c>
      <c r="J106" s="10">
        <f t="shared" si="5"/>
        <v>0.003506944444444441</v>
      </c>
    </row>
    <row r="107" spans="1:10" ht="15" customHeight="1">
      <c r="A107" s="9">
        <v>103</v>
      </c>
      <c r="B107" s="12" t="s">
        <v>244</v>
      </c>
      <c r="C107" s="12" t="s">
        <v>41</v>
      </c>
      <c r="D107" s="9" t="s">
        <v>67</v>
      </c>
      <c r="E107" s="12" t="s">
        <v>245</v>
      </c>
      <c r="F107" s="39">
        <v>0.025868055555555557</v>
      </c>
      <c r="G107" s="39">
        <v>0.025868055555555557</v>
      </c>
      <c r="H107" s="9" t="str">
        <f t="shared" si="6"/>
        <v>4.39/km</v>
      </c>
      <c r="I107" s="10">
        <f t="shared" si="7"/>
        <v>0.007326388888888889</v>
      </c>
      <c r="J107" s="10">
        <f t="shared" si="5"/>
        <v>0.007326388888888889</v>
      </c>
    </row>
    <row r="108" spans="1:10" ht="15" customHeight="1">
      <c r="A108" s="9">
        <v>104</v>
      </c>
      <c r="B108" s="12" t="s">
        <v>246</v>
      </c>
      <c r="C108" s="12" t="s">
        <v>247</v>
      </c>
      <c r="D108" s="9" t="s">
        <v>157</v>
      </c>
      <c r="E108" s="12" t="s">
        <v>96</v>
      </c>
      <c r="F108" s="39">
        <v>0.025868055555555557</v>
      </c>
      <c r="G108" s="39">
        <v>0.025868055555555557</v>
      </c>
      <c r="H108" s="9" t="str">
        <f t="shared" si="6"/>
        <v>4.39/km</v>
      </c>
      <c r="I108" s="10">
        <f t="shared" si="7"/>
        <v>0.007326388888888889</v>
      </c>
      <c r="J108" s="10">
        <f t="shared" si="5"/>
        <v>0.002824074074074076</v>
      </c>
    </row>
    <row r="109" spans="1:10" ht="15" customHeight="1">
      <c r="A109" s="9">
        <v>105</v>
      </c>
      <c r="B109" s="12" t="s">
        <v>248</v>
      </c>
      <c r="C109" s="12" t="s">
        <v>43</v>
      </c>
      <c r="D109" s="9" t="s">
        <v>130</v>
      </c>
      <c r="E109" s="12" t="s">
        <v>64</v>
      </c>
      <c r="F109" s="39">
        <v>0.025925925925925925</v>
      </c>
      <c r="G109" s="39">
        <v>0.025925925925925925</v>
      </c>
      <c r="H109" s="9" t="str">
        <f t="shared" si="6"/>
        <v>4.40/km</v>
      </c>
      <c r="I109" s="10">
        <f t="shared" si="7"/>
        <v>0.007384259259259257</v>
      </c>
      <c r="J109" s="10">
        <f t="shared" si="5"/>
        <v>0.0037384259259259263</v>
      </c>
    </row>
    <row r="110" spans="1:10" ht="15" customHeight="1">
      <c r="A110" s="9">
        <v>106</v>
      </c>
      <c r="B110" s="12" t="s">
        <v>249</v>
      </c>
      <c r="C110" s="12" t="s">
        <v>17</v>
      </c>
      <c r="D110" s="9" t="s">
        <v>73</v>
      </c>
      <c r="E110" s="12" t="s">
        <v>71</v>
      </c>
      <c r="F110" s="39">
        <v>0.026122685185185183</v>
      </c>
      <c r="G110" s="39">
        <v>0.026122685185185183</v>
      </c>
      <c r="H110" s="9" t="str">
        <f t="shared" si="6"/>
        <v>4.42/km</v>
      </c>
      <c r="I110" s="10">
        <f t="shared" si="7"/>
        <v>0.007581018518518515</v>
      </c>
      <c r="J110" s="10">
        <f t="shared" si="5"/>
        <v>0.006979166666666665</v>
      </c>
    </row>
    <row r="111" spans="1:10" ht="15" customHeight="1">
      <c r="A111" s="9">
        <v>107</v>
      </c>
      <c r="B111" s="12" t="s">
        <v>250</v>
      </c>
      <c r="C111" s="12" t="s">
        <v>44</v>
      </c>
      <c r="D111" s="9" t="s">
        <v>251</v>
      </c>
      <c r="E111" s="12" t="s">
        <v>85</v>
      </c>
      <c r="F111" s="39">
        <v>0.026226851851851852</v>
      </c>
      <c r="G111" s="39">
        <v>0.026226851851851852</v>
      </c>
      <c r="H111" s="9" t="str">
        <f t="shared" si="6"/>
        <v>4.43/km</v>
      </c>
      <c r="I111" s="10">
        <f t="shared" si="7"/>
        <v>0.007685185185185184</v>
      </c>
      <c r="J111" s="10">
        <f t="shared" si="5"/>
        <v>0</v>
      </c>
    </row>
    <row r="112" spans="1:10" ht="15" customHeight="1">
      <c r="A112" s="9">
        <v>108</v>
      </c>
      <c r="B112" s="12" t="s">
        <v>252</v>
      </c>
      <c r="C112" s="12" t="s">
        <v>18</v>
      </c>
      <c r="D112" s="9" t="s">
        <v>73</v>
      </c>
      <c r="E112" s="12" t="s">
        <v>74</v>
      </c>
      <c r="F112" s="39">
        <v>0.02630787037037037</v>
      </c>
      <c r="G112" s="39">
        <v>0.02630787037037037</v>
      </c>
      <c r="H112" s="9" t="str">
        <f t="shared" si="6"/>
        <v>4.44/km</v>
      </c>
      <c r="I112" s="10">
        <f t="shared" si="7"/>
        <v>0.007766203703703702</v>
      </c>
      <c r="J112" s="10">
        <f t="shared" si="5"/>
        <v>0.007164351851851852</v>
      </c>
    </row>
    <row r="113" spans="1:10" ht="15" customHeight="1">
      <c r="A113" s="9">
        <v>109</v>
      </c>
      <c r="B113" s="12" t="s">
        <v>253</v>
      </c>
      <c r="C113" s="12" t="s">
        <v>12</v>
      </c>
      <c r="D113" s="9" t="s">
        <v>70</v>
      </c>
      <c r="E113" s="12" t="s">
        <v>74</v>
      </c>
      <c r="F113" s="39">
        <v>0.026342592592592588</v>
      </c>
      <c r="G113" s="39">
        <v>0.026342592592592588</v>
      </c>
      <c r="H113" s="9" t="str">
        <f t="shared" si="6"/>
        <v>4.45/km</v>
      </c>
      <c r="I113" s="10">
        <f t="shared" si="7"/>
        <v>0.0078009259259259195</v>
      </c>
      <c r="J113" s="10">
        <f t="shared" si="5"/>
        <v>0.00737268518518518</v>
      </c>
    </row>
    <row r="114" spans="1:10" ht="15" customHeight="1">
      <c r="A114" s="9">
        <v>110</v>
      </c>
      <c r="B114" s="12" t="s">
        <v>254</v>
      </c>
      <c r="C114" s="12" t="s">
        <v>255</v>
      </c>
      <c r="D114" s="9" t="s">
        <v>67</v>
      </c>
      <c r="E114" s="12" t="s">
        <v>83</v>
      </c>
      <c r="F114" s="39">
        <v>0.026493055555555558</v>
      </c>
      <c r="G114" s="39">
        <v>0.026493055555555558</v>
      </c>
      <c r="H114" s="9" t="str">
        <f t="shared" si="6"/>
        <v>4.46/km</v>
      </c>
      <c r="I114" s="10">
        <f t="shared" si="7"/>
        <v>0.00795138888888889</v>
      </c>
      <c r="J114" s="10">
        <f t="shared" si="5"/>
        <v>0.00795138888888889</v>
      </c>
    </row>
    <row r="115" spans="1:10" ht="15" customHeight="1">
      <c r="A115" s="9">
        <v>111</v>
      </c>
      <c r="B115" s="12" t="s">
        <v>256</v>
      </c>
      <c r="C115" s="12" t="s">
        <v>53</v>
      </c>
      <c r="D115" s="9" t="s">
        <v>120</v>
      </c>
      <c r="E115" s="12" t="s">
        <v>71</v>
      </c>
      <c r="F115" s="39">
        <v>0.026550925925925926</v>
      </c>
      <c r="G115" s="39">
        <v>0.026550925925925926</v>
      </c>
      <c r="H115" s="9" t="str">
        <f t="shared" si="6"/>
        <v>4.47/km</v>
      </c>
      <c r="I115" s="10">
        <f t="shared" si="7"/>
        <v>0.008009259259259258</v>
      </c>
      <c r="J115" s="10">
        <f t="shared" si="5"/>
        <v>0.004699074074074078</v>
      </c>
    </row>
    <row r="116" spans="1:10" ht="15" customHeight="1">
      <c r="A116" s="9">
        <v>112</v>
      </c>
      <c r="B116" s="12" t="s">
        <v>257</v>
      </c>
      <c r="C116" s="12" t="s">
        <v>184</v>
      </c>
      <c r="D116" s="9" t="s">
        <v>108</v>
      </c>
      <c r="E116" s="12" t="s">
        <v>71</v>
      </c>
      <c r="F116" s="39">
        <v>0.026620370370370374</v>
      </c>
      <c r="G116" s="39">
        <v>0.026620370370370374</v>
      </c>
      <c r="H116" s="9" t="str">
        <f t="shared" si="6"/>
        <v>4.48/km</v>
      </c>
      <c r="I116" s="10">
        <f t="shared" si="7"/>
        <v>0.008078703703703706</v>
      </c>
      <c r="J116" s="10">
        <f t="shared" si="5"/>
        <v>0.00538194444444445</v>
      </c>
    </row>
    <row r="117" spans="1:10" ht="15" customHeight="1">
      <c r="A117" s="9">
        <v>113</v>
      </c>
      <c r="B117" s="12" t="s">
        <v>258</v>
      </c>
      <c r="C117" s="12" t="s">
        <v>23</v>
      </c>
      <c r="D117" s="9" t="s">
        <v>70</v>
      </c>
      <c r="E117" s="12" t="s">
        <v>88</v>
      </c>
      <c r="F117" s="39">
        <v>0.026736111111111113</v>
      </c>
      <c r="G117" s="39">
        <v>0.026736111111111113</v>
      </c>
      <c r="H117" s="9" t="str">
        <f t="shared" si="6"/>
        <v>4.49/km</v>
      </c>
      <c r="I117" s="10">
        <f t="shared" si="7"/>
        <v>0.008194444444444445</v>
      </c>
      <c r="J117" s="10">
        <f t="shared" si="5"/>
        <v>0.007766203703703706</v>
      </c>
    </row>
    <row r="118" spans="1:10" ht="15" customHeight="1">
      <c r="A118" s="9">
        <v>114</v>
      </c>
      <c r="B118" s="12" t="s">
        <v>86</v>
      </c>
      <c r="C118" s="12" t="s">
        <v>259</v>
      </c>
      <c r="D118" s="9" t="s">
        <v>67</v>
      </c>
      <c r="E118" s="12" t="s">
        <v>88</v>
      </c>
      <c r="F118" s="39">
        <v>0.026736111111111113</v>
      </c>
      <c r="G118" s="39">
        <v>0.026736111111111113</v>
      </c>
      <c r="H118" s="9" t="str">
        <f t="shared" si="6"/>
        <v>4.49/km</v>
      </c>
      <c r="I118" s="10">
        <f t="shared" si="7"/>
        <v>0.008194444444444445</v>
      </c>
      <c r="J118" s="10">
        <f t="shared" si="5"/>
        <v>0.008194444444444445</v>
      </c>
    </row>
    <row r="119" spans="1:10" ht="15" customHeight="1">
      <c r="A119" s="9">
        <v>115</v>
      </c>
      <c r="B119" s="12" t="s">
        <v>260</v>
      </c>
      <c r="C119" s="12" t="s">
        <v>56</v>
      </c>
      <c r="D119" s="9" t="s">
        <v>108</v>
      </c>
      <c r="E119" s="12" t="s">
        <v>96</v>
      </c>
      <c r="F119" s="39">
        <v>0.026805555555555555</v>
      </c>
      <c r="G119" s="39">
        <v>0.026805555555555555</v>
      </c>
      <c r="H119" s="9" t="str">
        <f t="shared" si="6"/>
        <v>4.50/km</v>
      </c>
      <c r="I119" s="10">
        <f t="shared" si="7"/>
        <v>0.008263888888888887</v>
      </c>
      <c r="J119" s="10">
        <f t="shared" si="5"/>
        <v>0.00556712962962963</v>
      </c>
    </row>
    <row r="120" spans="1:10" ht="15" customHeight="1">
      <c r="A120" s="9">
        <v>116</v>
      </c>
      <c r="B120" s="12" t="s">
        <v>261</v>
      </c>
      <c r="C120" s="12" t="s">
        <v>65</v>
      </c>
      <c r="D120" s="9" t="s">
        <v>112</v>
      </c>
      <c r="E120" s="12" t="s">
        <v>96</v>
      </c>
      <c r="F120" s="39">
        <v>0.02684027777777778</v>
      </c>
      <c r="G120" s="39">
        <v>0.02684027777777778</v>
      </c>
      <c r="H120" s="9" t="str">
        <f t="shared" si="6"/>
        <v>4.50/km</v>
      </c>
      <c r="I120" s="10">
        <f t="shared" si="7"/>
        <v>0.00829861111111111</v>
      </c>
      <c r="J120" s="10">
        <f t="shared" si="5"/>
        <v>0.0052777777777777805</v>
      </c>
    </row>
    <row r="121" spans="1:10" ht="15" customHeight="1">
      <c r="A121" s="9">
        <v>117</v>
      </c>
      <c r="B121" s="12" t="s">
        <v>262</v>
      </c>
      <c r="C121" s="12" t="s">
        <v>263</v>
      </c>
      <c r="D121" s="9" t="s">
        <v>120</v>
      </c>
      <c r="E121" s="12" t="s">
        <v>83</v>
      </c>
      <c r="F121" s="39">
        <v>0.02684027777777778</v>
      </c>
      <c r="G121" s="39">
        <v>0.02684027777777778</v>
      </c>
      <c r="H121" s="9" t="str">
        <f t="shared" si="6"/>
        <v>4.50/km</v>
      </c>
      <c r="I121" s="10">
        <f t="shared" si="7"/>
        <v>0.00829861111111111</v>
      </c>
      <c r="J121" s="10">
        <f t="shared" si="5"/>
        <v>0.004988425925925931</v>
      </c>
    </row>
    <row r="122" spans="1:10" ht="15" customHeight="1">
      <c r="A122" s="9">
        <v>118</v>
      </c>
      <c r="B122" s="12" t="s">
        <v>264</v>
      </c>
      <c r="C122" s="12" t="s">
        <v>265</v>
      </c>
      <c r="D122" s="9" t="s">
        <v>70</v>
      </c>
      <c r="E122" s="12" t="s">
        <v>71</v>
      </c>
      <c r="F122" s="39">
        <v>0.027175925925925926</v>
      </c>
      <c r="G122" s="39">
        <v>0.027175925925925926</v>
      </c>
      <c r="H122" s="9" t="str">
        <f t="shared" si="6"/>
        <v>4.54/km</v>
      </c>
      <c r="I122" s="10">
        <f t="shared" si="7"/>
        <v>0.008634259259259258</v>
      </c>
      <c r="J122" s="10">
        <f t="shared" si="5"/>
        <v>0.008206018518518519</v>
      </c>
    </row>
    <row r="123" spans="1:10" ht="15" customHeight="1">
      <c r="A123" s="9">
        <v>119</v>
      </c>
      <c r="B123" s="12" t="s">
        <v>266</v>
      </c>
      <c r="C123" s="12" t="s">
        <v>49</v>
      </c>
      <c r="D123" s="9" t="s">
        <v>70</v>
      </c>
      <c r="E123" s="12" t="s">
        <v>74</v>
      </c>
      <c r="F123" s="39">
        <v>0.027453703703703702</v>
      </c>
      <c r="G123" s="39">
        <v>0.027453703703703702</v>
      </c>
      <c r="H123" s="9" t="str">
        <f t="shared" si="6"/>
        <v>4.57/km</v>
      </c>
      <c r="I123" s="10">
        <f t="shared" si="7"/>
        <v>0.008912037037037034</v>
      </c>
      <c r="J123" s="10">
        <f t="shared" si="5"/>
        <v>0.008483796296296295</v>
      </c>
    </row>
    <row r="124" spans="1:10" ht="15" customHeight="1">
      <c r="A124" s="9">
        <v>120</v>
      </c>
      <c r="B124" s="12" t="s">
        <v>267</v>
      </c>
      <c r="C124" s="12" t="s">
        <v>19</v>
      </c>
      <c r="D124" s="9" t="s">
        <v>73</v>
      </c>
      <c r="E124" s="12" t="s">
        <v>74</v>
      </c>
      <c r="F124" s="39">
        <v>0.027453703703703702</v>
      </c>
      <c r="G124" s="39">
        <v>0.027453703703703702</v>
      </c>
      <c r="H124" s="9" t="str">
        <f t="shared" si="6"/>
        <v>4.57/km</v>
      </c>
      <c r="I124" s="10">
        <f t="shared" si="7"/>
        <v>0.008912037037037034</v>
      </c>
      <c r="J124" s="10">
        <f t="shared" si="5"/>
        <v>0.008310185185185184</v>
      </c>
    </row>
    <row r="125" spans="1:10" ht="15" customHeight="1">
      <c r="A125" s="9">
        <v>121</v>
      </c>
      <c r="B125" s="12" t="s">
        <v>268</v>
      </c>
      <c r="C125" s="12" t="s">
        <v>15</v>
      </c>
      <c r="D125" s="9" t="s">
        <v>73</v>
      </c>
      <c r="E125" s="12" t="s">
        <v>74</v>
      </c>
      <c r="F125" s="39">
        <v>0.027453703703703702</v>
      </c>
      <c r="G125" s="39">
        <v>0.027453703703703702</v>
      </c>
      <c r="H125" s="9" t="str">
        <f t="shared" si="6"/>
        <v>4.57/km</v>
      </c>
      <c r="I125" s="10">
        <f t="shared" si="7"/>
        <v>0.008912037037037034</v>
      </c>
      <c r="J125" s="10">
        <f t="shared" si="5"/>
        <v>0.008310185185185184</v>
      </c>
    </row>
    <row r="126" spans="1:10" ht="15" customHeight="1">
      <c r="A126" s="9">
        <v>122</v>
      </c>
      <c r="B126" s="12" t="s">
        <v>269</v>
      </c>
      <c r="C126" s="12" t="s">
        <v>270</v>
      </c>
      <c r="D126" s="9" t="s">
        <v>130</v>
      </c>
      <c r="E126" s="12" t="s">
        <v>74</v>
      </c>
      <c r="F126" s="39">
        <v>0.027453703703703702</v>
      </c>
      <c r="G126" s="39">
        <v>0.027453703703703702</v>
      </c>
      <c r="H126" s="9" t="str">
        <f t="shared" si="6"/>
        <v>4.57/km</v>
      </c>
      <c r="I126" s="10">
        <f t="shared" si="7"/>
        <v>0.008912037037037034</v>
      </c>
      <c r="J126" s="10">
        <f t="shared" si="5"/>
        <v>0.0052662037037037035</v>
      </c>
    </row>
    <row r="127" spans="1:10" ht="15" customHeight="1">
      <c r="A127" s="9">
        <v>123</v>
      </c>
      <c r="B127" s="12" t="s">
        <v>271</v>
      </c>
      <c r="C127" s="12" t="s">
        <v>272</v>
      </c>
      <c r="D127" s="9" t="s">
        <v>80</v>
      </c>
      <c r="E127" s="12" t="s">
        <v>85</v>
      </c>
      <c r="F127" s="39">
        <v>0.027546296296296294</v>
      </c>
      <c r="G127" s="39">
        <v>0.027546296296296294</v>
      </c>
      <c r="H127" s="9" t="str">
        <f t="shared" si="6"/>
        <v>4.58/km</v>
      </c>
      <c r="I127" s="10">
        <f t="shared" si="7"/>
        <v>0.009004629629629626</v>
      </c>
      <c r="J127" s="10">
        <f t="shared" si="5"/>
        <v>0.008159722222222221</v>
      </c>
    </row>
    <row r="128" spans="1:10" ht="15" customHeight="1">
      <c r="A128" s="9">
        <v>124</v>
      </c>
      <c r="B128" s="12" t="s">
        <v>273</v>
      </c>
      <c r="C128" s="12" t="s">
        <v>37</v>
      </c>
      <c r="D128" s="9" t="s">
        <v>67</v>
      </c>
      <c r="E128" s="12" t="s">
        <v>96</v>
      </c>
      <c r="F128" s="39">
        <v>0.02767361111111111</v>
      </c>
      <c r="G128" s="39">
        <v>0.02767361111111111</v>
      </c>
      <c r="H128" s="9" t="str">
        <f t="shared" si="6"/>
        <v>4.59/km</v>
      </c>
      <c r="I128" s="10">
        <f t="shared" si="7"/>
        <v>0.009131944444444443</v>
      </c>
      <c r="J128" s="10">
        <f t="shared" si="5"/>
        <v>0.009131944444444443</v>
      </c>
    </row>
    <row r="129" spans="1:10" ht="15" customHeight="1">
      <c r="A129" s="9">
        <v>125</v>
      </c>
      <c r="B129" s="12" t="s">
        <v>274</v>
      </c>
      <c r="C129" s="12" t="s">
        <v>60</v>
      </c>
      <c r="D129" s="9" t="s">
        <v>275</v>
      </c>
      <c r="E129" s="12" t="s">
        <v>235</v>
      </c>
      <c r="F129" s="39">
        <v>0.027777777777777776</v>
      </c>
      <c r="G129" s="39">
        <v>0.027777777777777776</v>
      </c>
      <c r="H129" s="9" t="str">
        <f t="shared" si="6"/>
        <v>5.00/km</v>
      </c>
      <c r="I129" s="10">
        <f t="shared" si="7"/>
        <v>0.009236111111111108</v>
      </c>
      <c r="J129" s="10">
        <f t="shared" si="5"/>
        <v>0</v>
      </c>
    </row>
    <row r="130" spans="1:10" ht="15" customHeight="1">
      <c r="A130" s="9">
        <v>126</v>
      </c>
      <c r="B130" s="12" t="s">
        <v>276</v>
      </c>
      <c r="C130" s="12" t="s">
        <v>277</v>
      </c>
      <c r="D130" s="9" t="s">
        <v>162</v>
      </c>
      <c r="E130" s="12" t="s">
        <v>85</v>
      </c>
      <c r="F130" s="39">
        <v>0.027858796296296298</v>
      </c>
      <c r="G130" s="39">
        <v>0.027858796296296298</v>
      </c>
      <c r="H130" s="9" t="str">
        <f t="shared" si="6"/>
        <v>5.01/km</v>
      </c>
      <c r="I130" s="10">
        <f t="shared" si="7"/>
        <v>0.00931712962962963</v>
      </c>
      <c r="J130" s="10">
        <f t="shared" si="5"/>
        <v>0.004710648148148148</v>
      </c>
    </row>
    <row r="131" spans="1:10" ht="15" customHeight="1">
      <c r="A131" s="9">
        <v>127</v>
      </c>
      <c r="B131" s="12" t="s">
        <v>278</v>
      </c>
      <c r="C131" s="12" t="s">
        <v>23</v>
      </c>
      <c r="D131" s="9" t="s">
        <v>73</v>
      </c>
      <c r="E131" s="12" t="s">
        <v>279</v>
      </c>
      <c r="F131" s="39">
        <v>0.027974537037037034</v>
      </c>
      <c r="G131" s="39">
        <v>0.027974537037037034</v>
      </c>
      <c r="H131" s="9" t="str">
        <f t="shared" si="6"/>
        <v>5.02/km</v>
      </c>
      <c r="I131" s="10">
        <f t="shared" si="7"/>
        <v>0.009432870370370366</v>
      </c>
      <c r="J131" s="10">
        <f t="shared" si="5"/>
        <v>0.008831018518518516</v>
      </c>
    </row>
    <row r="132" spans="1:10" ht="15" customHeight="1">
      <c r="A132" s="9">
        <v>128</v>
      </c>
      <c r="B132" s="12" t="s">
        <v>61</v>
      </c>
      <c r="C132" s="12" t="s">
        <v>59</v>
      </c>
      <c r="D132" s="9" t="s">
        <v>80</v>
      </c>
      <c r="E132" s="12" t="s">
        <v>85</v>
      </c>
      <c r="F132" s="39">
        <v>0.02798611111111111</v>
      </c>
      <c r="G132" s="39">
        <v>0.02798611111111111</v>
      </c>
      <c r="H132" s="9" t="str">
        <f t="shared" si="6"/>
        <v>5.02/km</v>
      </c>
      <c r="I132" s="10">
        <f t="shared" si="7"/>
        <v>0.009444444444444443</v>
      </c>
      <c r="J132" s="10">
        <f t="shared" si="5"/>
        <v>0.008599537037037037</v>
      </c>
    </row>
    <row r="133" spans="1:10" ht="15" customHeight="1">
      <c r="A133" s="9">
        <v>129</v>
      </c>
      <c r="B133" s="12" t="s">
        <v>280</v>
      </c>
      <c r="C133" s="12" t="s">
        <v>281</v>
      </c>
      <c r="D133" s="9" t="s">
        <v>130</v>
      </c>
      <c r="E133" s="12" t="s">
        <v>64</v>
      </c>
      <c r="F133" s="39">
        <v>0.028113425925925927</v>
      </c>
      <c r="G133" s="39">
        <v>0.028113425925925927</v>
      </c>
      <c r="H133" s="9" t="str">
        <f t="shared" si="6"/>
        <v>5.04/km</v>
      </c>
      <c r="I133" s="10">
        <f t="shared" si="7"/>
        <v>0.009571759259259259</v>
      </c>
      <c r="J133" s="10">
        <f t="shared" si="5"/>
        <v>0.005925925925925928</v>
      </c>
    </row>
    <row r="134" spans="1:10" ht="15" customHeight="1">
      <c r="A134" s="9">
        <v>130</v>
      </c>
      <c r="B134" s="12" t="s">
        <v>282</v>
      </c>
      <c r="C134" s="12" t="s">
        <v>283</v>
      </c>
      <c r="D134" s="9" t="s">
        <v>108</v>
      </c>
      <c r="E134" s="12" t="s">
        <v>64</v>
      </c>
      <c r="F134" s="39">
        <v>0.028113425925925927</v>
      </c>
      <c r="G134" s="39">
        <v>0.028113425925925927</v>
      </c>
      <c r="H134" s="9" t="str">
        <f t="shared" si="6"/>
        <v>5.04/km</v>
      </c>
      <c r="I134" s="10">
        <f t="shared" si="7"/>
        <v>0.009571759259259259</v>
      </c>
      <c r="J134" s="10">
        <f aca="true" t="shared" si="8" ref="J134:J169">G134-INDEX($G$5:$G$165,MATCH(D134,$D$5:$D$165,0))</f>
        <v>0.006875000000000003</v>
      </c>
    </row>
    <row r="135" spans="1:10" ht="15" customHeight="1">
      <c r="A135" s="9">
        <v>131</v>
      </c>
      <c r="B135" s="12" t="s">
        <v>284</v>
      </c>
      <c r="C135" s="12" t="s">
        <v>37</v>
      </c>
      <c r="D135" s="9" t="s">
        <v>80</v>
      </c>
      <c r="E135" s="12" t="s">
        <v>71</v>
      </c>
      <c r="F135" s="39">
        <v>0.02829861111111111</v>
      </c>
      <c r="G135" s="39">
        <v>0.02829861111111111</v>
      </c>
      <c r="H135" s="9" t="str">
        <f t="shared" si="6"/>
        <v>5.06/km</v>
      </c>
      <c r="I135" s="10">
        <f t="shared" si="7"/>
        <v>0.009756944444444443</v>
      </c>
      <c r="J135" s="10">
        <f t="shared" si="8"/>
        <v>0.008912037037037038</v>
      </c>
    </row>
    <row r="136" spans="1:10" ht="15" customHeight="1">
      <c r="A136" s="9">
        <v>132</v>
      </c>
      <c r="B136" s="12" t="s">
        <v>285</v>
      </c>
      <c r="C136" s="12" t="s">
        <v>12</v>
      </c>
      <c r="D136" s="9" t="s">
        <v>73</v>
      </c>
      <c r="E136" s="12" t="s">
        <v>71</v>
      </c>
      <c r="F136" s="39">
        <v>0.028310185185185185</v>
      </c>
      <c r="G136" s="39">
        <v>0.028310185185185185</v>
      </c>
      <c r="H136" s="9" t="str">
        <f t="shared" si="6"/>
        <v>5.06/km</v>
      </c>
      <c r="I136" s="10">
        <f t="shared" si="7"/>
        <v>0.009768518518518517</v>
      </c>
      <c r="J136" s="10">
        <f t="shared" si="8"/>
        <v>0.009166666666666667</v>
      </c>
    </row>
    <row r="137" spans="1:10" ht="15" customHeight="1">
      <c r="A137" s="9">
        <v>133</v>
      </c>
      <c r="B137" s="12" t="s">
        <v>286</v>
      </c>
      <c r="C137" s="12" t="s">
        <v>92</v>
      </c>
      <c r="D137" s="9" t="s">
        <v>73</v>
      </c>
      <c r="E137" s="12" t="s">
        <v>74</v>
      </c>
      <c r="F137" s="39">
        <v>0.02836805555555556</v>
      </c>
      <c r="G137" s="39">
        <v>0.02836805555555556</v>
      </c>
      <c r="H137" s="9" t="str">
        <f t="shared" si="6"/>
        <v>5.06/km</v>
      </c>
      <c r="I137" s="10">
        <f t="shared" si="7"/>
        <v>0.009826388888888891</v>
      </c>
      <c r="J137" s="10">
        <f t="shared" si="8"/>
        <v>0.009224537037037042</v>
      </c>
    </row>
    <row r="138" spans="1:10" ht="15" customHeight="1">
      <c r="A138" s="9">
        <v>134</v>
      </c>
      <c r="B138" s="12" t="s">
        <v>287</v>
      </c>
      <c r="C138" s="12" t="s">
        <v>58</v>
      </c>
      <c r="D138" s="9" t="s">
        <v>135</v>
      </c>
      <c r="E138" s="12" t="s">
        <v>288</v>
      </c>
      <c r="F138" s="39">
        <v>0.02837962962962963</v>
      </c>
      <c r="G138" s="39">
        <v>0.02837962962962963</v>
      </c>
      <c r="H138" s="9" t="str">
        <f t="shared" si="6"/>
        <v>5.07/km</v>
      </c>
      <c r="I138" s="10">
        <f t="shared" si="7"/>
        <v>0.009837962962962962</v>
      </c>
      <c r="J138" s="10">
        <f t="shared" si="8"/>
        <v>0.006111111111111109</v>
      </c>
    </row>
    <row r="139" spans="1:10" ht="15" customHeight="1">
      <c r="A139" s="9">
        <v>135</v>
      </c>
      <c r="B139" s="12" t="s">
        <v>289</v>
      </c>
      <c r="C139" s="12" t="s">
        <v>290</v>
      </c>
      <c r="D139" s="9" t="s">
        <v>275</v>
      </c>
      <c r="E139" s="12" t="s">
        <v>74</v>
      </c>
      <c r="F139" s="39">
        <v>0.028587962962962964</v>
      </c>
      <c r="G139" s="39">
        <v>0.028587962962962964</v>
      </c>
      <c r="H139" s="9" t="str">
        <f t="shared" si="6"/>
        <v>5.09/km</v>
      </c>
      <c r="I139" s="10">
        <f t="shared" si="7"/>
        <v>0.010046296296296296</v>
      </c>
      <c r="J139" s="10">
        <f t="shared" si="8"/>
        <v>0.0008101851851851881</v>
      </c>
    </row>
    <row r="140" spans="1:10" ht="15" customHeight="1">
      <c r="A140" s="9">
        <v>136</v>
      </c>
      <c r="B140" s="12" t="s">
        <v>291</v>
      </c>
      <c r="C140" s="12" t="s">
        <v>292</v>
      </c>
      <c r="D140" s="9" t="s">
        <v>70</v>
      </c>
      <c r="E140" s="12" t="s">
        <v>74</v>
      </c>
      <c r="F140" s="39">
        <v>0.028587962962962964</v>
      </c>
      <c r="G140" s="39">
        <v>0.028587962962962964</v>
      </c>
      <c r="H140" s="9" t="str">
        <f t="shared" si="6"/>
        <v>5.09/km</v>
      </c>
      <c r="I140" s="10">
        <f t="shared" si="7"/>
        <v>0.010046296296296296</v>
      </c>
      <c r="J140" s="10">
        <f t="shared" si="8"/>
        <v>0.009618055555555557</v>
      </c>
    </row>
    <row r="141" spans="1:10" ht="15" customHeight="1">
      <c r="A141" s="9">
        <v>137</v>
      </c>
      <c r="B141" s="12" t="s">
        <v>293</v>
      </c>
      <c r="C141" s="12" t="s">
        <v>30</v>
      </c>
      <c r="D141" s="9" t="s">
        <v>120</v>
      </c>
      <c r="E141" s="12" t="s">
        <v>279</v>
      </c>
      <c r="F141" s="39">
        <v>0.028622685185185185</v>
      </c>
      <c r="G141" s="39">
        <v>0.028622685185185185</v>
      </c>
      <c r="H141" s="9" t="str">
        <f aca="true" t="shared" si="9" ref="H141:H169">TEXT(INT((HOUR(G141)*3600+MINUTE(G141)*60+SECOND(G141))/$J$3/60),"0")&amp;"."&amp;TEXT(MOD((HOUR(G141)*3600+MINUTE(G141)*60+SECOND(G141))/$J$3,60),"00")&amp;"/km"</f>
        <v>5.09/km</v>
      </c>
      <c r="I141" s="10">
        <f aca="true" t="shared" si="10" ref="I141:I169">G141-$G$5</f>
        <v>0.010081018518518517</v>
      </c>
      <c r="J141" s="10">
        <f t="shared" si="8"/>
        <v>0.006770833333333337</v>
      </c>
    </row>
    <row r="142" spans="1:10" ht="15" customHeight="1">
      <c r="A142" s="9">
        <v>138</v>
      </c>
      <c r="B142" s="12" t="s">
        <v>294</v>
      </c>
      <c r="C142" s="12" t="s">
        <v>37</v>
      </c>
      <c r="D142" s="9" t="s">
        <v>73</v>
      </c>
      <c r="E142" s="12" t="s">
        <v>96</v>
      </c>
      <c r="F142" s="39">
        <v>0.028703703703703703</v>
      </c>
      <c r="G142" s="39">
        <v>0.028703703703703703</v>
      </c>
      <c r="H142" s="9" t="str">
        <f t="shared" si="9"/>
        <v>5.10/km</v>
      </c>
      <c r="I142" s="10">
        <f t="shared" si="10"/>
        <v>0.010162037037037035</v>
      </c>
      <c r="J142" s="10">
        <f t="shared" si="8"/>
        <v>0.009560185185185185</v>
      </c>
    </row>
    <row r="143" spans="1:10" ht="15" customHeight="1">
      <c r="A143" s="9">
        <v>139</v>
      </c>
      <c r="B143" s="12" t="s">
        <v>295</v>
      </c>
      <c r="C143" s="12" t="s">
        <v>54</v>
      </c>
      <c r="D143" s="9" t="s">
        <v>67</v>
      </c>
      <c r="E143" s="12" t="s">
        <v>81</v>
      </c>
      <c r="F143" s="39">
        <v>0.028877314814814817</v>
      </c>
      <c r="G143" s="39">
        <v>0.028877314814814817</v>
      </c>
      <c r="H143" s="9" t="str">
        <f t="shared" si="9"/>
        <v>5.12/km</v>
      </c>
      <c r="I143" s="10">
        <f t="shared" si="10"/>
        <v>0.01033564814814815</v>
      </c>
      <c r="J143" s="10">
        <f t="shared" si="8"/>
        <v>0.01033564814814815</v>
      </c>
    </row>
    <row r="144" spans="1:10" ht="15" customHeight="1">
      <c r="A144" s="9">
        <v>140</v>
      </c>
      <c r="B144" s="12" t="s">
        <v>296</v>
      </c>
      <c r="C144" s="12" t="s">
        <v>47</v>
      </c>
      <c r="D144" s="9" t="s">
        <v>73</v>
      </c>
      <c r="E144" s="12" t="s">
        <v>96</v>
      </c>
      <c r="F144" s="39">
        <v>0.029027777777777777</v>
      </c>
      <c r="G144" s="39">
        <v>0.029027777777777777</v>
      </c>
      <c r="H144" s="9" t="str">
        <f t="shared" si="9"/>
        <v>5.14/km</v>
      </c>
      <c r="I144" s="10">
        <f t="shared" si="10"/>
        <v>0.01048611111111111</v>
      </c>
      <c r="J144" s="10">
        <f t="shared" si="8"/>
        <v>0.00988425925925926</v>
      </c>
    </row>
    <row r="145" spans="1:10" ht="15" customHeight="1">
      <c r="A145" s="9">
        <v>141</v>
      </c>
      <c r="B145" s="12" t="s">
        <v>297</v>
      </c>
      <c r="C145" s="12" t="s">
        <v>298</v>
      </c>
      <c r="D145" s="9" t="s">
        <v>130</v>
      </c>
      <c r="E145" s="12" t="s">
        <v>71</v>
      </c>
      <c r="F145" s="39">
        <v>0.029247685185185186</v>
      </c>
      <c r="G145" s="39">
        <v>0.029247685185185186</v>
      </c>
      <c r="H145" s="9" t="str">
        <f t="shared" si="9"/>
        <v>5.16/km</v>
      </c>
      <c r="I145" s="10">
        <f t="shared" si="10"/>
        <v>0.010706018518518517</v>
      </c>
      <c r="J145" s="10">
        <f t="shared" si="8"/>
        <v>0.007060185185185187</v>
      </c>
    </row>
    <row r="146" spans="1:10" ht="15" customHeight="1">
      <c r="A146" s="9">
        <v>142</v>
      </c>
      <c r="B146" s="12" t="s">
        <v>62</v>
      </c>
      <c r="C146" s="12" t="s">
        <v>299</v>
      </c>
      <c r="D146" s="9" t="s">
        <v>73</v>
      </c>
      <c r="E146" s="12" t="s">
        <v>71</v>
      </c>
      <c r="F146" s="39">
        <v>0.029421296296296296</v>
      </c>
      <c r="G146" s="39">
        <v>0.029421296296296296</v>
      </c>
      <c r="H146" s="9" t="str">
        <f t="shared" si="9"/>
        <v>5.18/km</v>
      </c>
      <c r="I146" s="10">
        <f t="shared" si="10"/>
        <v>0.010879629629629628</v>
      </c>
      <c r="J146" s="10">
        <f t="shared" si="8"/>
        <v>0.010277777777777778</v>
      </c>
    </row>
    <row r="147" spans="1:10" ht="15" customHeight="1">
      <c r="A147" s="9">
        <v>143</v>
      </c>
      <c r="B147" s="12" t="s">
        <v>300</v>
      </c>
      <c r="C147" s="12" t="s">
        <v>301</v>
      </c>
      <c r="D147" s="9" t="s">
        <v>77</v>
      </c>
      <c r="E147" s="12" t="s">
        <v>71</v>
      </c>
      <c r="F147" s="39">
        <v>0.02953703703703704</v>
      </c>
      <c r="G147" s="39">
        <v>0.02953703703703704</v>
      </c>
      <c r="H147" s="9" t="str">
        <f t="shared" si="9"/>
        <v>5.19/km</v>
      </c>
      <c r="I147" s="10">
        <f t="shared" si="10"/>
        <v>0.01099537037037037</v>
      </c>
      <c r="J147" s="10">
        <f t="shared" si="8"/>
        <v>0.010243055555555554</v>
      </c>
    </row>
    <row r="148" spans="1:10" ht="15" customHeight="1">
      <c r="A148" s="9">
        <v>144</v>
      </c>
      <c r="B148" s="12" t="s">
        <v>24</v>
      </c>
      <c r="C148" s="12" t="s">
        <v>302</v>
      </c>
      <c r="D148" s="9" t="s">
        <v>112</v>
      </c>
      <c r="E148" s="12" t="s">
        <v>74</v>
      </c>
      <c r="F148" s="39">
        <v>0.029583333333333336</v>
      </c>
      <c r="G148" s="39">
        <v>0.029583333333333336</v>
      </c>
      <c r="H148" s="9" t="str">
        <f t="shared" si="9"/>
        <v>5.20/km</v>
      </c>
      <c r="I148" s="10">
        <f t="shared" si="10"/>
        <v>0.011041666666666668</v>
      </c>
      <c r="J148" s="10">
        <f t="shared" si="8"/>
        <v>0.008020833333333338</v>
      </c>
    </row>
    <row r="149" spans="1:10" ht="15" customHeight="1">
      <c r="A149" s="9">
        <v>145</v>
      </c>
      <c r="B149" s="12" t="s">
        <v>303</v>
      </c>
      <c r="C149" s="12" t="s">
        <v>38</v>
      </c>
      <c r="D149" s="9" t="s">
        <v>162</v>
      </c>
      <c r="E149" s="12" t="s">
        <v>74</v>
      </c>
      <c r="F149" s="39">
        <v>0.029583333333333336</v>
      </c>
      <c r="G149" s="39">
        <v>0.029583333333333336</v>
      </c>
      <c r="H149" s="9" t="str">
        <f t="shared" si="9"/>
        <v>5.20/km</v>
      </c>
      <c r="I149" s="10">
        <f t="shared" si="10"/>
        <v>0.011041666666666668</v>
      </c>
      <c r="J149" s="10">
        <f t="shared" si="8"/>
        <v>0.006435185185185186</v>
      </c>
    </row>
    <row r="150" spans="1:10" ht="15" customHeight="1">
      <c r="A150" s="9">
        <v>146</v>
      </c>
      <c r="B150" s="12" t="s">
        <v>304</v>
      </c>
      <c r="C150" s="12" t="s">
        <v>305</v>
      </c>
      <c r="D150" s="9" t="s">
        <v>275</v>
      </c>
      <c r="E150" s="12" t="s">
        <v>74</v>
      </c>
      <c r="F150" s="39">
        <v>0.029583333333333336</v>
      </c>
      <c r="G150" s="39">
        <v>0.029583333333333336</v>
      </c>
      <c r="H150" s="9" t="str">
        <f t="shared" si="9"/>
        <v>5.20/km</v>
      </c>
      <c r="I150" s="10">
        <f t="shared" si="10"/>
        <v>0.011041666666666668</v>
      </c>
      <c r="J150" s="10">
        <f t="shared" si="8"/>
        <v>0.0018055555555555602</v>
      </c>
    </row>
    <row r="151" spans="1:10" ht="15" customHeight="1">
      <c r="A151" s="9">
        <v>147</v>
      </c>
      <c r="B151" s="12" t="s">
        <v>306</v>
      </c>
      <c r="C151" s="12" t="s">
        <v>60</v>
      </c>
      <c r="D151" s="9" t="s">
        <v>112</v>
      </c>
      <c r="E151" s="12" t="s">
        <v>85</v>
      </c>
      <c r="F151" s="39">
        <v>0.029953703703703705</v>
      </c>
      <c r="G151" s="39">
        <v>0.029953703703703705</v>
      </c>
      <c r="H151" s="9" t="str">
        <f t="shared" si="9"/>
        <v>5.24/km</v>
      </c>
      <c r="I151" s="10">
        <f t="shared" si="10"/>
        <v>0.011412037037037037</v>
      </c>
      <c r="J151" s="10">
        <f t="shared" si="8"/>
        <v>0.008391203703703706</v>
      </c>
    </row>
    <row r="152" spans="1:10" ht="15" customHeight="1">
      <c r="A152" s="9">
        <v>148</v>
      </c>
      <c r="B152" s="12" t="s">
        <v>307</v>
      </c>
      <c r="C152" s="12" t="s">
        <v>302</v>
      </c>
      <c r="D152" s="9" t="s">
        <v>120</v>
      </c>
      <c r="E152" s="12" t="s">
        <v>71</v>
      </c>
      <c r="F152" s="39">
        <v>0.03002314814814815</v>
      </c>
      <c r="G152" s="39">
        <v>0.03002314814814815</v>
      </c>
      <c r="H152" s="9" t="str">
        <f t="shared" si="9"/>
        <v>5.24/km</v>
      </c>
      <c r="I152" s="10">
        <f t="shared" si="10"/>
        <v>0.011481481481481481</v>
      </c>
      <c r="J152" s="10">
        <f t="shared" si="8"/>
        <v>0.008171296296296301</v>
      </c>
    </row>
    <row r="153" spans="1:10" ht="15" customHeight="1">
      <c r="A153" s="9">
        <v>149</v>
      </c>
      <c r="B153" s="12" t="s">
        <v>221</v>
      </c>
      <c r="C153" s="12" t="s">
        <v>30</v>
      </c>
      <c r="D153" s="9" t="s">
        <v>120</v>
      </c>
      <c r="E153" s="12" t="s">
        <v>96</v>
      </c>
      <c r="F153" s="39">
        <v>0.030312499999999996</v>
      </c>
      <c r="G153" s="39">
        <v>0.030312499999999996</v>
      </c>
      <c r="H153" s="9" t="str">
        <f t="shared" si="9"/>
        <v>5.27/km</v>
      </c>
      <c r="I153" s="10">
        <f t="shared" si="10"/>
        <v>0.011770833333333328</v>
      </c>
      <c r="J153" s="10">
        <f t="shared" si="8"/>
        <v>0.008460648148148148</v>
      </c>
    </row>
    <row r="154" spans="1:10" ht="15" customHeight="1">
      <c r="A154" s="9">
        <v>150</v>
      </c>
      <c r="B154" s="12" t="s">
        <v>308</v>
      </c>
      <c r="C154" s="12" t="s">
        <v>309</v>
      </c>
      <c r="D154" s="9" t="s">
        <v>130</v>
      </c>
      <c r="E154" s="12" t="s">
        <v>96</v>
      </c>
      <c r="F154" s="39">
        <v>0.030763888888888886</v>
      </c>
      <c r="G154" s="39">
        <v>0.030763888888888886</v>
      </c>
      <c r="H154" s="9" t="str">
        <f t="shared" si="9"/>
        <v>5.32/km</v>
      </c>
      <c r="I154" s="10">
        <f t="shared" si="10"/>
        <v>0.012222222222222218</v>
      </c>
      <c r="J154" s="10">
        <f t="shared" si="8"/>
        <v>0.008576388888888887</v>
      </c>
    </row>
    <row r="155" spans="1:10" ht="15" customHeight="1">
      <c r="A155" s="9">
        <v>151</v>
      </c>
      <c r="B155" s="12" t="s">
        <v>310</v>
      </c>
      <c r="C155" s="12" t="s">
        <v>311</v>
      </c>
      <c r="D155" s="9" t="s">
        <v>108</v>
      </c>
      <c r="E155" s="12" t="s">
        <v>81</v>
      </c>
      <c r="F155" s="39">
        <v>0.030972222222222224</v>
      </c>
      <c r="G155" s="39">
        <v>0.030972222222222224</v>
      </c>
      <c r="H155" s="9" t="str">
        <f t="shared" si="9"/>
        <v>5.35/km</v>
      </c>
      <c r="I155" s="10">
        <f t="shared" si="10"/>
        <v>0.012430555555555556</v>
      </c>
      <c r="J155" s="10">
        <f t="shared" si="8"/>
        <v>0.0097337962962963</v>
      </c>
    </row>
    <row r="156" spans="1:10" ht="15" customHeight="1">
      <c r="A156" s="9">
        <v>152</v>
      </c>
      <c r="B156" s="12" t="s">
        <v>312</v>
      </c>
      <c r="C156" s="12" t="s">
        <v>313</v>
      </c>
      <c r="D156" s="9" t="s">
        <v>120</v>
      </c>
      <c r="E156" s="12" t="s">
        <v>85</v>
      </c>
      <c r="F156" s="39">
        <v>0.03140046296296296</v>
      </c>
      <c r="G156" s="39">
        <v>0.03140046296296296</v>
      </c>
      <c r="H156" s="9" t="str">
        <f t="shared" si="9"/>
        <v>5.39/km</v>
      </c>
      <c r="I156" s="10">
        <f t="shared" si="10"/>
        <v>0.012858796296296295</v>
      </c>
      <c r="J156" s="10">
        <f t="shared" si="8"/>
        <v>0.009548611111111115</v>
      </c>
    </row>
    <row r="157" spans="1:10" ht="15" customHeight="1">
      <c r="A157" s="9">
        <v>153</v>
      </c>
      <c r="B157" s="12" t="s">
        <v>314</v>
      </c>
      <c r="C157" s="12" t="s">
        <v>315</v>
      </c>
      <c r="D157" s="9" t="s">
        <v>120</v>
      </c>
      <c r="E157" s="12" t="s">
        <v>85</v>
      </c>
      <c r="F157" s="39">
        <v>0.03141203703703704</v>
      </c>
      <c r="G157" s="39">
        <v>0.03141203703703704</v>
      </c>
      <c r="H157" s="9" t="str">
        <f t="shared" si="9"/>
        <v>5.39/km</v>
      </c>
      <c r="I157" s="10">
        <f t="shared" si="10"/>
        <v>0.012870370370370369</v>
      </c>
      <c r="J157" s="10">
        <f t="shared" si="8"/>
        <v>0.009560185185185189</v>
      </c>
    </row>
    <row r="158" spans="1:10" ht="15" customHeight="1">
      <c r="A158" s="9">
        <v>154</v>
      </c>
      <c r="B158" s="12" t="s">
        <v>316</v>
      </c>
      <c r="C158" s="12" t="s">
        <v>317</v>
      </c>
      <c r="D158" s="9" t="s">
        <v>275</v>
      </c>
      <c r="E158" s="12" t="s">
        <v>96</v>
      </c>
      <c r="F158" s="39">
        <v>0.031481481481481485</v>
      </c>
      <c r="G158" s="39">
        <v>0.031481481481481485</v>
      </c>
      <c r="H158" s="9" t="str">
        <f t="shared" si="9"/>
        <v>5.40/km</v>
      </c>
      <c r="I158" s="10">
        <f t="shared" si="10"/>
        <v>0.012939814814814817</v>
      </c>
      <c r="J158" s="10">
        <f t="shared" si="8"/>
        <v>0.003703703703703709</v>
      </c>
    </row>
    <row r="159" spans="1:10" ht="15" customHeight="1">
      <c r="A159" s="9">
        <v>155</v>
      </c>
      <c r="B159" s="12" t="s">
        <v>318</v>
      </c>
      <c r="C159" s="12" t="s">
        <v>43</v>
      </c>
      <c r="D159" s="9" t="s">
        <v>108</v>
      </c>
      <c r="E159" s="12" t="s">
        <v>71</v>
      </c>
      <c r="F159" s="39">
        <v>0.03155092592592592</v>
      </c>
      <c r="G159" s="39">
        <v>0.03155092592592592</v>
      </c>
      <c r="H159" s="9" t="str">
        <f t="shared" si="9"/>
        <v>5.41/km</v>
      </c>
      <c r="I159" s="10">
        <f t="shared" si="10"/>
        <v>0.013009259259259252</v>
      </c>
      <c r="J159" s="10">
        <f t="shared" si="8"/>
        <v>0.010312499999999995</v>
      </c>
    </row>
    <row r="160" spans="1:10" ht="15" customHeight="1">
      <c r="A160" s="9">
        <v>156</v>
      </c>
      <c r="B160" s="12" t="s">
        <v>175</v>
      </c>
      <c r="C160" s="12" t="s">
        <v>319</v>
      </c>
      <c r="D160" s="9" t="s">
        <v>120</v>
      </c>
      <c r="E160" s="12" t="s">
        <v>71</v>
      </c>
      <c r="F160" s="39">
        <v>0.03167824074074074</v>
      </c>
      <c r="G160" s="39">
        <v>0.03167824074074074</v>
      </c>
      <c r="H160" s="9" t="str">
        <f t="shared" si="9"/>
        <v>5.42/km</v>
      </c>
      <c r="I160" s="10">
        <f t="shared" si="10"/>
        <v>0.013136574074074075</v>
      </c>
      <c r="J160" s="10">
        <f t="shared" si="8"/>
        <v>0.009826388888888895</v>
      </c>
    </row>
    <row r="161" spans="1:10" ht="15" customHeight="1">
      <c r="A161" s="9">
        <v>157</v>
      </c>
      <c r="B161" s="12" t="s">
        <v>237</v>
      </c>
      <c r="C161" s="12" t="s">
        <v>31</v>
      </c>
      <c r="D161" s="9" t="s">
        <v>275</v>
      </c>
      <c r="E161" s="12" t="s">
        <v>71</v>
      </c>
      <c r="F161" s="39">
        <v>0.031689814814814816</v>
      </c>
      <c r="G161" s="39">
        <v>0.031689814814814816</v>
      </c>
      <c r="H161" s="9" t="str">
        <f t="shared" si="9"/>
        <v>5.42/km</v>
      </c>
      <c r="I161" s="10">
        <f t="shared" si="10"/>
        <v>0.013148148148148148</v>
      </c>
      <c r="J161" s="10">
        <f t="shared" si="8"/>
        <v>0.00391203703703704</v>
      </c>
    </row>
    <row r="162" spans="1:10" ht="15" customHeight="1">
      <c r="A162" s="9">
        <v>158</v>
      </c>
      <c r="B162" s="12" t="s">
        <v>320</v>
      </c>
      <c r="C162" s="12" t="s">
        <v>166</v>
      </c>
      <c r="D162" s="9" t="s">
        <v>162</v>
      </c>
      <c r="E162" s="12" t="s">
        <v>96</v>
      </c>
      <c r="F162" s="39">
        <v>0.032199074074074074</v>
      </c>
      <c r="G162" s="39">
        <v>0.032199074074074074</v>
      </c>
      <c r="H162" s="9" t="str">
        <f t="shared" si="9"/>
        <v>5.48/km</v>
      </c>
      <c r="I162" s="10">
        <f t="shared" si="10"/>
        <v>0.013657407407407406</v>
      </c>
      <c r="J162" s="10">
        <f t="shared" si="8"/>
        <v>0.009050925925925924</v>
      </c>
    </row>
    <row r="163" spans="1:10" ht="15" customHeight="1">
      <c r="A163" s="9">
        <v>159</v>
      </c>
      <c r="B163" s="12" t="s">
        <v>321</v>
      </c>
      <c r="C163" s="12" t="s">
        <v>322</v>
      </c>
      <c r="D163" s="9" t="s">
        <v>323</v>
      </c>
      <c r="E163" s="12" t="s">
        <v>81</v>
      </c>
      <c r="F163" s="39">
        <v>0.03230324074074074</v>
      </c>
      <c r="G163" s="39">
        <v>0.03230324074074074</v>
      </c>
      <c r="H163" s="9" t="str">
        <f t="shared" si="9"/>
        <v>5.49/km</v>
      </c>
      <c r="I163" s="10">
        <f t="shared" si="10"/>
        <v>0.013761574074074068</v>
      </c>
      <c r="J163" s="10">
        <f t="shared" si="8"/>
        <v>0</v>
      </c>
    </row>
    <row r="164" spans="1:10" ht="15" customHeight="1">
      <c r="A164" s="9">
        <v>160</v>
      </c>
      <c r="B164" s="12" t="s">
        <v>324</v>
      </c>
      <c r="C164" s="12" t="s">
        <v>325</v>
      </c>
      <c r="D164" s="9" t="s">
        <v>130</v>
      </c>
      <c r="E164" s="12" t="s">
        <v>71</v>
      </c>
      <c r="F164" s="39">
        <v>0.03243055555555556</v>
      </c>
      <c r="G164" s="39">
        <v>0.03243055555555556</v>
      </c>
      <c r="H164" s="9" t="str">
        <f t="shared" si="9"/>
        <v>5.50/km</v>
      </c>
      <c r="I164" s="10">
        <f t="shared" si="10"/>
        <v>0.013888888888888892</v>
      </c>
      <c r="J164" s="10">
        <f t="shared" si="8"/>
        <v>0.01024305555555556</v>
      </c>
    </row>
    <row r="165" spans="1:10" ht="15" customHeight="1">
      <c r="A165" s="9">
        <v>161</v>
      </c>
      <c r="B165" s="12" t="s">
        <v>326</v>
      </c>
      <c r="C165" s="12" t="s">
        <v>13</v>
      </c>
      <c r="D165" s="9" t="s">
        <v>77</v>
      </c>
      <c r="E165" s="12" t="s">
        <v>85</v>
      </c>
      <c r="F165" s="39">
        <v>0.033553240740740745</v>
      </c>
      <c r="G165" s="39">
        <v>0.033553240740740745</v>
      </c>
      <c r="H165" s="9" t="str">
        <f t="shared" si="9"/>
        <v>6.02/km</v>
      </c>
      <c r="I165" s="10">
        <f t="shared" si="10"/>
        <v>0.015011574074074076</v>
      </c>
      <c r="J165" s="10">
        <f t="shared" si="8"/>
        <v>0.01425925925925926</v>
      </c>
    </row>
    <row r="166" spans="1:10" ht="15" customHeight="1">
      <c r="A166" s="9">
        <v>162</v>
      </c>
      <c r="B166" s="12" t="s">
        <v>327</v>
      </c>
      <c r="C166" s="12" t="s">
        <v>328</v>
      </c>
      <c r="D166" s="9" t="s">
        <v>130</v>
      </c>
      <c r="E166" s="12" t="s">
        <v>74</v>
      </c>
      <c r="F166" s="39">
        <v>0.03364583333333333</v>
      </c>
      <c r="G166" s="39">
        <v>0.03364583333333333</v>
      </c>
      <c r="H166" s="9" t="str">
        <f t="shared" si="9"/>
        <v>6.03/km</v>
      </c>
      <c r="I166" s="10">
        <f t="shared" si="10"/>
        <v>0.015104166666666665</v>
      </c>
      <c r="J166" s="10">
        <f t="shared" si="8"/>
        <v>0.011458333333333334</v>
      </c>
    </row>
    <row r="167" spans="1:10" ht="15" customHeight="1">
      <c r="A167" s="9">
        <v>163</v>
      </c>
      <c r="B167" s="12" t="s">
        <v>329</v>
      </c>
      <c r="C167" s="12" t="s">
        <v>315</v>
      </c>
      <c r="D167" s="9" t="s">
        <v>251</v>
      </c>
      <c r="E167" s="12" t="s">
        <v>85</v>
      </c>
      <c r="F167" s="39">
        <v>0.033854166666666664</v>
      </c>
      <c r="G167" s="39">
        <v>0.033854166666666664</v>
      </c>
      <c r="H167" s="9" t="str">
        <f t="shared" si="9"/>
        <v>6.06/km</v>
      </c>
      <c r="I167" s="10">
        <f t="shared" si="10"/>
        <v>0.015312499999999996</v>
      </c>
      <c r="J167" s="10">
        <f t="shared" si="8"/>
        <v>0.0076273148148148125</v>
      </c>
    </row>
    <row r="168" spans="1:10" ht="15" customHeight="1">
      <c r="A168" s="9">
        <v>164</v>
      </c>
      <c r="B168" s="12" t="s">
        <v>330</v>
      </c>
      <c r="C168" s="12" t="s">
        <v>331</v>
      </c>
      <c r="D168" s="9" t="s">
        <v>120</v>
      </c>
      <c r="E168" s="12" t="s">
        <v>71</v>
      </c>
      <c r="F168" s="39">
        <v>0.03542824074074074</v>
      </c>
      <c r="G168" s="39">
        <v>0.03542824074074074</v>
      </c>
      <c r="H168" s="9" t="str">
        <f t="shared" si="9"/>
        <v>6.23/km</v>
      </c>
      <c r="I168" s="10">
        <f t="shared" si="10"/>
        <v>0.01688657407407407</v>
      </c>
      <c r="J168" s="10">
        <f t="shared" si="8"/>
        <v>0.013576388888888891</v>
      </c>
    </row>
    <row r="169" spans="1:10" ht="15" customHeight="1">
      <c r="A169" s="14">
        <v>165</v>
      </c>
      <c r="B169" s="15" t="s">
        <v>332</v>
      </c>
      <c r="C169" s="15" t="s">
        <v>40</v>
      </c>
      <c r="D169" s="14" t="s">
        <v>275</v>
      </c>
      <c r="E169" s="15" t="s">
        <v>96</v>
      </c>
      <c r="F169" s="40">
        <v>0.036631944444444446</v>
      </c>
      <c r="G169" s="40">
        <v>0.036631944444444446</v>
      </c>
      <c r="H169" s="14" t="str">
        <f t="shared" si="9"/>
        <v>6.36/km</v>
      </c>
      <c r="I169" s="26">
        <f t="shared" si="10"/>
        <v>0.018090277777777778</v>
      </c>
      <c r="J169" s="26">
        <f t="shared" si="8"/>
        <v>0.00885416666666667</v>
      </c>
    </row>
  </sheetData>
  <sheetProtection/>
  <autoFilter ref="A4:J16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1" sqref="B20:B2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Campestre Festa dello Sport</v>
      </c>
      <c r="B1" s="35"/>
      <c r="C1" s="36"/>
    </row>
    <row r="2" spans="1:3" ht="24" customHeight="1">
      <c r="A2" s="32" t="str">
        <f>Individuale!A2</f>
        <v>9ª edizione </v>
      </c>
      <c r="B2" s="32"/>
      <c r="C2" s="32"/>
    </row>
    <row r="3" spans="1:3" ht="24" customHeight="1">
      <c r="A3" s="37" t="str">
        <f>Individuale!A3</f>
        <v>Borgo Grappa (LT) Italia - Domenica 15/05/2016</v>
      </c>
      <c r="B3" s="37"/>
      <c r="C3" s="37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23">
        <v>1</v>
      </c>
      <c r="B5" s="22" t="s">
        <v>74</v>
      </c>
      <c r="C5" s="29">
        <v>31</v>
      </c>
    </row>
    <row r="6" spans="1:3" ht="15" customHeight="1">
      <c r="A6" s="9">
        <v>2</v>
      </c>
      <c r="B6" s="12" t="s">
        <v>71</v>
      </c>
      <c r="C6" s="16">
        <v>28</v>
      </c>
    </row>
    <row r="7" spans="1:3" ht="15" customHeight="1">
      <c r="A7" s="9">
        <v>3</v>
      </c>
      <c r="B7" s="12" t="s">
        <v>96</v>
      </c>
      <c r="C7" s="16">
        <v>22</v>
      </c>
    </row>
    <row r="8" spans="1:3" ht="15" customHeight="1">
      <c r="A8" s="9">
        <v>4</v>
      </c>
      <c r="B8" s="12" t="s">
        <v>85</v>
      </c>
      <c r="C8" s="16">
        <v>22</v>
      </c>
    </row>
    <row r="9" spans="1:3" ht="15" customHeight="1">
      <c r="A9" s="9">
        <v>5</v>
      </c>
      <c r="B9" s="12" t="s">
        <v>83</v>
      </c>
      <c r="C9" s="16">
        <v>11</v>
      </c>
    </row>
    <row r="10" spans="1:3" ht="15" customHeight="1">
      <c r="A10" s="9">
        <v>6</v>
      </c>
      <c r="B10" s="12" t="s">
        <v>81</v>
      </c>
      <c r="C10" s="16">
        <v>10</v>
      </c>
    </row>
    <row r="11" spans="1:3" ht="15" customHeight="1">
      <c r="A11" s="9">
        <v>7</v>
      </c>
      <c r="B11" s="12" t="s">
        <v>64</v>
      </c>
      <c r="C11" s="16">
        <v>6</v>
      </c>
    </row>
    <row r="12" spans="1:3" ht="15" customHeight="1">
      <c r="A12" s="9">
        <v>8</v>
      </c>
      <c r="B12" s="12" t="s">
        <v>88</v>
      </c>
      <c r="C12" s="16">
        <v>3</v>
      </c>
    </row>
    <row r="13" spans="1:3" ht="15" customHeight="1">
      <c r="A13" s="9">
        <v>9</v>
      </c>
      <c r="B13" s="12" t="s">
        <v>98</v>
      </c>
      <c r="C13" s="16">
        <v>3</v>
      </c>
    </row>
    <row r="14" spans="1:3" ht="15" customHeight="1">
      <c r="A14" s="13">
        <v>10</v>
      </c>
      <c r="B14" s="25" t="s">
        <v>46</v>
      </c>
      <c r="C14" s="30">
        <v>2</v>
      </c>
    </row>
    <row r="15" spans="1:3" ht="15" customHeight="1">
      <c r="A15" s="9">
        <v>11</v>
      </c>
      <c r="B15" s="12" t="s">
        <v>136</v>
      </c>
      <c r="C15" s="16">
        <v>2</v>
      </c>
    </row>
    <row r="16" spans="1:3" ht="15" customHeight="1">
      <c r="A16" s="9">
        <v>12</v>
      </c>
      <c r="B16" s="12" t="s">
        <v>78</v>
      </c>
      <c r="C16" s="16">
        <v>2</v>
      </c>
    </row>
    <row r="17" spans="1:3" ht="15" customHeight="1">
      <c r="A17" s="9">
        <v>13</v>
      </c>
      <c r="B17" s="12" t="s">
        <v>279</v>
      </c>
      <c r="C17" s="16">
        <v>2</v>
      </c>
    </row>
    <row r="18" spans="1:3" ht="15" customHeight="1">
      <c r="A18" s="9">
        <v>14</v>
      </c>
      <c r="B18" s="12" t="s">
        <v>142</v>
      </c>
      <c r="C18" s="16">
        <v>2</v>
      </c>
    </row>
    <row r="19" spans="1:3" ht="15" customHeight="1">
      <c r="A19" s="9">
        <v>15</v>
      </c>
      <c r="B19" s="12" t="s">
        <v>235</v>
      </c>
      <c r="C19" s="16">
        <v>2</v>
      </c>
    </row>
    <row r="20" spans="1:3" ht="15" customHeight="1">
      <c r="A20" s="9">
        <v>16</v>
      </c>
      <c r="B20" s="12" t="s">
        <v>146</v>
      </c>
      <c r="C20" s="16">
        <v>2</v>
      </c>
    </row>
    <row r="21" spans="1:3" ht="15" customHeight="1">
      <c r="A21" s="9">
        <v>17</v>
      </c>
      <c r="B21" s="12" t="s">
        <v>115</v>
      </c>
      <c r="C21" s="16">
        <v>1</v>
      </c>
    </row>
    <row r="22" spans="1:3" ht="15" customHeight="1">
      <c r="A22" s="9">
        <v>18</v>
      </c>
      <c r="B22" s="12" t="s">
        <v>180</v>
      </c>
      <c r="C22" s="16">
        <v>1</v>
      </c>
    </row>
    <row r="23" spans="1:3" ht="15" customHeight="1">
      <c r="A23" s="9">
        <v>19</v>
      </c>
      <c r="B23" s="12" t="s">
        <v>288</v>
      </c>
      <c r="C23" s="16">
        <v>1</v>
      </c>
    </row>
    <row r="24" spans="1:3" ht="15" customHeight="1">
      <c r="A24" s="9">
        <v>20</v>
      </c>
      <c r="B24" s="12" t="s">
        <v>163</v>
      </c>
      <c r="C24" s="16">
        <v>1</v>
      </c>
    </row>
    <row r="25" spans="1:3" ht="15" customHeight="1">
      <c r="A25" s="9">
        <v>21</v>
      </c>
      <c r="B25" s="12" t="s">
        <v>68</v>
      </c>
      <c r="C25" s="16">
        <v>1</v>
      </c>
    </row>
    <row r="26" spans="1:3" ht="15" customHeight="1">
      <c r="A26" s="9">
        <v>22</v>
      </c>
      <c r="B26" s="12" t="s">
        <v>203</v>
      </c>
      <c r="C26" s="16">
        <v>1</v>
      </c>
    </row>
    <row r="27" spans="1:3" ht="15" customHeight="1">
      <c r="A27" s="9">
        <v>23</v>
      </c>
      <c r="B27" s="12" t="s">
        <v>169</v>
      </c>
      <c r="C27" s="16">
        <v>1</v>
      </c>
    </row>
    <row r="28" spans="1:3" ht="15" customHeight="1">
      <c r="A28" s="9">
        <v>24</v>
      </c>
      <c r="B28" s="12" t="s">
        <v>245</v>
      </c>
      <c r="C28" s="16">
        <v>1</v>
      </c>
    </row>
    <row r="29" spans="1:3" ht="15" customHeight="1">
      <c r="A29" s="9">
        <v>25</v>
      </c>
      <c r="B29" s="12" t="s">
        <v>123</v>
      </c>
      <c r="C29" s="16">
        <v>1</v>
      </c>
    </row>
    <row r="30" spans="1:3" ht="15" customHeight="1">
      <c r="A30" s="9">
        <v>26</v>
      </c>
      <c r="B30" s="12" t="s">
        <v>214</v>
      </c>
      <c r="C30" s="16">
        <v>1</v>
      </c>
    </row>
    <row r="31" spans="1:3" ht="15" customHeight="1">
      <c r="A31" s="9">
        <v>27</v>
      </c>
      <c r="B31" s="12" t="s">
        <v>52</v>
      </c>
      <c r="C31" s="16">
        <v>1</v>
      </c>
    </row>
    <row r="32" spans="1:3" ht="15" customHeight="1">
      <c r="A32" s="9">
        <v>28</v>
      </c>
      <c r="B32" s="12" t="s">
        <v>210</v>
      </c>
      <c r="C32" s="16">
        <v>1</v>
      </c>
    </row>
    <row r="33" spans="1:3" ht="15" customHeight="1">
      <c r="A33" s="9">
        <v>29</v>
      </c>
      <c r="B33" s="12" t="s">
        <v>144</v>
      </c>
      <c r="C33" s="16">
        <v>1</v>
      </c>
    </row>
    <row r="34" spans="1:3" ht="15" customHeight="1">
      <c r="A34" s="9">
        <v>30</v>
      </c>
      <c r="B34" s="12" t="s">
        <v>199</v>
      </c>
      <c r="C34" s="16">
        <v>1</v>
      </c>
    </row>
    <row r="35" spans="1:3" ht="15" customHeight="1">
      <c r="A35" s="14">
        <v>31</v>
      </c>
      <c r="B35" s="15" t="s">
        <v>154</v>
      </c>
      <c r="C35" s="17">
        <v>1</v>
      </c>
    </row>
    <row r="36" ht="12.75">
      <c r="C36" s="2">
        <f>SUM(C5:C35)</f>
        <v>165</v>
      </c>
    </row>
  </sheetData>
  <sheetProtection/>
  <autoFilter ref="A4:C5">
    <sortState ref="A5:C36">
      <sortCondition descending="1" sortBy="value" ref="C5:C3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2016-05-20T19:02:55Z</dcterms:modified>
  <cp:category/>
  <cp:version/>
  <cp:contentType/>
  <cp:contentStatus/>
</cp:coreProperties>
</file>