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'RealTime'!$A$3:$H$252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<sst xmlns="http://schemas.openxmlformats.org/spreadsheetml/2006/main" count="810" uniqueCount="327">
  <si>
    <t>Real Time</t>
  </si>
  <si>
    <t>km.</t>
  </si>
  <si>
    <t>Pos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</si>
  <si>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</si>
  <si>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</si>
  <si>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</si>
  <si>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</si>
  <si>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</si>
  <si>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</si>
  <si>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 xml:space="preserve">Buccilli Carmine </t>
  </si>
  <si>
    <t xml:space="preserve">M18 </t>
  </si>
  <si>
    <t xml:space="preserve">Sora Runners Club </t>
  </si>
  <si>
    <t xml:space="preserve">Mallozzi Francesco </t>
  </si>
  <si>
    <t xml:space="preserve">Poligolfo Formia </t>
  </si>
  <si>
    <t xml:space="preserve">Piermatteo Gianluca </t>
  </si>
  <si>
    <t xml:space="preserve">ASD Bartolongo </t>
  </si>
  <si>
    <t xml:space="preserve">Comarca Valentino </t>
  </si>
  <si>
    <t xml:space="preserve">Atletica Vomano </t>
  </si>
  <si>
    <t xml:space="preserve">Pinardi Walter </t>
  </si>
  <si>
    <t xml:space="preserve">M35 </t>
  </si>
  <si>
    <t xml:space="preserve">G.S. Marsica </t>
  </si>
  <si>
    <t xml:space="preserve">Pilla Marciano </t>
  </si>
  <si>
    <t xml:space="preserve">M40 </t>
  </si>
  <si>
    <t xml:space="preserve">Atletica Venafro </t>
  </si>
  <si>
    <t xml:space="preserve">Luce Emilio </t>
  </si>
  <si>
    <t xml:space="preserve">M45 </t>
  </si>
  <si>
    <t xml:space="preserve">Isaura Valle Dell'Irno </t>
  </si>
  <si>
    <t xml:space="preserve">De Vincenzo Giancarlo </t>
  </si>
  <si>
    <t xml:space="preserve">TM23 </t>
  </si>
  <si>
    <t xml:space="preserve">Aprocis Runners Team </t>
  </si>
  <si>
    <t xml:space="preserve">Molinari Salvatore </t>
  </si>
  <si>
    <t xml:space="preserve">ASDA Setina LT </t>
  </si>
  <si>
    <t xml:space="preserve">Di Manno Antonio </t>
  </si>
  <si>
    <t xml:space="preserve">Barile Alessandro </t>
  </si>
  <si>
    <t xml:space="preserve">Diana Francesco </t>
  </si>
  <si>
    <t xml:space="preserve">Nuova Atletica Isernia </t>
  </si>
  <si>
    <t xml:space="preserve">Giorgio Franco </t>
  </si>
  <si>
    <t xml:space="preserve">Atl. Training Cassino </t>
  </si>
  <si>
    <t xml:space="preserve">Letizia Enzo </t>
  </si>
  <si>
    <t xml:space="preserve">Venafro Sport Team </t>
  </si>
  <si>
    <t xml:space="preserve">Pecce Antonio </t>
  </si>
  <si>
    <t xml:space="preserve">Pallini Sergio </t>
  </si>
  <si>
    <t xml:space="preserve">M50 </t>
  </si>
  <si>
    <t xml:space="preserve">Monte Mileto Avellino </t>
  </si>
  <si>
    <t xml:space="preserve">Pessia Marco </t>
  </si>
  <si>
    <t xml:space="preserve">Totaro Elio </t>
  </si>
  <si>
    <t xml:space="preserve">Erco Sport </t>
  </si>
  <si>
    <t xml:space="preserve">Parisi Magno Roberto </t>
  </si>
  <si>
    <t xml:space="preserve">Pol. antonio fava </t>
  </si>
  <si>
    <t xml:space="preserve">Gentile Pierluigi </t>
  </si>
  <si>
    <t xml:space="preserve">Pennetti Nicola </t>
  </si>
  <si>
    <t xml:space="preserve">Izzi Agostino </t>
  </si>
  <si>
    <t xml:space="preserve">Valente Pietro </t>
  </si>
  <si>
    <t xml:space="preserve">Galasso Angelino </t>
  </si>
  <si>
    <t xml:space="preserve">Terribile Giancarlo </t>
  </si>
  <si>
    <t xml:space="preserve">Grande Massimiliano </t>
  </si>
  <si>
    <t xml:space="preserve">Rocco Gianluca </t>
  </si>
  <si>
    <t xml:space="preserve">Olimpic Marina Minturno </t>
  </si>
  <si>
    <t xml:space="preserve">Pittiglio Sebastien Fabio </t>
  </si>
  <si>
    <t xml:space="preserve">De Santis Paolo </t>
  </si>
  <si>
    <t xml:space="preserve">Castrucci Mauro </t>
  </si>
  <si>
    <t xml:space="preserve">Nuova Pod. Latina </t>
  </si>
  <si>
    <t xml:space="preserve">Faiola Francesco </t>
  </si>
  <si>
    <t xml:space="preserve">Atl. Monticellana </t>
  </si>
  <si>
    <t xml:space="preserve">Cavallaro Giovanni </t>
  </si>
  <si>
    <t xml:space="preserve">Archilletti Andrea </t>
  </si>
  <si>
    <t xml:space="preserve">Tomao Michele </t>
  </si>
  <si>
    <t xml:space="preserve">Sorgi Antonello </t>
  </si>
  <si>
    <t xml:space="preserve">Cazzorla Gianluigi </t>
  </si>
  <si>
    <t xml:space="preserve">Vellucci Giuseppe </t>
  </si>
  <si>
    <t xml:space="preserve">Pod. Questura Latina </t>
  </si>
  <si>
    <t xml:space="preserve">Capraro Guglielmo </t>
  </si>
  <si>
    <t xml:space="preserve">Parisi Stefano </t>
  </si>
  <si>
    <t xml:space="preserve">Petella Francesco </t>
  </si>
  <si>
    <t xml:space="preserve">Gioia Sannitica </t>
  </si>
  <si>
    <t xml:space="preserve">Santamaria Vincenzo </t>
  </si>
  <si>
    <t xml:space="preserve">Ciccolella Luigi </t>
  </si>
  <si>
    <t xml:space="preserve">Nardone Matteo </t>
  </si>
  <si>
    <t xml:space="preserve">Cerrone Valentino </t>
  </si>
  <si>
    <t xml:space="preserve">Accappaticcio Gianluca </t>
  </si>
  <si>
    <t xml:space="preserve">Nuova Atletica Fondi </t>
  </si>
  <si>
    <t xml:space="preserve">Galleo Pietro </t>
  </si>
  <si>
    <t xml:space="preserve">Tufani Roberto </t>
  </si>
  <si>
    <t xml:space="preserve">Rifondazione Podistica </t>
  </si>
  <si>
    <t xml:space="preserve">Ucciferro Carmelo </t>
  </si>
  <si>
    <t xml:space="preserve">M55 </t>
  </si>
  <si>
    <t xml:space="preserve">Izzo Pasquale </t>
  </si>
  <si>
    <t xml:space="preserve">Atletica Dugenta </t>
  </si>
  <si>
    <t xml:space="preserve">Geremia Rocco </t>
  </si>
  <si>
    <t xml:space="preserve">Reale Maurizio </t>
  </si>
  <si>
    <t xml:space="preserve">Vento Loredana </t>
  </si>
  <si>
    <t xml:space="preserve">F35 </t>
  </si>
  <si>
    <t xml:space="preserve">ASCus Atletica </t>
  </si>
  <si>
    <t xml:space="preserve">Littera Giuseppe </t>
  </si>
  <si>
    <t xml:space="preserve">Bornasachella Anna </t>
  </si>
  <si>
    <t xml:space="preserve">Dragone Mario </t>
  </si>
  <si>
    <t xml:space="preserve">Di cerbo Carlo </t>
  </si>
  <si>
    <t xml:space="preserve">Caiazzo Carmela </t>
  </si>
  <si>
    <t xml:space="preserve">UF23 </t>
  </si>
  <si>
    <t xml:space="preserve">Atletica gran sasso </t>
  </si>
  <si>
    <t xml:space="preserve">Iannucciello Daniel </t>
  </si>
  <si>
    <t xml:space="preserve">Tartaglia Maurizio </t>
  </si>
  <si>
    <t xml:space="preserve">Cimorelli Maurizio </t>
  </si>
  <si>
    <t xml:space="preserve">Cammuso Giuseppe </t>
  </si>
  <si>
    <t xml:space="preserve">Atletica Cales </t>
  </si>
  <si>
    <t xml:space="preserve">Bottiglia Ernesto </t>
  </si>
  <si>
    <t xml:space="preserve">Pod. Terracina </t>
  </si>
  <si>
    <t xml:space="preserve">D'Accone Salvatore </t>
  </si>
  <si>
    <t xml:space="preserve">ASD Nautico Gaeta </t>
  </si>
  <si>
    <t xml:space="preserve">Pio Valerio </t>
  </si>
  <si>
    <t xml:space="preserve">Deriu Agostino </t>
  </si>
  <si>
    <t xml:space="preserve">Cozzolino Antonio </t>
  </si>
  <si>
    <t xml:space="preserve">Martinelli Sandra </t>
  </si>
  <si>
    <t xml:space="preserve">F23 </t>
  </si>
  <si>
    <t xml:space="preserve">Ciccone Luciano </t>
  </si>
  <si>
    <t xml:space="preserve">LBM Sport Team </t>
  </si>
  <si>
    <t xml:space="preserve">Maisto Crescenzo </t>
  </si>
  <si>
    <t xml:space="preserve">Atletica VillaRicci </t>
  </si>
  <si>
    <t xml:space="preserve">Gianfrancesco Tonino </t>
  </si>
  <si>
    <t xml:space="preserve">Gazzelloni Lorenzo </t>
  </si>
  <si>
    <t xml:space="preserve">De Nardo Mario </t>
  </si>
  <si>
    <t xml:space="preserve">Caterino Giovanni </t>
  </si>
  <si>
    <t xml:space="preserve">Gallaccio Antonio </t>
  </si>
  <si>
    <t xml:space="preserve">Terracciano Massimiliano </t>
  </si>
  <si>
    <t xml:space="preserve">Palma Riccardo </t>
  </si>
  <si>
    <t xml:space="preserve">Mancini Gennaro </t>
  </si>
  <si>
    <t xml:space="preserve">Miele Armando </t>
  </si>
  <si>
    <t xml:space="preserve">Geremia Franco </t>
  </si>
  <si>
    <t xml:space="preserve">M60 </t>
  </si>
  <si>
    <t xml:space="preserve">D'Aguanno Antonio </t>
  </si>
  <si>
    <t xml:space="preserve">Capocci Raffaele </t>
  </si>
  <si>
    <t xml:space="preserve">Marigliani Roberto </t>
  </si>
  <si>
    <t xml:space="preserve">Rega Salvatore </t>
  </si>
  <si>
    <t xml:space="preserve">Di Lauro Ciro </t>
  </si>
  <si>
    <t xml:space="preserve">Di Maio Fabrizio </t>
  </si>
  <si>
    <t xml:space="preserve">Mandarelli Annalaura </t>
  </si>
  <si>
    <t xml:space="preserve">Fisiosport </t>
  </si>
  <si>
    <t xml:space="preserve">Lisi Antonio </t>
  </si>
  <si>
    <t xml:space="preserve">Belalba Mario </t>
  </si>
  <si>
    <t xml:space="preserve">Pizzuti Domenico </t>
  </si>
  <si>
    <t xml:space="preserve">Di Lorenzo Paolo </t>
  </si>
  <si>
    <t xml:space="preserve">UM23 </t>
  </si>
  <si>
    <t xml:space="preserve">Asseni Paolo </t>
  </si>
  <si>
    <t xml:space="preserve">Pariselli Antonio </t>
  </si>
  <si>
    <t xml:space="preserve">Tesoro Domenico </t>
  </si>
  <si>
    <t xml:space="preserve">Arcese Ermanno </t>
  </si>
  <si>
    <t xml:space="preserve">Atletica Arce </t>
  </si>
  <si>
    <t xml:space="preserve">Tesone Francesco </t>
  </si>
  <si>
    <t xml:space="preserve">Martucci Aldo </t>
  </si>
  <si>
    <t xml:space="preserve">De Ciantis Domenico </t>
  </si>
  <si>
    <t xml:space="preserve">Avvisati Luigi </t>
  </si>
  <si>
    <t xml:space="preserve">Esposito Raffaella </t>
  </si>
  <si>
    <t xml:space="preserve">F40 </t>
  </si>
  <si>
    <t xml:space="preserve">Fuschino Mario </t>
  </si>
  <si>
    <t xml:space="preserve">Tortolano Giuseppe </t>
  </si>
  <si>
    <t xml:space="preserve">De Falco Ruggiero </t>
  </si>
  <si>
    <t xml:space="preserve">Carusone Giuseppe </t>
  </si>
  <si>
    <t xml:space="preserve">Parisi Ulderico </t>
  </si>
  <si>
    <t xml:space="preserve">Spaziani Mirko </t>
  </si>
  <si>
    <t xml:space="preserve">Santopadre Domenico </t>
  </si>
  <si>
    <t xml:space="preserve">ASD Matese Running </t>
  </si>
  <si>
    <t xml:space="preserve">Pontone Giuseppe </t>
  </si>
  <si>
    <t xml:space="preserve">D'Alessandro Luciano </t>
  </si>
  <si>
    <t xml:space="preserve">Di Ponio Angelo </t>
  </si>
  <si>
    <t xml:space="preserve">Am. Fiat Cassino </t>
  </si>
  <si>
    <t xml:space="preserve">Roscia Giuseppe </t>
  </si>
  <si>
    <t xml:space="preserve">Atletica Rocca di Papa </t>
  </si>
  <si>
    <t xml:space="preserve">Di principe Patrizia </t>
  </si>
  <si>
    <t xml:space="preserve">Maltempo Ida </t>
  </si>
  <si>
    <t xml:space="preserve">Riccio Giacomo </t>
  </si>
  <si>
    <t xml:space="preserve">Bennardo Alfonso </t>
  </si>
  <si>
    <t xml:space="preserve">Fiacchino Gianluca </t>
  </si>
  <si>
    <t xml:space="preserve">Filosa Gianluca </t>
  </si>
  <si>
    <t xml:space="preserve">Tesone Giuseppe </t>
  </si>
  <si>
    <t xml:space="preserve">Napoli Run </t>
  </si>
  <si>
    <t xml:space="preserve">Cipolla Sisto </t>
  </si>
  <si>
    <t xml:space="preserve">Scampone Mario </t>
  </si>
  <si>
    <t xml:space="preserve">Pinardi Oriana </t>
  </si>
  <si>
    <t xml:space="preserve">F45 </t>
  </si>
  <si>
    <t xml:space="preserve">Izzo Pierino </t>
  </si>
  <si>
    <t xml:space="preserve">Kustermann Carlo </t>
  </si>
  <si>
    <t xml:space="preserve">Ruzza Irene </t>
  </si>
  <si>
    <t xml:space="preserve">Atletica Ceprano </t>
  </si>
  <si>
    <t xml:space="preserve">Trani Benedetto </t>
  </si>
  <si>
    <t xml:space="preserve">Rea Antonio </t>
  </si>
  <si>
    <t xml:space="preserve">Marzano Pietro </t>
  </si>
  <si>
    <t xml:space="preserve">Marcone Tony </t>
  </si>
  <si>
    <t xml:space="preserve">Marchese Antonio </t>
  </si>
  <si>
    <t xml:space="preserve">Fionda Giuseppe </t>
  </si>
  <si>
    <t xml:space="preserve">Zarlenga Fernando </t>
  </si>
  <si>
    <t xml:space="preserve">Mevo Lorenzo </t>
  </si>
  <si>
    <t xml:space="preserve">Cerullo Olindo </t>
  </si>
  <si>
    <t xml:space="preserve">Atl. Amatori Irpini </t>
  </si>
  <si>
    <t xml:space="preserve">Rossi Piacentino </t>
  </si>
  <si>
    <t xml:space="preserve">M65 </t>
  </si>
  <si>
    <t xml:space="preserve">Peteitta Raffaele </t>
  </si>
  <si>
    <t xml:space="preserve">Di Rollo Antonio </t>
  </si>
  <si>
    <t xml:space="preserve">Pacitti Antonio </t>
  </si>
  <si>
    <t xml:space="preserve">Durante Fabrizio </t>
  </si>
  <si>
    <t xml:space="preserve">Panfilio Pietro (junior) </t>
  </si>
  <si>
    <t xml:space="preserve">Frasca Simona </t>
  </si>
  <si>
    <t xml:space="preserve">Droghei Bruno </t>
  </si>
  <si>
    <t xml:space="preserve">Ferrante Marco </t>
  </si>
  <si>
    <t xml:space="preserve">Giannetti Nello </t>
  </si>
  <si>
    <t xml:space="preserve">Di Lucente Fabrizio </t>
  </si>
  <si>
    <t xml:space="preserve">Montecuollo Stefanino </t>
  </si>
  <si>
    <t xml:space="preserve">Del Signore Mario </t>
  </si>
  <si>
    <t xml:space="preserve">Zlatancheva Krasimira </t>
  </si>
  <si>
    <t xml:space="preserve">Cutone Silvio </t>
  </si>
  <si>
    <t xml:space="preserve">Asseni Marco </t>
  </si>
  <si>
    <t xml:space="preserve">D'Urso Aldo </t>
  </si>
  <si>
    <t xml:space="preserve">Cutone Michele </t>
  </si>
  <si>
    <t xml:space="preserve">Capezzuto Giuseppe </t>
  </si>
  <si>
    <t xml:space="preserve">Festa Antonio Alessandro </t>
  </si>
  <si>
    <t xml:space="preserve">Aloi Vittorio </t>
  </si>
  <si>
    <t xml:space="preserve">Pod. Casoria </t>
  </si>
  <si>
    <t xml:space="preserve">Morlando Franco </t>
  </si>
  <si>
    <t xml:space="preserve">Zuccolo Massimiliano </t>
  </si>
  <si>
    <t xml:space="preserve">Podisti Valmontone </t>
  </si>
  <si>
    <t xml:space="preserve">Tortolano Antonio </t>
  </si>
  <si>
    <t xml:space="preserve">Quintiliani Fabio </t>
  </si>
  <si>
    <t xml:space="preserve">D'Angio Stefania </t>
  </si>
  <si>
    <t xml:space="preserve">Di Palma Paolo </t>
  </si>
  <si>
    <t xml:space="preserve">Martiello Alessandro </t>
  </si>
  <si>
    <t xml:space="preserve">Di Cerbo Adamo </t>
  </si>
  <si>
    <t xml:space="preserve">Germani Rosario </t>
  </si>
  <si>
    <t xml:space="preserve">Franzino Sabrina </t>
  </si>
  <si>
    <t xml:space="preserve">Paradiso Vito </t>
  </si>
  <si>
    <t xml:space="preserve">Corona Franco </t>
  </si>
  <si>
    <t xml:space="preserve">Atletica Castello Sora </t>
  </si>
  <si>
    <t xml:space="preserve">Di Sauro Luciano </t>
  </si>
  <si>
    <t xml:space="preserve">Cerchia Rocco </t>
  </si>
  <si>
    <t xml:space="preserve">Tufo Giancarlo </t>
  </si>
  <si>
    <t xml:space="preserve">Mafferri Pino </t>
  </si>
  <si>
    <t xml:space="preserve">Noce Alberto </t>
  </si>
  <si>
    <t xml:space="preserve">Preli Antonio </t>
  </si>
  <si>
    <t xml:space="preserve">Flagiello Giuseppe </t>
  </si>
  <si>
    <t xml:space="preserve">Grandinetti Massimiliano </t>
  </si>
  <si>
    <t xml:space="preserve">Casinella Vittorio </t>
  </si>
  <si>
    <t xml:space="preserve">Mullu Giusy </t>
  </si>
  <si>
    <t xml:space="preserve">Falduto Raffaele </t>
  </si>
  <si>
    <t xml:space="preserve">Cazzorla Vito </t>
  </si>
  <si>
    <t xml:space="preserve">Simeone Pasquale </t>
  </si>
  <si>
    <t xml:space="preserve">Polverino Mario </t>
  </si>
  <si>
    <t xml:space="preserve">Sepe Carlo </t>
  </si>
  <si>
    <t xml:space="preserve">Centro Ester Napoli </t>
  </si>
  <si>
    <t xml:space="preserve">Massa Emilio </t>
  </si>
  <si>
    <t xml:space="preserve">M70+ </t>
  </si>
  <si>
    <t xml:space="preserve">Bruschi Concetta </t>
  </si>
  <si>
    <t xml:space="preserve">Di Ciaccio Giuseppe </t>
  </si>
  <si>
    <t xml:space="preserve">Capasso Giuseppe </t>
  </si>
  <si>
    <t xml:space="preserve">Simeone Antonio </t>
  </si>
  <si>
    <t xml:space="preserve">Avena Valentino </t>
  </si>
  <si>
    <t xml:space="preserve">Perrella Daniela </t>
  </si>
  <si>
    <t xml:space="preserve">Fantozzi Damiano </t>
  </si>
  <si>
    <t xml:space="preserve">Di Santo Andrea </t>
  </si>
  <si>
    <t xml:space="preserve">Liberati Barbara </t>
  </si>
  <si>
    <t xml:space="preserve">Chianese Francesco </t>
  </si>
  <si>
    <t xml:space="preserve">Liberati Alessandra </t>
  </si>
  <si>
    <t xml:space="preserve">Celano Nicola </t>
  </si>
  <si>
    <t xml:space="preserve">Galletti Lorenzo </t>
  </si>
  <si>
    <t xml:space="preserve">Schiavo Giuseppe </t>
  </si>
  <si>
    <t xml:space="preserve">Caprarelli Giuseppe </t>
  </si>
  <si>
    <t xml:space="preserve">Iannotta Giovanni </t>
  </si>
  <si>
    <t xml:space="preserve">Morgante Laura </t>
  </si>
  <si>
    <t xml:space="preserve">Pomponio Luigi </t>
  </si>
  <si>
    <t xml:space="preserve">Biondi Erio </t>
  </si>
  <si>
    <t xml:space="preserve">Bianchi Benedetto </t>
  </si>
  <si>
    <t xml:space="preserve">Signore Alessandro </t>
  </si>
  <si>
    <t xml:space="preserve">Leone Pasqualino </t>
  </si>
  <si>
    <t xml:space="preserve">Cantiello Daniela </t>
  </si>
  <si>
    <t xml:space="preserve">Calabrese Danilo </t>
  </si>
  <si>
    <t xml:space="preserve">Droghei Oliva </t>
  </si>
  <si>
    <t xml:space="preserve">Maiuri Ivana </t>
  </si>
  <si>
    <t xml:space="preserve">F50+ </t>
  </si>
  <si>
    <t xml:space="preserve">Di Zazzo Antonio </t>
  </si>
  <si>
    <t xml:space="preserve">De Bernardis Sabrina </t>
  </si>
  <si>
    <t xml:space="preserve">Di Spirito Dante </t>
  </si>
  <si>
    <t xml:space="preserve">Agresti Giovanni </t>
  </si>
  <si>
    <t xml:space="preserve">Atl. Latina </t>
  </si>
  <si>
    <t xml:space="preserve">Petrella Angelo </t>
  </si>
  <si>
    <t xml:space="preserve">Saltarelli Nicola </t>
  </si>
  <si>
    <t xml:space="preserve">Signore Giuseppe </t>
  </si>
  <si>
    <t xml:space="preserve">Sciarretta Giuseppe </t>
  </si>
  <si>
    <t xml:space="preserve">Porcari Claudio </t>
  </si>
  <si>
    <t xml:space="preserve">Ricciardi Nicandro </t>
  </si>
  <si>
    <t xml:space="preserve">Capoccia Sergio </t>
  </si>
  <si>
    <t xml:space="preserve">Amatori Pod. Benevento </t>
  </si>
  <si>
    <t xml:space="preserve">Henry Angelica </t>
  </si>
  <si>
    <t xml:space="preserve">Di Fiore Fernanda </t>
  </si>
  <si>
    <t xml:space="preserve">Gioia Cosmo </t>
  </si>
  <si>
    <t xml:space="preserve">Pittiglio Enrico </t>
  </si>
  <si>
    <t xml:space="preserve">Di Siena Giuseppe </t>
  </si>
  <si>
    <t xml:space="preserve">Ostia Runners Avis </t>
  </si>
  <si>
    <t xml:space="preserve">Di Carlo Antonella </t>
  </si>
  <si>
    <t xml:space="preserve">Meoli Francesca </t>
  </si>
  <si>
    <t xml:space="preserve">Del Vecchio Raffaele </t>
  </si>
  <si>
    <t xml:space="preserve">De Angelis Tommaso </t>
  </si>
  <si>
    <t xml:space="preserve">Crispino Michela </t>
  </si>
  <si>
    <t xml:space="preserve">Fusco Bruno </t>
  </si>
  <si>
    <t xml:space="preserve">Ferrantelli Vincenzo </t>
  </si>
  <si>
    <t xml:space="preserve">D'Aguanno Armando </t>
  </si>
  <si>
    <t xml:space="preserve">Pagliuca Immacolata </t>
  </si>
  <si>
    <t xml:space="preserve">Di Principe Mauro </t>
  </si>
  <si>
    <t xml:space="preserve">Pupatello Angela </t>
  </si>
  <si>
    <t xml:space="preserve">Mariani Patrizia </t>
  </si>
  <si>
    <t xml:space="preserve">oo fa </t>
  </si>
  <si>
    <t xml:space="preserve">Marseglia Arturo </t>
  </si>
  <si>
    <t xml:space="preserve">Ferretti Paola </t>
  </si>
  <si>
    <t xml:space="preserve">Oro Fantasy </t>
  </si>
  <si>
    <t xml:space="preserve">Pallotta Luisa </t>
  </si>
  <si>
    <t xml:space="preserve">Di Lonardo Fabrizio </t>
  </si>
  <si>
    <t xml:space="preserve">Silvestre Giuseppe </t>
  </si>
  <si>
    <t xml:space="preserve">Tevere </t>
  </si>
  <si>
    <t xml:space="preserve">Roma Pietro </t>
  </si>
  <si>
    <t xml:space="preserve">Pimpinella Lorenzo </t>
  </si>
  <si>
    <t xml:space="preserve">Romei Fabio </t>
  </si>
  <si>
    <t xml:space="preserve">Fabrizi Rita </t>
  </si>
  <si>
    <t xml:space="preserve">Pupatello Catia </t>
  </si>
  <si>
    <t xml:space="preserve">Savelli Roberta </t>
  </si>
  <si>
    <t xml:space="preserve">Mancini Michele </t>
  </si>
  <si>
    <t xml:space="preserve">Moro Sabrina </t>
  </si>
  <si>
    <t xml:space="preserve">Di Principe Antonella </t>
  </si>
  <si>
    <t>Cognome e Nome</t>
  </si>
  <si>
    <t xml:space="preserve">A.S.D. Podistica Solidarietà </t>
  </si>
  <si>
    <t>Maratonina Gaeta Formia 3ª edizione</t>
  </si>
  <si>
    <t>Gaeta (LT) Italia - Martedì 02/06/2009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</si>
</sst>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21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21" fontId="12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 topLeftCell="A1">
      <pane ySplit="3" topLeftCell="BM4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5.7109375" style="1" customWidth="1"/>
    <col min="2" max="2" width="34.28125" style="0" customWidth="1"/>
    <col min="3" max="3" width="7.7109375" style="1" customWidth="1"/>
    <col min="4" max="4" width="33.8515625" style="2" customWidth="1"/>
    <col min="5" max="5" width="9.7109375" style="1" customWidth="1"/>
    <col min="6" max="8" width="9.7109375" style="2" customWidth="1"/>
  </cols>
  <sheetData>
    <row r="1" spans="1:8" ht="38.25" customHeight="1" thickBot="1">
      <c r="A1" s="50" t="s">
        <v>325</v>
      </c>
      <c r="B1" s="50"/>
      <c r="C1" s="50"/>
      <c r="D1" s="50"/>
      <c r="E1" s="50"/>
      <c r="F1" s="51"/>
      <c r="G1" s="51"/>
      <c r="H1" s="51"/>
    </row>
    <row r="2" spans="1:8" ht="24.75" customHeight="1">
      <c r="A2" s="52" t="s">
        <v>326</v>
      </c>
      <c r="B2" s="53"/>
      <c r="C2" s="53"/>
      <c r="D2" s="53"/>
      <c r="E2" s="53"/>
      <c r="F2" s="54"/>
      <c r="G2" s="5" t="s">
        <v>1</v>
      </c>
      <c r="H2" s="6">
        <v>9</v>
      </c>
    </row>
    <row r="3" spans="1:8" ht="37.5" customHeight="1" thickBot="1">
      <c r="A3" s="7" t="s">
        <v>2</v>
      </c>
      <c r="B3" s="49" t="s">
        <v>323</v>
      </c>
      <c r="C3" s="8" t="s">
        <v>3</v>
      </c>
      <c r="D3" s="9" t="s">
        <v>4</v>
      </c>
      <c r="E3" s="10" t="s">
        <v>0</v>
      </c>
      <c r="F3" s="10" t="s">
        <v>5</v>
      </c>
      <c r="G3" s="10" t="s">
        <v>6</v>
      </c>
      <c r="H3" s="10" t="s">
        <v>7</v>
      </c>
    </row>
    <row r="4" spans="1:8" s="13" customFormat="1" ht="15" customHeight="1">
      <c r="A4" s="11">
        <v>1</v>
      </c>
      <c r="B4" s="34" t="s">
        <v>9</v>
      </c>
      <c r="C4" s="26" t="s">
        <v>10</v>
      </c>
      <c r="D4" s="25" t="s">
        <v>11</v>
      </c>
      <c r="E4" s="27">
        <v>0.020300925925925927</v>
      </c>
      <c r="F4" s="11" t="str">
        <f aca="true" t="shared" si="0" ref="F4:F67">TEXT(INT((HOUR(E4)*3600+MINUTE(E4)*60+SECOND(E4))/$H$2/60),"0")&amp;"."&amp;TEXT(MOD((HOUR(E4)*3600+MINUTE(E4)*60+SECOND(E4))/$H$2,60),"00")&amp;"/km"</f>
        <v>3.15/km</v>
      </c>
      <c r="G4" s="16">
        <f aca="true" t="shared" si="1" ref="G4:G67">E4-$E$4</f>
        <v>0</v>
      </c>
      <c r="H4" s="16">
        <f aca="true" t="shared" si="2" ref="H4:H67">E4-INDEX($E$4:$E$1548,MATCH(C4,$C$4:$C$1548,0))</f>
        <v>0</v>
      </c>
    </row>
    <row r="5" spans="1:8" s="13" customFormat="1" ht="15" customHeight="1">
      <c r="A5" s="12">
        <v>2</v>
      </c>
      <c r="B5" s="35" t="s">
        <v>12</v>
      </c>
      <c r="C5" s="29" t="s">
        <v>10</v>
      </c>
      <c r="D5" s="28" t="s">
        <v>13</v>
      </c>
      <c r="E5" s="30">
        <v>0.02039351851851852</v>
      </c>
      <c r="F5" s="12" t="str">
        <f t="shared" si="0"/>
        <v>3.16/km</v>
      </c>
      <c r="G5" s="15">
        <f t="shared" si="1"/>
        <v>9.259259259259203E-05</v>
      </c>
      <c r="H5" s="15">
        <f t="shared" si="2"/>
        <v>9.259259259259203E-05</v>
      </c>
    </row>
    <row r="6" spans="1:8" s="13" customFormat="1" ht="15" customHeight="1">
      <c r="A6" s="12">
        <v>3</v>
      </c>
      <c r="B6" s="35" t="s">
        <v>14</v>
      </c>
      <c r="C6" s="29" t="s">
        <v>10</v>
      </c>
      <c r="D6" s="28" t="s">
        <v>15</v>
      </c>
      <c r="E6" s="30">
        <v>0.020787037037037038</v>
      </c>
      <c r="F6" s="12" t="str">
        <f t="shared" si="0"/>
        <v>3.20/km</v>
      </c>
      <c r="G6" s="15">
        <f t="shared" si="1"/>
        <v>0.00048611111111111077</v>
      </c>
      <c r="H6" s="15">
        <f t="shared" si="2"/>
        <v>0.00048611111111111077</v>
      </c>
    </row>
    <row r="7" spans="1:8" s="13" customFormat="1" ht="15" customHeight="1">
      <c r="A7" s="12">
        <v>4</v>
      </c>
      <c r="B7" s="35" t="s">
        <v>16</v>
      </c>
      <c r="C7" s="29" t="s">
        <v>10</v>
      </c>
      <c r="D7" s="28" t="s">
        <v>17</v>
      </c>
      <c r="E7" s="30">
        <v>0.02096064814814815</v>
      </c>
      <c r="F7" s="12" t="str">
        <f t="shared" si="0"/>
        <v>3.21/km</v>
      </c>
      <c r="G7" s="15">
        <f t="shared" si="1"/>
        <v>0.0006597222222222213</v>
      </c>
      <c r="H7" s="15">
        <f t="shared" si="2"/>
        <v>0.0006597222222222213</v>
      </c>
    </row>
    <row r="8" spans="1:8" s="13" customFormat="1" ht="15" customHeight="1">
      <c r="A8" s="12">
        <v>5</v>
      </c>
      <c r="B8" s="35" t="s">
        <v>18</v>
      </c>
      <c r="C8" s="29" t="s">
        <v>19</v>
      </c>
      <c r="D8" s="28" t="s">
        <v>20</v>
      </c>
      <c r="E8" s="30">
        <v>0.020983796296296296</v>
      </c>
      <c r="F8" s="12" t="str">
        <f t="shared" si="0"/>
        <v>3.21/km</v>
      </c>
      <c r="G8" s="15">
        <f t="shared" si="1"/>
        <v>0.0006828703703703684</v>
      </c>
      <c r="H8" s="15">
        <f t="shared" si="2"/>
        <v>0</v>
      </c>
    </row>
    <row r="9" spans="1:8" s="13" customFormat="1" ht="15" customHeight="1">
      <c r="A9" s="12">
        <v>6</v>
      </c>
      <c r="B9" s="35" t="s">
        <v>21</v>
      </c>
      <c r="C9" s="29" t="s">
        <v>22</v>
      </c>
      <c r="D9" s="28" t="s">
        <v>23</v>
      </c>
      <c r="E9" s="30">
        <v>0.021238425925925924</v>
      </c>
      <c r="F9" s="12" t="str">
        <f t="shared" si="0"/>
        <v>3.24/km</v>
      </c>
      <c r="G9" s="15">
        <f t="shared" si="1"/>
        <v>0.0009374999999999974</v>
      </c>
      <c r="H9" s="15">
        <f t="shared" si="2"/>
        <v>0</v>
      </c>
    </row>
    <row r="10" spans="1:8" s="13" customFormat="1" ht="15" customHeight="1">
      <c r="A10" s="12">
        <v>7</v>
      </c>
      <c r="B10" s="35" t="s">
        <v>24</v>
      </c>
      <c r="C10" s="29" t="s">
        <v>25</v>
      </c>
      <c r="D10" s="28" t="s">
        <v>26</v>
      </c>
      <c r="E10" s="30">
        <v>0.021423611111111112</v>
      </c>
      <c r="F10" s="12" t="str">
        <f t="shared" si="0"/>
        <v>3.26/km</v>
      </c>
      <c r="G10" s="15">
        <f t="shared" si="1"/>
        <v>0.001122685185185185</v>
      </c>
      <c r="H10" s="15">
        <f t="shared" si="2"/>
        <v>0</v>
      </c>
    </row>
    <row r="11" spans="1:8" s="13" customFormat="1" ht="15" customHeight="1">
      <c r="A11" s="12">
        <v>8</v>
      </c>
      <c r="B11" s="35" t="s">
        <v>27</v>
      </c>
      <c r="C11" s="29" t="s">
        <v>28</v>
      </c>
      <c r="D11" s="28" t="s">
        <v>29</v>
      </c>
      <c r="E11" s="30">
        <v>0.021574074074074075</v>
      </c>
      <c r="F11" s="12" t="str">
        <f t="shared" si="0"/>
        <v>3.27/km</v>
      </c>
      <c r="G11" s="15">
        <f t="shared" si="1"/>
        <v>0.0012731481481481483</v>
      </c>
      <c r="H11" s="15">
        <f t="shared" si="2"/>
        <v>0</v>
      </c>
    </row>
    <row r="12" spans="1:8" s="13" customFormat="1" ht="15" customHeight="1">
      <c r="A12" s="12">
        <v>9</v>
      </c>
      <c r="B12" s="35" t="s">
        <v>30</v>
      </c>
      <c r="C12" s="29" t="s">
        <v>22</v>
      </c>
      <c r="D12" s="28" t="s">
        <v>31</v>
      </c>
      <c r="E12" s="30">
        <v>0.02179398148148148</v>
      </c>
      <c r="F12" s="12" t="str">
        <f t="shared" si="0"/>
        <v>3.29/km</v>
      </c>
      <c r="G12" s="15">
        <f t="shared" si="1"/>
        <v>0.001493055555555553</v>
      </c>
      <c r="H12" s="15">
        <f t="shared" si="2"/>
        <v>0.0005555555555555557</v>
      </c>
    </row>
    <row r="13" spans="1:8" s="13" customFormat="1" ht="15" customHeight="1">
      <c r="A13" s="12">
        <v>10</v>
      </c>
      <c r="B13" s="35" t="s">
        <v>32</v>
      </c>
      <c r="C13" s="29" t="s">
        <v>22</v>
      </c>
      <c r="D13" s="28" t="s">
        <v>29</v>
      </c>
      <c r="E13" s="30">
        <v>0.0218287037037037</v>
      </c>
      <c r="F13" s="12" t="str">
        <f t="shared" si="0"/>
        <v>3.30/km</v>
      </c>
      <c r="G13" s="15">
        <f t="shared" si="1"/>
        <v>0.0015277777777777737</v>
      </c>
      <c r="H13" s="15">
        <f t="shared" si="2"/>
        <v>0.0005902777777777764</v>
      </c>
    </row>
    <row r="14" spans="1:8" s="13" customFormat="1" ht="15" customHeight="1">
      <c r="A14" s="12">
        <v>11</v>
      </c>
      <c r="B14" s="35" t="s">
        <v>33</v>
      </c>
      <c r="C14" s="29" t="s">
        <v>25</v>
      </c>
      <c r="D14" s="28" t="s">
        <v>20</v>
      </c>
      <c r="E14" s="30">
        <v>0.021863425925925925</v>
      </c>
      <c r="F14" s="12" t="str">
        <f t="shared" si="0"/>
        <v>3.30/km</v>
      </c>
      <c r="G14" s="15">
        <f t="shared" si="1"/>
        <v>0.001562499999999998</v>
      </c>
      <c r="H14" s="15">
        <f t="shared" si="2"/>
        <v>0.000439814814814813</v>
      </c>
    </row>
    <row r="15" spans="1:8" s="13" customFormat="1" ht="15" customHeight="1">
      <c r="A15" s="12">
        <v>12</v>
      </c>
      <c r="B15" s="35" t="s">
        <v>34</v>
      </c>
      <c r="C15" s="29" t="s">
        <v>19</v>
      </c>
      <c r="D15" s="28" t="s">
        <v>35</v>
      </c>
      <c r="E15" s="30">
        <v>0.021944444444444447</v>
      </c>
      <c r="F15" s="12" t="str">
        <f t="shared" si="0"/>
        <v>3.31/km</v>
      </c>
      <c r="G15" s="15">
        <f t="shared" si="1"/>
        <v>0.0016435185185185198</v>
      </c>
      <c r="H15" s="15">
        <f t="shared" si="2"/>
        <v>0.0009606481481481514</v>
      </c>
    </row>
    <row r="16" spans="1:8" s="13" customFormat="1" ht="15" customHeight="1">
      <c r="A16" s="12">
        <v>13</v>
      </c>
      <c r="B16" s="35" t="s">
        <v>36</v>
      </c>
      <c r="C16" s="29" t="s">
        <v>22</v>
      </c>
      <c r="D16" s="28" t="s">
        <v>37</v>
      </c>
      <c r="E16" s="30">
        <v>0.02202546296296296</v>
      </c>
      <c r="F16" s="12" t="str">
        <f t="shared" si="0"/>
        <v>3.31/km</v>
      </c>
      <c r="G16" s="15">
        <f t="shared" si="1"/>
        <v>0.0017245370370370314</v>
      </c>
      <c r="H16" s="15">
        <f t="shared" si="2"/>
        <v>0.000787037037037034</v>
      </c>
    </row>
    <row r="17" spans="1:8" s="13" customFormat="1" ht="15" customHeight="1">
      <c r="A17" s="12">
        <v>14</v>
      </c>
      <c r="B17" s="35" t="s">
        <v>38</v>
      </c>
      <c r="C17" s="29" t="s">
        <v>10</v>
      </c>
      <c r="D17" s="28" t="s">
        <v>39</v>
      </c>
      <c r="E17" s="30">
        <v>0.02207175925925926</v>
      </c>
      <c r="F17" s="12" t="str">
        <f t="shared" si="0"/>
        <v>3.32/km</v>
      </c>
      <c r="G17" s="15">
        <f t="shared" si="1"/>
        <v>0.0017708333333333326</v>
      </c>
      <c r="H17" s="15">
        <f t="shared" si="2"/>
        <v>0.0017708333333333326</v>
      </c>
    </row>
    <row r="18" spans="1:8" s="13" customFormat="1" ht="15" customHeight="1">
      <c r="A18" s="12">
        <v>15</v>
      </c>
      <c r="B18" s="35" t="s">
        <v>40</v>
      </c>
      <c r="C18" s="29" t="s">
        <v>22</v>
      </c>
      <c r="D18" s="28" t="s">
        <v>20</v>
      </c>
      <c r="E18" s="30">
        <v>0.022291666666666668</v>
      </c>
      <c r="F18" s="12" t="str">
        <f t="shared" si="0"/>
        <v>3.34/km</v>
      </c>
      <c r="G18" s="15">
        <f t="shared" si="1"/>
        <v>0.001990740740740741</v>
      </c>
      <c r="H18" s="15">
        <f t="shared" si="2"/>
        <v>0.0010532407407407435</v>
      </c>
    </row>
    <row r="19" spans="1:8" s="13" customFormat="1" ht="15" customHeight="1">
      <c r="A19" s="12">
        <v>16</v>
      </c>
      <c r="B19" s="35" t="s">
        <v>41</v>
      </c>
      <c r="C19" s="29" t="s">
        <v>42</v>
      </c>
      <c r="D19" s="28" t="s">
        <v>43</v>
      </c>
      <c r="E19" s="30">
        <v>0.022337962962962962</v>
      </c>
      <c r="F19" s="12" t="str">
        <f t="shared" si="0"/>
        <v>3.34/km</v>
      </c>
      <c r="G19" s="15">
        <f t="shared" si="1"/>
        <v>0.002037037037037035</v>
      </c>
      <c r="H19" s="15">
        <f t="shared" si="2"/>
        <v>0</v>
      </c>
    </row>
    <row r="20" spans="1:8" s="13" customFormat="1" ht="15" customHeight="1">
      <c r="A20" s="12">
        <v>17</v>
      </c>
      <c r="B20" s="35" t="s">
        <v>44</v>
      </c>
      <c r="C20" s="29" t="s">
        <v>28</v>
      </c>
      <c r="D20" s="28" t="s">
        <v>23</v>
      </c>
      <c r="E20" s="30">
        <v>0.022395833333333334</v>
      </c>
      <c r="F20" s="12" t="str">
        <f t="shared" si="0"/>
        <v>3.35/km</v>
      </c>
      <c r="G20" s="15">
        <f t="shared" si="1"/>
        <v>0.0020949074074074064</v>
      </c>
      <c r="H20" s="15">
        <f t="shared" si="2"/>
        <v>0.0008217592592592582</v>
      </c>
    </row>
    <row r="21" spans="1:8" s="13" customFormat="1" ht="15" customHeight="1">
      <c r="A21" s="12">
        <v>18</v>
      </c>
      <c r="B21" s="35" t="s">
        <v>45</v>
      </c>
      <c r="C21" s="29" t="s">
        <v>22</v>
      </c>
      <c r="D21" s="28" t="s">
        <v>46</v>
      </c>
      <c r="E21" s="30">
        <v>0.022430555555555554</v>
      </c>
      <c r="F21" s="12" t="str">
        <f t="shared" si="0"/>
        <v>3.35/km</v>
      </c>
      <c r="G21" s="15">
        <f t="shared" si="1"/>
        <v>0.002129629629629627</v>
      </c>
      <c r="H21" s="15">
        <f t="shared" si="2"/>
        <v>0.0011921296296296298</v>
      </c>
    </row>
    <row r="22" spans="1:8" s="13" customFormat="1" ht="15" customHeight="1">
      <c r="A22" s="12">
        <v>19</v>
      </c>
      <c r="B22" s="35" t="s">
        <v>47</v>
      </c>
      <c r="C22" s="29" t="s">
        <v>25</v>
      </c>
      <c r="D22" s="28" t="s">
        <v>48</v>
      </c>
      <c r="E22" s="30">
        <v>0.022650462962962966</v>
      </c>
      <c r="F22" s="12" t="str">
        <f t="shared" si="0"/>
        <v>3.37/km</v>
      </c>
      <c r="G22" s="15">
        <f t="shared" si="1"/>
        <v>0.002349537037037039</v>
      </c>
      <c r="H22" s="15">
        <f t="shared" si="2"/>
        <v>0.001226851851851854</v>
      </c>
    </row>
    <row r="23" spans="1:8" s="13" customFormat="1" ht="15" customHeight="1">
      <c r="A23" s="12">
        <v>20</v>
      </c>
      <c r="B23" s="35" t="s">
        <v>49</v>
      </c>
      <c r="C23" s="29" t="s">
        <v>22</v>
      </c>
      <c r="D23" s="28" t="s">
        <v>35</v>
      </c>
      <c r="E23" s="30">
        <v>0.022708333333333334</v>
      </c>
      <c r="F23" s="12" t="str">
        <f t="shared" si="0"/>
        <v>3.38/km</v>
      </c>
      <c r="G23" s="15">
        <f t="shared" si="1"/>
        <v>0.0024074074074074067</v>
      </c>
      <c r="H23" s="15">
        <f t="shared" si="2"/>
        <v>0.0014699074074074094</v>
      </c>
    </row>
    <row r="24" spans="1:8" s="13" customFormat="1" ht="15" customHeight="1">
      <c r="A24" s="12">
        <v>21</v>
      </c>
      <c r="B24" s="35" t="s">
        <v>50</v>
      </c>
      <c r="C24" s="29" t="s">
        <v>25</v>
      </c>
      <c r="D24" s="28" t="s">
        <v>43</v>
      </c>
      <c r="E24" s="30">
        <v>0.022777777777777775</v>
      </c>
      <c r="F24" s="12" t="str">
        <f t="shared" si="0"/>
        <v>3.39/km</v>
      </c>
      <c r="G24" s="15">
        <f t="shared" si="1"/>
        <v>0.002476851851851848</v>
      </c>
      <c r="H24" s="15">
        <f t="shared" si="2"/>
        <v>0.0013541666666666632</v>
      </c>
    </row>
    <row r="25" spans="1:8" s="13" customFormat="1" ht="15" customHeight="1">
      <c r="A25" s="12">
        <v>22</v>
      </c>
      <c r="B25" s="35" t="s">
        <v>51</v>
      </c>
      <c r="C25" s="29" t="s">
        <v>25</v>
      </c>
      <c r="D25" s="28" t="s">
        <v>11</v>
      </c>
      <c r="E25" s="30">
        <v>0.022858796296296294</v>
      </c>
      <c r="F25" s="12" t="str">
        <f t="shared" si="0"/>
        <v>3.39/km</v>
      </c>
      <c r="G25" s="15">
        <f t="shared" si="1"/>
        <v>0.0025578703703703666</v>
      </c>
      <c r="H25" s="15">
        <f t="shared" si="2"/>
        <v>0.0014351851851851817</v>
      </c>
    </row>
    <row r="26" spans="1:8" s="13" customFormat="1" ht="15" customHeight="1">
      <c r="A26" s="12">
        <v>23</v>
      </c>
      <c r="B26" s="35" t="s">
        <v>52</v>
      </c>
      <c r="C26" s="29" t="s">
        <v>19</v>
      </c>
      <c r="D26" s="28" t="s">
        <v>29</v>
      </c>
      <c r="E26" s="30">
        <v>0.022881944444444444</v>
      </c>
      <c r="F26" s="12" t="str">
        <f t="shared" si="0"/>
        <v>3.40/km</v>
      </c>
      <c r="G26" s="15">
        <f t="shared" si="1"/>
        <v>0.002581018518518517</v>
      </c>
      <c r="H26" s="15">
        <f t="shared" si="2"/>
        <v>0.0018981481481481488</v>
      </c>
    </row>
    <row r="27" spans="1:8" s="13" customFormat="1" ht="15" customHeight="1">
      <c r="A27" s="12">
        <v>24</v>
      </c>
      <c r="B27" s="35" t="s">
        <v>53</v>
      </c>
      <c r="C27" s="29" t="s">
        <v>25</v>
      </c>
      <c r="D27" s="28" t="s">
        <v>48</v>
      </c>
      <c r="E27" s="30">
        <v>0.02291666666666667</v>
      </c>
      <c r="F27" s="12" t="str">
        <f t="shared" si="0"/>
        <v>3.40/km</v>
      </c>
      <c r="G27" s="15">
        <f t="shared" si="1"/>
        <v>0.0026157407407407414</v>
      </c>
      <c r="H27" s="15">
        <f t="shared" si="2"/>
        <v>0.0014930555555555565</v>
      </c>
    </row>
    <row r="28" spans="1:8" s="13" customFormat="1" ht="15" customHeight="1">
      <c r="A28" s="12">
        <v>25</v>
      </c>
      <c r="B28" s="35" t="s">
        <v>54</v>
      </c>
      <c r="C28" s="29" t="s">
        <v>19</v>
      </c>
      <c r="D28" s="28" t="s">
        <v>11</v>
      </c>
      <c r="E28" s="30">
        <v>0.023032407407407404</v>
      </c>
      <c r="F28" s="12" t="str">
        <f t="shared" si="0"/>
        <v>3.41/km</v>
      </c>
      <c r="G28" s="15">
        <f t="shared" si="1"/>
        <v>0.002731481481481477</v>
      </c>
      <c r="H28" s="15">
        <f t="shared" si="2"/>
        <v>0.0020486111111111087</v>
      </c>
    </row>
    <row r="29" spans="1:8" s="13" customFormat="1" ht="15" customHeight="1">
      <c r="A29" s="12">
        <v>26</v>
      </c>
      <c r="B29" s="35" t="s">
        <v>55</v>
      </c>
      <c r="C29" s="29" t="s">
        <v>28</v>
      </c>
      <c r="D29" s="28" t="s">
        <v>23</v>
      </c>
      <c r="E29" s="30">
        <v>0.023055555555555555</v>
      </c>
      <c r="F29" s="12" t="str">
        <f t="shared" si="0"/>
        <v>3.41/km</v>
      </c>
      <c r="G29" s="15">
        <f t="shared" si="1"/>
        <v>0.0027546296296296277</v>
      </c>
      <c r="H29" s="15">
        <f t="shared" si="2"/>
        <v>0.0014814814814814795</v>
      </c>
    </row>
    <row r="30" spans="1:8" s="13" customFormat="1" ht="15" customHeight="1">
      <c r="A30" s="12">
        <v>27</v>
      </c>
      <c r="B30" s="35" t="s">
        <v>56</v>
      </c>
      <c r="C30" s="29" t="s">
        <v>28</v>
      </c>
      <c r="D30" s="28" t="s">
        <v>57</v>
      </c>
      <c r="E30" s="30">
        <v>0.02309027777777778</v>
      </c>
      <c r="F30" s="12" t="str">
        <f t="shared" si="0"/>
        <v>3.42/km</v>
      </c>
      <c r="G30" s="15">
        <f t="shared" si="1"/>
        <v>0.002789351851851852</v>
      </c>
      <c r="H30" s="15">
        <f t="shared" si="2"/>
        <v>0.0015162037037037036</v>
      </c>
    </row>
    <row r="31" spans="1:8" s="13" customFormat="1" ht="15" customHeight="1">
      <c r="A31" s="12">
        <v>28</v>
      </c>
      <c r="B31" s="35" t="s">
        <v>58</v>
      </c>
      <c r="C31" s="29" t="s">
        <v>10</v>
      </c>
      <c r="D31" s="28" t="s">
        <v>37</v>
      </c>
      <c r="E31" s="30">
        <v>0.023113425925925926</v>
      </c>
      <c r="F31" s="12" t="str">
        <f t="shared" si="0"/>
        <v>3.42/km</v>
      </c>
      <c r="G31" s="15">
        <f t="shared" si="1"/>
        <v>0.002812499999999999</v>
      </c>
      <c r="H31" s="15">
        <f t="shared" si="2"/>
        <v>0.002812499999999999</v>
      </c>
    </row>
    <row r="32" spans="1:8" s="13" customFormat="1" ht="15" customHeight="1">
      <c r="A32" s="12">
        <v>29</v>
      </c>
      <c r="B32" s="35" t="s">
        <v>59</v>
      </c>
      <c r="C32" s="29" t="s">
        <v>22</v>
      </c>
      <c r="D32" s="28" t="s">
        <v>11</v>
      </c>
      <c r="E32" s="30">
        <v>0.023159722222222224</v>
      </c>
      <c r="F32" s="12" t="str">
        <f t="shared" si="0"/>
        <v>3.42/km</v>
      </c>
      <c r="G32" s="15">
        <f t="shared" si="1"/>
        <v>0.0028587962962962968</v>
      </c>
      <c r="H32" s="15">
        <f t="shared" si="2"/>
        <v>0.0019212962962962994</v>
      </c>
    </row>
    <row r="33" spans="1:8" s="13" customFormat="1" ht="15" customHeight="1">
      <c r="A33" s="12">
        <v>30</v>
      </c>
      <c r="B33" s="35" t="s">
        <v>60</v>
      </c>
      <c r="C33" s="29" t="s">
        <v>25</v>
      </c>
      <c r="D33" s="28" t="s">
        <v>61</v>
      </c>
      <c r="E33" s="30">
        <v>0.02318287037037037</v>
      </c>
      <c r="F33" s="12" t="str">
        <f t="shared" si="0"/>
        <v>3.43/km</v>
      </c>
      <c r="G33" s="15">
        <f t="shared" si="1"/>
        <v>0.002881944444444444</v>
      </c>
      <c r="H33" s="15">
        <f t="shared" si="2"/>
        <v>0.001759259259259259</v>
      </c>
    </row>
    <row r="34" spans="1:8" s="13" customFormat="1" ht="15" customHeight="1">
      <c r="A34" s="12">
        <v>31</v>
      </c>
      <c r="B34" s="35" t="s">
        <v>62</v>
      </c>
      <c r="C34" s="29" t="s">
        <v>19</v>
      </c>
      <c r="D34" s="28" t="s">
        <v>63</v>
      </c>
      <c r="E34" s="30">
        <v>0.02327546296296296</v>
      </c>
      <c r="F34" s="12" t="str">
        <f t="shared" si="0"/>
        <v>3.43/km</v>
      </c>
      <c r="G34" s="15">
        <f t="shared" si="1"/>
        <v>0.0029745370370370325</v>
      </c>
      <c r="H34" s="15">
        <f t="shared" si="2"/>
        <v>0.002291666666666664</v>
      </c>
    </row>
    <row r="35" spans="1:8" s="13" customFormat="1" ht="15" customHeight="1">
      <c r="A35" s="12">
        <v>32</v>
      </c>
      <c r="B35" s="35" t="s">
        <v>64</v>
      </c>
      <c r="C35" s="29" t="s">
        <v>22</v>
      </c>
      <c r="D35" s="28" t="s">
        <v>37</v>
      </c>
      <c r="E35" s="30">
        <v>0.023310185185185187</v>
      </c>
      <c r="F35" s="12" t="str">
        <f t="shared" si="0"/>
        <v>3.44/km</v>
      </c>
      <c r="G35" s="15">
        <f t="shared" si="1"/>
        <v>0.00300925925925926</v>
      </c>
      <c r="H35" s="15">
        <f t="shared" si="2"/>
        <v>0.0020717592592592628</v>
      </c>
    </row>
    <row r="36" spans="1:8" s="13" customFormat="1" ht="15" customHeight="1">
      <c r="A36" s="12">
        <v>33</v>
      </c>
      <c r="B36" s="35" t="s">
        <v>65</v>
      </c>
      <c r="C36" s="29" t="s">
        <v>19</v>
      </c>
      <c r="D36" s="28" t="s">
        <v>31</v>
      </c>
      <c r="E36" s="30">
        <v>0.023344907407407408</v>
      </c>
      <c r="F36" s="12" t="str">
        <f t="shared" si="0"/>
        <v>3.44/km</v>
      </c>
      <c r="G36" s="15">
        <f t="shared" si="1"/>
        <v>0.003043981481481481</v>
      </c>
      <c r="H36" s="15">
        <f t="shared" si="2"/>
        <v>0.0023611111111111124</v>
      </c>
    </row>
    <row r="37" spans="1:8" s="13" customFormat="1" ht="15" customHeight="1">
      <c r="A37" s="12">
        <v>34</v>
      </c>
      <c r="B37" s="35" t="s">
        <v>66</v>
      </c>
      <c r="C37" s="29" t="s">
        <v>25</v>
      </c>
      <c r="D37" s="28" t="s">
        <v>13</v>
      </c>
      <c r="E37" s="30">
        <v>0.02337962962962963</v>
      </c>
      <c r="F37" s="12" t="str">
        <f t="shared" si="0"/>
        <v>3.44/km</v>
      </c>
      <c r="G37" s="15">
        <f t="shared" si="1"/>
        <v>0.0030787037037037016</v>
      </c>
      <c r="H37" s="15">
        <f t="shared" si="2"/>
        <v>0.0019560185185185167</v>
      </c>
    </row>
    <row r="38" spans="1:8" s="13" customFormat="1" ht="15" customHeight="1">
      <c r="A38" s="12">
        <v>35</v>
      </c>
      <c r="B38" s="35" t="s">
        <v>67</v>
      </c>
      <c r="C38" s="29" t="s">
        <v>19</v>
      </c>
      <c r="D38" s="28" t="s">
        <v>20</v>
      </c>
      <c r="E38" s="30">
        <v>0.023414351851851853</v>
      </c>
      <c r="F38" s="12" t="str">
        <f t="shared" si="0"/>
        <v>3.45/km</v>
      </c>
      <c r="G38" s="15">
        <f t="shared" si="1"/>
        <v>0.0031134259259259257</v>
      </c>
      <c r="H38" s="15">
        <f t="shared" si="2"/>
        <v>0.0024305555555555573</v>
      </c>
    </row>
    <row r="39" spans="1:8" s="13" customFormat="1" ht="15" customHeight="1">
      <c r="A39" s="12">
        <v>36</v>
      </c>
      <c r="B39" s="35" t="s">
        <v>68</v>
      </c>
      <c r="C39" s="29" t="s">
        <v>19</v>
      </c>
      <c r="D39" s="28" t="s">
        <v>39</v>
      </c>
      <c r="E39" s="30">
        <v>0.023472222222222217</v>
      </c>
      <c r="F39" s="12" t="str">
        <f t="shared" si="0"/>
        <v>3.45/km</v>
      </c>
      <c r="G39" s="15">
        <f t="shared" si="1"/>
        <v>0.00317129629629629</v>
      </c>
      <c r="H39" s="15">
        <f t="shared" si="2"/>
        <v>0.0024884259259259217</v>
      </c>
    </row>
    <row r="40" spans="1:8" s="13" customFormat="1" ht="15" customHeight="1">
      <c r="A40" s="12">
        <v>37</v>
      </c>
      <c r="B40" s="35" t="s">
        <v>69</v>
      </c>
      <c r="C40" s="29" t="s">
        <v>22</v>
      </c>
      <c r="D40" s="28" t="s">
        <v>70</v>
      </c>
      <c r="E40" s="30">
        <v>0.023530092592592592</v>
      </c>
      <c r="F40" s="12" t="str">
        <f t="shared" si="0"/>
        <v>3.46/km</v>
      </c>
      <c r="G40" s="15">
        <f t="shared" si="1"/>
        <v>0.003229166666666665</v>
      </c>
      <c r="H40" s="15">
        <f t="shared" si="2"/>
        <v>0.0022916666666666675</v>
      </c>
    </row>
    <row r="41" spans="1:8" s="13" customFormat="1" ht="15" customHeight="1">
      <c r="A41" s="12">
        <v>38</v>
      </c>
      <c r="B41" s="35" t="s">
        <v>71</v>
      </c>
      <c r="C41" s="29" t="s">
        <v>42</v>
      </c>
      <c r="D41" s="28" t="s">
        <v>13</v>
      </c>
      <c r="E41" s="30">
        <v>0.023541666666666666</v>
      </c>
      <c r="F41" s="12" t="str">
        <f t="shared" si="0"/>
        <v>3.46/km</v>
      </c>
      <c r="G41" s="15">
        <f t="shared" si="1"/>
        <v>0.0032407407407407385</v>
      </c>
      <c r="H41" s="15">
        <f t="shared" si="2"/>
        <v>0.0012037037037037034</v>
      </c>
    </row>
    <row r="42" spans="1:8" s="13" customFormat="1" ht="15" customHeight="1">
      <c r="A42" s="12">
        <v>39</v>
      </c>
      <c r="B42" s="35" t="s">
        <v>72</v>
      </c>
      <c r="C42" s="29" t="s">
        <v>19</v>
      </c>
      <c r="D42" s="28" t="s">
        <v>11</v>
      </c>
      <c r="E42" s="30">
        <v>0.023576388888888893</v>
      </c>
      <c r="F42" s="12" t="str">
        <f t="shared" si="0"/>
        <v>3.46/km</v>
      </c>
      <c r="G42" s="15">
        <f t="shared" si="1"/>
        <v>0.003275462962962966</v>
      </c>
      <c r="H42" s="15">
        <f t="shared" si="2"/>
        <v>0.0025925925925925977</v>
      </c>
    </row>
    <row r="43" spans="1:8" s="13" customFormat="1" ht="15" customHeight="1">
      <c r="A43" s="12">
        <v>40</v>
      </c>
      <c r="B43" s="35" t="s">
        <v>73</v>
      </c>
      <c r="C43" s="29" t="s">
        <v>42</v>
      </c>
      <c r="D43" s="28" t="s">
        <v>74</v>
      </c>
      <c r="E43" s="30">
        <v>0.023680555555555555</v>
      </c>
      <c r="F43" s="12" t="str">
        <f t="shared" si="0"/>
        <v>3.47/km</v>
      </c>
      <c r="G43" s="15">
        <f t="shared" si="1"/>
        <v>0.0033796296296296283</v>
      </c>
      <c r="H43" s="15">
        <f t="shared" si="2"/>
        <v>0.0013425925925925931</v>
      </c>
    </row>
    <row r="44" spans="1:8" s="13" customFormat="1" ht="15" customHeight="1">
      <c r="A44" s="12">
        <v>41</v>
      </c>
      <c r="B44" s="35" t="s">
        <v>75</v>
      </c>
      <c r="C44" s="29" t="s">
        <v>22</v>
      </c>
      <c r="D44" s="28" t="s">
        <v>13</v>
      </c>
      <c r="E44" s="30">
        <v>0.023703703703703703</v>
      </c>
      <c r="F44" s="12" t="str">
        <f t="shared" si="0"/>
        <v>3.48/km</v>
      </c>
      <c r="G44" s="15">
        <f t="shared" si="1"/>
        <v>0.0034027777777777754</v>
      </c>
      <c r="H44" s="15">
        <f t="shared" si="2"/>
        <v>0.002465277777777778</v>
      </c>
    </row>
    <row r="45" spans="1:8" s="13" customFormat="1" ht="15" customHeight="1">
      <c r="A45" s="12">
        <v>42</v>
      </c>
      <c r="B45" s="35" t="s">
        <v>76</v>
      </c>
      <c r="C45" s="29" t="s">
        <v>42</v>
      </c>
      <c r="D45" s="28" t="s">
        <v>13</v>
      </c>
      <c r="E45" s="30">
        <v>0.02372685185185185</v>
      </c>
      <c r="F45" s="12" t="str">
        <f t="shared" si="0"/>
        <v>3.48/km</v>
      </c>
      <c r="G45" s="15">
        <f t="shared" si="1"/>
        <v>0.0034259259259259225</v>
      </c>
      <c r="H45" s="15">
        <f t="shared" si="2"/>
        <v>0.0013888888888888874</v>
      </c>
    </row>
    <row r="46" spans="1:8" s="13" customFormat="1" ht="15" customHeight="1">
      <c r="A46" s="12">
        <v>43</v>
      </c>
      <c r="B46" s="35" t="s">
        <v>77</v>
      </c>
      <c r="C46" s="29" t="s">
        <v>28</v>
      </c>
      <c r="D46" s="28" t="s">
        <v>29</v>
      </c>
      <c r="E46" s="30">
        <v>0.023842592592592596</v>
      </c>
      <c r="F46" s="12" t="str">
        <f t="shared" si="0"/>
        <v>3.49/km</v>
      </c>
      <c r="G46" s="15">
        <f t="shared" si="1"/>
        <v>0.0035416666666666687</v>
      </c>
      <c r="H46" s="15">
        <f t="shared" si="2"/>
        <v>0.0022685185185185204</v>
      </c>
    </row>
    <row r="47" spans="1:8" s="13" customFormat="1" ht="15" customHeight="1">
      <c r="A47" s="12">
        <v>44</v>
      </c>
      <c r="B47" s="35" t="s">
        <v>78</v>
      </c>
      <c r="C47" s="29" t="s">
        <v>10</v>
      </c>
      <c r="D47" s="28" t="s">
        <v>11</v>
      </c>
      <c r="E47" s="30">
        <v>0.023865740740740743</v>
      </c>
      <c r="F47" s="12" t="str">
        <f t="shared" si="0"/>
        <v>3.49/km</v>
      </c>
      <c r="G47" s="15">
        <f t="shared" si="1"/>
        <v>0.003564814814814816</v>
      </c>
      <c r="H47" s="15">
        <f t="shared" si="2"/>
        <v>0.003564814814814816</v>
      </c>
    </row>
    <row r="48" spans="1:8" s="13" customFormat="1" ht="15" customHeight="1">
      <c r="A48" s="12">
        <v>45</v>
      </c>
      <c r="B48" s="35" t="s">
        <v>79</v>
      </c>
      <c r="C48" s="29" t="s">
        <v>19</v>
      </c>
      <c r="D48" s="28" t="s">
        <v>80</v>
      </c>
      <c r="E48" s="30">
        <v>0.02388888888888889</v>
      </c>
      <c r="F48" s="12" t="str">
        <f t="shared" si="0"/>
        <v>3.49/km</v>
      </c>
      <c r="G48" s="15">
        <f t="shared" si="1"/>
        <v>0.003587962962962963</v>
      </c>
      <c r="H48" s="15">
        <f t="shared" si="2"/>
        <v>0.0029050925925925945</v>
      </c>
    </row>
    <row r="49" spans="1:8" s="13" customFormat="1" ht="15" customHeight="1">
      <c r="A49" s="12">
        <v>46</v>
      </c>
      <c r="B49" s="35" t="s">
        <v>81</v>
      </c>
      <c r="C49" s="29" t="s">
        <v>22</v>
      </c>
      <c r="D49" s="28" t="s">
        <v>37</v>
      </c>
      <c r="E49" s="30">
        <v>0.023912037037037034</v>
      </c>
      <c r="F49" s="12" t="str">
        <f t="shared" si="0"/>
        <v>3.50/km</v>
      </c>
      <c r="G49" s="15">
        <f t="shared" si="1"/>
        <v>0.0036111111111111066</v>
      </c>
      <c r="H49" s="15">
        <f t="shared" si="2"/>
        <v>0.0026736111111111092</v>
      </c>
    </row>
    <row r="50" spans="1:8" s="13" customFormat="1" ht="15" customHeight="1">
      <c r="A50" s="12">
        <v>47</v>
      </c>
      <c r="B50" s="35" t="s">
        <v>82</v>
      </c>
      <c r="C50" s="29" t="s">
        <v>19</v>
      </c>
      <c r="D50" s="28" t="s">
        <v>83</v>
      </c>
      <c r="E50" s="30">
        <v>0.023935185185185184</v>
      </c>
      <c r="F50" s="12" t="str">
        <f t="shared" si="0"/>
        <v>3.50/km</v>
      </c>
      <c r="G50" s="15">
        <f t="shared" si="1"/>
        <v>0.0036342592592592572</v>
      </c>
      <c r="H50" s="15">
        <f t="shared" si="2"/>
        <v>0.002951388888888889</v>
      </c>
    </row>
    <row r="51" spans="1:8" s="13" customFormat="1" ht="15" customHeight="1">
      <c r="A51" s="12">
        <v>48</v>
      </c>
      <c r="B51" s="35" t="s">
        <v>84</v>
      </c>
      <c r="C51" s="29" t="s">
        <v>85</v>
      </c>
      <c r="D51" s="28" t="s">
        <v>35</v>
      </c>
      <c r="E51" s="30">
        <v>0.02395833333333333</v>
      </c>
      <c r="F51" s="12" t="str">
        <f t="shared" si="0"/>
        <v>3.50/km</v>
      </c>
      <c r="G51" s="15">
        <f t="shared" si="1"/>
        <v>0.0036574074074074044</v>
      </c>
      <c r="H51" s="15">
        <f t="shared" si="2"/>
        <v>0</v>
      </c>
    </row>
    <row r="52" spans="1:8" s="13" customFormat="1" ht="15" customHeight="1">
      <c r="A52" s="12">
        <v>49</v>
      </c>
      <c r="B52" s="35" t="s">
        <v>86</v>
      </c>
      <c r="C52" s="29" t="s">
        <v>42</v>
      </c>
      <c r="D52" s="28" t="s">
        <v>87</v>
      </c>
      <c r="E52" s="30">
        <v>0.02396990740740741</v>
      </c>
      <c r="F52" s="12" t="str">
        <f t="shared" si="0"/>
        <v>3.50/km</v>
      </c>
      <c r="G52" s="15">
        <f t="shared" si="1"/>
        <v>0.0036689814814814814</v>
      </c>
      <c r="H52" s="15">
        <f t="shared" si="2"/>
        <v>0.0016319444444444463</v>
      </c>
    </row>
    <row r="53" spans="1:8" s="13" customFormat="1" ht="15" customHeight="1">
      <c r="A53" s="12">
        <v>50</v>
      </c>
      <c r="B53" s="35" t="s">
        <v>88</v>
      </c>
      <c r="C53" s="29" t="s">
        <v>25</v>
      </c>
      <c r="D53" s="28" t="s">
        <v>11</v>
      </c>
      <c r="E53" s="30">
        <v>0.0240625</v>
      </c>
      <c r="F53" s="12" t="str">
        <f t="shared" si="0"/>
        <v>3.51/km</v>
      </c>
      <c r="G53" s="15">
        <f t="shared" si="1"/>
        <v>0.0037615740740740734</v>
      </c>
      <c r="H53" s="15">
        <f t="shared" si="2"/>
        <v>0.0026388888888888885</v>
      </c>
    </row>
    <row r="54" spans="1:8" s="13" customFormat="1" ht="15" customHeight="1">
      <c r="A54" s="12">
        <v>51</v>
      </c>
      <c r="B54" s="35" t="s">
        <v>89</v>
      </c>
      <c r="C54" s="29" t="s">
        <v>25</v>
      </c>
      <c r="D54" s="28" t="s">
        <v>57</v>
      </c>
      <c r="E54" s="30">
        <v>0.0241087962962963</v>
      </c>
      <c r="F54" s="12" t="str">
        <f t="shared" si="0"/>
        <v>3.51/km</v>
      </c>
      <c r="G54" s="15">
        <f t="shared" si="1"/>
        <v>0.003807870370370371</v>
      </c>
      <c r="H54" s="15">
        <f t="shared" si="2"/>
        <v>0.0026851851851851863</v>
      </c>
    </row>
    <row r="55" spans="1:8" s="13" customFormat="1" ht="15" customHeight="1">
      <c r="A55" s="12">
        <v>52</v>
      </c>
      <c r="B55" s="35" t="s">
        <v>90</v>
      </c>
      <c r="C55" s="29" t="s">
        <v>91</v>
      </c>
      <c r="D55" s="28" t="s">
        <v>92</v>
      </c>
      <c r="E55" s="30">
        <v>0.024201388888888887</v>
      </c>
      <c r="F55" s="12" t="str">
        <f t="shared" si="0"/>
        <v>3.52/km</v>
      </c>
      <c r="G55" s="15">
        <f t="shared" si="1"/>
        <v>0.0039004629629629597</v>
      </c>
      <c r="H55" s="15">
        <f t="shared" si="2"/>
        <v>0</v>
      </c>
    </row>
    <row r="56" spans="1:8" s="13" customFormat="1" ht="15" customHeight="1">
      <c r="A56" s="12">
        <v>53</v>
      </c>
      <c r="B56" s="35" t="s">
        <v>93</v>
      </c>
      <c r="C56" s="29" t="s">
        <v>22</v>
      </c>
      <c r="D56" s="28" t="s">
        <v>39</v>
      </c>
      <c r="E56" s="30">
        <v>0.024293981481481482</v>
      </c>
      <c r="F56" s="12" t="str">
        <f t="shared" si="0"/>
        <v>3.53/km</v>
      </c>
      <c r="G56" s="15">
        <f t="shared" si="1"/>
        <v>0.003993055555555555</v>
      </c>
      <c r="H56" s="15">
        <f t="shared" si="2"/>
        <v>0.003055555555555558</v>
      </c>
    </row>
    <row r="57" spans="1:8" s="13" customFormat="1" ht="15" customHeight="1">
      <c r="A57" s="12">
        <v>54</v>
      </c>
      <c r="B57" s="35" t="s">
        <v>94</v>
      </c>
      <c r="C57" s="29" t="s">
        <v>91</v>
      </c>
      <c r="D57" s="28" t="s">
        <v>23</v>
      </c>
      <c r="E57" s="30">
        <v>0.024328703703703703</v>
      </c>
      <c r="F57" s="12" t="str">
        <f t="shared" si="0"/>
        <v>3.54/km</v>
      </c>
      <c r="G57" s="15">
        <f t="shared" si="1"/>
        <v>0.004027777777777776</v>
      </c>
      <c r="H57" s="15">
        <f t="shared" si="2"/>
        <v>0.0001273148148148162</v>
      </c>
    </row>
    <row r="58" spans="1:8" s="13" customFormat="1" ht="15" customHeight="1">
      <c r="A58" s="12">
        <v>55</v>
      </c>
      <c r="B58" s="35" t="s">
        <v>95</v>
      </c>
      <c r="C58" s="29" t="s">
        <v>22</v>
      </c>
      <c r="D58" s="28" t="s">
        <v>13</v>
      </c>
      <c r="E58" s="30">
        <v>0.024340277777777777</v>
      </c>
      <c r="F58" s="12" t="str">
        <f t="shared" si="0"/>
        <v>3.54/km</v>
      </c>
      <c r="G58" s="15">
        <f t="shared" si="1"/>
        <v>0.0040393518518518495</v>
      </c>
      <c r="H58" s="15">
        <f t="shared" si="2"/>
        <v>0.003101851851851852</v>
      </c>
    </row>
    <row r="59" spans="1:8" s="13" customFormat="1" ht="15" customHeight="1">
      <c r="A59" s="12">
        <v>56</v>
      </c>
      <c r="B59" s="35" t="s">
        <v>96</v>
      </c>
      <c r="C59" s="29" t="s">
        <v>22</v>
      </c>
      <c r="D59" s="28" t="s">
        <v>87</v>
      </c>
      <c r="E59" s="30">
        <v>0.024375</v>
      </c>
      <c r="F59" s="12" t="str">
        <f t="shared" si="0"/>
        <v>3.54/km</v>
      </c>
      <c r="G59" s="15">
        <f t="shared" si="1"/>
        <v>0.004074074074074074</v>
      </c>
      <c r="H59" s="15">
        <f t="shared" si="2"/>
        <v>0.0031365740740740763</v>
      </c>
    </row>
    <row r="60" spans="1:8" s="13" customFormat="1" ht="15" customHeight="1">
      <c r="A60" s="12">
        <v>57</v>
      </c>
      <c r="B60" s="35" t="s">
        <v>97</v>
      </c>
      <c r="C60" s="29" t="s">
        <v>98</v>
      </c>
      <c r="D60" s="28" t="s">
        <v>99</v>
      </c>
      <c r="E60" s="30">
        <v>0.024386574074074074</v>
      </c>
      <c r="F60" s="12" t="str">
        <f t="shared" si="0"/>
        <v>3.54/km</v>
      </c>
      <c r="G60" s="15">
        <f t="shared" si="1"/>
        <v>0.004085648148148147</v>
      </c>
      <c r="H60" s="15">
        <f t="shared" si="2"/>
        <v>0</v>
      </c>
    </row>
    <row r="61" spans="1:8" s="13" customFormat="1" ht="15" customHeight="1">
      <c r="A61" s="12">
        <v>58</v>
      </c>
      <c r="B61" s="35" t="s">
        <v>100</v>
      </c>
      <c r="C61" s="29" t="s">
        <v>19</v>
      </c>
      <c r="D61" s="28" t="s">
        <v>35</v>
      </c>
      <c r="E61" s="30">
        <v>0.024398148148148145</v>
      </c>
      <c r="F61" s="12" t="str">
        <f t="shared" si="0"/>
        <v>3.54/km</v>
      </c>
      <c r="G61" s="15">
        <f t="shared" si="1"/>
        <v>0.004097222222222217</v>
      </c>
      <c r="H61" s="15">
        <f t="shared" si="2"/>
        <v>0.003414351851851849</v>
      </c>
    </row>
    <row r="62" spans="1:8" s="13" customFormat="1" ht="15" customHeight="1">
      <c r="A62" s="12">
        <v>59</v>
      </c>
      <c r="B62" s="35" t="s">
        <v>101</v>
      </c>
      <c r="C62" s="29" t="s">
        <v>25</v>
      </c>
      <c r="D62" s="28" t="s">
        <v>35</v>
      </c>
      <c r="E62" s="30">
        <v>0.02445601851851852</v>
      </c>
      <c r="F62" s="12" t="str">
        <f t="shared" si="0"/>
        <v>3.55/km</v>
      </c>
      <c r="G62" s="15">
        <f t="shared" si="1"/>
        <v>0.004155092592592592</v>
      </c>
      <c r="H62" s="15">
        <f t="shared" si="2"/>
        <v>0.0030324074074074073</v>
      </c>
    </row>
    <row r="63" spans="1:8" s="13" customFormat="1" ht="15" customHeight="1">
      <c r="A63" s="12">
        <v>60</v>
      </c>
      <c r="B63" s="35" t="s">
        <v>102</v>
      </c>
      <c r="C63" s="29" t="s">
        <v>19</v>
      </c>
      <c r="D63" s="28" t="s">
        <v>23</v>
      </c>
      <c r="E63" s="30">
        <v>0.024479166666666666</v>
      </c>
      <c r="F63" s="12" t="str">
        <f t="shared" si="0"/>
        <v>3.55/km</v>
      </c>
      <c r="G63" s="15">
        <f t="shared" si="1"/>
        <v>0.004178240740740739</v>
      </c>
      <c r="H63" s="15">
        <f t="shared" si="2"/>
        <v>0.003495370370370371</v>
      </c>
    </row>
    <row r="64" spans="1:8" s="13" customFormat="1" ht="15" customHeight="1">
      <c r="A64" s="12">
        <v>61</v>
      </c>
      <c r="B64" s="35" t="s">
        <v>103</v>
      </c>
      <c r="C64" s="29" t="s">
        <v>42</v>
      </c>
      <c r="D64" s="28" t="s">
        <v>104</v>
      </c>
      <c r="E64" s="30">
        <v>0.024525462962962968</v>
      </c>
      <c r="F64" s="12" t="str">
        <f t="shared" si="0"/>
        <v>3.55/km</v>
      </c>
      <c r="G64" s="15">
        <f t="shared" si="1"/>
        <v>0.0042245370370370405</v>
      </c>
      <c r="H64" s="15">
        <f t="shared" si="2"/>
        <v>0.0021875000000000054</v>
      </c>
    </row>
    <row r="65" spans="1:8" s="13" customFormat="1" ht="15" customHeight="1">
      <c r="A65" s="12">
        <v>62</v>
      </c>
      <c r="B65" s="35" t="s">
        <v>105</v>
      </c>
      <c r="C65" s="29" t="s">
        <v>25</v>
      </c>
      <c r="D65" s="28" t="s">
        <v>106</v>
      </c>
      <c r="E65" s="30">
        <v>0.024571759259259262</v>
      </c>
      <c r="F65" s="12" t="str">
        <f t="shared" si="0"/>
        <v>3.56/km</v>
      </c>
      <c r="G65" s="15">
        <f t="shared" si="1"/>
        <v>0.004270833333333335</v>
      </c>
      <c r="H65" s="15">
        <f t="shared" si="2"/>
        <v>0.00314814814814815</v>
      </c>
    </row>
    <row r="66" spans="1:8" s="13" customFormat="1" ht="15" customHeight="1">
      <c r="A66" s="12">
        <v>63</v>
      </c>
      <c r="B66" s="35" t="s">
        <v>107</v>
      </c>
      <c r="C66" s="29" t="s">
        <v>22</v>
      </c>
      <c r="D66" s="28" t="s">
        <v>108</v>
      </c>
      <c r="E66" s="30">
        <v>0.02459490740740741</v>
      </c>
      <c r="F66" s="12" t="str">
        <f t="shared" si="0"/>
        <v>3.56/km</v>
      </c>
      <c r="G66" s="15">
        <f t="shared" si="1"/>
        <v>0.004293981481481482</v>
      </c>
      <c r="H66" s="15">
        <f t="shared" si="2"/>
        <v>0.0033564814814814846</v>
      </c>
    </row>
    <row r="67" spans="1:8" s="13" customFormat="1" ht="15" customHeight="1">
      <c r="A67" s="12">
        <v>64</v>
      </c>
      <c r="B67" s="35" t="s">
        <v>109</v>
      </c>
      <c r="C67" s="29" t="s">
        <v>10</v>
      </c>
      <c r="D67" s="28" t="s">
        <v>39</v>
      </c>
      <c r="E67" s="30">
        <v>0.024641203703703703</v>
      </c>
      <c r="F67" s="12" t="str">
        <f t="shared" si="0"/>
        <v>3.57/km</v>
      </c>
      <c r="G67" s="15">
        <f t="shared" si="1"/>
        <v>0.004340277777777776</v>
      </c>
      <c r="H67" s="15">
        <f t="shared" si="2"/>
        <v>0.004340277777777776</v>
      </c>
    </row>
    <row r="68" spans="1:8" s="13" customFormat="1" ht="15" customHeight="1">
      <c r="A68" s="12">
        <v>65</v>
      </c>
      <c r="B68" s="35" t="s">
        <v>110</v>
      </c>
      <c r="C68" s="29" t="s">
        <v>85</v>
      </c>
      <c r="D68" s="28" t="s">
        <v>13</v>
      </c>
      <c r="E68" s="30">
        <v>0.024305555555555556</v>
      </c>
      <c r="F68" s="12" t="str">
        <f aca="true" t="shared" si="3" ref="F68:F131">TEXT(INT((HOUR(E68)*3600+MINUTE(E68)*60+SECOND(E68))/$H$2/60),"0")&amp;"."&amp;TEXT(MOD((HOUR(E68)*3600+MINUTE(E68)*60+SECOND(E68))/$H$2,60),"00")&amp;"/km"</f>
        <v>3.53/km</v>
      </c>
      <c r="G68" s="15">
        <f aca="true" t="shared" si="4" ref="G68:G131">E68-$E$4</f>
        <v>0.004004629629629629</v>
      </c>
      <c r="H68" s="15">
        <f aca="true" t="shared" si="5" ref="H68:H131">E68-INDEX($E$4:$E$1548,MATCH(C68,$C$4:$C$1548,0))</f>
        <v>0.00034722222222222446</v>
      </c>
    </row>
    <row r="69" spans="1:8" s="13" customFormat="1" ht="15" customHeight="1">
      <c r="A69" s="12">
        <v>66</v>
      </c>
      <c r="B69" s="35" t="s">
        <v>111</v>
      </c>
      <c r="C69" s="29" t="s">
        <v>25</v>
      </c>
      <c r="D69" s="28" t="s">
        <v>48</v>
      </c>
      <c r="E69" s="30">
        <v>0.02497685185185185</v>
      </c>
      <c r="F69" s="12" t="str">
        <f t="shared" si="3"/>
        <v>3.60/km</v>
      </c>
      <c r="G69" s="15">
        <f t="shared" si="4"/>
        <v>0.004675925925925924</v>
      </c>
      <c r="H69" s="15">
        <f t="shared" si="5"/>
        <v>0.0035532407407407388</v>
      </c>
    </row>
    <row r="70" spans="1:8" s="13" customFormat="1" ht="15" customHeight="1">
      <c r="A70" s="12">
        <v>67</v>
      </c>
      <c r="B70" s="35" t="s">
        <v>112</v>
      </c>
      <c r="C70" s="29" t="s">
        <v>113</v>
      </c>
      <c r="D70" s="28" t="s">
        <v>39</v>
      </c>
      <c r="E70" s="30">
        <v>0.025023148148148145</v>
      </c>
      <c r="F70" s="12" t="str">
        <f t="shared" si="3"/>
        <v>4.00/km</v>
      </c>
      <c r="G70" s="15">
        <f t="shared" si="4"/>
        <v>0.004722222222222218</v>
      </c>
      <c r="H70" s="15">
        <f t="shared" si="5"/>
        <v>0</v>
      </c>
    </row>
    <row r="71" spans="1:8" s="13" customFormat="1" ht="15" customHeight="1">
      <c r="A71" s="12">
        <v>68</v>
      </c>
      <c r="B71" s="35" t="s">
        <v>114</v>
      </c>
      <c r="C71" s="29" t="s">
        <v>22</v>
      </c>
      <c r="D71" s="28" t="s">
        <v>115</v>
      </c>
      <c r="E71" s="30">
        <v>0.0250462962962963</v>
      </c>
      <c r="F71" s="12" t="str">
        <f t="shared" si="3"/>
        <v>4.00/km</v>
      </c>
      <c r="G71" s="15">
        <f t="shared" si="4"/>
        <v>0.004745370370370372</v>
      </c>
      <c r="H71" s="15">
        <f t="shared" si="5"/>
        <v>0.0038078703703703747</v>
      </c>
    </row>
    <row r="72" spans="1:8" s="13" customFormat="1" ht="15" customHeight="1">
      <c r="A72" s="12">
        <v>69</v>
      </c>
      <c r="B72" s="35" t="s">
        <v>116</v>
      </c>
      <c r="C72" s="29" t="s">
        <v>25</v>
      </c>
      <c r="D72" s="28" t="s">
        <v>117</v>
      </c>
      <c r="E72" s="30">
        <v>0.025057870370370373</v>
      </c>
      <c r="F72" s="12" t="str">
        <f t="shared" si="3"/>
        <v>4.01/km</v>
      </c>
      <c r="G72" s="15">
        <f t="shared" si="4"/>
        <v>0.004756944444444446</v>
      </c>
      <c r="H72" s="15">
        <f t="shared" si="5"/>
        <v>0.0036342592592592607</v>
      </c>
    </row>
    <row r="73" spans="1:8" s="13" customFormat="1" ht="15" customHeight="1">
      <c r="A73" s="12">
        <v>70</v>
      </c>
      <c r="B73" s="35" t="s">
        <v>118</v>
      </c>
      <c r="C73" s="29" t="s">
        <v>22</v>
      </c>
      <c r="D73" s="28" t="s">
        <v>39</v>
      </c>
      <c r="E73" s="30">
        <v>0.025069444444444446</v>
      </c>
      <c r="F73" s="12" t="str">
        <f t="shared" si="3"/>
        <v>4.01/km</v>
      </c>
      <c r="G73" s="15">
        <f t="shared" si="4"/>
        <v>0.004768518518518519</v>
      </c>
      <c r="H73" s="15">
        <f t="shared" si="5"/>
        <v>0.003831018518518522</v>
      </c>
    </row>
    <row r="74" spans="1:8" s="13" customFormat="1" ht="15" customHeight="1">
      <c r="A74" s="12">
        <v>71</v>
      </c>
      <c r="B74" s="35" t="s">
        <v>119</v>
      </c>
      <c r="C74" s="29" t="s">
        <v>22</v>
      </c>
      <c r="D74" s="28" t="s">
        <v>29</v>
      </c>
      <c r="E74" s="30">
        <v>0.02513888888888889</v>
      </c>
      <c r="F74" s="12" t="str">
        <f t="shared" si="3"/>
        <v>4.01/km</v>
      </c>
      <c r="G74" s="15">
        <f t="shared" si="4"/>
        <v>0.004837962962962964</v>
      </c>
      <c r="H74" s="15">
        <f t="shared" si="5"/>
        <v>0.0039004629629629667</v>
      </c>
    </row>
    <row r="75" spans="1:8" s="13" customFormat="1" ht="15" customHeight="1">
      <c r="A75" s="12">
        <v>72</v>
      </c>
      <c r="B75" s="35" t="s">
        <v>120</v>
      </c>
      <c r="C75" s="29" t="s">
        <v>10</v>
      </c>
      <c r="D75" s="28" t="s">
        <v>104</v>
      </c>
      <c r="E75" s="30">
        <v>0.02517361111111111</v>
      </c>
      <c r="F75" s="12" t="str">
        <f t="shared" si="3"/>
        <v>4.02/km</v>
      </c>
      <c r="G75" s="15">
        <f t="shared" si="4"/>
        <v>0.004872685185185181</v>
      </c>
      <c r="H75" s="15">
        <f t="shared" si="5"/>
        <v>0.004872685185185181</v>
      </c>
    </row>
    <row r="76" spans="1:8" s="13" customFormat="1" ht="15" customHeight="1">
      <c r="A76" s="12">
        <v>73</v>
      </c>
      <c r="B76" s="35" t="s">
        <v>121</v>
      </c>
      <c r="C76" s="29" t="s">
        <v>25</v>
      </c>
      <c r="D76" s="28" t="s">
        <v>108</v>
      </c>
      <c r="E76" s="30">
        <v>0.025243055555555557</v>
      </c>
      <c r="F76" s="12" t="str">
        <f t="shared" si="3"/>
        <v>4.02/km</v>
      </c>
      <c r="G76" s="15">
        <f t="shared" si="4"/>
        <v>0.00494212962962963</v>
      </c>
      <c r="H76" s="15">
        <f t="shared" si="5"/>
        <v>0.0038194444444444448</v>
      </c>
    </row>
    <row r="77" spans="1:8" s="13" customFormat="1" ht="15" customHeight="1">
      <c r="A77" s="12">
        <v>74</v>
      </c>
      <c r="B77" s="35" t="s">
        <v>122</v>
      </c>
      <c r="C77" s="29" t="s">
        <v>10</v>
      </c>
      <c r="D77" s="28" t="s">
        <v>23</v>
      </c>
      <c r="E77" s="30">
        <v>0.025266203703703704</v>
      </c>
      <c r="F77" s="12" t="str">
        <f t="shared" si="3"/>
        <v>4.03/km</v>
      </c>
      <c r="G77" s="15">
        <f t="shared" si="4"/>
        <v>0.004965277777777777</v>
      </c>
      <c r="H77" s="15">
        <f t="shared" si="5"/>
        <v>0.004965277777777777</v>
      </c>
    </row>
    <row r="78" spans="1:8" s="13" customFormat="1" ht="15" customHeight="1">
      <c r="A78" s="12">
        <v>75</v>
      </c>
      <c r="B78" s="35" t="s">
        <v>123</v>
      </c>
      <c r="C78" s="29" t="s">
        <v>19</v>
      </c>
      <c r="D78" s="28" t="s">
        <v>23</v>
      </c>
      <c r="E78" s="30">
        <v>0.02528935185185185</v>
      </c>
      <c r="F78" s="12" t="str">
        <f t="shared" si="3"/>
        <v>4.03/km</v>
      </c>
      <c r="G78" s="15">
        <f t="shared" si="4"/>
        <v>0.004988425925925924</v>
      </c>
      <c r="H78" s="15">
        <f t="shared" si="5"/>
        <v>0.0043055555555555555</v>
      </c>
    </row>
    <row r="79" spans="1:8" s="13" customFormat="1" ht="15" customHeight="1">
      <c r="A79" s="12">
        <v>76</v>
      </c>
      <c r="B79" s="35" t="s">
        <v>124</v>
      </c>
      <c r="C79" s="29" t="s">
        <v>22</v>
      </c>
      <c r="D79" s="28" t="s">
        <v>57</v>
      </c>
      <c r="E79" s="30">
        <v>0.0253125</v>
      </c>
      <c r="F79" s="12" t="str">
        <f t="shared" si="3"/>
        <v>4.03/km</v>
      </c>
      <c r="G79" s="15">
        <f t="shared" si="4"/>
        <v>0.0050115740740740745</v>
      </c>
      <c r="H79" s="15">
        <f t="shared" si="5"/>
        <v>0.004074074074074077</v>
      </c>
    </row>
    <row r="80" spans="1:8" s="13" customFormat="1" ht="15" customHeight="1">
      <c r="A80" s="12">
        <v>77</v>
      </c>
      <c r="B80" s="35" t="s">
        <v>125</v>
      </c>
      <c r="C80" s="29" t="s">
        <v>22</v>
      </c>
      <c r="D80" s="28" t="s">
        <v>57</v>
      </c>
      <c r="E80" s="30">
        <v>0.02532407407407408</v>
      </c>
      <c r="F80" s="12" t="str">
        <f t="shared" si="3"/>
        <v>4.03/km</v>
      </c>
      <c r="G80" s="15">
        <f t="shared" si="4"/>
        <v>0.005023148148148152</v>
      </c>
      <c r="H80" s="15">
        <f t="shared" si="5"/>
        <v>0.004085648148148154</v>
      </c>
    </row>
    <row r="81" spans="1:8" s="13" customFormat="1" ht="15" customHeight="1">
      <c r="A81" s="12">
        <v>78</v>
      </c>
      <c r="B81" s="35" t="s">
        <v>126</v>
      </c>
      <c r="C81" s="29" t="s">
        <v>10</v>
      </c>
      <c r="D81" s="28" t="s">
        <v>23</v>
      </c>
      <c r="E81" s="30">
        <v>0.02533564814814815</v>
      </c>
      <c r="F81" s="12" t="str">
        <f t="shared" si="3"/>
        <v>4.03/km</v>
      </c>
      <c r="G81" s="15">
        <f t="shared" si="4"/>
        <v>0.005034722222222222</v>
      </c>
      <c r="H81" s="15">
        <f t="shared" si="5"/>
        <v>0.005034722222222222</v>
      </c>
    </row>
    <row r="82" spans="1:8" s="13" customFormat="1" ht="15" customHeight="1">
      <c r="A82" s="12">
        <v>79</v>
      </c>
      <c r="B82" s="35" t="s">
        <v>127</v>
      </c>
      <c r="C82" s="29" t="s">
        <v>128</v>
      </c>
      <c r="D82" s="28" t="s">
        <v>11</v>
      </c>
      <c r="E82" s="30">
        <v>0.02550925925925926</v>
      </c>
      <c r="F82" s="12" t="str">
        <f t="shared" si="3"/>
        <v>4.05/km</v>
      </c>
      <c r="G82" s="15">
        <f t="shared" si="4"/>
        <v>0.005208333333333332</v>
      </c>
      <c r="H82" s="15">
        <f t="shared" si="5"/>
        <v>0</v>
      </c>
    </row>
    <row r="83" spans="1:8" s="13" customFormat="1" ht="15" customHeight="1">
      <c r="A83" s="12">
        <v>80</v>
      </c>
      <c r="B83" s="35" t="s">
        <v>129</v>
      </c>
      <c r="C83" s="29" t="s">
        <v>42</v>
      </c>
      <c r="D83" s="28" t="s">
        <v>37</v>
      </c>
      <c r="E83" s="30">
        <v>0.025520833333333336</v>
      </c>
      <c r="F83" s="12" t="str">
        <f t="shared" si="3"/>
        <v>4.05/km</v>
      </c>
      <c r="G83" s="15">
        <f t="shared" si="4"/>
        <v>0.005219907407407409</v>
      </c>
      <c r="H83" s="15">
        <f t="shared" si="5"/>
        <v>0.003182870370370374</v>
      </c>
    </row>
    <row r="84" spans="1:8" s="14" customFormat="1" ht="15" customHeight="1">
      <c r="A84" s="12">
        <v>81</v>
      </c>
      <c r="B84" s="35" t="s">
        <v>130</v>
      </c>
      <c r="C84" s="29" t="s">
        <v>19</v>
      </c>
      <c r="D84" s="28" t="s">
        <v>39</v>
      </c>
      <c r="E84" s="30">
        <v>0.025555555555555554</v>
      </c>
      <c r="F84" s="12" t="str">
        <f t="shared" si="3"/>
        <v>4.05/km</v>
      </c>
      <c r="G84" s="15">
        <f t="shared" si="4"/>
        <v>0.0052546296296296265</v>
      </c>
      <c r="H84" s="15">
        <f t="shared" si="5"/>
        <v>0.004571759259259258</v>
      </c>
    </row>
    <row r="85" spans="1:8" s="14" customFormat="1" ht="15" customHeight="1">
      <c r="A85" s="12">
        <v>82</v>
      </c>
      <c r="B85" s="35" t="s">
        <v>131</v>
      </c>
      <c r="C85" s="29" t="s">
        <v>28</v>
      </c>
      <c r="D85" s="28" t="s">
        <v>106</v>
      </c>
      <c r="E85" s="30">
        <v>0.025613425925925925</v>
      </c>
      <c r="F85" s="12" t="str">
        <f t="shared" si="3"/>
        <v>4.06/km</v>
      </c>
      <c r="G85" s="15">
        <f t="shared" si="4"/>
        <v>0.005312499999999998</v>
      </c>
      <c r="H85" s="15">
        <f t="shared" si="5"/>
        <v>0.0040393518518518495</v>
      </c>
    </row>
    <row r="86" spans="1:8" s="14" customFormat="1" ht="15" customHeight="1">
      <c r="A86" s="12">
        <v>83</v>
      </c>
      <c r="B86" s="35" t="s">
        <v>132</v>
      </c>
      <c r="C86" s="29" t="s">
        <v>22</v>
      </c>
      <c r="D86" s="28" t="s">
        <v>35</v>
      </c>
      <c r="E86" s="30">
        <v>0.025625</v>
      </c>
      <c r="F86" s="12" t="str">
        <f t="shared" si="3"/>
        <v>4.06/km</v>
      </c>
      <c r="G86" s="15">
        <f t="shared" si="4"/>
        <v>0.005324074074074071</v>
      </c>
      <c r="H86" s="15">
        <f t="shared" si="5"/>
        <v>0.004386574074074074</v>
      </c>
    </row>
    <row r="87" spans="1:8" s="14" customFormat="1" ht="15" customHeight="1">
      <c r="A87" s="12">
        <v>84</v>
      </c>
      <c r="B87" s="35" t="s">
        <v>133</v>
      </c>
      <c r="C87" s="29" t="s">
        <v>22</v>
      </c>
      <c r="D87" s="28" t="s">
        <v>23</v>
      </c>
      <c r="E87" s="30">
        <v>0.025648148148148146</v>
      </c>
      <c r="F87" s="12" t="str">
        <f t="shared" si="3"/>
        <v>4.06/km</v>
      </c>
      <c r="G87" s="15">
        <f t="shared" si="4"/>
        <v>0.0053472222222222185</v>
      </c>
      <c r="H87" s="15">
        <f t="shared" si="5"/>
        <v>0.004409722222222221</v>
      </c>
    </row>
    <row r="88" spans="1:8" s="14" customFormat="1" ht="15" customHeight="1">
      <c r="A88" s="12">
        <v>85</v>
      </c>
      <c r="B88" s="35" t="s">
        <v>134</v>
      </c>
      <c r="C88" s="29" t="s">
        <v>85</v>
      </c>
      <c r="D88" s="28" t="s">
        <v>106</v>
      </c>
      <c r="E88" s="30">
        <v>0.02568287037037037</v>
      </c>
      <c r="F88" s="12" t="str">
        <f t="shared" si="3"/>
        <v>4.07/km</v>
      </c>
      <c r="G88" s="15">
        <f t="shared" si="4"/>
        <v>0.005381944444444443</v>
      </c>
      <c r="H88" s="15">
        <f t="shared" si="5"/>
        <v>0.0017245370370370383</v>
      </c>
    </row>
    <row r="89" spans="1:8" s="14" customFormat="1" ht="15" customHeight="1">
      <c r="A89" s="12">
        <v>86</v>
      </c>
      <c r="B89" s="35" t="s">
        <v>135</v>
      </c>
      <c r="C89" s="29" t="s">
        <v>91</v>
      </c>
      <c r="D89" s="28" t="s">
        <v>136</v>
      </c>
      <c r="E89" s="30">
        <v>0.025717592592592594</v>
      </c>
      <c r="F89" s="12" t="str">
        <f t="shared" si="3"/>
        <v>4.07/km</v>
      </c>
      <c r="G89" s="15">
        <f t="shared" si="4"/>
        <v>0.005416666666666667</v>
      </c>
      <c r="H89" s="15">
        <f t="shared" si="5"/>
        <v>0.001516203703703707</v>
      </c>
    </row>
    <row r="90" spans="1:8" s="14" customFormat="1" ht="15" customHeight="1">
      <c r="A90" s="12">
        <v>87</v>
      </c>
      <c r="B90" s="35" t="s">
        <v>137</v>
      </c>
      <c r="C90" s="29" t="s">
        <v>42</v>
      </c>
      <c r="D90" s="28" t="s">
        <v>108</v>
      </c>
      <c r="E90" s="30">
        <v>0.025752314814814815</v>
      </c>
      <c r="F90" s="12" t="str">
        <f t="shared" si="3"/>
        <v>4.07/km</v>
      </c>
      <c r="G90" s="15">
        <f t="shared" si="4"/>
        <v>0.0054513888888888876</v>
      </c>
      <c r="H90" s="15">
        <f t="shared" si="5"/>
        <v>0.0034143518518518524</v>
      </c>
    </row>
    <row r="91" spans="1:8" s="14" customFormat="1" ht="15" customHeight="1">
      <c r="A91" s="12">
        <v>88</v>
      </c>
      <c r="B91" s="35" t="s">
        <v>138</v>
      </c>
      <c r="C91" s="29" t="s">
        <v>42</v>
      </c>
      <c r="D91" s="28" t="s">
        <v>108</v>
      </c>
      <c r="E91" s="30">
        <v>0.02597222222222222</v>
      </c>
      <c r="F91" s="12" t="str">
        <f t="shared" si="3"/>
        <v>4.09/km</v>
      </c>
      <c r="G91" s="15">
        <f t="shared" si="4"/>
        <v>0.005671296296296292</v>
      </c>
      <c r="H91" s="15">
        <f t="shared" si="5"/>
        <v>0.0036342592592592572</v>
      </c>
    </row>
    <row r="92" spans="1:8" s="14" customFormat="1" ht="15" customHeight="1">
      <c r="A92" s="12">
        <v>89</v>
      </c>
      <c r="B92" s="35" t="s">
        <v>139</v>
      </c>
      <c r="C92" s="29" t="s">
        <v>25</v>
      </c>
      <c r="D92" s="28" t="s">
        <v>11</v>
      </c>
      <c r="E92" s="30">
        <v>0.02597222222222222</v>
      </c>
      <c r="F92" s="12" t="str">
        <f t="shared" si="3"/>
        <v>4.09/km</v>
      </c>
      <c r="G92" s="15">
        <f t="shared" si="4"/>
        <v>0.005671296296296292</v>
      </c>
      <c r="H92" s="15">
        <f t="shared" si="5"/>
        <v>0.0045486111111111074</v>
      </c>
    </row>
    <row r="93" spans="1:8" s="14" customFormat="1" ht="15" customHeight="1">
      <c r="A93" s="12">
        <v>90</v>
      </c>
      <c r="B93" s="35" t="s">
        <v>140</v>
      </c>
      <c r="C93" s="29" t="s">
        <v>141</v>
      </c>
      <c r="D93" s="28" t="s">
        <v>20</v>
      </c>
      <c r="E93" s="30">
        <v>0.02597222222222222</v>
      </c>
      <c r="F93" s="12" t="str">
        <f t="shared" si="3"/>
        <v>4.09/km</v>
      </c>
      <c r="G93" s="15">
        <f t="shared" si="4"/>
        <v>0.005671296296296292</v>
      </c>
      <c r="H93" s="15">
        <f t="shared" si="5"/>
        <v>0</v>
      </c>
    </row>
    <row r="94" spans="1:8" s="14" customFormat="1" ht="15" customHeight="1">
      <c r="A94" s="12">
        <v>91</v>
      </c>
      <c r="B94" s="35" t="s">
        <v>142</v>
      </c>
      <c r="C94" s="29" t="s">
        <v>85</v>
      </c>
      <c r="D94" s="28" t="s">
        <v>136</v>
      </c>
      <c r="E94" s="30">
        <v>0.02597222222222222</v>
      </c>
      <c r="F94" s="12" t="str">
        <f t="shared" si="3"/>
        <v>4.09/km</v>
      </c>
      <c r="G94" s="15">
        <f t="shared" si="4"/>
        <v>0.005671296296296292</v>
      </c>
      <c r="H94" s="15">
        <f t="shared" si="5"/>
        <v>0.002013888888888888</v>
      </c>
    </row>
    <row r="95" spans="1:8" s="14" customFormat="1" ht="15" customHeight="1">
      <c r="A95" s="12">
        <v>92</v>
      </c>
      <c r="B95" s="35" t="s">
        <v>143</v>
      </c>
      <c r="C95" s="29" t="s">
        <v>19</v>
      </c>
      <c r="D95" s="28" t="s">
        <v>29</v>
      </c>
      <c r="E95" s="30">
        <v>0.026006944444444447</v>
      </c>
      <c r="F95" s="12" t="str">
        <f t="shared" si="3"/>
        <v>4.10/km</v>
      </c>
      <c r="G95" s="15">
        <f t="shared" si="4"/>
        <v>0.00570601851851852</v>
      </c>
      <c r="H95" s="15">
        <f t="shared" si="5"/>
        <v>0.005023148148148152</v>
      </c>
    </row>
    <row r="96" spans="1:8" s="14" customFormat="1" ht="15" customHeight="1">
      <c r="A96" s="12">
        <v>93</v>
      </c>
      <c r="B96" s="35" t="s">
        <v>144</v>
      </c>
      <c r="C96" s="29" t="s">
        <v>22</v>
      </c>
      <c r="D96" s="28" t="s">
        <v>117</v>
      </c>
      <c r="E96" s="30">
        <v>0.02613425925925926</v>
      </c>
      <c r="F96" s="12" t="str">
        <f t="shared" si="3"/>
        <v>4.11/km</v>
      </c>
      <c r="G96" s="15">
        <f t="shared" si="4"/>
        <v>0.005833333333333333</v>
      </c>
      <c r="H96" s="15">
        <f t="shared" si="5"/>
        <v>0.004895833333333335</v>
      </c>
    </row>
    <row r="97" spans="1:8" s="14" customFormat="1" ht="15" customHeight="1">
      <c r="A97" s="12">
        <v>94</v>
      </c>
      <c r="B97" s="35" t="s">
        <v>145</v>
      </c>
      <c r="C97" s="29" t="s">
        <v>85</v>
      </c>
      <c r="D97" s="28" t="s">
        <v>146</v>
      </c>
      <c r="E97" s="30">
        <v>0.026203703703703705</v>
      </c>
      <c r="F97" s="12" t="str">
        <f t="shared" si="3"/>
        <v>4.12/km</v>
      </c>
      <c r="G97" s="15">
        <f t="shared" si="4"/>
        <v>0.005902777777777778</v>
      </c>
      <c r="H97" s="15">
        <f t="shared" si="5"/>
        <v>0.0022453703703703733</v>
      </c>
    </row>
    <row r="98" spans="1:8" s="14" customFormat="1" ht="15" customHeight="1">
      <c r="A98" s="12">
        <v>95</v>
      </c>
      <c r="B98" s="35" t="s">
        <v>147</v>
      </c>
      <c r="C98" s="29" t="s">
        <v>25</v>
      </c>
      <c r="D98" s="28" t="s">
        <v>117</v>
      </c>
      <c r="E98" s="30">
        <v>0.026284722222222223</v>
      </c>
      <c r="F98" s="12" t="str">
        <f t="shared" si="3"/>
        <v>4.12/km</v>
      </c>
      <c r="G98" s="15">
        <f t="shared" si="4"/>
        <v>0.005983796296296296</v>
      </c>
      <c r="H98" s="15">
        <f t="shared" si="5"/>
        <v>0.004861111111111111</v>
      </c>
    </row>
    <row r="99" spans="1:8" s="14" customFormat="1" ht="15" customHeight="1">
      <c r="A99" s="12">
        <v>96</v>
      </c>
      <c r="B99" s="35" t="s">
        <v>148</v>
      </c>
      <c r="C99" s="29" t="s">
        <v>25</v>
      </c>
      <c r="D99" s="28" t="s">
        <v>13</v>
      </c>
      <c r="E99" s="30">
        <v>0.02630787037037037</v>
      </c>
      <c r="F99" s="12" t="str">
        <f t="shared" si="3"/>
        <v>4.13/km</v>
      </c>
      <c r="G99" s="15">
        <f t="shared" si="4"/>
        <v>0.006006944444444443</v>
      </c>
      <c r="H99" s="15">
        <f t="shared" si="5"/>
        <v>0.004884259259259258</v>
      </c>
    </row>
    <row r="100" spans="1:8" s="14" customFormat="1" ht="15" customHeight="1">
      <c r="A100" s="12">
        <v>97</v>
      </c>
      <c r="B100" s="35" t="s">
        <v>149</v>
      </c>
      <c r="C100" s="29" t="s">
        <v>42</v>
      </c>
      <c r="D100" s="28" t="s">
        <v>11</v>
      </c>
      <c r="E100" s="30">
        <v>0.02636574074074074</v>
      </c>
      <c r="F100" s="12" t="str">
        <f t="shared" si="3"/>
        <v>4.13/km</v>
      </c>
      <c r="G100" s="15">
        <f t="shared" si="4"/>
        <v>0.0060648148148148145</v>
      </c>
      <c r="H100" s="15">
        <f t="shared" si="5"/>
        <v>0.004027777777777779</v>
      </c>
    </row>
    <row r="101" spans="1:8" s="14" customFormat="1" ht="15" customHeight="1">
      <c r="A101" s="12">
        <v>98</v>
      </c>
      <c r="B101" s="35" t="s">
        <v>150</v>
      </c>
      <c r="C101" s="29" t="s">
        <v>25</v>
      </c>
      <c r="D101" s="28" t="s">
        <v>31</v>
      </c>
      <c r="E101" s="30">
        <v>0.02642361111111111</v>
      </c>
      <c r="F101" s="12" t="str">
        <f t="shared" si="3"/>
        <v>4.14/km</v>
      </c>
      <c r="G101" s="15">
        <f t="shared" si="4"/>
        <v>0.006122685185185182</v>
      </c>
      <c r="H101" s="15">
        <f t="shared" si="5"/>
        <v>0.0049999999999999975</v>
      </c>
    </row>
    <row r="102" spans="1:8" s="14" customFormat="1" ht="15" customHeight="1">
      <c r="A102" s="12">
        <v>99</v>
      </c>
      <c r="B102" s="35" t="s">
        <v>151</v>
      </c>
      <c r="C102" s="29" t="s">
        <v>152</v>
      </c>
      <c r="D102" s="28" t="s">
        <v>46</v>
      </c>
      <c r="E102" s="30">
        <v>0.026504629629629628</v>
      </c>
      <c r="F102" s="12" t="str">
        <f t="shared" si="3"/>
        <v>4.14/km</v>
      </c>
      <c r="G102" s="15">
        <f t="shared" si="4"/>
        <v>0.006203703703703701</v>
      </c>
      <c r="H102" s="15">
        <f t="shared" si="5"/>
        <v>0</v>
      </c>
    </row>
    <row r="103" spans="1:8" s="14" customFormat="1" ht="15" customHeight="1">
      <c r="A103" s="12">
        <v>100</v>
      </c>
      <c r="B103" s="35" t="s">
        <v>153</v>
      </c>
      <c r="C103" s="29" t="s">
        <v>19</v>
      </c>
      <c r="D103" s="28" t="s">
        <v>35</v>
      </c>
      <c r="E103" s="30">
        <v>0.02652777777777778</v>
      </c>
      <c r="F103" s="12" t="str">
        <f t="shared" si="3"/>
        <v>4.15/km</v>
      </c>
      <c r="G103" s="15">
        <f t="shared" si="4"/>
        <v>0.0062268518518518515</v>
      </c>
      <c r="H103" s="15">
        <f t="shared" si="5"/>
        <v>0.005543981481481483</v>
      </c>
    </row>
    <row r="104" spans="1:8" s="14" customFormat="1" ht="15" customHeight="1">
      <c r="A104" s="12">
        <v>101</v>
      </c>
      <c r="B104" s="35" t="s">
        <v>154</v>
      </c>
      <c r="C104" s="29" t="s">
        <v>25</v>
      </c>
      <c r="D104" s="28" t="s">
        <v>29</v>
      </c>
      <c r="E104" s="30">
        <v>0.02659722222222222</v>
      </c>
      <c r="F104" s="12" t="str">
        <f t="shared" si="3"/>
        <v>4.15/km</v>
      </c>
      <c r="G104" s="15">
        <f t="shared" si="4"/>
        <v>0.006296296296296293</v>
      </c>
      <c r="H104" s="15">
        <f t="shared" si="5"/>
        <v>0.005173611111111108</v>
      </c>
    </row>
    <row r="105" spans="1:8" s="14" customFormat="1" ht="15" customHeight="1">
      <c r="A105" s="12">
        <v>102</v>
      </c>
      <c r="B105" s="35" t="s">
        <v>155</v>
      </c>
      <c r="C105" s="29" t="s">
        <v>22</v>
      </c>
      <c r="D105" s="28" t="s">
        <v>13</v>
      </c>
      <c r="E105" s="30">
        <v>0.026608796296296297</v>
      </c>
      <c r="F105" s="12" t="str">
        <f t="shared" si="3"/>
        <v>4.15/km</v>
      </c>
      <c r="G105" s="15">
        <f t="shared" si="4"/>
        <v>0.00630787037037037</v>
      </c>
      <c r="H105" s="15">
        <f t="shared" si="5"/>
        <v>0.005370370370370373</v>
      </c>
    </row>
    <row r="106" spans="1:8" s="14" customFormat="1" ht="15" customHeight="1">
      <c r="A106" s="12">
        <v>103</v>
      </c>
      <c r="B106" s="35" t="s">
        <v>156</v>
      </c>
      <c r="C106" s="29" t="s">
        <v>22</v>
      </c>
      <c r="D106" s="28" t="s">
        <v>104</v>
      </c>
      <c r="E106" s="30">
        <v>0.026712962962962966</v>
      </c>
      <c r="F106" s="12" t="str">
        <f t="shared" si="3"/>
        <v>4.16/km</v>
      </c>
      <c r="G106" s="15">
        <f t="shared" si="4"/>
        <v>0.006412037037037039</v>
      </c>
      <c r="H106" s="15">
        <f t="shared" si="5"/>
        <v>0.005474537037037042</v>
      </c>
    </row>
    <row r="107" spans="1:8" s="14" customFormat="1" ht="15" customHeight="1">
      <c r="A107" s="12">
        <v>104</v>
      </c>
      <c r="B107" s="35" t="s">
        <v>157</v>
      </c>
      <c r="C107" s="29" t="s">
        <v>25</v>
      </c>
      <c r="D107" s="28" t="s">
        <v>104</v>
      </c>
      <c r="E107" s="30">
        <v>0.026724537037037036</v>
      </c>
      <c r="F107" s="12" t="str">
        <f t="shared" si="3"/>
        <v>4.17/km</v>
      </c>
      <c r="G107" s="15">
        <f t="shared" si="4"/>
        <v>0.006423611111111109</v>
      </c>
      <c r="H107" s="15">
        <f t="shared" si="5"/>
        <v>0.005300925925925924</v>
      </c>
    </row>
    <row r="108" spans="1:8" s="14" customFormat="1" ht="15" customHeight="1">
      <c r="A108" s="12">
        <v>105</v>
      </c>
      <c r="B108" s="35" t="s">
        <v>158</v>
      </c>
      <c r="C108" s="29" t="s">
        <v>10</v>
      </c>
      <c r="D108" s="28" t="s">
        <v>136</v>
      </c>
      <c r="E108" s="30">
        <v>0.026736111111111113</v>
      </c>
      <c r="F108" s="12" t="str">
        <f t="shared" si="3"/>
        <v>4.17/km</v>
      </c>
      <c r="G108" s="15">
        <f t="shared" si="4"/>
        <v>0.006435185185185186</v>
      </c>
      <c r="H108" s="15">
        <f t="shared" si="5"/>
        <v>0.006435185185185186</v>
      </c>
    </row>
    <row r="109" spans="1:8" s="14" customFormat="1" ht="15" customHeight="1">
      <c r="A109" s="12">
        <v>106</v>
      </c>
      <c r="B109" s="35" t="s">
        <v>159</v>
      </c>
      <c r="C109" s="29" t="s">
        <v>25</v>
      </c>
      <c r="D109" s="28" t="s">
        <v>160</v>
      </c>
      <c r="E109" s="30">
        <v>0.026759259259259257</v>
      </c>
      <c r="F109" s="12" t="str">
        <f t="shared" si="3"/>
        <v>4.17/km</v>
      </c>
      <c r="G109" s="15">
        <f t="shared" si="4"/>
        <v>0.00645833333333333</v>
      </c>
      <c r="H109" s="15">
        <f t="shared" si="5"/>
        <v>0.005335648148148145</v>
      </c>
    </row>
    <row r="110" spans="1:8" s="14" customFormat="1" ht="15" customHeight="1">
      <c r="A110" s="12">
        <v>107</v>
      </c>
      <c r="B110" s="35" t="s">
        <v>161</v>
      </c>
      <c r="C110" s="29" t="s">
        <v>42</v>
      </c>
      <c r="D110" s="28" t="s">
        <v>29</v>
      </c>
      <c r="E110" s="30">
        <v>0.02677083333333333</v>
      </c>
      <c r="F110" s="12" t="str">
        <f t="shared" si="3"/>
        <v>4.17/km</v>
      </c>
      <c r="G110" s="15">
        <f t="shared" si="4"/>
        <v>0.006469907407407403</v>
      </c>
      <c r="H110" s="15">
        <f t="shared" si="5"/>
        <v>0.004432870370370368</v>
      </c>
    </row>
    <row r="111" spans="1:8" s="14" customFormat="1" ht="15" customHeight="1">
      <c r="A111" s="12">
        <v>108</v>
      </c>
      <c r="B111" s="35" t="s">
        <v>162</v>
      </c>
      <c r="C111" s="29" t="s">
        <v>42</v>
      </c>
      <c r="D111" s="28" t="s">
        <v>29</v>
      </c>
      <c r="E111" s="30">
        <v>0.026782407407407408</v>
      </c>
      <c r="F111" s="12" t="str">
        <f t="shared" si="3"/>
        <v>4.17/km</v>
      </c>
      <c r="G111" s="15">
        <f t="shared" si="4"/>
        <v>0.00648148148148148</v>
      </c>
      <c r="H111" s="15">
        <f t="shared" si="5"/>
        <v>0.004444444444444445</v>
      </c>
    </row>
    <row r="112" spans="1:8" s="14" customFormat="1" ht="15" customHeight="1">
      <c r="A112" s="12">
        <v>109</v>
      </c>
      <c r="B112" s="35" t="s">
        <v>163</v>
      </c>
      <c r="C112" s="29" t="s">
        <v>42</v>
      </c>
      <c r="D112" s="28" t="s">
        <v>164</v>
      </c>
      <c r="E112" s="30">
        <v>0.026805555555555555</v>
      </c>
      <c r="F112" s="12" t="str">
        <f t="shared" si="3"/>
        <v>4.17/km</v>
      </c>
      <c r="G112" s="15">
        <f t="shared" si="4"/>
        <v>0.006504629629629628</v>
      </c>
      <c r="H112" s="15">
        <f t="shared" si="5"/>
        <v>0.0044675925925925924</v>
      </c>
    </row>
    <row r="113" spans="1:8" s="14" customFormat="1" ht="15" customHeight="1">
      <c r="A113" s="12">
        <v>110</v>
      </c>
      <c r="B113" s="35" t="s">
        <v>165</v>
      </c>
      <c r="C113" s="29" t="s">
        <v>28</v>
      </c>
      <c r="D113" s="28" t="s">
        <v>166</v>
      </c>
      <c r="E113" s="30">
        <v>0.026828703703703702</v>
      </c>
      <c r="F113" s="12" t="str">
        <f t="shared" si="3"/>
        <v>4.18/km</v>
      </c>
      <c r="G113" s="15">
        <f t="shared" si="4"/>
        <v>0.006527777777777775</v>
      </c>
      <c r="H113" s="15">
        <f t="shared" si="5"/>
        <v>0.0052546296296296265</v>
      </c>
    </row>
    <row r="114" spans="1:8" s="14" customFormat="1" ht="15" customHeight="1">
      <c r="A114" s="12">
        <v>111</v>
      </c>
      <c r="B114" s="35" t="s">
        <v>167</v>
      </c>
      <c r="C114" s="29" t="s">
        <v>91</v>
      </c>
      <c r="D114" s="28" t="s">
        <v>57</v>
      </c>
      <c r="E114" s="30">
        <v>0.026863425925925926</v>
      </c>
      <c r="F114" s="12" t="str">
        <f t="shared" si="3"/>
        <v>4.18/km</v>
      </c>
      <c r="G114" s="15">
        <f t="shared" si="4"/>
        <v>0.006562499999999999</v>
      </c>
      <c r="H114" s="15">
        <f t="shared" si="5"/>
        <v>0.002662037037037039</v>
      </c>
    </row>
    <row r="115" spans="1:8" s="14" customFormat="1" ht="15" customHeight="1">
      <c r="A115" s="12">
        <v>112</v>
      </c>
      <c r="B115" s="35" t="s">
        <v>168</v>
      </c>
      <c r="C115" s="29" t="s">
        <v>113</v>
      </c>
      <c r="D115" s="28" t="s">
        <v>108</v>
      </c>
      <c r="E115" s="30">
        <v>0.026875</v>
      </c>
      <c r="F115" s="12" t="str">
        <f t="shared" si="3"/>
        <v>4.18/km</v>
      </c>
      <c r="G115" s="15">
        <f t="shared" si="4"/>
        <v>0.0065740740740740725</v>
      </c>
      <c r="H115" s="15">
        <f t="shared" si="5"/>
        <v>0.0018518518518518545</v>
      </c>
    </row>
    <row r="116" spans="1:8" s="14" customFormat="1" ht="15" customHeight="1">
      <c r="A116" s="12">
        <v>113</v>
      </c>
      <c r="B116" s="35" t="s">
        <v>169</v>
      </c>
      <c r="C116" s="29" t="s">
        <v>10</v>
      </c>
      <c r="D116" s="28" t="s">
        <v>39</v>
      </c>
      <c r="E116" s="30">
        <v>0.026898148148148147</v>
      </c>
      <c r="F116" s="12" t="str">
        <f t="shared" si="3"/>
        <v>4.18/km</v>
      </c>
      <c r="G116" s="15">
        <f t="shared" si="4"/>
        <v>0.00659722222222222</v>
      </c>
      <c r="H116" s="15">
        <f t="shared" si="5"/>
        <v>0.00659722222222222</v>
      </c>
    </row>
    <row r="117" spans="1:8" s="14" customFormat="1" ht="15" customHeight="1">
      <c r="A117" s="12">
        <v>114</v>
      </c>
      <c r="B117" s="35" t="s">
        <v>170</v>
      </c>
      <c r="C117" s="29" t="s">
        <v>25</v>
      </c>
      <c r="D117" s="28" t="s">
        <v>87</v>
      </c>
      <c r="E117" s="30">
        <v>0.027002314814814812</v>
      </c>
      <c r="F117" s="12" t="str">
        <f t="shared" si="3"/>
        <v>4.19/km</v>
      </c>
      <c r="G117" s="15">
        <f t="shared" si="4"/>
        <v>0.006701388888888885</v>
      </c>
      <c r="H117" s="15">
        <f t="shared" si="5"/>
        <v>0.0055787037037037</v>
      </c>
    </row>
    <row r="118" spans="1:8" s="14" customFormat="1" ht="15" customHeight="1">
      <c r="A118" s="12">
        <v>115</v>
      </c>
      <c r="B118" s="35" t="s">
        <v>171</v>
      </c>
      <c r="C118" s="29" t="s">
        <v>10</v>
      </c>
      <c r="D118" s="28" t="s">
        <v>23</v>
      </c>
      <c r="E118" s="30">
        <v>0.02702546296296296</v>
      </c>
      <c r="F118" s="12" t="str">
        <f t="shared" si="3"/>
        <v>4.19/km</v>
      </c>
      <c r="G118" s="15">
        <f t="shared" si="4"/>
        <v>0.006724537037037032</v>
      </c>
      <c r="H118" s="15">
        <f t="shared" si="5"/>
        <v>0.006724537037037032</v>
      </c>
    </row>
    <row r="119" spans="1:8" s="14" customFormat="1" ht="15" customHeight="1">
      <c r="A119" s="12">
        <v>116</v>
      </c>
      <c r="B119" s="35" t="s">
        <v>172</v>
      </c>
      <c r="C119" s="29" t="s">
        <v>10</v>
      </c>
      <c r="D119" s="28" t="s">
        <v>13</v>
      </c>
      <c r="E119" s="30">
        <v>0.027060185185185187</v>
      </c>
      <c r="F119" s="12" t="str">
        <f t="shared" si="3"/>
        <v>4.20/km</v>
      </c>
      <c r="G119" s="15">
        <f t="shared" si="4"/>
        <v>0.00675925925925926</v>
      </c>
      <c r="H119" s="15">
        <f t="shared" si="5"/>
        <v>0.00675925925925926</v>
      </c>
    </row>
    <row r="120" spans="1:8" s="14" customFormat="1" ht="15" customHeight="1">
      <c r="A120" s="12">
        <v>117</v>
      </c>
      <c r="B120" s="35" t="s">
        <v>173</v>
      </c>
      <c r="C120" s="29" t="s">
        <v>22</v>
      </c>
      <c r="D120" s="28" t="s">
        <v>174</v>
      </c>
      <c r="E120" s="30">
        <v>0.027083333333333334</v>
      </c>
      <c r="F120" s="12" t="str">
        <f t="shared" si="3"/>
        <v>4.20/km</v>
      </c>
      <c r="G120" s="15">
        <f t="shared" si="4"/>
        <v>0.006782407407407407</v>
      </c>
      <c r="H120" s="15">
        <f t="shared" si="5"/>
        <v>0.00584490740740741</v>
      </c>
    </row>
    <row r="121" spans="1:8" s="14" customFormat="1" ht="15" customHeight="1">
      <c r="A121" s="12">
        <v>118</v>
      </c>
      <c r="B121" s="35" t="s">
        <v>175</v>
      </c>
      <c r="C121" s="29" t="s">
        <v>25</v>
      </c>
      <c r="D121" s="28" t="s">
        <v>31</v>
      </c>
      <c r="E121" s="30">
        <v>0.027129629629629632</v>
      </c>
      <c r="F121" s="12" t="str">
        <f t="shared" si="3"/>
        <v>4.20/km</v>
      </c>
      <c r="G121" s="15">
        <f t="shared" si="4"/>
        <v>0.006828703703703705</v>
      </c>
      <c r="H121" s="15">
        <f t="shared" si="5"/>
        <v>0.00570601851851852</v>
      </c>
    </row>
    <row r="122" spans="1:8" s="14" customFormat="1" ht="15" customHeight="1">
      <c r="A122" s="12">
        <v>119</v>
      </c>
      <c r="B122" s="35" t="s">
        <v>176</v>
      </c>
      <c r="C122" s="29" t="s">
        <v>22</v>
      </c>
      <c r="D122" s="28" t="s">
        <v>11</v>
      </c>
      <c r="E122" s="30">
        <v>0.027175925925925926</v>
      </c>
      <c r="F122" s="12" t="str">
        <f t="shared" si="3"/>
        <v>4.21/km</v>
      </c>
      <c r="G122" s="15">
        <f t="shared" si="4"/>
        <v>0.006874999999999999</v>
      </c>
      <c r="H122" s="15">
        <f t="shared" si="5"/>
        <v>0.005937500000000002</v>
      </c>
    </row>
    <row r="123" spans="1:8" s="14" customFormat="1" ht="15" customHeight="1">
      <c r="A123" s="12">
        <v>120</v>
      </c>
      <c r="B123" s="35" t="s">
        <v>177</v>
      </c>
      <c r="C123" s="29" t="s">
        <v>178</v>
      </c>
      <c r="D123" s="28" t="s">
        <v>20</v>
      </c>
      <c r="E123" s="30">
        <v>0.027210648148148147</v>
      </c>
      <c r="F123" s="12" t="str">
        <f t="shared" si="3"/>
        <v>4.21/km</v>
      </c>
      <c r="G123" s="15">
        <f t="shared" si="4"/>
        <v>0.00690972222222222</v>
      </c>
      <c r="H123" s="15">
        <f t="shared" si="5"/>
        <v>0</v>
      </c>
    </row>
    <row r="124" spans="1:8" s="14" customFormat="1" ht="15" customHeight="1">
      <c r="A124" s="12">
        <v>121</v>
      </c>
      <c r="B124" s="35" t="s">
        <v>179</v>
      </c>
      <c r="C124" s="29" t="s">
        <v>28</v>
      </c>
      <c r="D124" s="28" t="s">
        <v>104</v>
      </c>
      <c r="E124" s="30">
        <v>0.027256944444444445</v>
      </c>
      <c r="F124" s="12" t="str">
        <f t="shared" si="3"/>
        <v>4.22/km</v>
      </c>
      <c r="G124" s="15">
        <f t="shared" si="4"/>
        <v>0.006956018518518518</v>
      </c>
      <c r="H124" s="15">
        <f t="shared" si="5"/>
        <v>0.005682870370370369</v>
      </c>
    </row>
    <row r="125" spans="1:8" s="14" customFormat="1" ht="15" customHeight="1">
      <c r="A125" s="12">
        <v>122</v>
      </c>
      <c r="B125" s="35" t="s">
        <v>180</v>
      </c>
      <c r="C125" s="29" t="s">
        <v>22</v>
      </c>
      <c r="D125" s="28" t="s">
        <v>166</v>
      </c>
      <c r="E125" s="30">
        <v>0.027291666666666662</v>
      </c>
      <c r="F125" s="12" t="str">
        <f t="shared" si="3"/>
        <v>4.22/km</v>
      </c>
      <c r="G125" s="15">
        <f t="shared" si="4"/>
        <v>0.006990740740740735</v>
      </c>
      <c r="H125" s="15">
        <f t="shared" si="5"/>
        <v>0.0060532407407407375</v>
      </c>
    </row>
    <row r="126" spans="1:8" s="14" customFormat="1" ht="15" customHeight="1">
      <c r="A126" s="12">
        <v>123</v>
      </c>
      <c r="B126" s="35" t="s">
        <v>181</v>
      </c>
      <c r="C126" s="29" t="s">
        <v>113</v>
      </c>
      <c r="D126" s="28" t="s">
        <v>182</v>
      </c>
      <c r="E126" s="30">
        <v>0.027314814814814816</v>
      </c>
      <c r="F126" s="12" t="str">
        <f t="shared" si="3"/>
        <v>4.22/km</v>
      </c>
      <c r="G126" s="15">
        <f t="shared" si="4"/>
        <v>0.007013888888888889</v>
      </c>
      <c r="H126" s="15">
        <f t="shared" si="5"/>
        <v>0.002291666666666671</v>
      </c>
    </row>
    <row r="127" spans="1:8" s="14" customFormat="1" ht="15" customHeight="1">
      <c r="A127" s="12">
        <v>124</v>
      </c>
      <c r="B127" s="35" t="s">
        <v>183</v>
      </c>
      <c r="C127" s="29" t="s">
        <v>22</v>
      </c>
      <c r="D127" s="28" t="s">
        <v>63</v>
      </c>
      <c r="E127" s="30">
        <v>0.027476851851851853</v>
      </c>
      <c r="F127" s="12" t="str">
        <f t="shared" si="3"/>
        <v>4.24/km</v>
      </c>
      <c r="G127" s="15">
        <f t="shared" si="4"/>
        <v>0.007175925925925926</v>
      </c>
      <c r="H127" s="15">
        <f t="shared" si="5"/>
        <v>0.0062384259259259285</v>
      </c>
    </row>
    <row r="128" spans="1:8" s="14" customFormat="1" ht="15" customHeight="1">
      <c r="A128" s="12">
        <v>125</v>
      </c>
      <c r="B128" s="35" t="s">
        <v>184</v>
      </c>
      <c r="C128" s="29" t="s">
        <v>25</v>
      </c>
      <c r="D128" s="28" t="s">
        <v>11</v>
      </c>
      <c r="E128" s="30">
        <v>0.027488425925925927</v>
      </c>
      <c r="F128" s="12" t="str">
        <f t="shared" si="3"/>
        <v>4.24/km</v>
      </c>
      <c r="G128" s="15">
        <f t="shared" si="4"/>
        <v>0.0071874999999999994</v>
      </c>
      <c r="H128" s="15">
        <f t="shared" si="5"/>
        <v>0.0060648148148148145</v>
      </c>
    </row>
    <row r="129" spans="1:8" s="14" customFormat="1" ht="15" customHeight="1">
      <c r="A129" s="12">
        <v>126</v>
      </c>
      <c r="B129" s="35" t="s">
        <v>185</v>
      </c>
      <c r="C129" s="29" t="s">
        <v>42</v>
      </c>
      <c r="D129" s="28" t="s">
        <v>63</v>
      </c>
      <c r="E129" s="30">
        <v>0.027511574074074074</v>
      </c>
      <c r="F129" s="12" t="str">
        <f t="shared" si="3"/>
        <v>4.24/km</v>
      </c>
      <c r="G129" s="15">
        <f t="shared" si="4"/>
        <v>0.007210648148148147</v>
      </c>
      <c r="H129" s="15">
        <f t="shared" si="5"/>
        <v>0.0051736111111111115</v>
      </c>
    </row>
    <row r="130" spans="1:8" s="14" customFormat="1" ht="15" customHeight="1">
      <c r="A130" s="12">
        <v>127</v>
      </c>
      <c r="B130" s="35" t="s">
        <v>186</v>
      </c>
      <c r="C130" s="29" t="s">
        <v>19</v>
      </c>
      <c r="D130" s="28" t="s">
        <v>29</v>
      </c>
      <c r="E130" s="30">
        <v>0.027546296296296294</v>
      </c>
      <c r="F130" s="12" t="str">
        <f t="shared" si="3"/>
        <v>4.24/km</v>
      </c>
      <c r="G130" s="15">
        <f t="shared" si="4"/>
        <v>0.007245370370370367</v>
      </c>
      <c r="H130" s="15">
        <f t="shared" si="5"/>
        <v>0.006562499999999999</v>
      </c>
    </row>
    <row r="131" spans="1:8" s="14" customFormat="1" ht="15" customHeight="1">
      <c r="A131" s="12">
        <v>128</v>
      </c>
      <c r="B131" s="35" t="s">
        <v>187</v>
      </c>
      <c r="C131" s="29" t="s">
        <v>42</v>
      </c>
      <c r="D131" s="28" t="s">
        <v>29</v>
      </c>
      <c r="E131" s="30">
        <v>0.02758101851851852</v>
      </c>
      <c r="F131" s="12" t="str">
        <f t="shared" si="3"/>
        <v>4.25/km</v>
      </c>
      <c r="G131" s="15">
        <f t="shared" si="4"/>
        <v>0.0072800925925925915</v>
      </c>
      <c r="H131" s="15">
        <f t="shared" si="5"/>
        <v>0.005243055555555556</v>
      </c>
    </row>
    <row r="132" spans="1:8" s="14" customFormat="1" ht="15" customHeight="1">
      <c r="A132" s="12">
        <v>129</v>
      </c>
      <c r="B132" s="35" t="s">
        <v>188</v>
      </c>
      <c r="C132" s="29" t="s">
        <v>128</v>
      </c>
      <c r="D132" s="28" t="s">
        <v>29</v>
      </c>
      <c r="E132" s="30">
        <v>0.027604166666666666</v>
      </c>
      <c r="F132" s="12" t="str">
        <f aca="true" t="shared" si="6" ref="F132:F195">TEXT(INT((HOUR(E132)*3600+MINUTE(E132)*60+SECOND(E132))/$H$2/60),"0")&amp;"."&amp;TEXT(MOD((HOUR(E132)*3600+MINUTE(E132)*60+SECOND(E132))/$H$2,60),"00")&amp;"/km"</f>
        <v>4.25/km</v>
      </c>
      <c r="G132" s="15">
        <f aca="true" t="shared" si="7" ref="G132:G195">E132-$E$4</f>
        <v>0.007303240740740739</v>
      </c>
      <c r="H132" s="15">
        <f aca="true" t="shared" si="8" ref="H132:H195">E132-INDEX($E$4:$E$1548,MATCH(C132,$C$4:$C$1548,0))</f>
        <v>0.0020949074074074064</v>
      </c>
    </row>
    <row r="133" spans="1:8" s="14" customFormat="1" ht="15" customHeight="1">
      <c r="A133" s="12">
        <v>130</v>
      </c>
      <c r="B133" s="35" t="s">
        <v>189</v>
      </c>
      <c r="C133" s="29" t="s">
        <v>85</v>
      </c>
      <c r="D133" s="28" t="s">
        <v>39</v>
      </c>
      <c r="E133" s="30">
        <v>0.02763888888888889</v>
      </c>
      <c r="F133" s="12" t="str">
        <f t="shared" si="6"/>
        <v>4.25/km</v>
      </c>
      <c r="G133" s="15">
        <f t="shared" si="7"/>
        <v>0.007337962962962963</v>
      </c>
      <c r="H133" s="15">
        <f t="shared" si="8"/>
        <v>0.0036805555555555584</v>
      </c>
    </row>
    <row r="134" spans="1:8" s="14" customFormat="1" ht="15" customHeight="1">
      <c r="A134" s="12">
        <v>131</v>
      </c>
      <c r="B134" s="35" t="s">
        <v>190</v>
      </c>
      <c r="C134" s="29" t="s">
        <v>42</v>
      </c>
      <c r="D134" s="28" t="s">
        <v>13</v>
      </c>
      <c r="E134" s="30">
        <v>0.02766203703703704</v>
      </c>
      <c r="F134" s="12" t="str">
        <f t="shared" si="6"/>
        <v>4.26/km</v>
      </c>
      <c r="G134" s="15">
        <f t="shared" si="7"/>
        <v>0.007361111111111113</v>
      </c>
      <c r="H134" s="15">
        <f t="shared" si="8"/>
        <v>0.005324074074074078</v>
      </c>
    </row>
    <row r="135" spans="1:8" s="14" customFormat="1" ht="15" customHeight="1">
      <c r="A135" s="12">
        <v>132</v>
      </c>
      <c r="B135" s="35" t="s">
        <v>191</v>
      </c>
      <c r="C135" s="29" t="s">
        <v>42</v>
      </c>
      <c r="D135" s="28" t="s">
        <v>192</v>
      </c>
      <c r="E135" s="30">
        <v>0.02770833333333333</v>
      </c>
      <c r="F135" s="12" t="str">
        <f t="shared" si="6"/>
        <v>4.26/km</v>
      </c>
      <c r="G135" s="15">
        <f t="shared" si="7"/>
        <v>0.007407407407407404</v>
      </c>
      <c r="H135" s="15">
        <f t="shared" si="8"/>
        <v>0.005370370370370369</v>
      </c>
    </row>
    <row r="136" spans="1:8" s="14" customFormat="1" ht="15" customHeight="1">
      <c r="A136" s="12">
        <v>133</v>
      </c>
      <c r="B136" s="35" t="s">
        <v>193</v>
      </c>
      <c r="C136" s="29" t="s">
        <v>194</v>
      </c>
      <c r="D136" s="28" t="s">
        <v>35</v>
      </c>
      <c r="E136" s="30">
        <v>0.02773148148148148</v>
      </c>
      <c r="F136" s="12" t="str">
        <f t="shared" si="6"/>
        <v>4.26/km</v>
      </c>
      <c r="G136" s="15">
        <f t="shared" si="7"/>
        <v>0.007430555555555551</v>
      </c>
      <c r="H136" s="15">
        <f t="shared" si="8"/>
        <v>0</v>
      </c>
    </row>
    <row r="137" spans="1:8" s="14" customFormat="1" ht="15" customHeight="1">
      <c r="A137" s="12">
        <v>134</v>
      </c>
      <c r="B137" s="35" t="s">
        <v>195</v>
      </c>
      <c r="C137" s="29" t="s">
        <v>25</v>
      </c>
      <c r="D137" s="28" t="s">
        <v>11</v>
      </c>
      <c r="E137" s="30">
        <v>0.027789351851851853</v>
      </c>
      <c r="F137" s="12" t="str">
        <f t="shared" si="6"/>
        <v>4.27/km</v>
      </c>
      <c r="G137" s="15">
        <f t="shared" si="7"/>
        <v>0.007488425925925926</v>
      </c>
      <c r="H137" s="15">
        <f t="shared" si="8"/>
        <v>0.006365740740740741</v>
      </c>
    </row>
    <row r="138" spans="1:8" s="14" customFormat="1" ht="15" customHeight="1">
      <c r="A138" s="12">
        <v>135</v>
      </c>
      <c r="B138" s="35" t="s">
        <v>196</v>
      </c>
      <c r="C138" s="29" t="s">
        <v>28</v>
      </c>
      <c r="D138" s="28" t="s">
        <v>48</v>
      </c>
      <c r="E138" s="30">
        <v>0.0278125</v>
      </c>
      <c r="F138" s="12" t="str">
        <f t="shared" si="6"/>
        <v>4.27/km</v>
      </c>
      <c r="G138" s="15">
        <f t="shared" si="7"/>
        <v>0.007511574074074073</v>
      </c>
      <c r="H138" s="15">
        <f t="shared" si="8"/>
        <v>0.006238425925925925</v>
      </c>
    </row>
    <row r="139" spans="1:8" s="14" customFormat="1" ht="15" customHeight="1">
      <c r="A139" s="12">
        <v>136</v>
      </c>
      <c r="B139" s="35" t="s">
        <v>197</v>
      </c>
      <c r="C139" s="29" t="s">
        <v>25</v>
      </c>
      <c r="D139" s="28" t="s">
        <v>29</v>
      </c>
      <c r="E139" s="30">
        <v>0.02784722222222222</v>
      </c>
      <c r="F139" s="12" t="str">
        <f t="shared" si="6"/>
        <v>4.27/km</v>
      </c>
      <c r="G139" s="15">
        <f t="shared" si="7"/>
        <v>0.007546296296296294</v>
      </c>
      <c r="H139" s="15">
        <f t="shared" si="8"/>
        <v>0.006423611111111109</v>
      </c>
    </row>
    <row r="140" spans="1:8" s="14" customFormat="1" ht="15" customHeight="1">
      <c r="A140" s="12">
        <v>137</v>
      </c>
      <c r="B140" s="35" t="s">
        <v>198</v>
      </c>
      <c r="C140" s="29" t="s">
        <v>22</v>
      </c>
      <c r="D140" s="28" t="s">
        <v>136</v>
      </c>
      <c r="E140" s="30">
        <v>0.02787037037037037</v>
      </c>
      <c r="F140" s="12" t="str">
        <f t="shared" si="6"/>
        <v>4.28/km</v>
      </c>
      <c r="G140" s="15">
        <f t="shared" si="7"/>
        <v>0.007569444444444441</v>
      </c>
      <c r="H140" s="15">
        <f t="shared" si="8"/>
        <v>0.006631944444444444</v>
      </c>
    </row>
    <row r="141" spans="1:8" s="14" customFormat="1" ht="15" customHeight="1">
      <c r="A141" s="12">
        <v>138</v>
      </c>
      <c r="B141" s="35" t="s">
        <v>199</v>
      </c>
      <c r="C141" s="29" t="s">
        <v>22</v>
      </c>
      <c r="D141" s="28" t="s">
        <v>31</v>
      </c>
      <c r="E141" s="30">
        <v>0.027962962962962964</v>
      </c>
      <c r="F141" s="12" t="str">
        <f t="shared" si="6"/>
        <v>4.28/km</v>
      </c>
      <c r="G141" s="15">
        <f t="shared" si="7"/>
        <v>0.007662037037037037</v>
      </c>
      <c r="H141" s="15">
        <f t="shared" si="8"/>
        <v>0.006724537037037039</v>
      </c>
    </row>
    <row r="142" spans="1:8" s="14" customFormat="1" ht="15" customHeight="1">
      <c r="A142" s="12">
        <v>139</v>
      </c>
      <c r="B142" s="35" t="s">
        <v>200</v>
      </c>
      <c r="C142" s="29" t="s">
        <v>91</v>
      </c>
      <c r="D142" s="28" t="s">
        <v>106</v>
      </c>
      <c r="E142" s="30">
        <v>0.02803240740740741</v>
      </c>
      <c r="F142" s="12" t="str">
        <f t="shared" si="6"/>
        <v>4.29/km</v>
      </c>
      <c r="G142" s="15">
        <f t="shared" si="7"/>
        <v>0.0077314814814814815</v>
      </c>
      <c r="H142" s="15">
        <f t="shared" si="8"/>
        <v>0.003831018518518522</v>
      </c>
    </row>
    <row r="143" spans="1:8" s="14" customFormat="1" ht="15" customHeight="1">
      <c r="A143" s="12">
        <v>140</v>
      </c>
      <c r="B143" s="35" t="s">
        <v>201</v>
      </c>
      <c r="C143" s="29" t="s">
        <v>85</v>
      </c>
      <c r="D143" s="28" t="s">
        <v>106</v>
      </c>
      <c r="E143" s="30">
        <v>0.028055555555555556</v>
      </c>
      <c r="F143" s="12" t="str">
        <f t="shared" si="6"/>
        <v>4.29/km</v>
      </c>
      <c r="G143" s="15">
        <f t="shared" si="7"/>
        <v>0.007754629629629629</v>
      </c>
      <c r="H143" s="15">
        <f t="shared" si="8"/>
        <v>0.004097222222222224</v>
      </c>
    </row>
    <row r="144" spans="1:8" s="14" customFormat="1" ht="15" customHeight="1">
      <c r="A144" s="12">
        <v>141</v>
      </c>
      <c r="B144" s="35" t="s">
        <v>202</v>
      </c>
      <c r="C144" s="29" t="s">
        <v>19</v>
      </c>
      <c r="D144" s="28" t="s">
        <v>136</v>
      </c>
      <c r="E144" s="30">
        <v>0.028113425925925927</v>
      </c>
      <c r="F144" s="12" t="str">
        <f t="shared" si="6"/>
        <v>4.30/km</v>
      </c>
      <c r="G144" s="15">
        <f t="shared" si="7"/>
        <v>0.0078125</v>
      </c>
      <c r="H144" s="15">
        <f t="shared" si="8"/>
        <v>0.007129629629629632</v>
      </c>
    </row>
    <row r="145" spans="1:8" s="14" customFormat="1" ht="15" customHeight="1">
      <c r="A145" s="12">
        <v>142</v>
      </c>
      <c r="B145" s="35" t="s">
        <v>203</v>
      </c>
      <c r="C145" s="29" t="s">
        <v>194</v>
      </c>
      <c r="D145" s="28" t="s">
        <v>29</v>
      </c>
      <c r="E145" s="30">
        <v>0.02815972222222222</v>
      </c>
      <c r="F145" s="12" t="str">
        <f t="shared" si="6"/>
        <v>4.30/km</v>
      </c>
      <c r="G145" s="15">
        <f t="shared" si="7"/>
        <v>0.007858796296296294</v>
      </c>
      <c r="H145" s="15">
        <f t="shared" si="8"/>
        <v>0.0004282407407407429</v>
      </c>
    </row>
    <row r="146" spans="1:8" s="14" customFormat="1" ht="15" customHeight="1">
      <c r="A146" s="12">
        <v>143</v>
      </c>
      <c r="B146" s="35" t="s">
        <v>204</v>
      </c>
      <c r="C146" s="29" t="s">
        <v>22</v>
      </c>
      <c r="D146" s="28" t="s">
        <v>23</v>
      </c>
      <c r="E146" s="30">
        <v>0.02826388888888889</v>
      </c>
      <c r="F146" s="12" t="str">
        <f t="shared" si="6"/>
        <v>4.31/km</v>
      </c>
      <c r="G146" s="15">
        <f t="shared" si="7"/>
        <v>0.007962962962962963</v>
      </c>
      <c r="H146" s="15">
        <f t="shared" si="8"/>
        <v>0.007025462962962966</v>
      </c>
    </row>
    <row r="147" spans="1:8" s="14" customFormat="1" ht="15" customHeight="1">
      <c r="A147" s="12">
        <v>144</v>
      </c>
      <c r="B147" s="35" t="s">
        <v>205</v>
      </c>
      <c r="C147" s="29" t="s">
        <v>22</v>
      </c>
      <c r="D147" s="28" t="s">
        <v>57</v>
      </c>
      <c r="E147" s="30">
        <v>0.028310185185185185</v>
      </c>
      <c r="F147" s="12" t="str">
        <f t="shared" si="6"/>
        <v>4.32/km</v>
      </c>
      <c r="G147" s="15">
        <f t="shared" si="7"/>
        <v>0.008009259259259258</v>
      </c>
      <c r="H147" s="15">
        <f t="shared" si="8"/>
        <v>0.00707175925925926</v>
      </c>
    </row>
    <row r="148" spans="1:8" s="14" customFormat="1" ht="15" customHeight="1">
      <c r="A148" s="17">
        <v>145</v>
      </c>
      <c r="B148" s="37" t="s">
        <v>206</v>
      </c>
      <c r="C148" s="38" t="s">
        <v>85</v>
      </c>
      <c r="D148" s="39" t="s">
        <v>324</v>
      </c>
      <c r="E148" s="40">
        <v>0.028356481481481483</v>
      </c>
      <c r="F148" s="17" t="str">
        <f t="shared" si="6"/>
        <v>4.32/km</v>
      </c>
      <c r="G148" s="18">
        <f t="shared" si="7"/>
        <v>0.008055555555555555</v>
      </c>
      <c r="H148" s="18">
        <f t="shared" si="8"/>
        <v>0.004398148148148151</v>
      </c>
    </row>
    <row r="149" spans="1:8" s="14" customFormat="1" ht="15" customHeight="1">
      <c r="A149" s="12">
        <v>146</v>
      </c>
      <c r="B149" s="35" t="s">
        <v>207</v>
      </c>
      <c r="C149" s="29" t="s">
        <v>113</v>
      </c>
      <c r="D149" s="28" t="s">
        <v>39</v>
      </c>
      <c r="E149" s="30">
        <v>0.02837962962962963</v>
      </c>
      <c r="F149" s="12" t="str">
        <f t="shared" si="6"/>
        <v>4.32/km</v>
      </c>
      <c r="G149" s="15">
        <f t="shared" si="7"/>
        <v>0.008078703703703703</v>
      </c>
      <c r="H149" s="15">
        <f t="shared" si="8"/>
        <v>0.0033564814814814846</v>
      </c>
    </row>
    <row r="150" spans="1:8" s="14" customFormat="1" ht="15" customHeight="1">
      <c r="A150" s="12">
        <v>147</v>
      </c>
      <c r="B150" s="35" t="s">
        <v>208</v>
      </c>
      <c r="C150" s="29" t="s">
        <v>22</v>
      </c>
      <c r="D150" s="28" t="s">
        <v>35</v>
      </c>
      <c r="E150" s="30">
        <v>0.028425925925925924</v>
      </c>
      <c r="F150" s="12" t="str">
        <f t="shared" si="6"/>
        <v>4.33/km</v>
      </c>
      <c r="G150" s="15">
        <f t="shared" si="7"/>
        <v>0.008124999999999997</v>
      </c>
      <c r="H150" s="15">
        <f t="shared" si="8"/>
        <v>0.0071874999999999994</v>
      </c>
    </row>
    <row r="151" spans="1:8" s="14" customFormat="1" ht="15" customHeight="1">
      <c r="A151" s="12">
        <v>148</v>
      </c>
      <c r="B151" s="35" t="s">
        <v>209</v>
      </c>
      <c r="C151" s="29" t="s">
        <v>28</v>
      </c>
      <c r="D151" s="28" t="s">
        <v>136</v>
      </c>
      <c r="E151" s="30">
        <v>0.028460648148148148</v>
      </c>
      <c r="F151" s="12" t="str">
        <f t="shared" si="6"/>
        <v>4.33/km</v>
      </c>
      <c r="G151" s="15">
        <f t="shared" si="7"/>
        <v>0.008159722222222221</v>
      </c>
      <c r="H151" s="15">
        <f t="shared" si="8"/>
        <v>0.006886574074074073</v>
      </c>
    </row>
    <row r="152" spans="1:8" s="14" customFormat="1" ht="15" customHeight="1">
      <c r="A152" s="12">
        <v>149</v>
      </c>
      <c r="B152" s="35" t="s">
        <v>210</v>
      </c>
      <c r="C152" s="29" t="s">
        <v>25</v>
      </c>
      <c r="D152" s="28" t="s">
        <v>13</v>
      </c>
      <c r="E152" s="30">
        <v>0.028483796296296295</v>
      </c>
      <c r="F152" s="12" t="str">
        <f t="shared" si="6"/>
        <v>4.33/km</v>
      </c>
      <c r="G152" s="15">
        <f t="shared" si="7"/>
        <v>0.008182870370370368</v>
      </c>
      <c r="H152" s="15">
        <f t="shared" si="8"/>
        <v>0.007060185185185183</v>
      </c>
    </row>
    <row r="153" spans="1:8" s="14" customFormat="1" ht="15" customHeight="1">
      <c r="A153" s="12">
        <v>150</v>
      </c>
      <c r="B153" s="35" t="s">
        <v>211</v>
      </c>
      <c r="C153" s="29" t="s">
        <v>10</v>
      </c>
      <c r="D153" s="28" t="s">
        <v>35</v>
      </c>
      <c r="E153" s="30">
        <v>0.02849537037037037</v>
      </c>
      <c r="F153" s="12" t="str">
        <f t="shared" si="6"/>
        <v>4.34/km</v>
      </c>
      <c r="G153" s="15">
        <f t="shared" si="7"/>
        <v>0.008194444444444442</v>
      </c>
      <c r="H153" s="15">
        <f t="shared" si="8"/>
        <v>0.008194444444444442</v>
      </c>
    </row>
    <row r="154" spans="1:8" s="14" customFormat="1" ht="15" customHeight="1">
      <c r="A154" s="12">
        <v>151</v>
      </c>
      <c r="B154" s="35" t="s">
        <v>212</v>
      </c>
      <c r="C154" s="29" t="s">
        <v>128</v>
      </c>
      <c r="D154" s="28" t="s">
        <v>104</v>
      </c>
      <c r="E154" s="30">
        <v>0.02855324074074074</v>
      </c>
      <c r="F154" s="12" t="str">
        <f t="shared" si="6"/>
        <v>4.34/km</v>
      </c>
      <c r="G154" s="15">
        <f t="shared" si="7"/>
        <v>0.008252314814814813</v>
      </c>
      <c r="H154" s="15">
        <f t="shared" si="8"/>
        <v>0.003043981481481481</v>
      </c>
    </row>
    <row r="155" spans="1:8" s="14" customFormat="1" ht="15" customHeight="1">
      <c r="A155" s="12">
        <v>152</v>
      </c>
      <c r="B155" s="35" t="s">
        <v>213</v>
      </c>
      <c r="C155" s="29" t="s">
        <v>141</v>
      </c>
      <c r="D155" s="28" t="s">
        <v>48</v>
      </c>
      <c r="E155" s="30">
        <v>0.028576388888888887</v>
      </c>
      <c r="F155" s="12" t="str">
        <f t="shared" si="6"/>
        <v>4.34/km</v>
      </c>
      <c r="G155" s="15">
        <f t="shared" si="7"/>
        <v>0.00827546296296296</v>
      </c>
      <c r="H155" s="15">
        <f t="shared" si="8"/>
        <v>0.002604166666666668</v>
      </c>
    </row>
    <row r="156" spans="1:8" s="14" customFormat="1" ht="15" customHeight="1">
      <c r="A156" s="12">
        <v>153</v>
      </c>
      <c r="B156" s="35" t="s">
        <v>214</v>
      </c>
      <c r="C156" s="29" t="s">
        <v>194</v>
      </c>
      <c r="D156" s="28" t="s">
        <v>215</v>
      </c>
      <c r="E156" s="30">
        <v>0.028587962962962964</v>
      </c>
      <c r="F156" s="12" t="str">
        <f t="shared" si="6"/>
        <v>4.34/km</v>
      </c>
      <c r="G156" s="15">
        <f t="shared" si="7"/>
        <v>0.008287037037037037</v>
      </c>
      <c r="H156" s="15">
        <f t="shared" si="8"/>
        <v>0.0008564814814814858</v>
      </c>
    </row>
    <row r="157" spans="1:8" s="14" customFormat="1" ht="15" customHeight="1">
      <c r="A157" s="12">
        <v>154</v>
      </c>
      <c r="B157" s="35" t="s">
        <v>216</v>
      </c>
      <c r="C157" s="29" t="s">
        <v>22</v>
      </c>
      <c r="D157" s="28" t="s">
        <v>57</v>
      </c>
      <c r="E157" s="30">
        <v>0.028645833333333332</v>
      </c>
      <c r="F157" s="12" t="str">
        <f t="shared" si="6"/>
        <v>4.35/km</v>
      </c>
      <c r="G157" s="15">
        <f t="shared" si="7"/>
        <v>0.008344907407407405</v>
      </c>
      <c r="H157" s="15">
        <f t="shared" si="8"/>
        <v>0.007407407407407408</v>
      </c>
    </row>
    <row r="158" spans="1:8" s="14" customFormat="1" ht="15" customHeight="1">
      <c r="A158" s="12">
        <v>155</v>
      </c>
      <c r="B158" s="35" t="s">
        <v>217</v>
      </c>
      <c r="C158" s="29" t="s">
        <v>19</v>
      </c>
      <c r="D158" s="28" t="s">
        <v>218</v>
      </c>
      <c r="E158" s="30">
        <v>0.02866898148148148</v>
      </c>
      <c r="F158" s="12" t="str">
        <f t="shared" si="6"/>
        <v>4.35/km</v>
      </c>
      <c r="G158" s="15">
        <f t="shared" si="7"/>
        <v>0.008368055555555552</v>
      </c>
      <c r="H158" s="15">
        <f t="shared" si="8"/>
        <v>0.007685185185185184</v>
      </c>
    </row>
    <row r="159" spans="1:8" s="14" customFormat="1" ht="15" customHeight="1">
      <c r="A159" s="12">
        <v>156</v>
      </c>
      <c r="B159" s="35" t="s">
        <v>219</v>
      </c>
      <c r="C159" s="29" t="s">
        <v>85</v>
      </c>
      <c r="D159" s="28" t="s">
        <v>29</v>
      </c>
      <c r="E159" s="30">
        <v>0.02872685185185185</v>
      </c>
      <c r="F159" s="12" t="str">
        <f t="shared" si="6"/>
        <v>4.36/km</v>
      </c>
      <c r="G159" s="15">
        <f t="shared" si="7"/>
        <v>0.008425925925925924</v>
      </c>
      <c r="H159" s="15">
        <f t="shared" si="8"/>
        <v>0.004768518518518519</v>
      </c>
    </row>
    <row r="160" spans="1:8" s="14" customFormat="1" ht="15" customHeight="1">
      <c r="A160" s="12">
        <v>157</v>
      </c>
      <c r="B160" s="35" t="s">
        <v>220</v>
      </c>
      <c r="C160" s="29" t="s">
        <v>22</v>
      </c>
      <c r="D160" s="28" t="s">
        <v>11</v>
      </c>
      <c r="E160" s="30">
        <v>0.02875</v>
      </c>
      <c r="F160" s="12" t="str">
        <f t="shared" si="6"/>
        <v>4.36/km</v>
      </c>
      <c r="G160" s="15">
        <f t="shared" si="7"/>
        <v>0.008449074074074074</v>
      </c>
      <c r="H160" s="15">
        <f t="shared" si="8"/>
        <v>0.007511574074074077</v>
      </c>
    </row>
    <row r="161" spans="1:8" s="14" customFormat="1" ht="15" customHeight="1">
      <c r="A161" s="12">
        <v>158</v>
      </c>
      <c r="B161" s="35" t="s">
        <v>221</v>
      </c>
      <c r="C161" s="29" t="s">
        <v>152</v>
      </c>
      <c r="D161" s="28" t="s">
        <v>13</v>
      </c>
      <c r="E161" s="30">
        <v>0.028761574074074075</v>
      </c>
      <c r="F161" s="12" t="str">
        <f t="shared" si="6"/>
        <v>4.36/km</v>
      </c>
      <c r="G161" s="15">
        <f t="shared" si="7"/>
        <v>0.008460648148148148</v>
      </c>
      <c r="H161" s="15">
        <f t="shared" si="8"/>
        <v>0.002256944444444447</v>
      </c>
    </row>
    <row r="162" spans="1:8" s="14" customFormat="1" ht="15" customHeight="1">
      <c r="A162" s="12">
        <v>159</v>
      </c>
      <c r="B162" s="35" t="s">
        <v>222</v>
      </c>
      <c r="C162" s="29" t="s">
        <v>22</v>
      </c>
      <c r="D162" s="28" t="s">
        <v>136</v>
      </c>
      <c r="E162" s="30">
        <v>0.028796296296296296</v>
      </c>
      <c r="F162" s="12" t="str">
        <f t="shared" si="6"/>
        <v>4.36/km</v>
      </c>
      <c r="G162" s="15">
        <f t="shared" si="7"/>
        <v>0.008495370370370368</v>
      </c>
      <c r="H162" s="15">
        <f t="shared" si="8"/>
        <v>0.007557870370370371</v>
      </c>
    </row>
    <row r="163" spans="1:8" s="14" customFormat="1" ht="15" customHeight="1">
      <c r="A163" s="12">
        <v>160</v>
      </c>
      <c r="B163" s="35" t="s">
        <v>223</v>
      </c>
      <c r="C163" s="29" t="s">
        <v>19</v>
      </c>
      <c r="D163" s="28" t="s">
        <v>136</v>
      </c>
      <c r="E163" s="30">
        <v>0.028877314814814817</v>
      </c>
      <c r="F163" s="12" t="str">
        <f t="shared" si="6"/>
        <v>4.37/km</v>
      </c>
      <c r="G163" s="15">
        <f t="shared" si="7"/>
        <v>0.00857638888888889</v>
      </c>
      <c r="H163" s="15">
        <f t="shared" si="8"/>
        <v>0.007893518518518522</v>
      </c>
    </row>
    <row r="164" spans="1:8" s="14" customFormat="1" ht="15" customHeight="1">
      <c r="A164" s="12">
        <v>161</v>
      </c>
      <c r="B164" s="35" t="s">
        <v>224</v>
      </c>
      <c r="C164" s="29" t="s">
        <v>141</v>
      </c>
      <c r="D164" s="28" t="s">
        <v>87</v>
      </c>
      <c r="E164" s="30">
        <v>0.028993055555555553</v>
      </c>
      <c r="F164" s="12" t="str">
        <f t="shared" si="6"/>
        <v>4.38/km</v>
      </c>
      <c r="G164" s="15">
        <f t="shared" si="7"/>
        <v>0.008692129629629626</v>
      </c>
      <c r="H164" s="15">
        <f t="shared" si="8"/>
        <v>0.0030208333333333337</v>
      </c>
    </row>
    <row r="165" spans="1:8" s="14" customFormat="1" ht="15" customHeight="1">
      <c r="A165" s="12">
        <v>162</v>
      </c>
      <c r="B165" s="35" t="s">
        <v>225</v>
      </c>
      <c r="C165" s="29" t="s">
        <v>25</v>
      </c>
      <c r="D165" s="28" t="s">
        <v>29</v>
      </c>
      <c r="E165" s="30">
        <v>0.0290162037037037</v>
      </c>
      <c r="F165" s="12" t="str">
        <f t="shared" si="6"/>
        <v>4.39/km</v>
      </c>
      <c r="G165" s="15">
        <f t="shared" si="7"/>
        <v>0.008715277777777773</v>
      </c>
      <c r="H165" s="15">
        <f t="shared" si="8"/>
        <v>0.007592592592592588</v>
      </c>
    </row>
    <row r="166" spans="1:8" s="14" customFormat="1" ht="15" customHeight="1">
      <c r="A166" s="12">
        <v>163</v>
      </c>
      <c r="B166" s="35" t="s">
        <v>226</v>
      </c>
      <c r="C166" s="29" t="s">
        <v>113</v>
      </c>
      <c r="D166" s="28" t="s">
        <v>57</v>
      </c>
      <c r="E166" s="30">
        <v>0.029039351851851854</v>
      </c>
      <c r="F166" s="12" t="str">
        <f t="shared" si="6"/>
        <v>4.39/km</v>
      </c>
      <c r="G166" s="15">
        <f t="shared" si="7"/>
        <v>0.008738425925925927</v>
      </c>
      <c r="H166" s="15">
        <f t="shared" si="8"/>
        <v>0.004016203703703709</v>
      </c>
    </row>
    <row r="167" spans="1:8" s="14" customFormat="1" ht="15" customHeight="1">
      <c r="A167" s="12">
        <v>164</v>
      </c>
      <c r="B167" s="35" t="s">
        <v>227</v>
      </c>
      <c r="C167" s="29" t="s">
        <v>85</v>
      </c>
      <c r="D167" s="28" t="s">
        <v>11</v>
      </c>
      <c r="E167" s="30">
        <v>0.02908564814814815</v>
      </c>
      <c r="F167" s="12" t="str">
        <f t="shared" si="6"/>
        <v>4.39/km</v>
      </c>
      <c r="G167" s="15">
        <f t="shared" si="7"/>
        <v>0.008784722222222222</v>
      </c>
      <c r="H167" s="15">
        <f t="shared" si="8"/>
        <v>0.005127314814814817</v>
      </c>
    </row>
    <row r="168" spans="1:8" s="14" customFormat="1" ht="15" customHeight="1">
      <c r="A168" s="12">
        <v>165</v>
      </c>
      <c r="B168" s="35" t="s">
        <v>228</v>
      </c>
      <c r="C168" s="29" t="s">
        <v>194</v>
      </c>
      <c r="D168" s="28" t="s">
        <v>229</v>
      </c>
      <c r="E168" s="30">
        <v>0.029120370370370366</v>
      </c>
      <c r="F168" s="12" t="str">
        <f t="shared" si="6"/>
        <v>4.40/km</v>
      </c>
      <c r="G168" s="15">
        <f t="shared" si="7"/>
        <v>0.008819444444444439</v>
      </c>
      <c r="H168" s="15">
        <f t="shared" si="8"/>
        <v>0.0013888888888888874</v>
      </c>
    </row>
    <row r="169" spans="1:8" s="14" customFormat="1" ht="15" customHeight="1">
      <c r="A169" s="12">
        <v>166</v>
      </c>
      <c r="B169" s="35" t="s">
        <v>230</v>
      </c>
      <c r="C169" s="29" t="s">
        <v>85</v>
      </c>
      <c r="D169" s="28" t="s">
        <v>106</v>
      </c>
      <c r="E169" s="30">
        <v>0.029328703703703704</v>
      </c>
      <c r="F169" s="12" t="str">
        <f t="shared" si="6"/>
        <v>4.42/km</v>
      </c>
      <c r="G169" s="15">
        <f t="shared" si="7"/>
        <v>0.009027777777777777</v>
      </c>
      <c r="H169" s="15">
        <f t="shared" si="8"/>
        <v>0.005370370370370373</v>
      </c>
    </row>
    <row r="170" spans="1:8" s="14" customFormat="1" ht="15" customHeight="1">
      <c r="A170" s="12">
        <v>167</v>
      </c>
      <c r="B170" s="35" t="s">
        <v>231</v>
      </c>
      <c r="C170" s="29" t="s">
        <v>22</v>
      </c>
      <c r="D170" s="28" t="s">
        <v>104</v>
      </c>
      <c r="E170" s="30">
        <v>0.029409722222222223</v>
      </c>
      <c r="F170" s="12" t="str">
        <f t="shared" si="6"/>
        <v>4.42/km</v>
      </c>
      <c r="G170" s="15">
        <f t="shared" si="7"/>
        <v>0.009108796296296295</v>
      </c>
      <c r="H170" s="15">
        <f t="shared" si="8"/>
        <v>0.008171296296296298</v>
      </c>
    </row>
    <row r="171" spans="1:8" s="14" customFormat="1" ht="15" customHeight="1">
      <c r="A171" s="12">
        <v>168</v>
      </c>
      <c r="B171" s="35" t="s">
        <v>232</v>
      </c>
      <c r="C171" s="29" t="s">
        <v>42</v>
      </c>
      <c r="D171" s="28" t="s">
        <v>31</v>
      </c>
      <c r="E171" s="30">
        <v>0.02957175925925926</v>
      </c>
      <c r="F171" s="12" t="str">
        <f t="shared" si="6"/>
        <v>4.44/km</v>
      </c>
      <c r="G171" s="15">
        <f t="shared" si="7"/>
        <v>0.009270833333333332</v>
      </c>
      <c r="H171" s="15">
        <f t="shared" si="8"/>
        <v>0.007233796296296297</v>
      </c>
    </row>
    <row r="172" spans="1:8" s="14" customFormat="1" ht="15" customHeight="1">
      <c r="A172" s="12">
        <v>169</v>
      </c>
      <c r="B172" s="35" t="s">
        <v>233</v>
      </c>
      <c r="C172" s="29" t="s">
        <v>42</v>
      </c>
      <c r="D172" s="28" t="s">
        <v>136</v>
      </c>
      <c r="E172" s="30">
        <v>0.02960648148148148</v>
      </c>
      <c r="F172" s="12" t="str">
        <f t="shared" si="6"/>
        <v>4.44/km</v>
      </c>
      <c r="G172" s="15">
        <f t="shared" si="7"/>
        <v>0.009305555555555553</v>
      </c>
      <c r="H172" s="15">
        <f t="shared" si="8"/>
        <v>0.007268518518518518</v>
      </c>
    </row>
    <row r="173" spans="1:8" s="14" customFormat="1" ht="15" customHeight="1">
      <c r="A173" s="12">
        <v>170</v>
      </c>
      <c r="B173" s="35" t="s">
        <v>234</v>
      </c>
      <c r="C173" s="29" t="s">
        <v>22</v>
      </c>
      <c r="D173" s="28" t="s">
        <v>31</v>
      </c>
      <c r="E173" s="30">
        <v>0.029675925925925925</v>
      </c>
      <c r="F173" s="12" t="str">
        <f t="shared" si="6"/>
        <v>4.45/km</v>
      </c>
      <c r="G173" s="15">
        <f t="shared" si="7"/>
        <v>0.009374999999999998</v>
      </c>
      <c r="H173" s="15">
        <f t="shared" si="8"/>
        <v>0.0084375</v>
      </c>
    </row>
    <row r="174" spans="1:8" s="14" customFormat="1" ht="15" customHeight="1">
      <c r="A174" s="12">
        <v>171</v>
      </c>
      <c r="B174" s="35" t="s">
        <v>235</v>
      </c>
      <c r="C174" s="29" t="s">
        <v>28</v>
      </c>
      <c r="D174" s="28" t="s">
        <v>136</v>
      </c>
      <c r="E174" s="30">
        <v>0.02972222222222222</v>
      </c>
      <c r="F174" s="12" t="str">
        <f t="shared" si="6"/>
        <v>4.45/km</v>
      </c>
      <c r="G174" s="15">
        <f t="shared" si="7"/>
        <v>0.009421296296296292</v>
      </c>
      <c r="H174" s="15">
        <f t="shared" si="8"/>
        <v>0.008148148148148144</v>
      </c>
    </row>
    <row r="175" spans="1:8" s="14" customFormat="1" ht="15" customHeight="1">
      <c r="A175" s="12">
        <v>172</v>
      </c>
      <c r="B175" s="35" t="s">
        <v>236</v>
      </c>
      <c r="C175" s="29" t="s">
        <v>10</v>
      </c>
      <c r="D175" s="28" t="s">
        <v>117</v>
      </c>
      <c r="E175" s="30">
        <v>0.02980324074074074</v>
      </c>
      <c r="F175" s="12" t="str">
        <f t="shared" si="6"/>
        <v>4.46/km</v>
      </c>
      <c r="G175" s="15">
        <f t="shared" si="7"/>
        <v>0.009502314814814814</v>
      </c>
      <c r="H175" s="15">
        <f t="shared" si="8"/>
        <v>0.009502314814814814</v>
      </c>
    </row>
    <row r="176" spans="1:8" s="14" customFormat="1" ht="15" customHeight="1">
      <c r="A176" s="12">
        <v>173</v>
      </c>
      <c r="B176" s="35" t="s">
        <v>237</v>
      </c>
      <c r="C176" s="29" t="s">
        <v>19</v>
      </c>
      <c r="D176" s="28" t="s">
        <v>136</v>
      </c>
      <c r="E176" s="30">
        <v>0.029826388888888892</v>
      </c>
      <c r="F176" s="12" t="str">
        <f t="shared" si="6"/>
        <v>4.46/km</v>
      </c>
      <c r="G176" s="15">
        <f t="shared" si="7"/>
        <v>0.009525462962962965</v>
      </c>
      <c r="H176" s="15">
        <f t="shared" si="8"/>
        <v>0.008842592592592596</v>
      </c>
    </row>
    <row r="177" spans="1:8" s="14" customFormat="1" ht="15" customHeight="1">
      <c r="A177" s="12">
        <v>174</v>
      </c>
      <c r="B177" s="35" t="s">
        <v>238</v>
      </c>
      <c r="C177" s="29" t="s">
        <v>22</v>
      </c>
      <c r="D177" s="28" t="s">
        <v>11</v>
      </c>
      <c r="E177" s="30">
        <v>0.02988425925925926</v>
      </c>
      <c r="F177" s="12" t="str">
        <f t="shared" si="6"/>
        <v>4.47/km</v>
      </c>
      <c r="G177" s="15">
        <f t="shared" si="7"/>
        <v>0.009583333333333333</v>
      </c>
      <c r="H177" s="15">
        <f t="shared" si="8"/>
        <v>0.008645833333333335</v>
      </c>
    </row>
    <row r="178" spans="1:8" s="14" customFormat="1" ht="15" customHeight="1">
      <c r="A178" s="12">
        <v>175</v>
      </c>
      <c r="B178" s="35" t="s">
        <v>239</v>
      </c>
      <c r="C178" s="29" t="s">
        <v>91</v>
      </c>
      <c r="D178" s="28" t="s">
        <v>136</v>
      </c>
      <c r="E178" s="30">
        <v>0.029942129629629628</v>
      </c>
      <c r="F178" s="12" t="str">
        <f t="shared" si="6"/>
        <v>4.47/km</v>
      </c>
      <c r="G178" s="15">
        <f t="shared" si="7"/>
        <v>0.0096412037037037</v>
      </c>
      <c r="H178" s="15">
        <f t="shared" si="8"/>
        <v>0.005740740740740741</v>
      </c>
    </row>
    <row r="179" spans="1:8" s="14" customFormat="1" ht="15" customHeight="1">
      <c r="A179" s="12">
        <v>176</v>
      </c>
      <c r="B179" s="35" t="s">
        <v>240</v>
      </c>
      <c r="C179" s="29" t="s">
        <v>28</v>
      </c>
      <c r="D179" s="28" t="s">
        <v>57</v>
      </c>
      <c r="E179" s="30">
        <v>0.029988425925925922</v>
      </c>
      <c r="F179" s="12" t="str">
        <f t="shared" si="6"/>
        <v>4.48/km</v>
      </c>
      <c r="G179" s="15">
        <f t="shared" si="7"/>
        <v>0.009687499999999995</v>
      </c>
      <c r="H179" s="15">
        <f t="shared" si="8"/>
        <v>0.008414351851851846</v>
      </c>
    </row>
    <row r="180" spans="1:8" s="14" customFormat="1" ht="15" customHeight="1">
      <c r="A180" s="12">
        <v>177</v>
      </c>
      <c r="B180" s="35" t="s">
        <v>241</v>
      </c>
      <c r="C180" s="29" t="s">
        <v>22</v>
      </c>
      <c r="D180" s="28" t="s">
        <v>39</v>
      </c>
      <c r="E180" s="30">
        <v>0.03002314814814815</v>
      </c>
      <c r="F180" s="12" t="str">
        <f t="shared" si="6"/>
        <v>4.48/km</v>
      </c>
      <c r="G180" s="15">
        <f t="shared" si="7"/>
        <v>0.009722222222222222</v>
      </c>
      <c r="H180" s="15">
        <f t="shared" si="8"/>
        <v>0.008784722222222225</v>
      </c>
    </row>
    <row r="181" spans="1:8" s="14" customFormat="1" ht="15" customHeight="1">
      <c r="A181" s="12">
        <v>178</v>
      </c>
      <c r="B181" s="35" t="s">
        <v>242</v>
      </c>
      <c r="C181" s="29" t="s">
        <v>42</v>
      </c>
      <c r="D181" s="28" t="s">
        <v>13</v>
      </c>
      <c r="E181" s="30">
        <v>0.03006944444444444</v>
      </c>
      <c r="F181" s="12" t="str">
        <f t="shared" si="6"/>
        <v>4.49/km</v>
      </c>
      <c r="G181" s="15">
        <f t="shared" si="7"/>
        <v>0.009768518518518513</v>
      </c>
      <c r="H181" s="15">
        <f t="shared" si="8"/>
        <v>0.007731481481481478</v>
      </c>
    </row>
    <row r="182" spans="1:8" s="14" customFormat="1" ht="15" customHeight="1">
      <c r="A182" s="12">
        <v>179</v>
      </c>
      <c r="B182" s="35" t="s">
        <v>243</v>
      </c>
      <c r="C182" s="29" t="s">
        <v>22</v>
      </c>
      <c r="D182" s="28" t="s">
        <v>13</v>
      </c>
      <c r="E182" s="30">
        <v>0.03008101851851852</v>
      </c>
      <c r="F182" s="12" t="str">
        <f t="shared" si="6"/>
        <v>4.49/km</v>
      </c>
      <c r="G182" s="15">
        <f t="shared" si="7"/>
        <v>0.009780092592592594</v>
      </c>
      <c r="H182" s="15">
        <f t="shared" si="8"/>
        <v>0.008842592592592596</v>
      </c>
    </row>
    <row r="183" spans="1:8" s="14" customFormat="1" ht="15" customHeight="1">
      <c r="A183" s="12">
        <v>180</v>
      </c>
      <c r="B183" s="35" t="s">
        <v>244</v>
      </c>
      <c r="C183" s="29" t="s">
        <v>42</v>
      </c>
      <c r="D183" s="28" t="s">
        <v>245</v>
      </c>
      <c r="E183" s="30">
        <v>0.030127314814814815</v>
      </c>
      <c r="F183" s="12" t="str">
        <f t="shared" si="6"/>
        <v>4.49/km</v>
      </c>
      <c r="G183" s="15">
        <f t="shared" si="7"/>
        <v>0.009826388888888888</v>
      </c>
      <c r="H183" s="15">
        <f t="shared" si="8"/>
        <v>0.007789351851851853</v>
      </c>
    </row>
    <row r="184" spans="1:8" s="14" customFormat="1" ht="15" customHeight="1">
      <c r="A184" s="12">
        <v>181</v>
      </c>
      <c r="B184" s="35" t="s">
        <v>246</v>
      </c>
      <c r="C184" s="29" t="s">
        <v>247</v>
      </c>
      <c r="D184" s="28" t="s">
        <v>13</v>
      </c>
      <c r="E184" s="30">
        <v>0.03026620370370371</v>
      </c>
      <c r="F184" s="12" t="str">
        <f t="shared" si="6"/>
        <v>4.51/km</v>
      </c>
      <c r="G184" s="15">
        <f t="shared" si="7"/>
        <v>0.009965277777777781</v>
      </c>
      <c r="H184" s="15">
        <f t="shared" si="8"/>
        <v>0</v>
      </c>
    </row>
    <row r="185" spans="1:8" s="14" customFormat="1" ht="15" customHeight="1">
      <c r="A185" s="12">
        <v>182</v>
      </c>
      <c r="B185" s="35" t="s">
        <v>248</v>
      </c>
      <c r="C185" s="29" t="s">
        <v>152</v>
      </c>
      <c r="D185" s="28" t="s">
        <v>31</v>
      </c>
      <c r="E185" s="30">
        <v>0.03027777777777778</v>
      </c>
      <c r="F185" s="12" t="str">
        <f t="shared" si="6"/>
        <v>4.51/km</v>
      </c>
      <c r="G185" s="15">
        <f t="shared" si="7"/>
        <v>0.009976851851851851</v>
      </c>
      <c r="H185" s="15">
        <f t="shared" si="8"/>
        <v>0.0037731481481481505</v>
      </c>
    </row>
    <row r="186" spans="1:8" s="14" customFormat="1" ht="15" customHeight="1">
      <c r="A186" s="12">
        <v>183</v>
      </c>
      <c r="B186" s="35" t="s">
        <v>249</v>
      </c>
      <c r="C186" s="29" t="s">
        <v>22</v>
      </c>
      <c r="D186" s="28" t="s">
        <v>108</v>
      </c>
      <c r="E186" s="30">
        <v>0.03037037037037037</v>
      </c>
      <c r="F186" s="12" t="str">
        <f t="shared" si="6"/>
        <v>4.52/km</v>
      </c>
      <c r="G186" s="15">
        <f t="shared" si="7"/>
        <v>0.010069444444444443</v>
      </c>
      <c r="H186" s="15">
        <f t="shared" si="8"/>
        <v>0.009131944444444446</v>
      </c>
    </row>
    <row r="187" spans="1:8" s="14" customFormat="1" ht="15" customHeight="1">
      <c r="A187" s="12">
        <v>184</v>
      </c>
      <c r="B187" s="35" t="s">
        <v>250</v>
      </c>
      <c r="C187" s="29" t="s">
        <v>22</v>
      </c>
      <c r="D187" s="28" t="s">
        <v>57</v>
      </c>
      <c r="E187" s="30">
        <v>0.03040509259259259</v>
      </c>
      <c r="F187" s="12" t="str">
        <f t="shared" si="6"/>
        <v>4.52/km</v>
      </c>
      <c r="G187" s="15">
        <f t="shared" si="7"/>
        <v>0.010104166666666664</v>
      </c>
      <c r="H187" s="15">
        <f t="shared" si="8"/>
        <v>0.009166666666666667</v>
      </c>
    </row>
    <row r="188" spans="1:8" s="14" customFormat="1" ht="15" customHeight="1">
      <c r="A188" s="12">
        <v>185</v>
      </c>
      <c r="B188" s="35" t="s">
        <v>251</v>
      </c>
      <c r="C188" s="29" t="s">
        <v>42</v>
      </c>
      <c r="D188" s="28" t="s">
        <v>57</v>
      </c>
      <c r="E188" s="30">
        <v>0.03043981481481482</v>
      </c>
      <c r="F188" s="12" t="str">
        <f t="shared" si="6"/>
        <v>4.52/km</v>
      </c>
      <c r="G188" s="15">
        <f t="shared" si="7"/>
        <v>0.010138888888888892</v>
      </c>
      <c r="H188" s="15">
        <f t="shared" si="8"/>
        <v>0.008101851851851857</v>
      </c>
    </row>
    <row r="189" spans="1:8" s="14" customFormat="1" ht="15" customHeight="1">
      <c r="A189" s="12">
        <v>186</v>
      </c>
      <c r="B189" s="35" t="s">
        <v>252</v>
      </c>
      <c r="C189" s="29" t="s">
        <v>19</v>
      </c>
      <c r="D189" s="28" t="s">
        <v>35</v>
      </c>
      <c r="E189" s="30">
        <v>0.030462962962962966</v>
      </c>
      <c r="F189" s="12" t="str">
        <f t="shared" si="6"/>
        <v>4.52/km</v>
      </c>
      <c r="G189" s="15">
        <f t="shared" si="7"/>
        <v>0.010162037037037039</v>
      </c>
      <c r="H189" s="15">
        <f t="shared" si="8"/>
        <v>0.00947916666666667</v>
      </c>
    </row>
    <row r="190" spans="1:8" s="14" customFormat="1" ht="15" customHeight="1">
      <c r="A190" s="12">
        <v>187</v>
      </c>
      <c r="B190" s="35" t="s">
        <v>253</v>
      </c>
      <c r="C190" s="29" t="s">
        <v>113</v>
      </c>
      <c r="D190" s="28" t="s">
        <v>35</v>
      </c>
      <c r="E190" s="30">
        <v>0.030497685185185183</v>
      </c>
      <c r="F190" s="12" t="str">
        <f t="shared" si="6"/>
        <v>4.53/km</v>
      </c>
      <c r="G190" s="15">
        <f t="shared" si="7"/>
        <v>0.010196759259259256</v>
      </c>
      <c r="H190" s="15">
        <f t="shared" si="8"/>
        <v>0.005474537037037038</v>
      </c>
    </row>
    <row r="191" spans="1:8" s="14" customFormat="1" ht="15" customHeight="1">
      <c r="A191" s="12">
        <v>188</v>
      </c>
      <c r="B191" s="35" t="s">
        <v>254</v>
      </c>
      <c r="C191" s="29" t="s">
        <v>42</v>
      </c>
      <c r="D191" s="28" t="s">
        <v>35</v>
      </c>
      <c r="E191" s="30">
        <v>0.030625</v>
      </c>
      <c r="F191" s="12" t="str">
        <f t="shared" si="6"/>
        <v>4.54/km</v>
      </c>
      <c r="G191" s="15">
        <f t="shared" si="7"/>
        <v>0.010324074074074072</v>
      </c>
      <c r="H191" s="15">
        <f t="shared" si="8"/>
        <v>0.008287037037037037</v>
      </c>
    </row>
    <row r="192" spans="1:8" s="14" customFormat="1" ht="15" customHeight="1">
      <c r="A192" s="12">
        <v>189</v>
      </c>
      <c r="B192" s="35" t="s">
        <v>255</v>
      </c>
      <c r="C192" s="29" t="s">
        <v>19</v>
      </c>
      <c r="D192" s="28" t="s">
        <v>35</v>
      </c>
      <c r="E192" s="30">
        <v>0.030648148148148147</v>
      </c>
      <c r="F192" s="12" t="str">
        <f t="shared" si="6"/>
        <v>4.54/km</v>
      </c>
      <c r="G192" s="15">
        <f t="shared" si="7"/>
        <v>0.01034722222222222</v>
      </c>
      <c r="H192" s="15">
        <f t="shared" si="8"/>
        <v>0.009664351851851851</v>
      </c>
    </row>
    <row r="193" spans="1:8" s="14" customFormat="1" ht="15" customHeight="1">
      <c r="A193" s="12">
        <v>190</v>
      </c>
      <c r="B193" s="35" t="s">
        <v>256</v>
      </c>
      <c r="C193" s="29" t="s">
        <v>113</v>
      </c>
      <c r="D193" s="28" t="s">
        <v>20</v>
      </c>
      <c r="E193" s="30">
        <v>0.03068287037037037</v>
      </c>
      <c r="F193" s="12" t="str">
        <f t="shared" si="6"/>
        <v>4.55/km</v>
      </c>
      <c r="G193" s="15">
        <f t="shared" si="7"/>
        <v>0.010381944444444444</v>
      </c>
      <c r="H193" s="15">
        <f t="shared" si="8"/>
        <v>0.005659722222222226</v>
      </c>
    </row>
    <row r="194" spans="1:8" s="14" customFormat="1" ht="15" customHeight="1">
      <c r="A194" s="12">
        <v>191</v>
      </c>
      <c r="B194" s="35" t="s">
        <v>257</v>
      </c>
      <c r="C194" s="29" t="s">
        <v>128</v>
      </c>
      <c r="D194" s="28" t="s">
        <v>57</v>
      </c>
      <c r="E194" s="30">
        <v>0.03071759259259259</v>
      </c>
      <c r="F194" s="12" t="str">
        <f t="shared" si="6"/>
        <v>4.55/km</v>
      </c>
      <c r="G194" s="15">
        <f t="shared" si="7"/>
        <v>0.010416666666666664</v>
      </c>
      <c r="H194" s="15">
        <f t="shared" si="8"/>
        <v>0.005208333333333332</v>
      </c>
    </row>
    <row r="195" spans="1:8" s="14" customFormat="1" ht="15" customHeight="1">
      <c r="A195" s="12">
        <v>192</v>
      </c>
      <c r="B195" s="35" t="s">
        <v>258</v>
      </c>
      <c r="C195" s="29" t="s">
        <v>113</v>
      </c>
      <c r="D195" s="28" t="s">
        <v>20</v>
      </c>
      <c r="E195" s="30">
        <v>0.030810185185185187</v>
      </c>
      <c r="F195" s="12" t="str">
        <f t="shared" si="6"/>
        <v>4.56/km</v>
      </c>
      <c r="G195" s="15">
        <f t="shared" si="7"/>
        <v>0.01050925925925926</v>
      </c>
      <c r="H195" s="15">
        <f t="shared" si="8"/>
        <v>0.005787037037037042</v>
      </c>
    </row>
    <row r="196" spans="1:8" s="14" customFormat="1" ht="15" customHeight="1">
      <c r="A196" s="12">
        <v>193</v>
      </c>
      <c r="B196" s="35" t="s">
        <v>259</v>
      </c>
      <c r="C196" s="29" t="s">
        <v>85</v>
      </c>
      <c r="D196" s="28" t="s">
        <v>35</v>
      </c>
      <c r="E196" s="30">
        <v>0.030833333333333334</v>
      </c>
      <c r="F196" s="12" t="str">
        <f aca="true" t="shared" si="9" ref="F196:F252">TEXT(INT((HOUR(E196)*3600+MINUTE(E196)*60+SECOND(E196))/$H$2/60),"0")&amp;"."&amp;TEXT(MOD((HOUR(E196)*3600+MINUTE(E196)*60+SECOND(E196))/$H$2,60),"00")&amp;"/km"</f>
        <v>4.56/km</v>
      </c>
      <c r="G196" s="15">
        <f aca="true" t="shared" si="10" ref="G196:G250">E196-$E$4</f>
        <v>0.010532407407407407</v>
      </c>
      <c r="H196" s="15">
        <f aca="true" t="shared" si="11" ref="H196:H252">E196-INDEX($E$4:$E$1548,MATCH(C196,$C$4:$C$1548,0))</f>
        <v>0.006875000000000003</v>
      </c>
    </row>
    <row r="197" spans="1:8" s="14" customFormat="1" ht="15" customHeight="1">
      <c r="A197" s="12">
        <v>194</v>
      </c>
      <c r="B197" s="35" t="s">
        <v>260</v>
      </c>
      <c r="C197" s="29" t="s">
        <v>194</v>
      </c>
      <c r="D197" s="28" t="s">
        <v>57</v>
      </c>
      <c r="E197" s="30">
        <v>0.030972222222222224</v>
      </c>
      <c r="F197" s="12" t="str">
        <f t="shared" si="9"/>
        <v>4.57/km</v>
      </c>
      <c r="G197" s="15">
        <f t="shared" si="10"/>
        <v>0.010671296296296297</v>
      </c>
      <c r="H197" s="15">
        <f t="shared" si="11"/>
        <v>0.0032407407407407454</v>
      </c>
    </row>
    <row r="198" spans="1:8" s="14" customFormat="1" ht="15" customHeight="1">
      <c r="A198" s="12">
        <v>195</v>
      </c>
      <c r="B198" s="35" t="s">
        <v>261</v>
      </c>
      <c r="C198" s="29" t="s">
        <v>247</v>
      </c>
      <c r="D198" s="28" t="s">
        <v>106</v>
      </c>
      <c r="E198" s="30">
        <v>0.031018518518518515</v>
      </c>
      <c r="F198" s="12" t="str">
        <f t="shared" si="9"/>
        <v>4.58/km</v>
      </c>
      <c r="G198" s="15">
        <f t="shared" si="10"/>
        <v>0.010717592592592588</v>
      </c>
      <c r="H198" s="15">
        <f t="shared" si="11"/>
        <v>0.0007523148148148064</v>
      </c>
    </row>
    <row r="199" spans="1:8" s="14" customFormat="1" ht="15" customHeight="1">
      <c r="A199" s="12">
        <v>196</v>
      </c>
      <c r="B199" s="35" t="s">
        <v>262</v>
      </c>
      <c r="C199" s="29" t="s">
        <v>194</v>
      </c>
      <c r="D199" s="28" t="s">
        <v>160</v>
      </c>
      <c r="E199" s="30">
        <v>0.031053240740740742</v>
      </c>
      <c r="F199" s="12" t="str">
        <f t="shared" si="9"/>
        <v>4.58/km</v>
      </c>
      <c r="G199" s="15">
        <f t="shared" si="10"/>
        <v>0.010752314814814815</v>
      </c>
      <c r="H199" s="15">
        <f t="shared" si="11"/>
        <v>0.003321759259259264</v>
      </c>
    </row>
    <row r="200" spans="1:8" s="14" customFormat="1" ht="15" customHeight="1">
      <c r="A200" s="12">
        <v>197</v>
      </c>
      <c r="B200" s="35" t="s">
        <v>263</v>
      </c>
      <c r="C200" s="29" t="s">
        <v>25</v>
      </c>
      <c r="D200" s="28" t="s">
        <v>104</v>
      </c>
      <c r="E200" s="30">
        <v>0.03107638888888889</v>
      </c>
      <c r="F200" s="12" t="str">
        <f t="shared" si="9"/>
        <v>4.58/km</v>
      </c>
      <c r="G200" s="15">
        <f t="shared" si="10"/>
        <v>0.010775462962962962</v>
      </c>
      <c r="H200" s="15">
        <f t="shared" si="11"/>
        <v>0.009652777777777777</v>
      </c>
    </row>
    <row r="201" spans="1:8" s="14" customFormat="1" ht="15" customHeight="1">
      <c r="A201" s="12">
        <v>198</v>
      </c>
      <c r="B201" s="35" t="s">
        <v>264</v>
      </c>
      <c r="C201" s="29" t="s">
        <v>113</v>
      </c>
      <c r="D201" s="28" t="s">
        <v>20</v>
      </c>
      <c r="E201" s="30">
        <v>0.031099537037037037</v>
      </c>
      <c r="F201" s="12" t="str">
        <f t="shared" si="9"/>
        <v>4.59/km</v>
      </c>
      <c r="G201" s="15">
        <f t="shared" si="10"/>
        <v>0.01079861111111111</v>
      </c>
      <c r="H201" s="15">
        <f t="shared" si="11"/>
        <v>0.006076388888888892</v>
      </c>
    </row>
    <row r="202" spans="1:8" s="14" customFormat="1" ht="15" customHeight="1">
      <c r="A202" s="12">
        <v>199</v>
      </c>
      <c r="B202" s="35" t="s">
        <v>265</v>
      </c>
      <c r="C202" s="29" t="s">
        <v>19</v>
      </c>
      <c r="D202" s="28" t="s">
        <v>20</v>
      </c>
      <c r="E202" s="30">
        <v>0.031111111111111107</v>
      </c>
      <c r="F202" s="12" t="str">
        <f t="shared" si="9"/>
        <v>4.59/km</v>
      </c>
      <c r="G202" s="15">
        <f t="shared" si="10"/>
        <v>0.01081018518518518</v>
      </c>
      <c r="H202" s="15">
        <f t="shared" si="11"/>
        <v>0.010127314814814811</v>
      </c>
    </row>
    <row r="203" spans="1:8" s="14" customFormat="1" ht="15" customHeight="1">
      <c r="A203" s="12">
        <v>200</v>
      </c>
      <c r="B203" s="35" t="s">
        <v>266</v>
      </c>
      <c r="C203" s="29" t="s">
        <v>22</v>
      </c>
      <c r="D203" s="28" t="s">
        <v>136</v>
      </c>
      <c r="E203" s="30">
        <v>0.031145833333333334</v>
      </c>
      <c r="F203" s="12" t="str">
        <f t="shared" si="9"/>
        <v>4.59/km</v>
      </c>
      <c r="G203" s="15">
        <f t="shared" si="10"/>
        <v>0.010844907407407407</v>
      </c>
      <c r="H203" s="15">
        <f t="shared" si="11"/>
        <v>0.00990740740740741</v>
      </c>
    </row>
    <row r="204" spans="1:8" s="14" customFormat="1" ht="15" customHeight="1">
      <c r="A204" s="12">
        <v>201</v>
      </c>
      <c r="B204" s="35" t="s">
        <v>267</v>
      </c>
      <c r="C204" s="29" t="s">
        <v>42</v>
      </c>
      <c r="D204" s="28" t="s">
        <v>164</v>
      </c>
      <c r="E204" s="30">
        <v>0.03123842592592593</v>
      </c>
      <c r="F204" s="12" t="str">
        <f t="shared" si="9"/>
        <v>4.60/km</v>
      </c>
      <c r="G204" s="15">
        <f t="shared" si="10"/>
        <v>0.010937500000000003</v>
      </c>
      <c r="H204" s="15">
        <f t="shared" si="11"/>
        <v>0.008900462962962968</v>
      </c>
    </row>
    <row r="205" spans="1:8" s="14" customFormat="1" ht="15" customHeight="1">
      <c r="A205" s="12">
        <v>202</v>
      </c>
      <c r="B205" s="35" t="s">
        <v>268</v>
      </c>
      <c r="C205" s="29" t="s">
        <v>25</v>
      </c>
      <c r="D205" s="28" t="s">
        <v>57</v>
      </c>
      <c r="E205" s="30">
        <v>0.031342592592592596</v>
      </c>
      <c r="F205" s="12" t="str">
        <f t="shared" si="9"/>
        <v>5.01/km</v>
      </c>
      <c r="G205" s="15">
        <f t="shared" si="10"/>
        <v>0.011041666666666668</v>
      </c>
      <c r="H205" s="15">
        <f t="shared" si="11"/>
        <v>0.009918981481481483</v>
      </c>
    </row>
    <row r="206" spans="1:8" s="14" customFormat="1" ht="15" customHeight="1">
      <c r="A206" s="12">
        <v>203</v>
      </c>
      <c r="B206" s="35" t="s">
        <v>269</v>
      </c>
      <c r="C206" s="29" t="s">
        <v>28</v>
      </c>
      <c r="D206" s="28" t="s">
        <v>136</v>
      </c>
      <c r="E206" s="30">
        <v>0.03137731481481481</v>
      </c>
      <c r="F206" s="12" t="str">
        <f t="shared" si="9"/>
        <v>5.01/km</v>
      </c>
      <c r="G206" s="15">
        <f t="shared" si="10"/>
        <v>0.011076388888888882</v>
      </c>
      <c r="H206" s="15">
        <f t="shared" si="11"/>
        <v>0.009803240740740734</v>
      </c>
    </row>
    <row r="207" spans="1:8" s="14" customFormat="1" ht="15" customHeight="1">
      <c r="A207" s="12">
        <v>204</v>
      </c>
      <c r="B207" s="35" t="s">
        <v>270</v>
      </c>
      <c r="C207" s="29" t="s">
        <v>178</v>
      </c>
      <c r="D207" s="28" t="s">
        <v>136</v>
      </c>
      <c r="E207" s="30">
        <v>0.03141203703703704</v>
      </c>
      <c r="F207" s="12" t="str">
        <f t="shared" si="9"/>
        <v>5.02/km</v>
      </c>
      <c r="G207" s="15">
        <f t="shared" si="10"/>
        <v>0.01111111111111111</v>
      </c>
      <c r="H207" s="15">
        <f t="shared" si="11"/>
        <v>0.00420138888888889</v>
      </c>
    </row>
    <row r="208" spans="1:8" s="14" customFormat="1" ht="15" customHeight="1">
      <c r="A208" s="12">
        <v>205</v>
      </c>
      <c r="B208" s="35" t="s">
        <v>271</v>
      </c>
      <c r="C208" s="29" t="s">
        <v>19</v>
      </c>
      <c r="D208" s="28" t="s">
        <v>136</v>
      </c>
      <c r="E208" s="30">
        <v>0.031608796296296295</v>
      </c>
      <c r="F208" s="12" t="str">
        <f t="shared" si="9"/>
        <v>5.03/km</v>
      </c>
      <c r="G208" s="15">
        <f t="shared" si="10"/>
        <v>0.011307870370370367</v>
      </c>
      <c r="H208" s="15">
        <f t="shared" si="11"/>
        <v>0.010624999999999999</v>
      </c>
    </row>
    <row r="209" spans="1:8" s="14" customFormat="1" ht="15" customHeight="1">
      <c r="A209" s="12">
        <v>206</v>
      </c>
      <c r="B209" s="35" t="s">
        <v>272</v>
      </c>
      <c r="C209" s="29" t="s">
        <v>152</v>
      </c>
      <c r="D209" s="28" t="s">
        <v>136</v>
      </c>
      <c r="E209" s="30">
        <v>0.03167824074074074</v>
      </c>
      <c r="F209" s="12" t="str">
        <f t="shared" si="9"/>
        <v>5.04/km</v>
      </c>
      <c r="G209" s="15">
        <f t="shared" si="10"/>
        <v>0.011377314814814816</v>
      </c>
      <c r="H209" s="15">
        <f t="shared" si="11"/>
        <v>0.005173611111111115</v>
      </c>
    </row>
    <row r="210" spans="1:8" s="14" customFormat="1" ht="15" customHeight="1">
      <c r="A210" s="12">
        <v>207</v>
      </c>
      <c r="B210" s="35" t="s">
        <v>273</v>
      </c>
      <c r="C210" s="29" t="s">
        <v>274</v>
      </c>
      <c r="D210" s="28" t="s">
        <v>146</v>
      </c>
      <c r="E210" s="30">
        <v>0.03226851851851852</v>
      </c>
      <c r="F210" s="12" t="str">
        <f t="shared" si="9"/>
        <v>5.10/km</v>
      </c>
      <c r="G210" s="15">
        <f t="shared" si="10"/>
        <v>0.011967592592592596</v>
      </c>
      <c r="H210" s="15">
        <f t="shared" si="11"/>
        <v>0</v>
      </c>
    </row>
    <row r="211" spans="1:8" s="14" customFormat="1" ht="15" customHeight="1">
      <c r="A211" s="12">
        <v>208</v>
      </c>
      <c r="B211" s="35" t="s">
        <v>275</v>
      </c>
      <c r="C211" s="29" t="s">
        <v>25</v>
      </c>
      <c r="D211" s="28" t="s">
        <v>29</v>
      </c>
      <c r="E211" s="30">
        <v>0.03229166666666667</v>
      </c>
      <c r="F211" s="12" t="str">
        <f t="shared" si="9"/>
        <v>5.10/km</v>
      </c>
      <c r="G211" s="15">
        <f t="shared" si="10"/>
        <v>0.011990740740740743</v>
      </c>
      <c r="H211" s="15">
        <f t="shared" si="11"/>
        <v>0.010868055555555558</v>
      </c>
    </row>
    <row r="212" spans="1:8" s="14" customFormat="1" ht="15" customHeight="1">
      <c r="A212" s="12">
        <v>209</v>
      </c>
      <c r="B212" s="35" t="s">
        <v>276</v>
      </c>
      <c r="C212" s="29" t="s">
        <v>178</v>
      </c>
      <c r="D212" s="28" t="s">
        <v>136</v>
      </c>
      <c r="E212" s="30">
        <v>0.03231481481481482</v>
      </c>
      <c r="F212" s="12" t="str">
        <f t="shared" si="9"/>
        <v>5.10/km</v>
      </c>
      <c r="G212" s="15">
        <f t="shared" si="10"/>
        <v>0.01201388888888889</v>
      </c>
      <c r="H212" s="15">
        <f t="shared" si="11"/>
        <v>0.00510416666666667</v>
      </c>
    </row>
    <row r="213" spans="1:8" s="14" customFormat="1" ht="15" customHeight="1">
      <c r="A213" s="12">
        <v>210</v>
      </c>
      <c r="B213" s="35" t="s">
        <v>277</v>
      </c>
      <c r="C213" s="29" t="s">
        <v>128</v>
      </c>
      <c r="D213" s="28" t="s">
        <v>29</v>
      </c>
      <c r="E213" s="30">
        <v>0.03236111111111111</v>
      </c>
      <c r="F213" s="12" t="str">
        <f t="shared" si="9"/>
        <v>5.11/km</v>
      </c>
      <c r="G213" s="15">
        <f t="shared" si="10"/>
        <v>0.012060185185185184</v>
      </c>
      <c r="H213" s="15">
        <f t="shared" si="11"/>
        <v>0.006851851851851852</v>
      </c>
    </row>
    <row r="214" spans="1:8" s="14" customFormat="1" ht="15" customHeight="1">
      <c r="A214" s="12">
        <v>211</v>
      </c>
      <c r="B214" s="35" t="s">
        <v>278</v>
      </c>
      <c r="C214" s="29" t="s">
        <v>128</v>
      </c>
      <c r="D214" s="28" t="s">
        <v>279</v>
      </c>
      <c r="E214" s="30">
        <v>0.03253472222222222</v>
      </c>
      <c r="F214" s="12" t="str">
        <f t="shared" si="9"/>
        <v>5.12/km</v>
      </c>
      <c r="G214" s="15">
        <f t="shared" si="10"/>
        <v>0.012233796296296295</v>
      </c>
      <c r="H214" s="15">
        <f t="shared" si="11"/>
        <v>0.0070254629629629625</v>
      </c>
    </row>
    <row r="215" spans="1:8" s="14" customFormat="1" ht="15" customHeight="1">
      <c r="A215" s="12">
        <v>212</v>
      </c>
      <c r="B215" s="35" t="s">
        <v>280</v>
      </c>
      <c r="C215" s="29" t="s">
        <v>10</v>
      </c>
      <c r="D215" s="28" t="s">
        <v>57</v>
      </c>
      <c r="E215" s="30">
        <v>0.03259259259259259</v>
      </c>
      <c r="F215" s="12" t="str">
        <f t="shared" si="9"/>
        <v>5.13/km</v>
      </c>
      <c r="G215" s="15">
        <f t="shared" si="10"/>
        <v>0.012291666666666663</v>
      </c>
      <c r="H215" s="15">
        <f t="shared" si="11"/>
        <v>0.012291666666666663</v>
      </c>
    </row>
    <row r="216" spans="1:8" s="14" customFormat="1" ht="15" customHeight="1">
      <c r="A216" s="12">
        <v>213</v>
      </c>
      <c r="B216" s="35" t="s">
        <v>281</v>
      </c>
      <c r="C216" s="29" t="s">
        <v>22</v>
      </c>
      <c r="D216" s="28" t="s">
        <v>136</v>
      </c>
      <c r="E216" s="30">
        <v>0.03263888888888889</v>
      </c>
      <c r="F216" s="12" t="str">
        <f t="shared" si="9"/>
        <v>5.13/km</v>
      </c>
      <c r="G216" s="15">
        <f t="shared" si="10"/>
        <v>0.012337962962962964</v>
      </c>
      <c r="H216" s="15">
        <f t="shared" si="11"/>
        <v>0.011400462962962966</v>
      </c>
    </row>
    <row r="217" spans="1:8" s="14" customFormat="1" ht="15" customHeight="1">
      <c r="A217" s="12">
        <v>214</v>
      </c>
      <c r="B217" s="35" t="s">
        <v>282</v>
      </c>
      <c r="C217" s="29" t="s">
        <v>19</v>
      </c>
      <c r="D217" s="28" t="s">
        <v>57</v>
      </c>
      <c r="E217" s="30">
        <v>0.032685185185185185</v>
      </c>
      <c r="F217" s="12" t="str">
        <f t="shared" si="9"/>
        <v>5.14/km</v>
      </c>
      <c r="G217" s="15">
        <f t="shared" si="10"/>
        <v>0.012384259259259258</v>
      </c>
      <c r="H217" s="15">
        <f t="shared" si="11"/>
        <v>0.01170138888888889</v>
      </c>
    </row>
    <row r="218" spans="1:8" s="14" customFormat="1" ht="15" customHeight="1">
      <c r="A218" s="12">
        <v>215</v>
      </c>
      <c r="B218" s="35" t="s">
        <v>283</v>
      </c>
      <c r="C218" s="29" t="s">
        <v>10</v>
      </c>
      <c r="D218" s="28" t="s">
        <v>57</v>
      </c>
      <c r="E218" s="30">
        <v>0.03270833333333333</v>
      </c>
      <c r="F218" s="12" t="str">
        <f t="shared" si="9"/>
        <v>5.14/km</v>
      </c>
      <c r="G218" s="15">
        <f t="shared" si="10"/>
        <v>0.012407407407407405</v>
      </c>
      <c r="H218" s="15">
        <f t="shared" si="11"/>
        <v>0.012407407407407405</v>
      </c>
    </row>
    <row r="219" spans="1:8" s="14" customFormat="1" ht="15" customHeight="1">
      <c r="A219" s="12">
        <v>216</v>
      </c>
      <c r="B219" s="35" t="s">
        <v>284</v>
      </c>
      <c r="C219" s="29" t="s">
        <v>22</v>
      </c>
      <c r="D219" s="28" t="s">
        <v>23</v>
      </c>
      <c r="E219" s="30">
        <v>0.03333333333333333</v>
      </c>
      <c r="F219" s="12" t="str">
        <f t="shared" si="9"/>
        <v>5.20/km</v>
      </c>
      <c r="G219" s="15">
        <f t="shared" si="10"/>
        <v>0.013032407407407406</v>
      </c>
      <c r="H219" s="15">
        <f t="shared" si="11"/>
        <v>0.012094907407407408</v>
      </c>
    </row>
    <row r="220" spans="1:8" s="14" customFormat="1" ht="15" customHeight="1">
      <c r="A220" s="12">
        <v>217</v>
      </c>
      <c r="B220" s="35" t="s">
        <v>285</v>
      </c>
      <c r="C220" s="29" t="s">
        <v>25</v>
      </c>
      <c r="D220" s="28" t="s">
        <v>23</v>
      </c>
      <c r="E220" s="30">
        <v>0.033344907407407406</v>
      </c>
      <c r="F220" s="12" t="str">
        <f t="shared" si="9"/>
        <v>5.20/km</v>
      </c>
      <c r="G220" s="15">
        <f t="shared" si="10"/>
        <v>0.01304398148148148</v>
      </c>
      <c r="H220" s="15">
        <f t="shared" si="11"/>
        <v>0.011921296296296294</v>
      </c>
    </row>
    <row r="221" spans="1:8" s="14" customFormat="1" ht="15" customHeight="1">
      <c r="A221" s="12">
        <v>218</v>
      </c>
      <c r="B221" s="35" t="s">
        <v>286</v>
      </c>
      <c r="C221" s="29" t="s">
        <v>85</v>
      </c>
      <c r="D221" s="28" t="s">
        <v>287</v>
      </c>
      <c r="E221" s="30">
        <v>0.033368055555555554</v>
      </c>
      <c r="F221" s="12" t="str">
        <f t="shared" si="9"/>
        <v>5.20/km</v>
      </c>
      <c r="G221" s="15">
        <f t="shared" si="10"/>
        <v>0.013067129629629626</v>
      </c>
      <c r="H221" s="15">
        <f t="shared" si="11"/>
        <v>0.009409722222222222</v>
      </c>
    </row>
    <row r="222" spans="1:8" s="14" customFormat="1" ht="15" customHeight="1">
      <c r="A222" s="12">
        <v>219</v>
      </c>
      <c r="B222" s="35" t="s">
        <v>288</v>
      </c>
      <c r="C222" s="29" t="s">
        <v>113</v>
      </c>
      <c r="D222" s="28" t="s">
        <v>13</v>
      </c>
      <c r="E222" s="30">
        <v>0.0334375</v>
      </c>
      <c r="F222" s="12" t="str">
        <f t="shared" si="9"/>
        <v>5.21/km</v>
      </c>
      <c r="G222" s="15">
        <f t="shared" si="10"/>
        <v>0.013136574074074075</v>
      </c>
      <c r="H222" s="15">
        <f t="shared" si="11"/>
        <v>0.008414351851851857</v>
      </c>
    </row>
    <row r="223" spans="1:8" s="14" customFormat="1" ht="15" customHeight="1">
      <c r="A223" s="12">
        <v>220</v>
      </c>
      <c r="B223" s="35" t="s">
        <v>289</v>
      </c>
      <c r="C223" s="29" t="s">
        <v>274</v>
      </c>
      <c r="D223" s="28" t="s">
        <v>35</v>
      </c>
      <c r="E223" s="30">
        <v>0.03351851851851852</v>
      </c>
      <c r="F223" s="12" t="str">
        <f t="shared" si="9"/>
        <v>5.22/km</v>
      </c>
      <c r="G223" s="15">
        <f t="shared" si="10"/>
        <v>0.01321759259259259</v>
      </c>
      <c r="H223" s="15">
        <f t="shared" si="11"/>
        <v>0.0012499999999999942</v>
      </c>
    </row>
    <row r="224" spans="1:8" s="14" customFormat="1" ht="15" customHeight="1">
      <c r="A224" s="12">
        <v>221</v>
      </c>
      <c r="B224" s="35" t="s">
        <v>290</v>
      </c>
      <c r="C224" s="29" t="s">
        <v>128</v>
      </c>
      <c r="D224" s="28" t="s">
        <v>13</v>
      </c>
      <c r="E224" s="30">
        <v>0.033715277777777775</v>
      </c>
      <c r="F224" s="12" t="str">
        <f t="shared" si="9"/>
        <v>5.24/km</v>
      </c>
      <c r="G224" s="15">
        <f t="shared" si="10"/>
        <v>0.013414351851851847</v>
      </c>
      <c r="H224" s="15">
        <f t="shared" si="11"/>
        <v>0.008206018518518515</v>
      </c>
    </row>
    <row r="225" spans="1:8" s="14" customFormat="1" ht="15" customHeight="1">
      <c r="A225" s="12">
        <v>222</v>
      </c>
      <c r="B225" s="35" t="s">
        <v>291</v>
      </c>
      <c r="C225" s="29" t="s">
        <v>194</v>
      </c>
      <c r="D225" s="28" t="s">
        <v>29</v>
      </c>
      <c r="E225" s="30">
        <v>0.033726851851851855</v>
      </c>
      <c r="F225" s="12" t="str">
        <f t="shared" si="9"/>
        <v>5.24/km</v>
      </c>
      <c r="G225" s="15">
        <f t="shared" si="10"/>
        <v>0.013425925925925928</v>
      </c>
      <c r="H225" s="15">
        <f t="shared" si="11"/>
        <v>0.005995370370370377</v>
      </c>
    </row>
    <row r="226" spans="1:8" s="14" customFormat="1" ht="15" customHeight="1">
      <c r="A226" s="12">
        <v>223</v>
      </c>
      <c r="B226" s="35" t="s">
        <v>292</v>
      </c>
      <c r="C226" s="29" t="s">
        <v>194</v>
      </c>
      <c r="D226" s="28" t="s">
        <v>293</v>
      </c>
      <c r="E226" s="30">
        <v>0.033761574074074076</v>
      </c>
      <c r="F226" s="12" t="str">
        <f t="shared" si="9"/>
        <v>5.24/km</v>
      </c>
      <c r="G226" s="15">
        <f t="shared" si="10"/>
        <v>0.013460648148148149</v>
      </c>
      <c r="H226" s="15">
        <f t="shared" si="11"/>
        <v>0.006030092592592597</v>
      </c>
    </row>
    <row r="227" spans="1:8" s="14" customFormat="1" ht="15" customHeight="1">
      <c r="A227" s="12">
        <v>224</v>
      </c>
      <c r="B227" s="35" t="s">
        <v>294</v>
      </c>
      <c r="C227" s="29" t="s">
        <v>178</v>
      </c>
      <c r="D227" s="28" t="s">
        <v>29</v>
      </c>
      <c r="E227" s="30">
        <v>0.033900462962962966</v>
      </c>
      <c r="F227" s="12" t="str">
        <f t="shared" si="9"/>
        <v>5.25/km</v>
      </c>
      <c r="G227" s="15">
        <f t="shared" si="10"/>
        <v>0.013599537037037038</v>
      </c>
      <c r="H227" s="15">
        <f t="shared" si="11"/>
        <v>0.006689814814814819</v>
      </c>
    </row>
    <row r="228" spans="1:8" s="14" customFormat="1" ht="15" customHeight="1">
      <c r="A228" s="12">
        <v>225</v>
      </c>
      <c r="B228" s="35" t="s">
        <v>295</v>
      </c>
      <c r="C228" s="29" t="s">
        <v>113</v>
      </c>
      <c r="D228" s="28" t="s">
        <v>136</v>
      </c>
      <c r="E228" s="30">
        <v>0.03399305555555556</v>
      </c>
      <c r="F228" s="12" t="str">
        <f t="shared" si="9"/>
        <v>5.26/km</v>
      </c>
      <c r="G228" s="15">
        <f t="shared" si="10"/>
        <v>0.013692129629629634</v>
      </c>
      <c r="H228" s="15">
        <f t="shared" si="11"/>
        <v>0.008969907407407416</v>
      </c>
    </row>
    <row r="229" spans="1:8" s="14" customFormat="1" ht="15" customHeight="1">
      <c r="A229" s="12">
        <v>226</v>
      </c>
      <c r="B229" s="35" t="s">
        <v>296</v>
      </c>
      <c r="C229" s="29" t="s">
        <v>22</v>
      </c>
      <c r="D229" s="28" t="s">
        <v>39</v>
      </c>
      <c r="E229" s="30">
        <v>0.034027777777777775</v>
      </c>
      <c r="F229" s="12" t="str">
        <f t="shared" si="9"/>
        <v>5.27/km</v>
      </c>
      <c r="G229" s="15">
        <f t="shared" si="10"/>
        <v>0.013726851851851848</v>
      </c>
      <c r="H229" s="15">
        <f t="shared" si="11"/>
        <v>0.01278935185185185</v>
      </c>
    </row>
    <row r="230" spans="1:8" s="14" customFormat="1" ht="15" customHeight="1">
      <c r="A230" s="12">
        <v>227</v>
      </c>
      <c r="B230" s="35" t="s">
        <v>297</v>
      </c>
      <c r="C230" s="29" t="s">
        <v>25</v>
      </c>
      <c r="D230" s="28" t="s">
        <v>39</v>
      </c>
      <c r="E230" s="30">
        <v>0.03405092592592592</v>
      </c>
      <c r="F230" s="12" t="str">
        <f t="shared" si="9"/>
        <v>5.27/km</v>
      </c>
      <c r="G230" s="15">
        <f t="shared" si="10"/>
        <v>0.013749999999999995</v>
      </c>
      <c r="H230" s="15">
        <f t="shared" si="11"/>
        <v>0.01262731481481481</v>
      </c>
    </row>
    <row r="231" spans="1:8" s="14" customFormat="1" ht="15" customHeight="1">
      <c r="A231" s="12">
        <v>228</v>
      </c>
      <c r="B231" s="35" t="s">
        <v>298</v>
      </c>
      <c r="C231" s="29" t="s">
        <v>98</v>
      </c>
      <c r="D231" s="28" t="s">
        <v>39</v>
      </c>
      <c r="E231" s="30">
        <v>0.034074074074074076</v>
      </c>
      <c r="F231" s="12" t="str">
        <f t="shared" si="9"/>
        <v>5.27/km</v>
      </c>
      <c r="G231" s="15">
        <f t="shared" si="10"/>
        <v>0.013773148148148149</v>
      </c>
      <c r="H231" s="15">
        <f t="shared" si="11"/>
        <v>0.009687500000000002</v>
      </c>
    </row>
    <row r="232" spans="1:8" s="14" customFormat="1" ht="15" customHeight="1">
      <c r="A232" s="12">
        <v>229</v>
      </c>
      <c r="B232" s="35" t="s">
        <v>299</v>
      </c>
      <c r="C232" s="29" t="s">
        <v>194</v>
      </c>
      <c r="D232" s="28" t="s">
        <v>87</v>
      </c>
      <c r="E232" s="30">
        <v>0.03409722222222222</v>
      </c>
      <c r="F232" s="12" t="str">
        <f t="shared" si="9"/>
        <v>5.27/km</v>
      </c>
      <c r="G232" s="15">
        <f t="shared" si="10"/>
        <v>0.013796296296296296</v>
      </c>
      <c r="H232" s="15">
        <f t="shared" si="11"/>
        <v>0.006365740740740745</v>
      </c>
    </row>
    <row r="233" spans="1:8" s="14" customFormat="1" ht="15" customHeight="1">
      <c r="A233" s="12">
        <v>230</v>
      </c>
      <c r="B233" s="35" t="s">
        <v>300</v>
      </c>
      <c r="C233" s="29" t="s">
        <v>28</v>
      </c>
      <c r="D233" s="28" t="s">
        <v>31</v>
      </c>
      <c r="E233" s="30">
        <v>0.0343287037037037</v>
      </c>
      <c r="F233" s="12" t="str">
        <f t="shared" si="9"/>
        <v>5.30/km</v>
      </c>
      <c r="G233" s="15">
        <f t="shared" si="10"/>
        <v>0.014027777777777774</v>
      </c>
      <c r="H233" s="15">
        <f t="shared" si="11"/>
        <v>0.012754629629629626</v>
      </c>
    </row>
    <row r="234" spans="1:8" s="14" customFormat="1" ht="15" customHeight="1">
      <c r="A234" s="12">
        <v>231</v>
      </c>
      <c r="B234" s="35" t="s">
        <v>301</v>
      </c>
      <c r="C234" s="29" t="s">
        <v>194</v>
      </c>
      <c r="D234" s="28" t="s">
        <v>39</v>
      </c>
      <c r="E234" s="30">
        <v>0.03435185185185185</v>
      </c>
      <c r="F234" s="12" t="str">
        <f t="shared" si="9"/>
        <v>5.30/km</v>
      </c>
      <c r="G234" s="15">
        <f t="shared" si="10"/>
        <v>0.014050925925925922</v>
      </c>
      <c r="H234" s="15">
        <f t="shared" si="11"/>
        <v>0.00662037037037037</v>
      </c>
    </row>
    <row r="235" spans="1:8" s="14" customFormat="1" ht="15" customHeight="1">
      <c r="A235" s="12">
        <v>232</v>
      </c>
      <c r="B235" s="35" t="s">
        <v>302</v>
      </c>
      <c r="C235" s="29" t="s">
        <v>178</v>
      </c>
      <c r="D235" s="28" t="s">
        <v>57</v>
      </c>
      <c r="E235" s="30">
        <v>0.034375</v>
      </c>
      <c r="F235" s="12" t="str">
        <f t="shared" si="9"/>
        <v>5.30/km</v>
      </c>
      <c r="G235" s="15">
        <f t="shared" si="10"/>
        <v>0.014074074074074076</v>
      </c>
      <c r="H235" s="15">
        <f t="shared" si="11"/>
        <v>0.007164351851851856</v>
      </c>
    </row>
    <row r="236" spans="1:8" s="14" customFormat="1" ht="15" customHeight="1">
      <c r="A236" s="12">
        <v>233</v>
      </c>
      <c r="B236" s="35" t="s">
        <v>303</v>
      </c>
      <c r="C236" s="29" t="s">
        <v>19</v>
      </c>
      <c r="D236" s="28" t="s">
        <v>57</v>
      </c>
      <c r="E236" s="30">
        <v>0.03439814814814814</v>
      </c>
      <c r="F236" s="12" t="str">
        <f t="shared" si="9"/>
        <v>5.30/km</v>
      </c>
      <c r="G236" s="15">
        <f t="shared" si="10"/>
        <v>0.014097222222222216</v>
      </c>
      <c r="H236" s="15">
        <f t="shared" si="11"/>
        <v>0.013414351851851847</v>
      </c>
    </row>
    <row r="237" spans="1:8" s="14" customFormat="1" ht="15" customHeight="1">
      <c r="A237" s="12">
        <v>234</v>
      </c>
      <c r="B237" s="35" t="s">
        <v>304</v>
      </c>
      <c r="C237" s="29" t="s">
        <v>152</v>
      </c>
      <c r="D237" s="28" t="s">
        <v>31</v>
      </c>
      <c r="E237" s="30">
        <v>0.034479166666666665</v>
      </c>
      <c r="F237" s="12" t="str">
        <f t="shared" si="9"/>
        <v>5.31/km</v>
      </c>
      <c r="G237" s="15">
        <f t="shared" si="10"/>
        <v>0.014178240740740738</v>
      </c>
      <c r="H237" s="15">
        <f t="shared" si="11"/>
        <v>0.007974537037037037</v>
      </c>
    </row>
    <row r="238" spans="1:8" s="14" customFormat="1" ht="15" customHeight="1">
      <c r="A238" s="12">
        <v>235</v>
      </c>
      <c r="B238" s="35" t="s">
        <v>305</v>
      </c>
      <c r="C238" s="29" t="s">
        <v>113</v>
      </c>
      <c r="D238" s="28" t="s">
        <v>306</v>
      </c>
      <c r="E238" s="30">
        <v>0.03453703703703704</v>
      </c>
      <c r="F238" s="12" t="str">
        <f t="shared" si="9"/>
        <v>5.32/km</v>
      </c>
      <c r="G238" s="15">
        <f t="shared" si="10"/>
        <v>0.014236111111111113</v>
      </c>
      <c r="H238" s="15">
        <f t="shared" si="11"/>
        <v>0.009513888888888895</v>
      </c>
    </row>
    <row r="239" spans="1:8" s="14" customFormat="1" ht="15" customHeight="1">
      <c r="A239" s="12">
        <v>236</v>
      </c>
      <c r="B239" s="35" t="s">
        <v>307</v>
      </c>
      <c r="C239" s="29" t="s">
        <v>25</v>
      </c>
      <c r="D239" s="28" t="s">
        <v>39</v>
      </c>
      <c r="E239" s="30">
        <v>0.03459490740740741</v>
      </c>
      <c r="F239" s="12" t="str">
        <f t="shared" si="9"/>
        <v>5.32/km</v>
      </c>
      <c r="G239" s="15">
        <f t="shared" si="10"/>
        <v>0.01429398148148148</v>
      </c>
      <c r="H239" s="15">
        <f t="shared" si="11"/>
        <v>0.013171296296296296</v>
      </c>
    </row>
    <row r="240" spans="1:8" s="14" customFormat="1" ht="15" customHeight="1">
      <c r="A240" s="12">
        <v>237</v>
      </c>
      <c r="B240" s="35" t="s">
        <v>308</v>
      </c>
      <c r="C240" s="29" t="s">
        <v>113</v>
      </c>
      <c r="D240" s="28" t="s">
        <v>309</v>
      </c>
      <c r="E240" s="30">
        <v>0.03462962962962963</v>
      </c>
      <c r="F240" s="12" t="str">
        <f t="shared" si="9"/>
        <v>5.32/km</v>
      </c>
      <c r="G240" s="15">
        <f t="shared" si="10"/>
        <v>0.014328703703703701</v>
      </c>
      <c r="H240" s="15">
        <f t="shared" si="11"/>
        <v>0.009606481481481483</v>
      </c>
    </row>
    <row r="241" spans="1:8" s="14" customFormat="1" ht="15" customHeight="1">
      <c r="A241" s="12">
        <v>238</v>
      </c>
      <c r="B241" s="35" t="s">
        <v>310</v>
      </c>
      <c r="C241" s="29" t="s">
        <v>274</v>
      </c>
      <c r="D241" s="28" t="s">
        <v>106</v>
      </c>
      <c r="E241" s="30">
        <v>0.03471064814814815</v>
      </c>
      <c r="F241" s="12" t="str">
        <f t="shared" si="9"/>
        <v>5.33/km</v>
      </c>
      <c r="G241" s="15">
        <f t="shared" si="10"/>
        <v>0.014409722222222223</v>
      </c>
      <c r="H241" s="15">
        <f t="shared" si="11"/>
        <v>0.0024421296296296274</v>
      </c>
    </row>
    <row r="242" spans="1:8" s="14" customFormat="1" ht="15" customHeight="1">
      <c r="A242" s="12">
        <v>239</v>
      </c>
      <c r="B242" s="35" t="s">
        <v>311</v>
      </c>
      <c r="C242" s="29" t="s">
        <v>25</v>
      </c>
      <c r="D242" s="28" t="s">
        <v>136</v>
      </c>
      <c r="E242" s="30">
        <v>0.03533564814814815</v>
      </c>
      <c r="F242" s="12" t="str">
        <f t="shared" si="9"/>
        <v>5.39/km</v>
      </c>
      <c r="G242" s="15">
        <f t="shared" si="10"/>
        <v>0.015034722222222224</v>
      </c>
      <c r="H242" s="15">
        <f t="shared" si="11"/>
        <v>0.013912037037037039</v>
      </c>
    </row>
    <row r="243" spans="1:8" s="14" customFormat="1" ht="15" customHeight="1">
      <c r="A243" s="12">
        <v>240</v>
      </c>
      <c r="B243" s="35" t="s">
        <v>312</v>
      </c>
      <c r="C243" s="29" t="s">
        <v>194</v>
      </c>
      <c r="D243" s="28" t="s">
        <v>313</v>
      </c>
      <c r="E243" s="30">
        <v>0.035381944444444445</v>
      </c>
      <c r="F243" s="12" t="str">
        <f t="shared" si="9"/>
        <v>5.40/km</v>
      </c>
      <c r="G243" s="15">
        <f t="shared" si="10"/>
        <v>0.015081018518518518</v>
      </c>
      <c r="H243" s="15">
        <f t="shared" si="11"/>
        <v>0.0076504629629629665</v>
      </c>
    </row>
    <row r="244" spans="1:8" s="14" customFormat="1" ht="15" customHeight="1">
      <c r="A244" s="12">
        <v>241</v>
      </c>
      <c r="B244" s="35" t="s">
        <v>314</v>
      </c>
      <c r="C244" s="29" t="s">
        <v>194</v>
      </c>
      <c r="D244" s="28" t="s">
        <v>106</v>
      </c>
      <c r="E244" s="30">
        <v>0.03576388888888889</v>
      </c>
      <c r="F244" s="12" t="str">
        <f t="shared" si="9"/>
        <v>5.43/km</v>
      </c>
      <c r="G244" s="15">
        <f t="shared" si="10"/>
        <v>0.01546296296296296</v>
      </c>
      <c r="H244" s="15">
        <f t="shared" si="11"/>
        <v>0.008032407407407408</v>
      </c>
    </row>
    <row r="245" spans="1:8" s="14" customFormat="1" ht="15" customHeight="1">
      <c r="A245" s="12">
        <v>242</v>
      </c>
      <c r="B245" s="35" t="s">
        <v>315</v>
      </c>
      <c r="C245" s="29" t="s">
        <v>85</v>
      </c>
      <c r="D245" s="28" t="s">
        <v>57</v>
      </c>
      <c r="E245" s="30">
        <v>0.03594907407407407</v>
      </c>
      <c r="F245" s="12" t="str">
        <f t="shared" si="9"/>
        <v>5.45/km</v>
      </c>
      <c r="G245" s="15">
        <f t="shared" si="10"/>
        <v>0.015648148148148144</v>
      </c>
      <c r="H245" s="15">
        <f t="shared" si="11"/>
        <v>0.01199074074074074</v>
      </c>
    </row>
    <row r="246" spans="1:8" s="14" customFormat="1" ht="15" customHeight="1">
      <c r="A246" s="12">
        <v>243</v>
      </c>
      <c r="B246" s="35" t="s">
        <v>316</v>
      </c>
      <c r="C246" s="29" t="s">
        <v>19</v>
      </c>
      <c r="D246" s="28" t="s">
        <v>31</v>
      </c>
      <c r="E246" s="30">
        <v>0.0371875</v>
      </c>
      <c r="F246" s="12" t="str">
        <f t="shared" si="9"/>
        <v>5.57/km</v>
      </c>
      <c r="G246" s="15">
        <f t="shared" si="10"/>
        <v>0.01688657407407407</v>
      </c>
      <c r="H246" s="15">
        <f t="shared" si="11"/>
        <v>0.016203703703703703</v>
      </c>
    </row>
    <row r="247" spans="1:8" s="14" customFormat="1" ht="15" customHeight="1">
      <c r="A247" s="12">
        <v>244</v>
      </c>
      <c r="B247" s="35" t="s">
        <v>317</v>
      </c>
      <c r="C247" s="29" t="s">
        <v>113</v>
      </c>
      <c r="D247" s="28" t="s">
        <v>136</v>
      </c>
      <c r="E247" s="30">
        <v>0.03722222222222222</v>
      </c>
      <c r="F247" s="12" t="str">
        <f t="shared" si="9"/>
        <v>5.57/km</v>
      </c>
      <c r="G247" s="15">
        <f t="shared" si="10"/>
        <v>0.016921296296296292</v>
      </c>
      <c r="H247" s="15">
        <f t="shared" si="11"/>
        <v>0.012199074074074074</v>
      </c>
    </row>
    <row r="248" spans="1:8" s="14" customFormat="1" ht="15" customHeight="1">
      <c r="A248" s="12">
        <v>245</v>
      </c>
      <c r="B248" s="35" t="s">
        <v>318</v>
      </c>
      <c r="C248" s="29" t="s">
        <v>91</v>
      </c>
      <c r="D248" s="28" t="s">
        <v>31</v>
      </c>
      <c r="E248" s="30">
        <v>0.037766203703703705</v>
      </c>
      <c r="F248" s="12" t="str">
        <f t="shared" si="9"/>
        <v>6.03/km</v>
      </c>
      <c r="G248" s="15">
        <f t="shared" si="10"/>
        <v>0.017465277777777777</v>
      </c>
      <c r="H248" s="15">
        <f t="shared" si="11"/>
        <v>0.013564814814814818</v>
      </c>
    </row>
    <row r="249" spans="1:8" s="14" customFormat="1" ht="15" customHeight="1">
      <c r="A249" s="12">
        <v>246</v>
      </c>
      <c r="B249" s="35" t="s">
        <v>319</v>
      </c>
      <c r="C249" s="29" t="s">
        <v>152</v>
      </c>
      <c r="D249" s="28" t="s">
        <v>31</v>
      </c>
      <c r="E249" s="30">
        <v>0.03777777777777778</v>
      </c>
      <c r="F249" s="12" t="str">
        <f t="shared" si="9"/>
        <v>6.03/km</v>
      </c>
      <c r="G249" s="15">
        <f t="shared" si="10"/>
        <v>0.01747685185185185</v>
      </c>
      <c r="H249" s="15">
        <f t="shared" si="11"/>
        <v>0.01127314814814815</v>
      </c>
    </row>
    <row r="250" spans="1:8" s="14" customFormat="1" ht="15" customHeight="1">
      <c r="A250" s="12">
        <v>247</v>
      </c>
      <c r="B250" s="35" t="s">
        <v>320</v>
      </c>
      <c r="C250" s="29" t="s">
        <v>128</v>
      </c>
      <c r="D250" s="28" t="s">
        <v>279</v>
      </c>
      <c r="E250" s="30">
        <v>0.03861111111111111</v>
      </c>
      <c r="F250" s="12" t="str">
        <f t="shared" si="9"/>
        <v>6.11/km</v>
      </c>
      <c r="G250" s="15">
        <f t="shared" si="10"/>
        <v>0.018310185185185183</v>
      </c>
      <c r="H250" s="15">
        <f t="shared" si="11"/>
        <v>0.01310185185185185</v>
      </c>
    </row>
    <row r="251" spans="1:8" s="14" customFormat="1" ht="15" customHeight="1">
      <c r="A251" s="12">
        <v>248</v>
      </c>
      <c r="B251" s="35" t="s">
        <v>321</v>
      </c>
      <c r="C251" s="29" t="s">
        <v>113</v>
      </c>
      <c r="D251" s="28" t="s">
        <v>57</v>
      </c>
      <c r="E251" s="30">
        <v>0.04287037037037037</v>
      </c>
      <c r="F251" s="12" t="str">
        <f t="shared" si="9"/>
        <v>6.52/km</v>
      </c>
      <c r="G251" s="15">
        <f>E251-$E$4</f>
        <v>0.022569444444444444</v>
      </c>
      <c r="H251" s="15">
        <f t="shared" si="11"/>
        <v>0.017847222222222226</v>
      </c>
    </row>
    <row r="252" spans="1:8" s="14" customFormat="1" ht="15" customHeight="1" thickBot="1">
      <c r="A252" s="23">
        <v>249</v>
      </c>
      <c r="B252" s="36" t="s">
        <v>322</v>
      </c>
      <c r="C252" s="32" t="s">
        <v>91</v>
      </c>
      <c r="D252" s="31" t="s">
        <v>57</v>
      </c>
      <c r="E252" s="33">
        <v>0.04289351851851852</v>
      </c>
      <c r="F252" s="23" t="str">
        <f t="shared" si="9"/>
        <v>6.52/km</v>
      </c>
      <c r="G252" s="24">
        <f>E252-$E$4</f>
        <v>0.02259259259259259</v>
      </c>
      <c r="H252" s="24">
        <f t="shared" si="11"/>
        <v>0.01869212962962963</v>
      </c>
    </row>
  </sheetData>
  <autoFilter ref="A3:H252"/>
  <mergeCells count="2">
    <mergeCell ref="A1:H1"/>
    <mergeCell ref="A2:F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5" t="str">
        <f>RealTime!A1</f>
        <v>Maratonina Gaeta Formia 3ª edizione</v>
      </c>
      <c r="B1" s="56"/>
      <c r="C1" s="57"/>
    </row>
    <row r="2" spans="1:3" ht="33" customHeight="1" thickBot="1">
      <c r="A2" s="58" t="str">
        <f>RealTime!A2&amp;" km. "&amp;RealTime!H2</f>
        <v>Gaeta (LT) Italia - Martedì 02/06/2009 km. 9</v>
      </c>
      <c r="B2" s="59"/>
      <c r="C2" s="60"/>
    </row>
    <row r="3" spans="1:3" ht="24.75" customHeight="1" thickBot="1">
      <c r="A3" s="3" t="s">
        <v>2</v>
      </c>
      <c r="B3" s="4" t="s">
        <v>4</v>
      </c>
      <c r="C3" s="4" t="s">
        <v>8</v>
      </c>
    </row>
    <row r="4" spans="1:3" ht="15" customHeight="1">
      <c r="A4" s="19">
        <v>1</v>
      </c>
      <c r="B4" s="41" t="s">
        <v>136</v>
      </c>
      <c r="C4" s="45">
        <v>22</v>
      </c>
    </row>
    <row r="5" spans="1:3" ht="15" customHeight="1">
      <c r="A5" s="20">
        <v>2</v>
      </c>
      <c r="B5" s="42" t="s">
        <v>57</v>
      </c>
      <c r="C5" s="46">
        <v>22</v>
      </c>
    </row>
    <row r="6" spans="1:3" ht="15" customHeight="1">
      <c r="A6" s="20">
        <v>3</v>
      </c>
      <c r="B6" s="42" t="s">
        <v>29</v>
      </c>
      <c r="C6" s="46">
        <v>20</v>
      </c>
    </row>
    <row r="7" spans="1:3" ht="15" customHeight="1">
      <c r="A7" s="20">
        <v>4</v>
      </c>
      <c r="B7" s="42" t="s">
        <v>13</v>
      </c>
      <c r="C7" s="46">
        <v>18</v>
      </c>
    </row>
    <row r="8" spans="1:3" ht="15" customHeight="1">
      <c r="A8" s="20">
        <v>5</v>
      </c>
      <c r="B8" s="42" t="s">
        <v>35</v>
      </c>
      <c r="C8" s="46">
        <v>16</v>
      </c>
    </row>
    <row r="9" spans="1:3" ht="15" customHeight="1">
      <c r="A9" s="20">
        <v>6</v>
      </c>
      <c r="B9" s="42" t="s">
        <v>11</v>
      </c>
      <c r="C9" s="46">
        <v>16</v>
      </c>
    </row>
    <row r="10" spans="1:3" ht="15" customHeight="1">
      <c r="A10" s="20">
        <v>7</v>
      </c>
      <c r="B10" s="42" t="s">
        <v>39</v>
      </c>
      <c r="C10" s="46">
        <v>16</v>
      </c>
    </row>
    <row r="11" spans="1:3" ht="15" customHeight="1">
      <c r="A11" s="20">
        <v>8</v>
      </c>
      <c r="B11" s="42" t="s">
        <v>31</v>
      </c>
      <c r="C11" s="46">
        <v>13</v>
      </c>
    </row>
    <row r="12" spans="1:3" ht="15" customHeight="1">
      <c r="A12" s="20">
        <v>9</v>
      </c>
      <c r="B12" s="42" t="s">
        <v>23</v>
      </c>
      <c r="C12" s="46">
        <v>13</v>
      </c>
    </row>
    <row r="13" spans="1:3" ht="15" customHeight="1">
      <c r="A13" s="20">
        <v>10</v>
      </c>
      <c r="B13" s="42" t="s">
        <v>20</v>
      </c>
      <c r="C13" s="46">
        <v>10</v>
      </c>
    </row>
    <row r="14" spans="1:3" ht="15" customHeight="1">
      <c r="A14" s="20">
        <v>11</v>
      </c>
      <c r="B14" s="42" t="s">
        <v>106</v>
      </c>
      <c r="C14" s="46">
        <v>9</v>
      </c>
    </row>
    <row r="15" spans="1:3" ht="15" customHeight="1">
      <c r="A15" s="20">
        <v>12</v>
      </c>
      <c r="B15" s="42" t="s">
        <v>104</v>
      </c>
      <c r="C15" s="46">
        <v>8</v>
      </c>
    </row>
    <row r="16" spans="1:3" ht="15" customHeight="1">
      <c r="A16" s="20">
        <v>13</v>
      </c>
      <c r="B16" s="42" t="s">
        <v>108</v>
      </c>
      <c r="C16" s="46">
        <v>6</v>
      </c>
    </row>
    <row r="17" spans="1:3" ht="15" customHeight="1">
      <c r="A17" s="20">
        <v>14</v>
      </c>
      <c r="B17" s="42" t="s">
        <v>37</v>
      </c>
      <c r="C17" s="46">
        <v>5</v>
      </c>
    </row>
    <row r="18" spans="1:3" ht="15" customHeight="1">
      <c r="A18" s="20">
        <v>15</v>
      </c>
      <c r="B18" s="42" t="s">
        <v>87</v>
      </c>
      <c r="C18" s="46">
        <v>5</v>
      </c>
    </row>
    <row r="19" spans="1:3" ht="15" customHeight="1">
      <c r="A19" s="20">
        <v>16</v>
      </c>
      <c r="B19" s="42" t="s">
        <v>48</v>
      </c>
      <c r="C19" s="46">
        <v>5</v>
      </c>
    </row>
    <row r="20" spans="1:3" ht="15" customHeight="1">
      <c r="A20" s="20">
        <v>17</v>
      </c>
      <c r="B20" s="42" t="s">
        <v>117</v>
      </c>
      <c r="C20" s="46">
        <v>4</v>
      </c>
    </row>
    <row r="21" spans="1:3" ht="15" customHeight="1">
      <c r="A21" s="20">
        <v>18</v>
      </c>
      <c r="B21" s="42" t="s">
        <v>63</v>
      </c>
      <c r="C21" s="46">
        <v>3</v>
      </c>
    </row>
    <row r="22" spans="1:3" ht="15" customHeight="1">
      <c r="A22" s="20">
        <v>19</v>
      </c>
      <c r="B22" s="42" t="s">
        <v>164</v>
      </c>
      <c r="C22" s="46">
        <v>2</v>
      </c>
    </row>
    <row r="23" spans="1:3" ht="15" customHeight="1">
      <c r="A23" s="20">
        <v>20</v>
      </c>
      <c r="B23" s="42" t="s">
        <v>160</v>
      </c>
      <c r="C23" s="46">
        <v>2</v>
      </c>
    </row>
    <row r="24" spans="1:3" ht="15" customHeight="1">
      <c r="A24" s="20">
        <v>21</v>
      </c>
      <c r="B24" s="42" t="s">
        <v>279</v>
      </c>
      <c r="C24" s="46">
        <v>2</v>
      </c>
    </row>
    <row r="25" spans="1:3" ht="15" customHeight="1">
      <c r="A25" s="20">
        <v>22</v>
      </c>
      <c r="B25" s="42" t="s">
        <v>146</v>
      </c>
      <c r="C25" s="46">
        <v>2</v>
      </c>
    </row>
    <row r="26" spans="1:3" ht="15" customHeight="1">
      <c r="A26" s="20">
        <v>23</v>
      </c>
      <c r="B26" s="42" t="s">
        <v>166</v>
      </c>
      <c r="C26" s="46">
        <v>2</v>
      </c>
    </row>
    <row r="27" spans="1:3" ht="15" customHeight="1">
      <c r="A27" s="20">
        <v>24</v>
      </c>
      <c r="B27" s="42" t="s">
        <v>46</v>
      </c>
      <c r="C27" s="46">
        <v>2</v>
      </c>
    </row>
    <row r="28" spans="1:3" ht="15" customHeight="1">
      <c r="A28" s="20">
        <v>25</v>
      </c>
      <c r="B28" s="42" t="s">
        <v>43</v>
      </c>
      <c r="C28" s="46">
        <v>2</v>
      </c>
    </row>
    <row r="29" spans="1:3" ht="15" customHeight="1">
      <c r="A29" s="22">
        <v>26</v>
      </c>
      <c r="B29" s="44" t="s">
        <v>324</v>
      </c>
      <c r="C29" s="47">
        <v>1</v>
      </c>
    </row>
    <row r="30" spans="1:3" ht="15" customHeight="1">
      <c r="A30" s="20">
        <v>27</v>
      </c>
      <c r="B30" s="42" t="s">
        <v>287</v>
      </c>
      <c r="C30" s="46">
        <v>1</v>
      </c>
    </row>
    <row r="31" spans="1:3" ht="15" customHeight="1">
      <c r="A31" s="20">
        <v>28</v>
      </c>
      <c r="B31" s="42" t="s">
        <v>92</v>
      </c>
      <c r="C31" s="46">
        <v>1</v>
      </c>
    </row>
    <row r="32" spans="1:3" ht="15" customHeight="1">
      <c r="A32" s="20">
        <v>29</v>
      </c>
      <c r="B32" s="42" t="s">
        <v>15</v>
      </c>
      <c r="C32" s="46">
        <v>1</v>
      </c>
    </row>
    <row r="33" spans="1:3" ht="15" customHeight="1">
      <c r="A33" s="20">
        <v>30</v>
      </c>
      <c r="B33" s="42" t="s">
        <v>192</v>
      </c>
      <c r="C33" s="46">
        <v>1</v>
      </c>
    </row>
    <row r="34" spans="1:3" ht="15" customHeight="1">
      <c r="A34" s="20">
        <v>31</v>
      </c>
      <c r="B34" s="42" t="s">
        <v>229</v>
      </c>
      <c r="C34" s="46">
        <v>1</v>
      </c>
    </row>
    <row r="35" spans="1:3" ht="15" customHeight="1">
      <c r="A35" s="20">
        <v>32</v>
      </c>
      <c r="B35" s="42" t="s">
        <v>182</v>
      </c>
      <c r="C35" s="46">
        <v>1</v>
      </c>
    </row>
    <row r="36" spans="1:3" ht="15" customHeight="1">
      <c r="A36" s="20">
        <v>33</v>
      </c>
      <c r="B36" s="42" t="s">
        <v>99</v>
      </c>
      <c r="C36" s="46">
        <v>1</v>
      </c>
    </row>
    <row r="37" spans="1:3" ht="15" customHeight="1">
      <c r="A37" s="20">
        <v>34</v>
      </c>
      <c r="B37" s="42" t="s">
        <v>17</v>
      </c>
      <c r="C37" s="46">
        <v>1</v>
      </c>
    </row>
    <row r="38" spans="1:3" ht="15" customHeight="1">
      <c r="A38" s="20">
        <v>35</v>
      </c>
      <c r="B38" s="42" t="s">
        <v>245</v>
      </c>
      <c r="C38" s="46">
        <v>1</v>
      </c>
    </row>
    <row r="39" spans="1:3" ht="15" customHeight="1">
      <c r="A39" s="20">
        <v>36</v>
      </c>
      <c r="B39" s="42" t="s">
        <v>74</v>
      </c>
      <c r="C39" s="46">
        <v>1</v>
      </c>
    </row>
    <row r="40" spans="1:3" ht="15" customHeight="1">
      <c r="A40" s="20">
        <v>37</v>
      </c>
      <c r="B40" s="42" t="s">
        <v>26</v>
      </c>
      <c r="C40" s="46">
        <v>1</v>
      </c>
    </row>
    <row r="41" spans="1:3" ht="15" customHeight="1">
      <c r="A41" s="20">
        <v>38</v>
      </c>
      <c r="B41" s="42" t="s">
        <v>115</v>
      </c>
      <c r="C41" s="46">
        <v>1</v>
      </c>
    </row>
    <row r="42" spans="1:3" ht="15" customHeight="1">
      <c r="A42" s="20">
        <v>39</v>
      </c>
      <c r="B42" s="42" t="s">
        <v>174</v>
      </c>
      <c r="C42" s="46">
        <v>1</v>
      </c>
    </row>
    <row r="43" spans="1:3" ht="15" customHeight="1">
      <c r="A43" s="20">
        <v>40</v>
      </c>
      <c r="B43" s="42" t="s">
        <v>80</v>
      </c>
      <c r="C43" s="46">
        <v>1</v>
      </c>
    </row>
    <row r="44" spans="1:3" ht="15" customHeight="1">
      <c r="A44" s="20">
        <v>41</v>
      </c>
      <c r="B44" s="42" t="s">
        <v>61</v>
      </c>
      <c r="C44" s="46">
        <v>1</v>
      </c>
    </row>
    <row r="45" spans="1:3" ht="15" customHeight="1">
      <c r="A45" s="20">
        <v>42</v>
      </c>
      <c r="B45" s="42" t="s">
        <v>306</v>
      </c>
      <c r="C45" s="46">
        <v>1</v>
      </c>
    </row>
    <row r="46" spans="1:3" ht="15" customHeight="1">
      <c r="A46" s="20">
        <v>43</v>
      </c>
      <c r="B46" s="42" t="s">
        <v>309</v>
      </c>
      <c r="C46" s="46">
        <v>1</v>
      </c>
    </row>
    <row r="47" spans="1:3" ht="12.75">
      <c r="A47" s="20">
        <v>44</v>
      </c>
      <c r="B47" s="42" t="s">
        <v>293</v>
      </c>
      <c r="C47" s="46">
        <v>1</v>
      </c>
    </row>
    <row r="48" spans="1:3" ht="12.75">
      <c r="A48" s="20">
        <v>45</v>
      </c>
      <c r="B48" s="42" t="s">
        <v>215</v>
      </c>
      <c r="C48" s="46">
        <v>1</v>
      </c>
    </row>
    <row r="49" spans="1:3" ht="12.75">
      <c r="A49" s="20">
        <v>46</v>
      </c>
      <c r="B49" s="42" t="s">
        <v>70</v>
      </c>
      <c r="C49" s="46">
        <v>1</v>
      </c>
    </row>
    <row r="50" spans="1:3" ht="12.75">
      <c r="A50" s="20">
        <v>47</v>
      </c>
      <c r="B50" s="42" t="s">
        <v>218</v>
      </c>
      <c r="C50" s="46">
        <v>1</v>
      </c>
    </row>
    <row r="51" spans="1:3" ht="12.75">
      <c r="A51" s="20">
        <v>48</v>
      </c>
      <c r="B51" s="42" t="s">
        <v>83</v>
      </c>
      <c r="C51" s="46">
        <v>1</v>
      </c>
    </row>
    <row r="52" spans="1:3" ht="13.5" thickBot="1">
      <c r="A52" s="21">
        <v>49</v>
      </c>
      <c r="B52" s="43" t="s">
        <v>313</v>
      </c>
      <c r="C52" s="48">
        <v>1</v>
      </c>
    </row>
    <row r="53" ht="12.75">
      <c r="C53" s="1">
        <f>SUM(C4:C52)</f>
        <v>249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2009-06-07T17:39:38Z</cp:lastPrinted>
  <dcterms:created xsi:type="dcterms:W3CDTF">2008-10-15T19:55:17Z</dcterms:created>
  <dcterms:modified xsi:type="dcterms:W3CDTF">2009-06-07T17:40:08Z</dcterms:modified>
  <cp:category/>
  <cp:version/>
  <cp:contentType/>
  <cp:contentStatus/>
</cp:coreProperties>
</file>