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'Individuale'!$A$4:$I$50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<sst xmlns="http://schemas.openxmlformats.org/spreadsheetml/2006/main" count="174" uniqueCount="82">
  <si>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</si>
  <si>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</si>
  <si>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</si>
  <si>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</si>
  <si>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</si>
  <si>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</si>
  <si>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</si>
  <si>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</si>
  <si>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</si>
  <si>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</si>
  <si>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</si>
  <si>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AMATORI PODISTICA TERNI</t>
  </si>
  <si>
    <t>-</t>
  </si>
  <si>
    <t>A.S.D. PODISTICA SOLIDARIETA'</t>
  </si>
  <si>
    <t>ASD LIBERTY ATLETIC</t>
  </si>
  <si>
    <t>LAZIO RUNNERS TEAM</t>
  </si>
  <si>
    <t>GRANELLA GABRIELE</t>
  </si>
  <si>
    <t>AIRONE TOLFA</t>
  </si>
  <si>
    <t>CACCIAMANI LORENZO</t>
  </si>
  <si>
    <t>E-SERVIZI ATLETICA FUTURA</t>
  </si>
  <si>
    <t>ROMANO MIRKO</t>
  </si>
  <si>
    <t>ATL. VILLA GUGLIELMI</t>
  </si>
  <si>
    <t>CARTUCCIA ALESSANDRO</t>
  </si>
  <si>
    <t>CACCIAMANI MARCO</t>
  </si>
  <si>
    <t>REA FABIO</t>
  </si>
  <si>
    <t>RUSSO ANTONINO</t>
  </si>
  <si>
    <t>GIORGETTI CLAUDIO</t>
  </si>
  <si>
    <t>TOFI FELICE</t>
  </si>
  <si>
    <t>PUCILLI MARCO</t>
  </si>
  <si>
    <t>PODISTICA ALSIVM</t>
  </si>
  <si>
    <t>TRONO ISMAELE</t>
  </si>
  <si>
    <t>LUCCHETTI ETTORE</t>
  </si>
  <si>
    <t>CORDA GIANLUCA</t>
  </si>
  <si>
    <t>PIERDOMENICO GIANLUCA</t>
  </si>
  <si>
    <t xml:space="preserve"> ASD ANGUILLARA SABAZIA</t>
  </si>
  <si>
    <t>COLABIANCHI MARIO</t>
  </si>
  <si>
    <t>CALCATERRA SPORT</t>
  </si>
  <si>
    <t>CACCIAMANI FEDERICO</t>
  </si>
  <si>
    <t>TADDEI MARCO</t>
  </si>
  <si>
    <t>PINTO MASSIMO</t>
  </si>
  <si>
    <t>TIMOROSI ASTENERSI</t>
  </si>
  <si>
    <t>GIACOMETTI FABRIZIO</t>
  </si>
  <si>
    <t>ASD CERVETERI RUNNERS</t>
  </si>
  <si>
    <t>LIONETTI TONI</t>
  </si>
  <si>
    <t>BRAVETTA RUNNERS</t>
  </si>
  <si>
    <t>PIRAS ANTONELLO</t>
  </si>
  <si>
    <t>CASTELLANO MARCO</t>
  </si>
  <si>
    <t>OLIMPIA 2004</t>
  </si>
  <si>
    <t>PERSICHETTI GIAN PIERO</t>
  </si>
  <si>
    <t xml:space="preserve">GAGLIARDI ITALO </t>
  </si>
  <si>
    <t>UISP</t>
  </si>
  <si>
    <t>ARONICA CLAUDIO</t>
  </si>
  <si>
    <t>PISCUGLIO MARCO</t>
  </si>
  <si>
    <t>PAIOLA MARCO</t>
  </si>
  <si>
    <t>ASD ATLETICAMENTE</t>
  </si>
  <si>
    <t>NARSETE STEFANO</t>
  </si>
  <si>
    <t>SUSINI FRANCESCO</t>
  </si>
  <si>
    <t>SCARFAGNA JACOPO</t>
  </si>
  <si>
    <t>PELINO MASSIMO</t>
  </si>
  <si>
    <t>RUNNING CLUB MARATONA RM</t>
  </si>
  <si>
    <t>MACIOCE PAOLO</t>
  </si>
  <si>
    <t>AMATORI ATLETICA POMEZIA</t>
  </si>
  <si>
    <t>PERELLI FABRIZIO</t>
  </si>
  <si>
    <t>VIRGILI LAMBERTO</t>
  </si>
  <si>
    <t>GRUPPO MILLEPIEDI</t>
  </si>
  <si>
    <t>LEOPARDO LUCIO</t>
  </si>
  <si>
    <t>REA GIAMPIERO</t>
  </si>
  <si>
    <t>CROBU GIUSEPPINO</t>
  </si>
  <si>
    <t>MARINO MARCO</t>
  </si>
  <si>
    <t>PENSO FABIO</t>
  </si>
  <si>
    <t>VIRGILI DANILO</t>
  </si>
  <si>
    <t>MARTINI CLAUDIO</t>
  </si>
  <si>
    <t>UISP CIVITAVECCHIA</t>
  </si>
  <si>
    <t>FLAMMINI ALESSANDRO</t>
  </si>
  <si>
    <t>FIGUEROA AMADOR WILFR</t>
  </si>
  <si>
    <t>LIBRANTI ALESSANDRO</t>
  </si>
  <si>
    <t>VARCAS SALVATORE</t>
  </si>
  <si>
    <t>PEIFFER DANIEL</t>
  </si>
  <si>
    <t>Trofeo Santa Croce</t>
  </si>
  <si>
    <t>7ª edizione</t>
  </si>
  <si>
    <t>Sasso di Cerveteri (RM) Italia - Domenica 31/07/2016</t>
  </si>
  <si>
    <t>ASD ANGUILLARA SABAZIA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</si>
</sst>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52" fillId="56" borderId="29" xfId="0" applyFont="1" applyFill="1" applyBorder="1" applyAlignment="1">
      <alignment vertical="center"/>
    </xf>
    <xf numFmtId="0" fontId="52" fillId="56" borderId="30" xfId="0" applyFont="1" applyFill="1" applyBorder="1" applyAlignment="1">
      <alignment vertical="center"/>
    </xf>
    <xf numFmtId="0" fontId="52" fillId="56" borderId="31" xfId="0" applyFont="1" applyFill="1" applyBorder="1" applyAlignment="1">
      <alignment horizontal="center" vertical="center"/>
    </xf>
    <xf numFmtId="0" fontId="52" fillId="56" borderId="32" xfId="0" applyFont="1" applyFill="1" applyBorder="1" applyAlignment="1">
      <alignment vertical="center"/>
    </xf>
    <xf numFmtId="0" fontId="52" fillId="56" borderId="33" xfId="0" applyFont="1" applyFill="1" applyBorder="1" applyAlignment="1">
      <alignment vertical="center"/>
    </xf>
    <xf numFmtId="0" fontId="52" fillId="56" borderId="31" xfId="0" applyFont="1" applyFill="1" applyBorder="1" applyAlignment="1">
      <alignment vertical="center"/>
    </xf>
    <xf numFmtId="21" fontId="52" fillId="56" borderId="31" xfId="0" applyNumberFormat="1" applyFont="1" applyFill="1" applyBorder="1" applyAlignment="1">
      <alignment horizontal="center" vertical="center"/>
    </xf>
    <xf numFmtId="0" fontId="52" fillId="56" borderId="34" xfId="0" applyFont="1" applyFill="1" applyBorder="1" applyAlignment="1">
      <alignment horizontal="center" vertical="center"/>
    </xf>
    <xf numFmtId="0" fontId="52" fillId="56" borderId="34" xfId="0" applyFont="1" applyFill="1" applyBorder="1" applyAlignment="1">
      <alignment vertical="center"/>
    </xf>
    <xf numFmtId="0" fontId="52" fillId="56" borderId="3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3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2" fillId="55" borderId="36" xfId="0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44" t="s">
        <v>78</v>
      </c>
      <c r="B1" s="44"/>
      <c r="C1" s="44"/>
      <c r="D1" s="44"/>
      <c r="E1" s="44"/>
      <c r="F1" s="44"/>
      <c r="G1" s="44"/>
      <c r="H1" s="44"/>
      <c r="I1" s="44"/>
    </row>
    <row r="2" spans="1:9" ht="24" customHeight="1">
      <c r="A2" s="45" t="s">
        <v>79</v>
      </c>
      <c r="B2" s="45"/>
      <c r="C2" s="45"/>
      <c r="D2" s="45"/>
      <c r="E2" s="45"/>
      <c r="F2" s="45"/>
      <c r="G2" s="45"/>
      <c r="H2" s="45"/>
      <c r="I2" s="45"/>
    </row>
    <row r="3" spans="1:9" ht="24" customHeight="1">
      <c r="A3" s="46" t="s">
        <v>80</v>
      </c>
      <c r="B3" s="46"/>
      <c r="C3" s="46"/>
      <c r="D3" s="46"/>
      <c r="E3" s="46"/>
      <c r="F3" s="46"/>
      <c r="G3" s="46"/>
      <c r="H3" s="3" t="s">
        <v>0</v>
      </c>
      <c r="I3" s="4">
        <v>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0" t="s">
        <v>16</v>
      </c>
      <c r="C5" s="31"/>
      <c r="D5" s="11" t="s">
        <v>12</v>
      </c>
      <c r="E5" s="27" t="s">
        <v>17</v>
      </c>
      <c r="F5" s="14">
        <v>0.009317129629629628</v>
      </c>
      <c r="G5" s="11" t="str">
        <f>TEXT(INT((HOUR(F5)*3600+MINUTE(F5)*60+SECOND(F5))/$I$3/60),"0")&amp;"."&amp;TEXT(MOD((HOUR(F5)*3600+MINUTE(F5)*60+SECOND(F5))/$I$3,60),"00")&amp;"/km"</f>
        <v>3.21/km</v>
      </c>
      <c r="H5" s="14">
        <f>F5-$F$5</f>
        <v>0</v>
      </c>
      <c r="I5" s="14">
        <f aca="true" t="shared" si="0" ref="I5:I50">F5-INDEX($F$5:$F$50,MATCH(D5,$D$5:$D$50,0))</f>
        <v>0</v>
      </c>
    </row>
    <row r="6" spans="1:9" s="10" customFormat="1" ht="15" customHeight="1">
      <c r="A6" s="12">
        <v>2</v>
      </c>
      <c r="B6" s="32" t="s">
        <v>18</v>
      </c>
      <c r="C6" s="33"/>
      <c r="D6" s="12" t="s">
        <v>12</v>
      </c>
      <c r="E6" s="28" t="s">
        <v>19</v>
      </c>
      <c r="F6" s="13">
        <v>0.00954861111111111</v>
      </c>
      <c r="G6" s="12" t="str">
        <f aca="true" t="shared" si="1" ref="G6:G26">TEXT(INT((HOUR(F6)*3600+MINUTE(F6)*60+SECOND(F6))/$I$3/60),"0")&amp;"."&amp;TEXT(MOD((HOUR(F6)*3600+MINUTE(F6)*60+SECOND(F6))/$I$3,60),"00")&amp;"/km"</f>
        <v>3.26/km</v>
      </c>
      <c r="H6" s="13">
        <f aca="true" t="shared" si="2" ref="H6:H26">F6-$F$5</f>
        <v>0.00023148148148148182</v>
      </c>
      <c r="I6" s="13">
        <f t="shared" si="0"/>
        <v>0.00023148148148148182</v>
      </c>
    </row>
    <row r="7" spans="1:9" s="10" customFormat="1" ht="15" customHeight="1">
      <c r="A7" s="12">
        <v>3</v>
      </c>
      <c r="B7" s="32" t="s">
        <v>20</v>
      </c>
      <c r="C7" s="33"/>
      <c r="D7" s="12" t="s">
        <v>12</v>
      </c>
      <c r="E7" s="28" t="s">
        <v>21</v>
      </c>
      <c r="F7" s="13">
        <v>0.009907407407407408</v>
      </c>
      <c r="G7" s="12" t="str">
        <f t="shared" si="1"/>
        <v>3.34/km</v>
      </c>
      <c r="H7" s="13">
        <f t="shared" si="2"/>
        <v>0.0005902777777777798</v>
      </c>
      <c r="I7" s="13">
        <f t="shared" si="0"/>
        <v>0.0005902777777777798</v>
      </c>
    </row>
    <row r="8" spans="1:9" s="10" customFormat="1" ht="15" customHeight="1">
      <c r="A8" s="12">
        <v>4</v>
      </c>
      <c r="B8" s="32" t="s">
        <v>22</v>
      </c>
      <c r="C8" s="33"/>
      <c r="D8" s="12" t="s">
        <v>12</v>
      </c>
      <c r="E8" s="28" t="s">
        <v>17</v>
      </c>
      <c r="F8" s="13">
        <v>0.009976851851851853</v>
      </c>
      <c r="G8" s="12" t="str">
        <f t="shared" si="1"/>
        <v>3.36/km</v>
      </c>
      <c r="H8" s="13">
        <f t="shared" si="2"/>
        <v>0.0006597222222222247</v>
      </c>
      <c r="I8" s="13">
        <f t="shared" si="0"/>
        <v>0.0006597222222222247</v>
      </c>
    </row>
    <row r="9" spans="1:9" s="10" customFormat="1" ht="15" customHeight="1">
      <c r="A9" s="12">
        <v>5</v>
      </c>
      <c r="B9" s="32" t="s">
        <v>23</v>
      </c>
      <c r="C9" s="33"/>
      <c r="D9" s="12" t="s">
        <v>12</v>
      </c>
      <c r="E9" s="28" t="s">
        <v>21</v>
      </c>
      <c r="F9" s="13">
        <v>0.009988425925925927</v>
      </c>
      <c r="G9" s="12" t="str">
        <f t="shared" si="1"/>
        <v>3.36/km</v>
      </c>
      <c r="H9" s="13">
        <f t="shared" si="2"/>
        <v>0.0006712962962962983</v>
      </c>
      <c r="I9" s="13">
        <f t="shared" si="0"/>
        <v>0.0006712962962962983</v>
      </c>
    </row>
    <row r="10" spans="1:9" s="10" customFormat="1" ht="15" customHeight="1">
      <c r="A10" s="12">
        <v>6</v>
      </c>
      <c r="B10" s="32" t="s">
        <v>24</v>
      </c>
      <c r="C10" s="33"/>
      <c r="D10" s="12" t="s">
        <v>12</v>
      </c>
      <c r="E10" s="28" t="s">
        <v>15</v>
      </c>
      <c r="F10" s="13">
        <v>0.01005787037037037</v>
      </c>
      <c r="G10" s="12" t="str">
        <f t="shared" si="1"/>
        <v>3.37/km</v>
      </c>
      <c r="H10" s="13">
        <f t="shared" si="2"/>
        <v>0.0007407407407407415</v>
      </c>
      <c r="I10" s="13">
        <f t="shared" si="0"/>
        <v>0.0007407407407407415</v>
      </c>
    </row>
    <row r="11" spans="1:9" s="10" customFormat="1" ht="15" customHeight="1">
      <c r="A11" s="12">
        <v>7</v>
      </c>
      <c r="B11" s="32" t="s">
        <v>25</v>
      </c>
      <c r="C11" s="33"/>
      <c r="D11" s="12" t="s">
        <v>12</v>
      </c>
      <c r="E11" s="28" t="s">
        <v>21</v>
      </c>
      <c r="F11" s="13">
        <v>0.010127314814814815</v>
      </c>
      <c r="G11" s="12" t="str">
        <f t="shared" si="1"/>
        <v>3.39/km</v>
      </c>
      <c r="H11" s="13">
        <f t="shared" si="2"/>
        <v>0.0008101851851851864</v>
      </c>
      <c r="I11" s="13">
        <f t="shared" si="0"/>
        <v>0.0008101851851851864</v>
      </c>
    </row>
    <row r="12" spans="1:9" s="10" customFormat="1" ht="15" customHeight="1">
      <c r="A12" s="12">
        <v>8</v>
      </c>
      <c r="B12" s="32" t="s">
        <v>26</v>
      </c>
      <c r="C12" s="33"/>
      <c r="D12" s="12" t="s">
        <v>12</v>
      </c>
      <c r="E12" s="28" t="s">
        <v>11</v>
      </c>
      <c r="F12" s="13">
        <v>0.010347222222222223</v>
      </c>
      <c r="G12" s="12" t="str">
        <f t="shared" si="1"/>
        <v>3.44/km</v>
      </c>
      <c r="H12" s="13">
        <f t="shared" si="2"/>
        <v>0.0010300925925925946</v>
      </c>
      <c r="I12" s="13">
        <f t="shared" si="0"/>
        <v>0.0010300925925925946</v>
      </c>
    </row>
    <row r="13" spans="1:9" s="10" customFormat="1" ht="15" customHeight="1">
      <c r="A13" s="12">
        <v>9</v>
      </c>
      <c r="B13" s="32" t="s">
        <v>27</v>
      </c>
      <c r="C13" s="33"/>
      <c r="D13" s="12" t="s">
        <v>12</v>
      </c>
      <c r="E13" s="28" t="s">
        <v>17</v>
      </c>
      <c r="F13" s="13">
        <v>0.010486111111111111</v>
      </c>
      <c r="G13" s="12" t="str">
        <f t="shared" si="1"/>
        <v>3.47/km</v>
      </c>
      <c r="H13" s="13">
        <f t="shared" si="2"/>
        <v>0.0011689814814814826</v>
      </c>
      <c r="I13" s="13">
        <f t="shared" si="0"/>
        <v>0.0011689814814814826</v>
      </c>
    </row>
    <row r="14" spans="1:9" s="10" customFormat="1" ht="15" customHeight="1">
      <c r="A14" s="12">
        <v>10</v>
      </c>
      <c r="B14" s="32" t="s">
        <v>28</v>
      </c>
      <c r="C14" s="33"/>
      <c r="D14" s="12" t="s">
        <v>12</v>
      </c>
      <c r="E14" s="28" t="s">
        <v>29</v>
      </c>
      <c r="F14" s="13">
        <v>0.010706018518518517</v>
      </c>
      <c r="G14" s="12" t="str">
        <f t="shared" si="1"/>
        <v>3.51/km</v>
      </c>
      <c r="H14" s="13">
        <f t="shared" si="2"/>
        <v>0.0013888888888888892</v>
      </c>
      <c r="I14" s="13">
        <f t="shared" si="0"/>
        <v>0.0013888888888888892</v>
      </c>
    </row>
    <row r="15" spans="1:9" s="10" customFormat="1" ht="15" customHeight="1">
      <c r="A15" s="12">
        <v>11</v>
      </c>
      <c r="B15" s="32" t="s">
        <v>30</v>
      </c>
      <c r="C15" s="33"/>
      <c r="D15" s="12" t="s">
        <v>12</v>
      </c>
      <c r="E15" s="28" t="s">
        <v>15</v>
      </c>
      <c r="F15" s="13">
        <v>0.01087962962962963</v>
      </c>
      <c r="G15" s="12" t="str">
        <f t="shared" si="1"/>
        <v>3.55/km</v>
      </c>
      <c r="H15" s="13">
        <f t="shared" si="2"/>
        <v>0.0015625000000000014</v>
      </c>
      <c r="I15" s="13">
        <f t="shared" si="0"/>
        <v>0.0015625000000000014</v>
      </c>
    </row>
    <row r="16" spans="1:9" s="10" customFormat="1" ht="15" customHeight="1">
      <c r="A16" s="12">
        <v>12</v>
      </c>
      <c r="B16" s="32" t="s">
        <v>31</v>
      </c>
      <c r="C16" s="33"/>
      <c r="D16" s="12" t="s">
        <v>12</v>
      </c>
      <c r="E16" s="28" t="s">
        <v>17</v>
      </c>
      <c r="F16" s="13">
        <v>0.010925925925925924</v>
      </c>
      <c r="G16" s="12" t="str">
        <f t="shared" si="1"/>
        <v>3.56/km</v>
      </c>
      <c r="H16" s="13">
        <f t="shared" si="2"/>
        <v>0.0016087962962962957</v>
      </c>
      <c r="I16" s="13">
        <f t="shared" si="0"/>
        <v>0.0016087962962962957</v>
      </c>
    </row>
    <row r="17" spans="1:9" s="10" customFormat="1" ht="15" customHeight="1">
      <c r="A17" s="19">
        <v>13</v>
      </c>
      <c r="B17" s="34" t="s">
        <v>32</v>
      </c>
      <c r="C17" s="35"/>
      <c r="D17" s="19" t="s">
        <v>12</v>
      </c>
      <c r="E17" s="29" t="s">
        <v>13</v>
      </c>
      <c r="F17" s="20">
        <v>0.011006944444444444</v>
      </c>
      <c r="G17" s="19" t="str">
        <f t="shared" si="1"/>
        <v>3.58/km</v>
      </c>
      <c r="H17" s="20">
        <f t="shared" si="2"/>
        <v>0.0016898148148148159</v>
      </c>
      <c r="I17" s="20">
        <f t="shared" si="0"/>
        <v>0.0016898148148148159</v>
      </c>
    </row>
    <row r="18" spans="1:9" s="10" customFormat="1" ht="15" customHeight="1">
      <c r="A18" s="12">
        <v>14</v>
      </c>
      <c r="B18" s="32" t="s">
        <v>33</v>
      </c>
      <c r="C18" s="33"/>
      <c r="D18" s="12" t="s">
        <v>12</v>
      </c>
      <c r="E18" s="28" t="s">
        <v>34</v>
      </c>
      <c r="F18" s="13">
        <v>0.011273148148148148</v>
      </c>
      <c r="G18" s="12" t="str">
        <f t="shared" si="1"/>
        <v>4.04/km</v>
      </c>
      <c r="H18" s="13">
        <f t="shared" si="2"/>
        <v>0.00195601851851852</v>
      </c>
      <c r="I18" s="13">
        <f t="shared" si="0"/>
        <v>0.00195601851851852</v>
      </c>
    </row>
    <row r="19" spans="1:9" s="10" customFormat="1" ht="15" customHeight="1">
      <c r="A19" s="12">
        <v>15</v>
      </c>
      <c r="B19" s="32" t="s">
        <v>35</v>
      </c>
      <c r="C19" s="33"/>
      <c r="D19" s="12" t="s">
        <v>12</v>
      </c>
      <c r="E19" s="28" t="s">
        <v>36</v>
      </c>
      <c r="F19" s="13">
        <v>0.011319444444444444</v>
      </c>
      <c r="G19" s="12" t="str">
        <f t="shared" si="1"/>
        <v>4.05/km</v>
      </c>
      <c r="H19" s="13">
        <f t="shared" si="2"/>
        <v>0.002002314814814816</v>
      </c>
      <c r="I19" s="13">
        <f t="shared" si="0"/>
        <v>0.002002314814814816</v>
      </c>
    </row>
    <row r="20" spans="1:9" s="10" customFormat="1" ht="15" customHeight="1">
      <c r="A20" s="12">
        <v>16</v>
      </c>
      <c r="B20" s="32" t="s">
        <v>37</v>
      </c>
      <c r="C20" s="33"/>
      <c r="D20" s="12" t="s">
        <v>12</v>
      </c>
      <c r="E20" s="28" t="s">
        <v>19</v>
      </c>
      <c r="F20" s="13">
        <v>0.011377314814814814</v>
      </c>
      <c r="G20" s="12" t="str">
        <f t="shared" si="1"/>
        <v>4.06/km</v>
      </c>
      <c r="H20" s="13">
        <f t="shared" si="2"/>
        <v>0.0020601851851851857</v>
      </c>
      <c r="I20" s="13">
        <f t="shared" si="0"/>
        <v>0.0020601851851851857</v>
      </c>
    </row>
    <row r="21" spans="1:9" ht="15" customHeight="1">
      <c r="A21" s="19">
        <v>17</v>
      </c>
      <c r="B21" s="34" t="s">
        <v>38</v>
      </c>
      <c r="C21" s="35"/>
      <c r="D21" s="19" t="s">
        <v>12</v>
      </c>
      <c r="E21" s="29" t="s">
        <v>13</v>
      </c>
      <c r="F21" s="20">
        <v>0.011747685185185186</v>
      </c>
      <c r="G21" s="19" t="str">
        <f t="shared" si="1"/>
        <v>4.14/km</v>
      </c>
      <c r="H21" s="20">
        <f t="shared" si="2"/>
        <v>0.0024305555555555573</v>
      </c>
      <c r="I21" s="20">
        <f t="shared" si="0"/>
        <v>0.0024305555555555573</v>
      </c>
    </row>
    <row r="22" spans="1:9" ht="15" customHeight="1">
      <c r="A22" s="12">
        <v>18</v>
      </c>
      <c r="B22" s="32" t="s">
        <v>39</v>
      </c>
      <c r="C22" s="33"/>
      <c r="D22" s="12" t="s">
        <v>12</v>
      </c>
      <c r="E22" s="28" t="s">
        <v>40</v>
      </c>
      <c r="F22" s="13">
        <v>0.011886574074074075</v>
      </c>
      <c r="G22" s="12" t="str">
        <f t="shared" si="1"/>
        <v>4.17/km</v>
      </c>
      <c r="H22" s="13">
        <f t="shared" si="2"/>
        <v>0.002569444444444447</v>
      </c>
      <c r="I22" s="13">
        <f t="shared" si="0"/>
        <v>0.002569444444444447</v>
      </c>
    </row>
    <row r="23" spans="1:9" ht="15" customHeight="1">
      <c r="A23" s="12">
        <v>19</v>
      </c>
      <c r="B23" s="32" t="s">
        <v>41</v>
      </c>
      <c r="C23" s="33"/>
      <c r="D23" s="12" t="s">
        <v>12</v>
      </c>
      <c r="E23" s="28" t="s">
        <v>42</v>
      </c>
      <c r="F23" s="13">
        <v>0.012002314814814815</v>
      </c>
      <c r="G23" s="12" t="str">
        <f t="shared" si="1"/>
        <v>4.19/km</v>
      </c>
      <c r="H23" s="13">
        <f t="shared" si="2"/>
        <v>0.0026851851851851863</v>
      </c>
      <c r="I23" s="13">
        <f t="shared" si="0"/>
        <v>0.0026851851851851863</v>
      </c>
    </row>
    <row r="24" spans="1:9" ht="15" customHeight="1">
      <c r="A24" s="12">
        <v>20</v>
      </c>
      <c r="B24" s="32" t="s">
        <v>43</v>
      </c>
      <c r="C24" s="33"/>
      <c r="D24" s="12" t="s">
        <v>12</v>
      </c>
      <c r="E24" s="28" t="s">
        <v>44</v>
      </c>
      <c r="F24" s="13">
        <v>0.012106481481481482</v>
      </c>
      <c r="G24" s="12" t="str">
        <f t="shared" si="1"/>
        <v>4.22/km</v>
      </c>
      <c r="H24" s="13">
        <f t="shared" si="2"/>
        <v>0.0027893518518518536</v>
      </c>
      <c r="I24" s="13">
        <f t="shared" si="0"/>
        <v>0.0027893518518518536</v>
      </c>
    </row>
    <row r="25" spans="1:9" ht="15" customHeight="1">
      <c r="A25" s="12">
        <v>21</v>
      </c>
      <c r="B25" s="32" t="s">
        <v>45</v>
      </c>
      <c r="C25" s="33"/>
      <c r="D25" s="12" t="s">
        <v>12</v>
      </c>
      <c r="E25" s="28" t="s">
        <v>14</v>
      </c>
      <c r="F25" s="13">
        <v>0.012164351851851852</v>
      </c>
      <c r="G25" s="12" t="str">
        <f t="shared" si="1"/>
        <v>4.23/km</v>
      </c>
      <c r="H25" s="13">
        <f t="shared" si="2"/>
        <v>0.002847222222222223</v>
      </c>
      <c r="I25" s="13">
        <f t="shared" si="0"/>
        <v>0.002847222222222223</v>
      </c>
    </row>
    <row r="26" spans="1:9" ht="15" customHeight="1">
      <c r="A26" s="12">
        <v>22</v>
      </c>
      <c r="B26" s="32" t="s">
        <v>46</v>
      </c>
      <c r="C26" s="33"/>
      <c r="D26" s="12" t="s">
        <v>12</v>
      </c>
      <c r="E26" s="28" t="s">
        <v>47</v>
      </c>
      <c r="F26" s="13">
        <v>0.012418981481481482</v>
      </c>
      <c r="G26" s="12" t="str">
        <f t="shared" si="1"/>
        <v>4.28/km</v>
      </c>
      <c r="H26" s="13">
        <f t="shared" si="2"/>
        <v>0.003101851851851854</v>
      </c>
      <c r="I26" s="13">
        <f t="shared" si="0"/>
        <v>0.003101851851851854</v>
      </c>
    </row>
    <row r="27" spans="1:9" ht="15" customHeight="1">
      <c r="A27" s="12">
        <v>23</v>
      </c>
      <c r="B27" s="32" t="s">
        <v>48</v>
      </c>
      <c r="C27" s="33"/>
      <c r="D27" s="12" t="s">
        <v>12</v>
      </c>
      <c r="E27" s="28" t="s">
        <v>42</v>
      </c>
      <c r="F27" s="13">
        <v>0.01244212962962963</v>
      </c>
      <c r="G27" s="12" t="str">
        <f aca="true" t="shared" si="3" ref="G27:G50">TEXT(INT((HOUR(F27)*3600+MINUTE(F27)*60+SECOND(F27))/$I$3/60),"0")&amp;"."&amp;TEXT(MOD((HOUR(F27)*3600+MINUTE(F27)*60+SECOND(F27))/$I$3,60),"00")&amp;"/km"</f>
        <v>4.29/km</v>
      </c>
      <c r="H27" s="13">
        <f aca="true" t="shared" si="4" ref="H27:H50">F27-$F$5</f>
        <v>0.003125000000000001</v>
      </c>
      <c r="I27" s="13">
        <f t="shared" si="0"/>
        <v>0.003125000000000001</v>
      </c>
    </row>
    <row r="28" spans="1:9" ht="15" customHeight="1">
      <c r="A28" s="12">
        <v>24</v>
      </c>
      <c r="B28" s="32" t="s">
        <v>49</v>
      </c>
      <c r="C28" s="33"/>
      <c r="D28" s="12" t="s">
        <v>12</v>
      </c>
      <c r="E28" s="28" t="s">
        <v>50</v>
      </c>
      <c r="F28" s="13">
        <v>0.012534722222222223</v>
      </c>
      <c r="G28" s="12" t="str">
        <f t="shared" si="3"/>
        <v>4.31/km</v>
      </c>
      <c r="H28" s="13">
        <f t="shared" si="4"/>
        <v>0.003217592592592595</v>
      </c>
      <c r="I28" s="13">
        <f t="shared" si="0"/>
        <v>0.003217592592592595</v>
      </c>
    </row>
    <row r="29" spans="1:9" ht="15" customHeight="1">
      <c r="A29" s="12">
        <v>25</v>
      </c>
      <c r="B29" s="32" t="s">
        <v>51</v>
      </c>
      <c r="C29" s="33"/>
      <c r="D29" s="12" t="s">
        <v>12</v>
      </c>
      <c r="E29" s="28" t="s">
        <v>29</v>
      </c>
      <c r="F29" s="13">
        <v>0.012719907407407407</v>
      </c>
      <c r="G29" s="12" t="str">
        <f t="shared" si="3"/>
        <v>4.35/km</v>
      </c>
      <c r="H29" s="13">
        <f t="shared" si="4"/>
        <v>0.003402777777777779</v>
      </c>
      <c r="I29" s="13">
        <f t="shared" si="0"/>
        <v>0.003402777777777779</v>
      </c>
    </row>
    <row r="30" spans="1:9" ht="15" customHeight="1">
      <c r="A30" s="12">
        <v>26</v>
      </c>
      <c r="B30" s="32" t="s">
        <v>52</v>
      </c>
      <c r="C30" s="33"/>
      <c r="D30" s="12" t="s">
        <v>12</v>
      </c>
      <c r="E30" s="28" t="s">
        <v>44</v>
      </c>
      <c r="F30" s="13">
        <v>0.012719907407407407</v>
      </c>
      <c r="G30" s="12" t="str">
        <f t="shared" si="3"/>
        <v>4.35/km</v>
      </c>
      <c r="H30" s="13">
        <f t="shared" si="4"/>
        <v>0.003402777777777779</v>
      </c>
      <c r="I30" s="13">
        <f t="shared" si="0"/>
        <v>0.003402777777777779</v>
      </c>
    </row>
    <row r="31" spans="1:9" ht="15" customHeight="1">
      <c r="A31" s="12">
        <v>27</v>
      </c>
      <c r="B31" s="32" t="s">
        <v>53</v>
      </c>
      <c r="C31" s="33"/>
      <c r="D31" s="12" t="s">
        <v>12</v>
      </c>
      <c r="E31" s="28" t="s">
        <v>54</v>
      </c>
      <c r="F31" s="13">
        <v>0.012743055555555556</v>
      </c>
      <c r="G31" s="12" t="str">
        <f t="shared" si="3"/>
        <v>4.35/km</v>
      </c>
      <c r="H31" s="13">
        <f t="shared" si="4"/>
        <v>0.0034259259259259277</v>
      </c>
      <c r="I31" s="13">
        <f t="shared" si="0"/>
        <v>0.0034259259259259277</v>
      </c>
    </row>
    <row r="32" spans="1:9" ht="15" customHeight="1">
      <c r="A32" s="19">
        <v>28</v>
      </c>
      <c r="B32" s="34" t="s">
        <v>55</v>
      </c>
      <c r="C32" s="35"/>
      <c r="D32" s="19" t="s">
        <v>12</v>
      </c>
      <c r="E32" s="29" t="s">
        <v>13</v>
      </c>
      <c r="F32" s="20">
        <v>0.012766203703703703</v>
      </c>
      <c r="G32" s="19" t="str">
        <f t="shared" si="3"/>
        <v>4.36/km</v>
      </c>
      <c r="H32" s="20">
        <f t="shared" si="4"/>
        <v>0.003449074074074075</v>
      </c>
      <c r="I32" s="20">
        <f t="shared" si="0"/>
        <v>0.003449074074074075</v>
      </c>
    </row>
    <row r="33" spans="1:9" ht="15" customHeight="1">
      <c r="A33" s="12">
        <v>29</v>
      </c>
      <c r="B33" s="32" t="s">
        <v>56</v>
      </c>
      <c r="C33" s="33"/>
      <c r="D33" s="12" t="s">
        <v>12</v>
      </c>
      <c r="E33" s="28" t="s">
        <v>42</v>
      </c>
      <c r="F33" s="13">
        <v>0.01300925925925926</v>
      </c>
      <c r="G33" s="12" t="str">
        <f t="shared" si="3"/>
        <v>4.41/km</v>
      </c>
      <c r="H33" s="13">
        <f t="shared" si="4"/>
        <v>0.003692129629629632</v>
      </c>
      <c r="I33" s="13">
        <f t="shared" si="0"/>
        <v>0.003692129629629632</v>
      </c>
    </row>
    <row r="34" spans="1:9" ht="15" customHeight="1">
      <c r="A34" s="12">
        <v>30</v>
      </c>
      <c r="B34" s="32" t="s">
        <v>57</v>
      </c>
      <c r="C34" s="33"/>
      <c r="D34" s="12" t="s">
        <v>12</v>
      </c>
      <c r="E34" s="28" t="s">
        <v>42</v>
      </c>
      <c r="F34" s="13">
        <v>0.013020833333333334</v>
      </c>
      <c r="G34" s="12" t="str">
        <f t="shared" si="3"/>
        <v>4.41/km</v>
      </c>
      <c r="H34" s="13">
        <f t="shared" si="4"/>
        <v>0.0037037037037037056</v>
      </c>
      <c r="I34" s="13">
        <f t="shared" si="0"/>
        <v>0.0037037037037037056</v>
      </c>
    </row>
    <row r="35" spans="1:9" ht="15" customHeight="1">
      <c r="A35" s="12">
        <v>31</v>
      </c>
      <c r="B35" s="32" t="s">
        <v>58</v>
      </c>
      <c r="C35" s="33"/>
      <c r="D35" s="12" t="s">
        <v>12</v>
      </c>
      <c r="E35" s="28" t="s">
        <v>59</v>
      </c>
      <c r="F35" s="13">
        <v>0.01315972222222222</v>
      </c>
      <c r="G35" s="12" t="str">
        <f t="shared" si="3"/>
        <v>4.44/km</v>
      </c>
      <c r="H35" s="13">
        <f t="shared" si="4"/>
        <v>0.003842592592592592</v>
      </c>
      <c r="I35" s="13">
        <f t="shared" si="0"/>
        <v>0.003842592592592592</v>
      </c>
    </row>
    <row r="36" spans="1:9" ht="15" customHeight="1">
      <c r="A36" s="12">
        <v>32</v>
      </c>
      <c r="B36" s="32" t="s">
        <v>60</v>
      </c>
      <c r="C36" s="33"/>
      <c r="D36" s="12" t="s">
        <v>12</v>
      </c>
      <c r="E36" s="28" t="s">
        <v>61</v>
      </c>
      <c r="F36" s="13">
        <v>0.013275462962962963</v>
      </c>
      <c r="G36" s="12" t="str">
        <f t="shared" si="3"/>
        <v>4.47/km</v>
      </c>
      <c r="H36" s="13">
        <f t="shared" si="4"/>
        <v>0.0039583333333333345</v>
      </c>
      <c r="I36" s="13">
        <f t="shared" si="0"/>
        <v>0.0039583333333333345</v>
      </c>
    </row>
    <row r="37" spans="1:9" ht="15" customHeight="1">
      <c r="A37" s="19">
        <v>33</v>
      </c>
      <c r="B37" s="34" t="s">
        <v>62</v>
      </c>
      <c r="C37" s="35"/>
      <c r="D37" s="19" t="s">
        <v>12</v>
      </c>
      <c r="E37" s="29" t="s">
        <v>13</v>
      </c>
      <c r="F37" s="20">
        <v>0.013287037037037036</v>
      </c>
      <c r="G37" s="19" t="str">
        <f t="shared" si="3"/>
        <v>4.47/km</v>
      </c>
      <c r="H37" s="20">
        <f t="shared" si="4"/>
        <v>0.003969907407407408</v>
      </c>
      <c r="I37" s="20">
        <f t="shared" si="0"/>
        <v>0.003969907407407408</v>
      </c>
    </row>
    <row r="38" spans="1:9" ht="15" customHeight="1">
      <c r="A38" s="12">
        <v>34</v>
      </c>
      <c r="B38" s="32" t="s">
        <v>63</v>
      </c>
      <c r="C38" s="33"/>
      <c r="D38" s="12" t="s">
        <v>12</v>
      </c>
      <c r="E38" s="28" t="s">
        <v>64</v>
      </c>
      <c r="F38" s="13">
        <v>0.0134375</v>
      </c>
      <c r="G38" s="12" t="str">
        <f t="shared" si="3"/>
        <v>4.50/km</v>
      </c>
      <c r="H38" s="13">
        <f t="shared" si="4"/>
        <v>0.0041203703703703715</v>
      </c>
      <c r="I38" s="13">
        <f t="shared" si="0"/>
        <v>0.0041203703703703715</v>
      </c>
    </row>
    <row r="39" spans="1:9" ht="15" customHeight="1">
      <c r="A39" s="12">
        <v>35</v>
      </c>
      <c r="B39" s="32" t="s">
        <v>65</v>
      </c>
      <c r="C39" s="33"/>
      <c r="D39" s="12" t="s">
        <v>12</v>
      </c>
      <c r="E39" s="28" t="s">
        <v>29</v>
      </c>
      <c r="F39" s="13">
        <v>0.013495370370370371</v>
      </c>
      <c r="G39" s="12" t="str">
        <f t="shared" si="3"/>
        <v>4.52/km</v>
      </c>
      <c r="H39" s="13">
        <f t="shared" si="4"/>
        <v>0.004178240740740743</v>
      </c>
      <c r="I39" s="13">
        <f t="shared" si="0"/>
        <v>0.004178240740740743</v>
      </c>
    </row>
    <row r="40" spans="1:9" ht="15" customHeight="1">
      <c r="A40" s="12">
        <v>36</v>
      </c>
      <c r="B40" s="32" t="s">
        <v>66</v>
      </c>
      <c r="C40" s="33"/>
      <c r="D40" s="12" t="s">
        <v>12</v>
      </c>
      <c r="E40" s="28" t="s">
        <v>15</v>
      </c>
      <c r="F40" s="13">
        <v>0.013738425925925926</v>
      </c>
      <c r="G40" s="12" t="str">
        <f t="shared" si="3"/>
        <v>4.57/km</v>
      </c>
      <c r="H40" s="13">
        <f t="shared" si="4"/>
        <v>0.004421296296296298</v>
      </c>
      <c r="I40" s="13">
        <f t="shared" si="0"/>
        <v>0.004421296296296298</v>
      </c>
    </row>
    <row r="41" spans="1:9" ht="15" customHeight="1">
      <c r="A41" s="12">
        <v>37</v>
      </c>
      <c r="B41" s="32" t="s">
        <v>67</v>
      </c>
      <c r="C41" s="33"/>
      <c r="D41" s="12" t="s">
        <v>12</v>
      </c>
      <c r="E41" s="28" t="s">
        <v>44</v>
      </c>
      <c r="F41" s="13">
        <v>0.013935185185185184</v>
      </c>
      <c r="G41" s="12" t="str">
        <f t="shared" si="3"/>
        <v>5.01/km</v>
      </c>
      <c r="H41" s="13">
        <f t="shared" si="4"/>
        <v>0.004618055555555556</v>
      </c>
      <c r="I41" s="13">
        <f t="shared" si="0"/>
        <v>0.004618055555555556</v>
      </c>
    </row>
    <row r="42" spans="1:9" ht="15" customHeight="1">
      <c r="A42" s="12">
        <v>38</v>
      </c>
      <c r="B42" s="32" t="s">
        <v>68</v>
      </c>
      <c r="C42" s="33"/>
      <c r="D42" s="12" t="s">
        <v>12</v>
      </c>
      <c r="E42" s="28" t="s">
        <v>44</v>
      </c>
      <c r="F42" s="13">
        <v>0.013946759259259258</v>
      </c>
      <c r="G42" s="12" t="str">
        <f t="shared" si="3"/>
        <v>5.01/km</v>
      </c>
      <c r="H42" s="13">
        <f t="shared" si="4"/>
        <v>0.004629629629629629</v>
      </c>
      <c r="I42" s="13">
        <f t="shared" si="0"/>
        <v>0.004629629629629629</v>
      </c>
    </row>
    <row r="43" spans="1:9" ht="15" customHeight="1">
      <c r="A43" s="12">
        <v>39</v>
      </c>
      <c r="B43" s="32" t="s">
        <v>69</v>
      </c>
      <c r="C43" s="33"/>
      <c r="D43" s="12" t="s">
        <v>12</v>
      </c>
      <c r="E43" s="28" t="s">
        <v>59</v>
      </c>
      <c r="F43" s="13">
        <v>0.014050925925925927</v>
      </c>
      <c r="G43" s="12" t="str">
        <f t="shared" si="3"/>
        <v>5.04/km</v>
      </c>
      <c r="H43" s="13">
        <f t="shared" si="4"/>
        <v>0.0047337962962962984</v>
      </c>
      <c r="I43" s="13">
        <f t="shared" si="0"/>
        <v>0.0047337962962962984</v>
      </c>
    </row>
    <row r="44" spans="1:9" ht="15" customHeight="1">
      <c r="A44" s="12">
        <v>40</v>
      </c>
      <c r="B44" s="32" t="s">
        <v>70</v>
      </c>
      <c r="C44" s="33"/>
      <c r="D44" s="12" t="s">
        <v>12</v>
      </c>
      <c r="E44" s="28" t="s">
        <v>64</v>
      </c>
      <c r="F44" s="13">
        <v>0.014050925925925927</v>
      </c>
      <c r="G44" s="12" t="str">
        <f t="shared" si="3"/>
        <v>5.04/km</v>
      </c>
      <c r="H44" s="13">
        <f t="shared" si="4"/>
        <v>0.0047337962962962984</v>
      </c>
      <c r="I44" s="13">
        <f t="shared" si="0"/>
        <v>0.0047337962962962984</v>
      </c>
    </row>
    <row r="45" spans="1:9" ht="15" customHeight="1">
      <c r="A45" s="12">
        <v>41</v>
      </c>
      <c r="B45" s="32" t="s">
        <v>71</v>
      </c>
      <c r="C45" s="33"/>
      <c r="D45" s="12" t="s">
        <v>12</v>
      </c>
      <c r="E45" s="28" t="s">
        <v>72</v>
      </c>
      <c r="F45" s="13">
        <v>0.014131944444444445</v>
      </c>
      <c r="G45" s="12" t="str">
        <f t="shared" si="3"/>
        <v>5.05/km</v>
      </c>
      <c r="H45" s="13">
        <f t="shared" si="4"/>
        <v>0.004814814814814817</v>
      </c>
      <c r="I45" s="13">
        <f t="shared" si="0"/>
        <v>0.004814814814814817</v>
      </c>
    </row>
    <row r="46" spans="1:9" ht="15" customHeight="1">
      <c r="A46" s="12">
        <v>42</v>
      </c>
      <c r="B46" s="32" t="s">
        <v>73</v>
      </c>
      <c r="C46" s="33"/>
      <c r="D46" s="12" t="s">
        <v>12</v>
      </c>
      <c r="E46" s="28" t="s">
        <v>29</v>
      </c>
      <c r="F46" s="13">
        <v>0.014421296296296295</v>
      </c>
      <c r="G46" s="12" t="str">
        <f t="shared" si="3"/>
        <v>5.12/km</v>
      </c>
      <c r="H46" s="13">
        <f t="shared" si="4"/>
        <v>0.005104166666666667</v>
      </c>
      <c r="I46" s="13">
        <f t="shared" si="0"/>
        <v>0.005104166666666667</v>
      </c>
    </row>
    <row r="47" spans="1:9" ht="15" customHeight="1">
      <c r="A47" s="12">
        <v>43</v>
      </c>
      <c r="B47" s="32" t="s">
        <v>74</v>
      </c>
      <c r="C47" s="33"/>
      <c r="D47" s="12" t="s">
        <v>12</v>
      </c>
      <c r="E47" s="28" t="s">
        <v>29</v>
      </c>
      <c r="F47" s="13">
        <v>0.015081018518518516</v>
      </c>
      <c r="G47" s="12" t="str">
        <f t="shared" si="3"/>
        <v>5.26/km</v>
      </c>
      <c r="H47" s="13">
        <f t="shared" si="4"/>
        <v>0.005763888888888888</v>
      </c>
      <c r="I47" s="13">
        <f t="shared" si="0"/>
        <v>0.005763888888888888</v>
      </c>
    </row>
    <row r="48" spans="1:9" ht="15" customHeight="1">
      <c r="A48" s="19">
        <v>44</v>
      </c>
      <c r="B48" s="34" t="s">
        <v>75</v>
      </c>
      <c r="C48" s="35"/>
      <c r="D48" s="19" t="s">
        <v>12</v>
      </c>
      <c r="E48" s="29" t="s">
        <v>13</v>
      </c>
      <c r="F48" s="20">
        <v>0.01613425925925926</v>
      </c>
      <c r="G48" s="19" t="str">
        <f t="shared" si="3"/>
        <v>5.49/km</v>
      </c>
      <c r="H48" s="20">
        <f t="shared" si="4"/>
        <v>0.006817129629629633</v>
      </c>
      <c r="I48" s="20">
        <f t="shared" si="0"/>
        <v>0.006817129629629633</v>
      </c>
    </row>
    <row r="49" spans="1:9" ht="15" customHeight="1">
      <c r="A49" s="12">
        <v>45</v>
      </c>
      <c r="B49" s="32" t="s">
        <v>76</v>
      </c>
      <c r="C49" s="33"/>
      <c r="D49" s="12" t="s">
        <v>12</v>
      </c>
      <c r="E49" s="28" t="s">
        <v>44</v>
      </c>
      <c r="F49" s="13">
        <v>0.01615740740740741</v>
      </c>
      <c r="G49" s="12" t="str">
        <f t="shared" si="3"/>
        <v>5.49/km</v>
      </c>
      <c r="H49" s="13">
        <f t="shared" si="4"/>
        <v>0.00684027777777778</v>
      </c>
      <c r="I49" s="13">
        <f t="shared" si="0"/>
        <v>0.00684027777777778</v>
      </c>
    </row>
    <row r="50" spans="1:9" ht="15" customHeight="1">
      <c r="A50" s="36">
        <v>46</v>
      </c>
      <c r="B50" s="37" t="s">
        <v>77</v>
      </c>
      <c r="C50" s="38"/>
      <c r="D50" s="36" t="s">
        <v>12</v>
      </c>
      <c r="E50" s="39" t="s">
        <v>13</v>
      </c>
      <c r="F50" s="40">
        <v>0.01733796296296296</v>
      </c>
      <c r="G50" s="36" t="str">
        <f t="shared" si="3"/>
        <v>6.15/km</v>
      </c>
      <c r="H50" s="40">
        <f t="shared" si="4"/>
        <v>0.008020833333333333</v>
      </c>
      <c r="I50" s="40">
        <f t="shared" si="0"/>
        <v>0.008020833333333333</v>
      </c>
    </row>
  </sheetData>
  <sheetProtection/>
  <autoFilter ref="A4:I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7" t="str">
        <f>Individuale!A1</f>
        <v>Trofeo Santa Croce</v>
      </c>
      <c r="B1" s="48"/>
      <c r="C1" s="49"/>
    </row>
    <row r="2" spans="1:3" ht="24" customHeight="1">
      <c r="A2" s="45" t="str">
        <f>Individuale!A2</f>
        <v>7ª edizione</v>
      </c>
      <c r="B2" s="45"/>
      <c r="C2" s="45"/>
    </row>
    <row r="3" spans="1:3" ht="24" customHeight="1">
      <c r="A3" s="50" t="str">
        <f>Individuale!A3</f>
        <v>Sasso di Cerveteri (RM) Italia - Domenica 31/07/2016</v>
      </c>
      <c r="B3" s="50"/>
      <c r="C3" s="5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1">
        <v>1</v>
      </c>
      <c r="B5" s="42" t="s">
        <v>13</v>
      </c>
      <c r="C5" s="43">
        <v>6</v>
      </c>
    </row>
    <row r="6" spans="1:3" ht="15" customHeight="1">
      <c r="A6" s="21">
        <v>2</v>
      </c>
      <c r="B6" s="22" t="s">
        <v>44</v>
      </c>
      <c r="C6" s="25">
        <v>5</v>
      </c>
    </row>
    <row r="7" spans="1:3" ht="15" customHeight="1">
      <c r="A7" s="21">
        <v>3</v>
      </c>
      <c r="B7" s="22" t="s">
        <v>29</v>
      </c>
      <c r="C7" s="25">
        <v>5</v>
      </c>
    </row>
    <row r="8" spans="1:3" ht="15" customHeight="1">
      <c r="A8" s="21">
        <v>4</v>
      </c>
      <c r="B8" s="22" t="s">
        <v>17</v>
      </c>
      <c r="C8" s="25">
        <v>4</v>
      </c>
    </row>
    <row r="9" spans="1:3" ht="15" customHeight="1">
      <c r="A9" s="21">
        <v>5</v>
      </c>
      <c r="B9" s="22" t="s">
        <v>42</v>
      </c>
      <c r="C9" s="25">
        <v>4</v>
      </c>
    </row>
    <row r="10" spans="1:3" ht="15" customHeight="1">
      <c r="A10" s="21">
        <v>6</v>
      </c>
      <c r="B10" s="22" t="s">
        <v>21</v>
      </c>
      <c r="C10" s="25">
        <v>3</v>
      </c>
    </row>
    <row r="11" spans="1:3" ht="15" customHeight="1">
      <c r="A11" s="21">
        <v>7</v>
      </c>
      <c r="B11" s="22" t="s">
        <v>15</v>
      </c>
      <c r="C11" s="25">
        <v>3</v>
      </c>
    </row>
    <row r="12" spans="1:3" ht="15" customHeight="1">
      <c r="A12" s="21">
        <v>8</v>
      </c>
      <c r="B12" s="22" t="s">
        <v>19</v>
      </c>
      <c r="C12" s="25">
        <v>2</v>
      </c>
    </row>
    <row r="13" spans="1:3" ht="15" customHeight="1">
      <c r="A13" s="21">
        <v>9</v>
      </c>
      <c r="B13" s="22" t="s">
        <v>64</v>
      </c>
      <c r="C13" s="25">
        <v>2</v>
      </c>
    </row>
    <row r="14" spans="1:3" ht="15" customHeight="1">
      <c r="A14" s="21">
        <v>10</v>
      </c>
      <c r="B14" s="22" t="s">
        <v>59</v>
      </c>
      <c r="C14" s="25">
        <v>2</v>
      </c>
    </row>
    <row r="15" spans="1:3" ht="15" customHeight="1">
      <c r="A15" s="21">
        <v>11</v>
      </c>
      <c r="B15" s="22" t="s">
        <v>81</v>
      </c>
      <c r="C15" s="25">
        <v>1</v>
      </c>
    </row>
    <row r="16" spans="1:3" ht="15" customHeight="1">
      <c r="A16" s="21">
        <v>12</v>
      </c>
      <c r="B16" s="22" t="s">
        <v>61</v>
      </c>
      <c r="C16" s="25">
        <v>1</v>
      </c>
    </row>
    <row r="17" spans="1:3" ht="15" customHeight="1">
      <c r="A17" s="21">
        <v>13</v>
      </c>
      <c r="B17" s="22" t="s">
        <v>11</v>
      </c>
      <c r="C17" s="25">
        <v>1</v>
      </c>
    </row>
    <row r="18" spans="1:3" ht="15" customHeight="1">
      <c r="A18" s="21">
        <v>14</v>
      </c>
      <c r="B18" s="22" t="s">
        <v>54</v>
      </c>
      <c r="C18" s="25">
        <v>1</v>
      </c>
    </row>
    <row r="19" spans="1:3" ht="15" customHeight="1">
      <c r="A19" s="21">
        <v>15</v>
      </c>
      <c r="B19" s="22" t="s">
        <v>14</v>
      </c>
      <c r="C19" s="25">
        <v>1</v>
      </c>
    </row>
    <row r="20" spans="1:3" ht="15" customHeight="1">
      <c r="A20" s="21">
        <v>16</v>
      </c>
      <c r="B20" s="22" t="s">
        <v>36</v>
      </c>
      <c r="C20" s="25">
        <v>1</v>
      </c>
    </row>
    <row r="21" spans="1:3" ht="15" customHeight="1">
      <c r="A21" s="21">
        <v>17</v>
      </c>
      <c r="B21" s="22" t="s">
        <v>47</v>
      </c>
      <c r="C21" s="25">
        <v>1</v>
      </c>
    </row>
    <row r="22" spans="1:3" ht="15" customHeight="1">
      <c r="A22" s="21">
        <v>18</v>
      </c>
      <c r="B22" s="22" t="s">
        <v>40</v>
      </c>
      <c r="C22" s="25">
        <v>1</v>
      </c>
    </row>
    <row r="23" spans="1:3" ht="15" customHeight="1">
      <c r="A23" s="21">
        <v>19</v>
      </c>
      <c r="B23" s="22" t="s">
        <v>50</v>
      </c>
      <c r="C23" s="25">
        <v>1</v>
      </c>
    </row>
    <row r="24" spans="1:3" ht="15" customHeight="1">
      <c r="A24" s="23">
        <v>20</v>
      </c>
      <c r="B24" s="24" t="s">
        <v>72</v>
      </c>
      <c r="C24" s="26">
        <v>1</v>
      </c>
    </row>
    <row r="25" ht="12.75">
      <c r="C25" s="2">
        <f>SUM(C5:C24)</f>
        <v>46</v>
      </c>
    </row>
  </sheetData>
  <sheetProtection/>
  <autoFilter ref="A4:C5">
    <sortState ref="A5:C25">
      <sortCondition descending="1" sortBy="value" ref="C5:C2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2016-08-08T09:31:01Z</dcterms:modified>
  <cp:category/>
  <cp:version/>
  <cp:contentType/>
  <cp:contentStatus/>
</cp:coreProperties>
</file>