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'Individuale'!$A$3:$I$48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<sst xmlns="http://schemas.openxmlformats.org/spreadsheetml/2006/main" count="174" uniqueCount="96">
  <si>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</si>
  <si>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</si>
  <si>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</si>
  <si>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</si>
  <si>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</si>
  <si>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</si>
  <si>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</si>
  <si>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</si>
  <si>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</si>
  <si>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</si>
  <si>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</si>
  <si>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GIUSEPPE  FRANCHI</t>
  </si>
  <si>
    <t>B</t>
  </si>
  <si>
    <t>DREAM TEAM ROMA</t>
  </si>
  <si>
    <t>SIMONE VINCENZONI</t>
  </si>
  <si>
    <t>A.S. RUNNERS SANGEMINI</t>
  </si>
  <si>
    <t>MALVENO  ANGELUCCI</t>
  </si>
  <si>
    <t>D</t>
  </si>
  <si>
    <t>LUCIO  MANCINELLI</t>
  </si>
  <si>
    <t>GIORGIO  TAZZA</t>
  </si>
  <si>
    <t>MARIO  SERPI</t>
  </si>
  <si>
    <t>F</t>
  </si>
  <si>
    <t>FIAMME GIALLE SIMONI</t>
  </si>
  <si>
    <t>MAURO  TRAVAGLINI</t>
  </si>
  <si>
    <t>C</t>
  </si>
  <si>
    <t>G.P. ATL. FALERIA</t>
  </si>
  <si>
    <t>GIOVANNI  GOLVELLI</t>
  </si>
  <si>
    <t>NICOLA   DESOGUS</t>
  </si>
  <si>
    <t>A</t>
  </si>
  <si>
    <t>MARINO BESTIACO</t>
  </si>
  <si>
    <t>G.S.A. ATLETICA INSIEME</t>
  </si>
  <si>
    <t>FRANCO  BORHY</t>
  </si>
  <si>
    <t>PIERA  SCARSELLA</t>
  </si>
  <si>
    <t>R</t>
  </si>
  <si>
    <t>G.S. CAT SPORT RM</t>
  </si>
  <si>
    <t>ANTONIO   FURIO</t>
  </si>
  <si>
    <t>FABIO  PANZANO</t>
  </si>
  <si>
    <t>NATALINO  BORTOLONI</t>
  </si>
  <si>
    <t>G</t>
  </si>
  <si>
    <t>PATRIZIA  SANTARELLI</t>
  </si>
  <si>
    <t>Q</t>
  </si>
  <si>
    <t>GIUSEPPE  COLANGELI</t>
  </si>
  <si>
    <t>A.S.D. AMATORI VILLA PAMPHILI</t>
  </si>
  <si>
    <t>PIETRO  SORGI</t>
  </si>
  <si>
    <t>GIOVANNI  MANNETTI</t>
  </si>
  <si>
    <t>E</t>
  </si>
  <si>
    <t>THI KIM THU  ZERVOS</t>
  </si>
  <si>
    <t>O</t>
  </si>
  <si>
    <t>ANTONIO DEL CIELLO</t>
  </si>
  <si>
    <t>H</t>
  </si>
  <si>
    <t>ROSANNA  PIGNORIO</t>
  </si>
  <si>
    <t>P</t>
  </si>
  <si>
    <t>ROBERTO  DI VITTORIO</t>
  </si>
  <si>
    <t>RIETI IN CORSA</t>
  </si>
  <si>
    <t>FILIBERTO PARIS</t>
  </si>
  <si>
    <t>STUDENTESCA CASSA di RISPARMIO di RIETI</t>
  </si>
  <si>
    <t>ANNAMARIA  DI FELICE</t>
  </si>
  <si>
    <t>ANGELO SCOPPETTUOLO</t>
  </si>
  <si>
    <t>MARIO  GIULIANI</t>
  </si>
  <si>
    <t>CAROLINA  AGABITI</t>
  </si>
  <si>
    <t>MASOUMEH  AMERI</t>
  </si>
  <si>
    <t>TONINO  PELLINO</t>
  </si>
  <si>
    <t>MICHELE  CONSAMARO</t>
  </si>
  <si>
    <t>PASQUALINO  SCANZANI</t>
  </si>
  <si>
    <t>RUNNERS RIETI</t>
  </si>
  <si>
    <t>GIANLUIGI  ANTONINI</t>
  </si>
  <si>
    <t>MAURIZIO  FILESI</t>
  </si>
  <si>
    <t>FEDERICO VEROLI</t>
  </si>
  <si>
    <t>GRAZIA  VECCHI</t>
  </si>
  <si>
    <t>A.S.D. PODISTICA OSTIA</t>
  </si>
  <si>
    <t>MICAELA  RUSU</t>
  </si>
  <si>
    <t>M</t>
  </si>
  <si>
    <t>SIMONETTA  TARQUINI</t>
  </si>
  <si>
    <t>GIANCARLO  BROGI</t>
  </si>
  <si>
    <t>DOMENICO  MANCINI</t>
  </si>
  <si>
    <t>I</t>
  </si>
  <si>
    <t>LINA  TARTAMELLI</t>
  </si>
  <si>
    <t>S</t>
  </si>
  <si>
    <t>A.S.D. AMATORI PODISTICA TERNI</t>
  </si>
  <si>
    <t>ROBERTO  DALMAZI</t>
  </si>
  <si>
    <t>ROBERTO  GIANNINI</t>
  </si>
  <si>
    <t>ROMA ROAD RUNNERS CLUB</t>
  </si>
  <si>
    <t>LORENA  SCONOCCHIA</t>
  </si>
  <si>
    <t>RENZO SCONOCCHIA</t>
  </si>
  <si>
    <t>Giro Borbontino 3ª edizione</t>
  </si>
  <si>
    <t>Borbona (RI) Italia - Sabato 02/05/2009</t>
  </si>
  <si>
    <t>n.a.</t>
  </si>
  <si>
    <t>A.S.D. PODISTICA SOLIDARIETA'</t>
  </si>
  <si>
    <t>CITTADUCALE RUNNERS CLUB</t>
  </si>
  <si>
    <t>ANNA BABY RUNNERS CIVITAVECCHIA</t>
  </si>
  <si>
    <t>A.S.D. ALBATROS ROMA</t>
  </si>
  <si>
    <t>A.S.D. FFM</t>
  </si>
  <si>
    <t xml:space="preserve">G.P. ATLETICA FALERIA </t>
  </si>
  <si>
    <t>A.S. RUNNERS RIETI</t>
  </si>
  <si>
    <t>A.S.D. ASTERIX MORLUPO</t>
  </si>
  <si>
    <t>G.P. ATLETICA FALERIA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</si>
</sst>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\ h:mm: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3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21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21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21" fontId="13" fillId="0" borderId="3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34" customWidth="1"/>
    <col min="3" max="3" width="22.8515625" style="0" bestFit="1" customWidth="1"/>
    <col min="4" max="4" width="10.140625" style="3" customWidth="1"/>
    <col min="5" max="5" width="33.8515625" style="35" customWidth="1"/>
    <col min="6" max="6" width="10.140625" style="3" customWidth="1"/>
    <col min="7" max="9" width="10.140625" style="4" customWidth="1"/>
  </cols>
  <sheetData>
    <row r="1" spans="1:9" ht="24.75" customHeight="1" thickBot="1">
      <c r="A1" s="23" t="s">
        <v>84</v>
      </c>
      <c r="B1" s="23"/>
      <c r="C1" s="23"/>
      <c r="D1" s="23"/>
      <c r="E1" s="23"/>
      <c r="F1" s="23"/>
      <c r="G1" s="24"/>
      <c r="H1" s="24"/>
      <c r="I1" s="24"/>
    </row>
    <row r="2" spans="1:9" ht="24.75" customHeight="1" thickBot="1">
      <c r="A2" s="25" t="s">
        <v>85</v>
      </c>
      <c r="B2" s="26"/>
      <c r="C2" s="26"/>
      <c r="D2" s="26"/>
      <c r="E2" s="26"/>
      <c r="F2" s="26"/>
      <c r="G2" s="27"/>
      <c r="H2" s="5" t="s">
        <v>0</v>
      </c>
      <c r="I2" s="6">
        <v>9</v>
      </c>
    </row>
    <row r="3" spans="1:9" ht="37.5" customHeight="1" thickBot="1">
      <c r="A3" s="14" t="s">
        <v>1</v>
      </c>
      <c r="B3" s="22" t="s">
        <v>2</v>
      </c>
      <c r="C3" s="9" t="s">
        <v>3</v>
      </c>
      <c r="D3" s="9" t="s">
        <v>4</v>
      </c>
      <c r="E3" s="36" t="s">
        <v>5</v>
      </c>
      <c r="F3" s="10" t="s">
        <v>6</v>
      </c>
      <c r="G3" s="10" t="s">
        <v>7</v>
      </c>
      <c r="H3" s="10" t="s">
        <v>8</v>
      </c>
      <c r="I3" s="11" t="s">
        <v>9</v>
      </c>
    </row>
    <row r="4" spans="1:9" s="1" customFormat="1" ht="15" customHeight="1">
      <c r="A4" s="17">
        <v>1</v>
      </c>
      <c r="B4" s="45" t="s">
        <v>11</v>
      </c>
      <c r="C4" s="46"/>
      <c r="D4" s="18" t="s">
        <v>12</v>
      </c>
      <c r="E4" s="40" t="s">
        <v>13</v>
      </c>
      <c r="F4" s="41">
        <v>0.019537037037037037</v>
      </c>
      <c r="G4" s="18" t="str">
        <f aca="true" t="shared" si="0" ref="G4:G48">TEXT(INT((HOUR(F4)*3600+MINUTE(F4)*60+SECOND(F4))/$I$2/60),"0")&amp;"."&amp;TEXT(MOD((HOUR(F4)*3600+MINUTE(F4)*60+SECOND(F4))/$I$2,60),"00")&amp;"/km"</f>
        <v>3.08/km</v>
      </c>
      <c r="H4" s="19">
        <f aca="true" t="shared" si="1" ref="H4:H31">F4-$F$4</f>
        <v>0</v>
      </c>
      <c r="I4" s="19">
        <f aca="true" t="shared" si="2" ref="I4:I48">F4-INDEX($F$4:$F$48,MATCH(D4,$D$4:$D$48,0))</f>
        <v>0</v>
      </c>
    </row>
    <row r="5" spans="1:9" s="1" customFormat="1" ht="15" customHeight="1">
      <c r="A5" s="15">
        <v>2</v>
      </c>
      <c r="B5" s="47" t="s">
        <v>14</v>
      </c>
      <c r="C5" s="48"/>
      <c r="D5" s="20" t="s">
        <v>12</v>
      </c>
      <c r="E5" s="42" t="s">
        <v>15</v>
      </c>
      <c r="F5" s="43">
        <v>0.019571759259259257</v>
      </c>
      <c r="G5" s="20" t="str">
        <f t="shared" si="0"/>
        <v>3.08/km</v>
      </c>
      <c r="H5" s="21">
        <f t="shared" si="1"/>
        <v>3.472222222222071E-05</v>
      </c>
      <c r="I5" s="21">
        <f t="shared" si="2"/>
        <v>3.472222222222071E-05</v>
      </c>
    </row>
    <row r="6" spans="1:9" s="1" customFormat="1" ht="15" customHeight="1">
      <c r="A6" s="15">
        <v>3</v>
      </c>
      <c r="B6" s="47" t="s">
        <v>16</v>
      </c>
      <c r="C6" s="48"/>
      <c r="D6" s="20" t="s">
        <v>17</v>
      </c>
      <c r="E6" s="42" t="s">
        <v>88</v>
      </c>
      <c r="F6" s="43">
        <v>0.01958333333333333</v>
      </c>
      <c r="G6" s="20" t="str">
        <f t="shared" si="0"/>
        <v>3.08/km</v>
      </c>
      <c r="H6" s="21">
        <f t="shared" si="1"/>
        <v>4.629629629629428E-05</v>
      </c>
      <c r="I6" s="21">
        <f t="shared" si="2"/>
        <v>0</v>
      </c>
    </row>
    <row r="7" spans="1:9" s="1" customFormat="1" ht="15" customHeight="1">
      <c r="A7" s="15">
        <v>4</v>
      </c>
      <c r="B7" s="47" t="s">
        <v>18</v>
      </c>
      <c r="C7" s="48"/>
      <c r="D7" s="20" t="s">
        <v>12</v>
      </c>
      <c r="E7" s="42" t="s">
        <v>78</v>
      </c>
      <c r="F7" s="43">
        <v>0.020439814814814817</v>
      </c>
      <c r="G7" s="20" t="str">
        <f t="shared" si="0"/>
        <v>3.16/km</v>
      </c>
      <c r="H7" s="21">
        <f t="shared" si="1"/>
        <v>0.0009027777777777801</v>
      </c>
      <c r="I7" s="21">
        <f t="shared" si="2"/>
        <v>0.0009027777777777801</v>
      </c>
    </row>
    <row r="8" spans="1:9" s="1" customFormat="1" ht="15" customHeight="1">
      <c r="A8" s="15">
        <v>5</v>
      </c>
      <c r="B8" s="47" t="s">
        <v>19</v>
      </c>
      <c r="C8" s="48"/>
      <c r="D8" s="20" t="s">
        <v>17</v>
      </c>
      <c r="E8" s="42" t="s">
        <v>15</v>
      </c>
      <c r="F8" s="43">
        <v>0.020439814814814817</v>
      </c>
      <c r="G8" s="20" t="str">
        <f t="shared" si="0"/>
        <v>3.16/km</v>
      </c>
      <c r="H8" s="21">
        <f t="shared" si="1"/>
        <v>0.0009027777777777801</v>
      </c>
      <c r="I8" s="21">
        <f t="shared" si="2"/>
        <v>0.0008564814814814858</v>
      </c>
    </row>
    <row r="9" spans="1:9" s="1" customFormat="1" ht="15" customHeight="1">
      <c r="A9" s="15">
        <v>6</v>
      </c>
      <c r="B9" s="47" t="s">
        <v>20</v>
      </c>
      <c r="C9" s="48"/>
      <c r="D9" s="20" t="s">
        <v>21</v>
      </c>
      <c r="E9" s="42" t="s">
        <v>22</v>
      </c>
      <c r="F9" s="43">
        <v>0.020590277777777777</v>
      </c>
      <c r="G9" s="20" t="str">
        <f t="shared" si="0"/>
        <v>3.18/km</v>
      </c>
      <c r="H9" s="21">
        <f t="shared" si="1"/>
        <v>0.00105324074074074</v>
      </c>
      <c r="I9" s="21">
        <f t="shared" si="2"/>
        <v>0</v>
      </c>
    </row>
    <row r="10" spans="1:9" s="1" customFormat="1" ht="15" customHeight="1">
      <c r="A10" s="15">
        <v>7</v>
      </c>
      <c r="B10" s="47" t="s">
        <v>23</v>
      </c>
      <c r="C10" s="48"/>
      <c r="D10" s="20" t="s">
        <v>24</v>
      </c>
      <c r="E10" s="42" t="s">
        <v>25</v>
      </c>
      <c r="F10" s="43">
        <v>0.020775462962962964</v>
      </c>
      <c r="G10" s="20" t="str">
        <f t="shared" si="0"/>
        <v>3.19/km</v>
      </c>
      <c r="H10" s="21">
        <f t="shared" si="1"/>
        <v>0.0012384259259259275</v>
      </c>
      <c r="I10" s="21">
        <f t="shared" si="2"/>
        <v>0</v>
      </c>
    </row>
    <row r="11" spans="1:9" s="1" customFormat="1" ht="15" customHeight="1">
      <c r="A11" s="52">
        <v>8</v>
      </c>
      <c r="B11" s="53" t="s">
        <v>26</v>
      </c>
      <c r="C11" s="54"/>
      <c r="D11" s="55" t="s">
        <v>21</v>
      </c>
      <c r="E11" s="56" t="s">
        <v>87</v>
      </c>
      <c r="F11" s="57">
        <v>0.021886574074074072</v>
      </c>
      <c r="G11" s="55" t="str">
        <f t="shared" si="0"/>
        <v>3.30/km</v>
      </c>
      <c r="H11" s="58">
        <f t="shared" si="1"/>
        <v>0.0023495370370370354</v>
      </c>
      <c r="I11" s="58">
        <f t="shared" si="2"/>
        <v>0.0012962962962962954</v>
      </c>
    </row>
    <row r="12" spans="1:9" s="1" customFormat="1" ht="15" customHeight="1">
      <c r="A12" s="52">
        <v>9</v>
      </c>
      <c r="B12" s="53" t="s">
        <v>27</v>
      </c>
      <c r="C12" s="54"/>
      <c r="D12" s="55" t="s">
        <v>28</v>
      </c>
      <c r="E12" s="56" t="s">
        <v>87</v>
      </c>
      <c r="F12" s="57">
        <v>0.02221064814814815</v>
      </c>
      <c r="G12" s="55" t="str">
        <f t="shared" si="0"/>
        <v>3.33/km</v>
      </c>
      <c r="H12" s="58">
        <f t="shared" si="1"/>
        <v>0.0026736111111111127</v>
      </c>
      <c r="I12" s="58">
        <f t="shared" si="2"/>
        <v>0</v>
      </c>
    </row>
    <row r="13" spans="1:9" s="1" customFormat="1" ht="15" customHeight="1">
      <c r="A13" s="15">
        <v>10</v>
      </c>
      <c r="B13" s="47" t="s">
        <v>29</v>
      </c>
      <c r="C13" s="48"/>
      <c r="D13" s="20" t="s">
        <v>21</v>
      </c>
      <c r="E13" s="42" t="s">
        <v>30</v>
      </c>
      <c r="F13" s="43">
        <v>0.022349537037037032</v>
      </c>
      <c r="G13" s="20" t="str">
        <f t="shared" si="0"/>
        <v>3.35/km</v>
      </c>
      <c r="H13" s="21">
        <f t="shared" si="1"/>
        <v>0.0028124999999999956</v>
      </c>
      <c r="I13" s="21">
        <f t="shared" si="2"/>
        <v>0.0017592592592592556</v>
      </c>
    </row>
    <row r="14" spans="1:9" s="1" customFormat="1" ht="15" customHeight="1">
      <c r="A14" s="15">
        <v>11</v>
      </c>
      <c r="B14" s="47" t="s">
        <v>31</v>
      </c>
      <c r="C14" s="48"/>
      <c r="D14" s="20" t="s">
        <v>21</v>
      </c>
      <c r="E14" s="42" t="s">
        <v>89</v>
      </c>
      <c r="F14" s="43">
        <v>0.022881944444444444</v>
      </c>
      <c r="G14" s="20" t="str">
        <f t="shared" si="0"/>
        <v>3.40/km</v>
      </c>
      <c r="H14" s="21">
        <f t="shared" si="1"/>
        <v>0.0033449074074074076</v>
      </c>
      <c r="I14" s="21">
        <f t="shared" si="2"/>
        <v>0.0022916666666666675</v>
      </c>
    </row>
    <row r="15" spans="1:9" s="1" customFormat="1" ht="15" customHeight="1">
      <c r="A15" s="15">
        <v>12</v>
      </c>
      <c r="B15" s="47" t="s">
        <v>32</v>
      </c>
      <c r="C15" s="48"/>
      <c r="D15" s="20" t="s">
        <v>33</v>
      </c>
      <c r="E15" s="42" t="s">
        <v>34</v>
      </c>
      <c r="F15" s="43">
        <v>0.023032407407407404</v>
      </c>
      <c r="G15" s="20" t="str">
        <f t="shared" si="0"/>
        <v>3.41/km</v>
      </c>
      <c r="H15" s="21">
        <f t="shared" si="1"/>
        <v>0.0034953703703703674</v>
      </c>
      <c r="I15" s="21">
        <f t="shared" si="2"/>
        <v>0</v>
      </c>
    </row>
    <row r="16" spans="1:9" s="1" customFormat="1" ht="15" customHeight="1">
      <c r="A16" s="15">
        <v>13</v>
      </c>
      <c r="B16" s="47" t="s">
        <v>35</v>
      </c>
      <c r="C16" s="48"/>
      <c r="D16" s="20" t="s">
        <v>24</v>
      </c>
      <c r="E16" s="42" t="s">
        <v>34</v>
      </c>
      <c r="F16" s="43">
        <v>0.023333333333333334</v>
      </c>
      <c r="G16" s="20" t="str">
        <f t="shared" si="0"/>
        <v>3.44/km</v>
      </c>
      <c r="H16" s="21">
        <f t="shared" si="1"/>
        <v>0.0037962962962962976</v>
      </c>
      <c r="I16" s="21">
        <f t="shared" si="2"/>
        <v>0.00255787037037037</v>
      </c>
    </row>
    <row r="17" spans="1:9" s="1" customFormat="1" ht="15" customHeight="1">
      <c r="A17" s="15">
        <v>14</v>
      </c>
      <c r="B17" s="47" t="s">
        <v>36</v>
      </c>
      <c r="C17" s="48"/>
      <c r="D17" s="20" t="s">
        <v>17</v>
      </c>
      <c r="E17" s="42" t="s">
        <v>90</v>
      </c>
      <c r="F17" s="43">
        <v>0.023657407407407408</v>
      </c>
      <c r="G17" s="20" t="str">
        <f t="shared" si="0"/>
        <v>3.47/km</v>
      </c>
      <c r="H17" s="21">
        <f t="shared" si="1"/>
        <v>0.0041203703703703715</v>
      </c>
      <c r="I17" s="21">
        <f t="shared" si="2"/>
        <v>0.004074074074074077</v>
      </c>
    </row>
    <row r="18" spans="1:9" s="1" customFormat="1" ht="15" customHeight="1">
      <c r="A18" s="52">
        <v>15</v>
      </c>
      <c r="B18" s="53" t="s">
        <v>37</v>
      </c>
      <c r="C18" s="54"/>
      <c r="D18" s="55" t="s">
        <v>38</v>
      </c>
      <c r="E18" s="56" t="s">
        <v>87</v>
      </c>
      <c r="F18" s="57">
        <v>0.02369212962962963</v>
      </c>
      <c r="G18" s="55" t="str">
        <f t="shared" si="0"/>
        <v>3.47/km</v>
      </c>
      <c r="H18" s="58">
        <f t="shared" si="1"/>
        <v>0.004155092592592592</v>
      </c>
      <c r="I18" s="58">
        <f t="shared" si="2"/>
        <v>0</v>
      </c>
    </row>
    <row r="19" spans="1:9" s="1" customFormat="1" ht="15" customHeight="1">
      <c r="A19" s="52">
        <v>16</v>
      </c>
      <c r="B19" s="53" t="s">
        <v>39</v>
      </c>
      <c r="C19" s="54"/>
      <c r="D19" s="55" t="s">
        <v>40</v>
      </c>
      <c r="E19" s="56" t="s">
        <v>87</v>
      </c>
      <c r="F19" s="57">
        <v>0.023703703703703703</v>
      </c>
      <c r="G19" s="55" t="str">
        <f t="shared" si="0"/>
        <v>3.48/km</v>
      </c>
      <c r="H19" s="58">
        <f t="shared" si="1"/>
        <v>0.004166666666666666</v>
      </c>
      <c r="I19" s="58">
        <f t="shared" si="2"/>
        <v>0</v>
      </c>
    </row>
    <row r="20" spans="1:9" s="1" customFormat="1" ht="15" customHeight="1">
      <c r="A20" s="15">
        <v>17</v>
      </c>
      <c r="B20" s="47" t="s">
        <v>41</v>
      </c>
      <c r="C20" s="48"/>
      <c r="D20" s="20" t="s">
        <v>21</v>
      </c>
      <c r="E20" s="42" t="s">
        <v>42</v>
      </c>
      <c r="F20" s="43">
        <v>0.023854166666666666</v>
      </c>
      <c r="G20" s="20" t="str">
        <f t="shared" si="0"/>
        <v>3.49/km</v>
      </c>
      <c r="H20" s="21">
        <f t="shared" si="1"/>
        <v>0.004317129629629629</v>
      </c>
      <c r="I20" s="21">
        <f t="shared" si="2"/>
        <v>0.003263888888888889</v>
      </c>
    </row>
    <row r="21" spans="1:9" s="1" customFormat="1" ht="15" customHeight="1">
      <c r="A21" s="15">
        <v>18</v>
      </c>
      <c r="B21" s="47" t="s">
        <v>43</v>
      </c>
      <c r="C21" s="48"/>
      <c r="D21" s="20" t="s">
        <v>17</v>
      </c>
      <c r="E21" s="42" t="s">
        <v>64</v>
      </c>
      <c r="F21" s="43">
        <v>0.02395833333333333</v>
      </c>
      <c r="G21" s="20" t="str">
        <f t="shared" si="0"/>
        <v>3.50/km</v>
      </c>
      <c r="H21" s="21">
        <f t="shared" si="1"/>
        <v>0.004421296296296295</v>
      </c>
      <c r="I21" s="21">
        <f t="shared" si="2"/>
        <v>0.004375</v>
      </c>
    </row>
    <row r="22" spans="1:9" s="1" customFormat="1" ht="15" customHeight="1">
      <c r="A22" s="15">
        <v>19</v>
      </c>
      <c r="B22" s="47" t="s">
        <v>44</v>
      </c>
      <c r="C22" s="48"/>
      <c r="D22" s="20" t="s">
        <v>45</v>
      </c>
      <c r="E22" s="42" t="s">
        <v>42</v>
      </c>
      <c r="F22" s="43">
        <v>0.02428240740740741</v>
      </c>
      <c r="G22" s="20" t="str">
        <f t="shared" si="0"/>
        <v>3.53/km</v>
      </c>
      <c r="H22" s="21">
        <f t="shared" si="1"/>
        <v>0.004745370370370372</v>
      </c>
      <c r="I22" s="21">
        <f t="shared" si="2"/>
        <v>0</v>
      </c>
    </row>
    <row r="23" spans="1:9" s="1" customFormat="1" ht="15" customHeight="1">
      <c r="A23" s="15">
        <v>20</v>
      </c>
      <c r="B23" s="47" t="s">
        <v>46</v>
      </c>
      <c r="C23" s="48"/>
      <c r="D23" s="20" t="s">
        <v>47</v>
      </c>
      <c r="E23" s="42" t="s">
        <v>30</v>
      </c>
      <c r="F23" s="43">
        <v>0.02442129629629629</v>
      </c>
      <c r="G23" s="20" t="str">
        <f t="shared" si="0"/>
        <v>3.54/km</v>
      </c>
      <c r="H23" s="21">
        <f t="shared" si="1"/>
        <v>0.004884259259259255</v>
      </c>
      <c r="I23" s="21">
        <f t="shared" si="2"/>
        <v>0</v>
      </c>
    </row>
    <row r="24" spans="1:9" s="1" customFormat="1" ht="15" customHeight="1">
      <c r="A24" s="15">
        <v>21</v>
      </c>
      <c r="B24" s="47" t="s">
        <v>48</v>
      </c>
      <c r="C24" s="48"/>
      <c r="D24" s="20" t="s">
        <v>49</v>
      </c>
      <c r="E24" s="42" t="s">
        <v>34</v>
      </c>
      <c r="F24" s="43">
        <v>0.02449074074074074</v>
      </c>
      <c r="G24" s="20" t="str">
        <f t="shared" si="0"/>
        <v>3.55/km</v>
      </c>
      <c r="H24" s="21">
        <f t="shared" si="1"/>
        <v>0.004953703703703703</v>
      </c>
      <c r="I24" s="21">
        <f t="shared" si="2"/>
        <v>0</v>
      </c>
    </row>
    <row r="25" spans="1:9" s="1" customFormat="1" ht="15" customHeight="1">
      <c r="A25" s="15">
        <v>22</v>
      </c>
      <c r="B25" s="47" t="s">
        <v>50</v>
      </c>
      <c r="C25" s="48"/>
      <c r="D25" s="20" t="s">
        <v>51</v>
      </c>
      <c r="E25" s="42" t="s">
        <v>90</v>
      </c>
      <c r="F25" s="43">
        <v>0.02466435185185185</v>
      </c>
      <c r="G25" s="20" t="str">
        <f t="shared" si="0"/>
        <v>3.57/km</v>
      </c>
      <c r="H25" s="21">
        <f t="shared" si="1"/>
        <v>0.005127314814814814</v>
      </c>
      <c r="I25" s="21">
        <f t="shared" si="2"/>
        <v>0</v>
      </c>
    </row>
    <row r="26" spans="1:9" s="1" customFormat="1" ht="15" customHeight="1">
      <c r="A26" s="15">
        <v>23</v>
      </c>
      <c r="B26" s="47" t="s">
        <v>52</v>
      </c>
      <c r="C26" s="48"/>
      <c r="D26" s="20" t="s">
        <v>17</v>
      </c>
      <c r="E26" s="42" t="s">
        <v>53</v>
      </c>
      <c r="F26" s="43">
        <v>0.024918981481481483</v>
      </c>
      <c r="G26" s="20" t="str">
        <f t="shared" si="0"/>
        <v>3.59/km</v>
      </c>
      <c r="H26" s="21">
        <f t="shared" si="1"/>
        <v>0.005381944444444446</v>
      </c>
      <c r="I26" s="21">
        <f t="shared" si="2"/>
        <v>0.005335648148148152</v>
      </c>
    </row>
    <row r="27" spans="1:9" s="2" customFormat="1" ht="15" customHeight="1">
      <c r="A27" s="15">
        <v>24</v>
      </c>
      <c r="B27" s="47" t="s">
        <v>54</v>
      </c>
      <c r="C27" s="48"/>
      <c r="D27" s="20" t="s">
        <v>45</v>
      </c>
      <c r="E27" s="42" t="s">
        <v>55</v>
      </c>
      <c r="F27" s="43">
        <v>0.024988425925925928</v>
      </c>
      <c r="G27" s="20" t="str">
        <f t="shared" si="0"/>
        <v>3.60/km</v>
      </c>
      <c r="H27" s="21">
        <f t="shared" si="1"/>
        <v>0.005451388888888891</v>
      </c>
      <c r="I27" s="21">
        <f t="shared" si="2"/>
        <v>0.000706018518518519</v>
      </c>
    </row>
    <row r="28" spans="1:9" s="1" customFormat="1" ht="15" customHeight="1">
      <c r="A28" s="15">
        <v>25</v>
      </c>
      <c r="B28" s="47" t="s">
        <v>56</v>
      </c>
      <c r="C28" s="48"/>
      <c r="D28" s="20" t="s">
        <v>40</v>
      </c>
      <c r="E28" s="42" t="s">
        <v>64</v>
      </c>
      <c r="F28" s="43">
        <v>0.025196759259259256</v>
      </c>
      <c r="G28" s="20" t="str">
        <f t="shared" si="0"/>
        <v>4.02/km</v>
      </c>
      <c r="H28" s="21">
        <f t="shared" si="1"/>
        <v>0.005659722222222219</v>
      </c>
      <c r="I28" s="21">
        <f t="shared" si="2"/>
        <v>0.001493055555555553</v>
      </c>
    </row>
    <row r="29" spans="1:9" s="1" customFormat="1" ht="15" customHeight="1">
      <c r="A29" s="15">
        <v>26</v>
      </c>
      <c r="B29" s="47" t="s">
        <v>57</v>
      </c>
      <c r="C29" s="48"/>
      <c r="D29" s="20" t="s">
        <v>38</v>
      </c>
      <c r="E29" s="42" t="s">
        <v>95</v>
      </c>
      <c r="F29" s="43">
        <v>0.025590277777777778</v>
      </c>
      <c r="G29" s="20" t="str">
        <f t="shared" si="0"/>
        <v>4.06/km</v>
      </c>
      <c r="H29" s="21">
        <f t="shared" si="1"/>
        <v>0.006053240740740741</v>
      </c>
      <c r="I29" s="21">
        <f t="shared" si="2"/>
        <v>0.0018981481481481488</v>
      </c>
    </row>
    <row r="30" spans="1:9" s="1" customFormat="1" ht="15" customHeight="1">
      <c r="A30" s="15">
        <v>27</v>
      </c>
      <c r="B30" s="47" t="s">
        <v>58</v>
      </c>
      <c r="C30" s="48"/>
      <c r="D30" s="20" t="s">
        <v>24</v>
      </c>
      <c r="E30" s="42" t="s">
        <v>91</v>
      </c>
      <c r="F30" s="43">
        <v>0.025983796296296297</v>
      </c>
      <c r="G30" s="20" t="str">
        <f t="shared" si="0"/>
        <v>4.09/km</v>
      </c>
      <c r="H30" s="21">
        <f t="shared" si="1"/>
        <v>0.00644675925925926</v>
      </c>
      <c r="I30" s="21">
        <f t="shared" si="2"/>
        <v>0.005208333333333332</v>
      </c>
    </row>
    <row r="31" spans="1:9" s="1" customFormat="1" ht="15" customHeight="1">
      <c r="A31" s="15">
        <v>28</v>
      </c>
      <c r="B31" s="47" t="s">
        <v>59</v>
      </c>
      <c r="C31" s="48"/>
      <c r="D31" s="20" t="s">
        <v>51</v>
      </c>
      <c r="E31" s="42" t="s">
        <v>15</v>
      </c>
      <c r="F31" s="43">
        <v>0.026261574074074076</v>
      </c>
      <c r="G31" s="20" t="str">
        <f t="shared" si="0"/>
        <v>4.12/km</v>
      </c>
      <c r="H31" s="21">
        <f t="shared" si="1"/>
        <v>0.006724537037037039</v>
      </c>
      <c r="I31" s="21">
        <f t="shared" si="2"/>
        <v>0.0015972222222222256</v>
      </c>
    </row>
    <row r="32" spans="1:9" s="1" customFormat="1" ht="15" customHeight="1">
      <c r="A32" s="15">
        <v>29</v>
      </c>
      <c r="B32" s="47" t="s">
        <v>60</v>
      </c>
      <c r="C32" s="48"/>
      <c r="D32" s="20" t="s">
        <v>33</v>
      </c>
      <c r="E32" s="42" t="s">
        <v>42</v>
      </c>
      <c r="F32" s="43">
        <v>0.026377314814814815</v>
      </c>
      <c r="G32" s="20" t="str">
        <f t="shared" si="0"/>
        <v>4.13/km</v>
      </c>
      <c r="H32" s="21">
        <f aca="true" t="shared" si="3" ref="H32:H48">F32-$F$4</f>
        <v>0.0068402777777777785</v>
      </c>
      <c r="I32" s="21">
        <f t="shared" si="2"/>
        <v>0.003344907407407411</v>
      </c>
    </row>
    <row r="33" spans="1:9" s="1" customFormat="1" ht="15" customHeight="1">
      <c r="A33" s="15">
        <v>30</v>
      </c>
      <c r="B33" s="47" t="s">
        <v>61</v>
      </c>
      <c r="C33" s="48"/>
      <c r="D33" s="20" t="s">
        <v>38</v>
      </c>
      <c r="E33" s="42" t="s">
        <v>30</v>
      </c>
      <c r="F33" s="43">
        <v>0.026620370370370374</v>
      </c>
      <c r="G33" s="20" t="str">
        <f t="shared" si="0"/>
        <v>4.16/km</v>
      </c>
      <c r="H33" s="21">
        <f t="shared" si="3"/>
        <v>0.007083333333333337</v>
      </c>
      <c r="I33" s="21">
        <f t="shared" si="2"/>
        <v>0.002928240740740745</v>
      </c>
    </row>
    <row r="34" spans="1:9" s="1" customFormat="1" ht="15" customHeight="1">
      <c r="A34" s="15">
        <v>31</v>
      </c>
      <c r="B34" s="47" t="s">
        <v>62</v>
      </c>
      <c r="C34" s="48"/>
      <c r="D34" s="20" t="s">
        <v>49</v>
      </c>
      <c r="E34" s="42" t="s">
        <v>30</v>
      </c>
      <c r="F34" s="43">
        <v>0.026898148148148147</v>
      </c>
      <c r="G34" s="20" t="str">
        <f t="shared" si="0"/>
        <v>4.18/km</v>
      </c>
      <c r="H34" s="21">
        <f t="shared" si="3"/>
        <v>0.00736111111111111</v>
      </c>
      <c r="I34" s="21">
        <f t="shared" si="2"/>
        <v>0.0024074074074074067</v>
      </c>
    </row>
    <row r="35" spans="1:9" s="1" customFormat="1" ht="15" customHeight="1">
      <c r="A35" s="15">
        <v>32</v>
      </c>
      <c r="B35" s="47" t="s">
        <v>63</v>
      </c>
      <c r="C35" s="48"/>
      <c r="D35" s="20" t="s">
        <v>38</v>
      </c>
      <c r="E35" s="42" t="s">
        <v>64</v>
      </c>
      <c r="F35" s="43">
        <v>0.027395833333333338</v>
      </c>
      <c r="G35" s="20" t="str">
        <f t="shared" si="0"/>
        <v>4.23/km</v>
      </c>
      <c r="H35" s="21">
        <f t="shared" si="3"/>
        <v>0.007858796296296301</v>
      </c>
      <c r="I35" s="21">
        <f t="shared" si="2"/>
        <v>0.003703703703703709</v>
      </c>
    </row>
    <row r="36" spans="1:9" s="1" customFormat="1" ht="15" customHeight="1">
      <c r="A36" s="15">
        <v>33</v>
      </c>
      <c r="B36" s="47" t="s">
        <v>65</v>
      </c>
      <c r="C36" s="48"/>
      <c r="D36" s="20" t="s">
        <v>12</v>
      </c>
      <c r="E36" s="42" t="s">
        <v>64</v>
      </c>
      <c r="F36" s="43">
        <v>0.027766203703703706</v>
      </c>
      <c r="G36" s="20" t="str">
        <f t="shared" si="0"/>
        <v>4.27/km</v>
      </c>
      <c r="H36" s="21">
        <f t="shared" si="3"/>
        <v>0.00822916666666667</v>
      </c>
      <c r="I36" s="21">
        <f t="shared" si="2"/>
        <v>0.00822916666666667</v>
      </c>
    </row>
    <row r="37" spans="1:9" s="1" customFormat="1" ht="15" customHeight="1">
      <c r="A37" s="15">
        <v>34</v>
      </c>
      <c r="B37" s="47" t="s">
        <v>66</v>
      </c>
      <c r="C37" s="48"/>
      <c r="D37" s="20" t="s">
        <v>21</v>
      </c>
      <c r="E37" s="42" t="s">
        <v>34</v>
      </c>
      <c r="F37" s="43">
        <v>0.027800925925925923</v>
      </c>
      <c r="G37" s="20" t="str">
        <f t="shared" si="0"/>
        <v>4.27/km</v>
      </c>
      <c r="H37" s="21">
        <f t="shared" si="3"/>
        <v>0.008263888888888887</v>
      </c>
      <c r="I37" s="21">
        <f t="shared" si="2"/>
        <v>0.007210648148148147</v>
      </c>
    </row>
    <row r="38" spans="1:9" s="1" customFormat="1" ht="15" customHeight="1">
      <c r="A38" s="15">
        <v>35</v>
      </c>
      <c r="B38" s="47" t="s">
        <v>67</v>
      </c>
      <c r="C38" s="48"/>
      <c r="D38" s="20" t="s">
        <v>38</v>
      </c>
      <c r="E38" s="42" t="s">
        <v>92</v>
      </c>
      <c r="F38" s="43">
        <v>0.02815972222222222</v>
      </c>
      <c r="G38" s="20" t="str">
        <f t="shared" si="0"/>
        <v>4.30/km</v>
      </c>
      <c r="H38" s="21">
        <f t="shared" si="3"/>
        <v>0.008622685185185185</v>
      </c>
      <c r="I38" s="21">
        <f t="shared" si="2"/>
        <v>0.0044675925925925924</v>
      </c>
    </row>
    <row r="39" spans="1:9" s="1" customFormat="1" ht="15" customHeight="1">
      <c r="A39" s="15">
        <v>36</v>
      </c>
      <c r="B39" s="47" t="s">
        <v>68</v>
      </c>
      <c r="C39" s="48"/>
      <c r="D39" s="20" t="s">
        <v>51</v>
      </c>
      <c r="E39" s="42" t="s">
        <v>69</v>
      </c>
      <c r="F39" s="43">
        <v>0.02918981481481481</v>
      </c>
      <c r="G39" s="20" t="str">
        <f t="shared" si="0"/>
        <v>4.40/km</v>
      </c>
      <c r="H39" s="21">
        <f t="shared" si="3"/>
        <v>0.009652777777777774</v>
      </c>
      <c r="I39" s="21">
        <f t="shared" si="2"/>
        <v>0.00452546296296296</v>
      </c>
    </row>
    <row r="40" spans="1:9" s="1" customFormat="1" ht="15" customHeight="1">
      <c r="A40" s="15">
        <v>37</v>
      </c>
      <c r="B40" s="47" t="s">
        <v>70</v>
      </c>
      <c r="C40" s="48"/>
      <c r="D40" s="20" t="s">
        <v>71</v>
      </c>
      <c r="E40" s="42" t="s">
        <v>93</v>
      </c>
      <c r="F40" s="43">
        <v>0.02946759259259259</v>
      </c>
      <c r="G40" s="20" t="str">
        <f t="shared" si="0"/>
        <v>4.43/km</v>
      </c>
      <c r="H40" s="21">
        <f t="shared" si="3"/>
        <v>0.009930555555555554</v>
      </c>
      <c r="I40" s="21">
        <f t="shared" si="2"/>
        <v>0</v>
      </c>
    </row>
    <row r="41" spans="1:9" s="1" customFormat="1" ht="15" customHeight="1">
      <c r="A41" s="15">
        <v>38</v>
      </c>
      <c r="B41" s="47" t="s">
        <v>72</v>
      </c>
      <c r="C41" s="48"/>
      <c r="D41" s="20" t="s">
        <v>71</v>
      </c>
      <c r="E41" s="42" t="s">
        <v>64</v>
      </c>
      <c r="F41" s="43">
        <v>0.02974537037037037</v>
      </c>
      <c r="G41" s="20" t="str">
        <f t="shared" si="0"/>
        <v>4.46/km</v>
      </c>
      <c r="H41" s="21">
        <f t="shared" si="3"/>
        <v>0.010208333333333333</v>
      </c>
      <c r="I41" s="21">
        <f t="shared" si="2"/>
        <v>0.00027777777777777957</v>
      </c>
    </row>
    <row r="42" spans="1:9" s="1" customFormat="1" ht="15" customHeight="1">
      <c r="A42" s="15">
        <v>39</v>
      </c>
      <c r="B42" s="47" t="s">
        <v>73</v>
      </c>
      <c r="C42" s="48"/>
      <c r="D42" s="20" t="s">
        <v>49</v>
      </c>
      <c r="E42" s="42" t="s">
        <v>95</v>
      </c>
      <c r="F42" s="43">
        <v>0.030590277777777775</v>
      </c>
      <c r="G42" s="20" t="str">
        <f t="shared" si="0"/>
        <v>4.54/km</v>
      </c>
      <c r="H42" s="21">
        <f t="shared" si="3"/>
        <v>0.011053240740740738</v>
      </c>
      <c r="I42" s="21">
        <f t="shared" si="2"/>
        <v>0.006099537037037035</v>
      </c>
    </row>
    <row r="43" spans="1:9" s="1" customFormat="1" ht="15" customHeight="1">
      <c r="A43" s="15">
        <v>40</v>
      </c>
      <c r="B43" s="47" t="s">
        <v>74</v>
      </c>
      <c r="C43" s="48"/>
      <c r="D43" s="20" t="s">
        <v>75</v>
      </c>
      <c r="E43" s="42" t="s">
        <v>94</v>
      </c>
      <c r="F43" s="43">
        <v>0.03145833333333333</v>
      </c>
      <c r="G43" s="20" t="str">
        <f t="shared" si="0"/>
        <v>5.02/km</v>
      </c>
      <c r="H43" s="21">
        <f t="shared" si="3"/>
        <v>0.011921296296296294</v>
      </c>
      <c r="I43" s="21">
        <f t="shared" si="2"/>
        <v>0</v>
      </c>
    </row>
    <row r="44" spans="1:9" s="1" customFormat="1" ht="15" customHeight="1">
      <c r="A44" s="15">
        <v>41</v>
      </c>
      <c r="B44" s="47" t="s">
        <v>76</v>
      </c>
      <c r="C44" s="48"/>
      <c r="D44" s="20" t="s">
        <v>77</v>
      </c>
      <c r="E44" s="42" t="s">
        <v>78</v>
      </c>
      <c r="F44" s="43">
        <v>0.031574074074074074</v>
      </c>
      <c r="G44" s="20" t="str">
        <f t="shared" si="0"/>
        <v>5.03/km</v>
      </c>
      <c r="H44" s="21">
        <f t="shared" si="3"/>
        <v>0.012037037037037037</v>
      </c>
      <c r="I44" s="21">
        <f t="shared" si="2"/>
        <v>0</v>
      </c>
    </row>
    <row r="45" spans="1:9" s="1" customFormat="1" ht="15" customHeight="1">
      <c r="A45" s="15">
        <v>42</v>
      </c>
      <c r="B45" s="47" t="s">
        <v>79</v>
      </c>
      <c r="C45" s="48"/>
      <c r="D45" s="20" t="s">
        <v>45</v>
      </c>
      <c r="E45" s="42" t="s">
        <v>64</v>
      </c>
      <c r="F45" s="43">
        <v>0.03469907407407408</v>
      </c>
      <c r="G45" s="20" t="str">
        <f t="shared" si="0"/>
        <v>5.33/km</v>
      </c>
      <c r="H45" s="21">
        <f t="shared" si="3"/>
        <v>0.01516203703703704</v>
      </c>
      <c r="I45" s="21">
        <f t="shared" si="2"/>
        <v>0.010416666666666668</v>
      </c>
    </row>
    <row r="46" spans="1:9" s="1" customFormat="1" ht="15" customHeight="1">
      <c r="A46" s="15">
        <v>43</v>
      </c>
      <c r="B46" s="47" t="s">
        <v>80</v>
      </c>
      <c r="C46" s="48"/>
      <c r="D46" s="20" t="s">
        <v>75</v>
      </c>
      <c r="E46" s="42" t="s">
        <v>81</v>
      </c>
      <c r="F46" s="43">
        <v>0.03640046296296296</v>
      </c>
      <c r="G46" s="20" t="str">
        <f t="shared" si="0"/>
        <v>5.49/km</v>
      </c>
      <c r="H46" s="21">
        <f t="shared" si="3"/>
        <v>0.016863425925925924</v>
      </c>
      <c r="I46" s="21">
        <f t="shared" si="2"/>
        <v>0.00494212962962963</v>
      </c>
    </row>
    <row r="47" spans="1:9" s="1" customFormat="1" ht="15" customHeight="1">
      <c r="A47" s="15">
        <v>44</v>
      </c>
      <c r="B47" s="47" t="s">
        <v>82</v>
      </c>
      <c r="C47" s="48"/>
      <c r="D47" s="20" t="s">
        <v>71</v>
      </c>
      <c r="E47" s="42" t="s">
        <v>92</v>
      </c>
      <c r="F47" s="20" t="s">
        <v>86</v>
      </c>
      <c r="G47" s="43">
        <v>0</v>
      </c>
      <c r="H47" s="21">
        <v>0</v>
      </c>
      <c r="I47" s="21">
        <v>0</v>
      </c>
    </row>
    <row r="48" spans="1:9" s="1" customFormat="1" ht="15" customHeight="1" thickBot="1">
      <c r="A48" s="37">
        <v>45</v>
      </c>
      <c r="B48" s="49" t="s">
        <v>83</v>
      </c>
      <c r="C48" s="50"/>
      <c r="D48" s="38" t="s">
        <v>21</v>
      </c>
      <c r="E48" s="44" t="s">
        <v>95</v>
      </c>
      <c r="F48" s="38" t="s">
        <v>86</v>
      </c>
      <c r="G48" s="51">
        <v>0</v>
      </c>
      <c r="H48" s="39">
        <v>0</v>
      </c>
      <c r="I48" s="39">
        <v>0</v>
      </c>
    </row>
  </sheetData>
  <autoFilter ref="A3:I4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G12" sqref="G12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28" t="str">
        <f>Individuale!A1</f>
        <v>Giro Borbontino 3ª edizione</v>
      </c>
      <c r="B1" s="29"/>
      <c r="C1" s="30"/>
    </row>
    <row r="2" spans="1:3" ht="33" customHeight="1" thickBot="1">
      <c r="A2" s="31" t="str">
        <f>Individuale!A2&amp;" km. "&amp;Individuale!I2</f>
        <v>Borbona (RI) Italia - Sabato 02/05/2009 km. 9</v>
      </c>
      <c r="B2" s="32"/>
      <c r="C2" s="33"/>
    </row>
    <row r="3" spans="1:3" ht="24.75" customHeight="1" thickBot="1">
      <c r="A3" s="12" t="s">
        <v>1</v>
      </c>
      <c r="B3" s="13" t="s">
        <v>5</v>
      </c>
      <c r="C3" s="13" t="s">
        <v>10</v>
      </c>
    </row>
    <row r="4" spans="1:3" ht="15" customHeight="1">
      <c r="A4" s="16">
        <v>1</v>
      </c>
      <c r="B4" s="59" t="s">
        <v>64</v>
      </c>
      <c r="C4" s="62">
        <v>6</v>
      </c>
    </row>
    <row r="5" spans="1:3" ht="15" customHeight="1">
      <c r="A5" s="65">
        <v>2</v>
      </c>
      <c r="B5" s="66" t="s">
        <v>87</v>
      </c>
      <c r="C5" s="67">
        <v>4</v>
      </c>
    </row>
    <row r="6" spans="1:3" ht="15" customHeight="1">
      <c r="A6" s="7">
        <v>3</v>
      </c>
      <c r="B6" s="60" t="s">
        <v>34</v>
      </c>
      <c r="C6" s="63">
        <v>4</v>
      </c>
    </row>
    <row r="7" spans="1:3" ht="15" customHeight="1">
      <c r="A7" s="7">
        <v>4</v>
      </c>
      <c r="B7" s="60" t="s">
        <v>30</v>
      </c>
      <c r="C7" s="63">
        <v>4</v>
      </c>
    </row>
    <row r="8" spans="1:3" ht="15" customHeight="1">
      <c r="A8" s="7">
        <v>5</v>
      </c>
      <c r="B8" s="60" t="s">
        <v>15</v>
      </c>
      <c r="C8" s="63">
        <v>3</v>
      </c>
    </row>
    <row r="9" spans="1:3" ht="15" customHeight="1">
      <c r="A9" s="7">
        <v>6</v>
      </c>
      <c r="B9" s="60" t="s">
        <v>42</v>
      </c>
      <c r="C9" s="63">
        <v>3</v>
      </c>
    </row>
    <row r="10" spans="1:3" ht="15" customHeight="1">
      <c r="A10" s="7">
        <v>7</v>
      </c>
      <c r="B10" s="60" t="s">
        <v>95</v>
      </c>
      <c r="C10" s="63">
        <v>3</v>
      </c>
    </row>
    <row r="11" spans="1:3" ht="15" customHeight="1">
      <c r="A11" s="7">
        <v>8</v>
      </c>
      <c r="B11" s="60" t="s">
        <v>90</v>
      </c>
      <c r="C11" s="63">
        <v>2</v>
      </c>
    </row>
    <row r="12" spans="1:3" ht="15" customHeight="1">
      <c r="A12" s="7">
        <v>9</v>
      </c>
      <c r="B12" s="60" t="s">
        <v>78</v>
      </c>
      <c r="C12" s="63">
        <v>2</v>
      </c>
    </row>
    <row r="13" spans="1:3" ht="15" customHeight="1">
      <c r="A13" s="7">
        <v>10</v>
      </c>
      <c r="B13" s="60" t="s">
        <v>92</v>
      </c>
      <c r="C13" s="63">
        <v>2</v>
      </c>
    </row>
    <row r="14" spans="1:3" ht="15" customHeight="1">
      <c r="A14" s="7">
        <v>11</v>
      </c>
      <c r="B14" s="60" t="s">
        <v>93</v>
      </c>
      <c r="C14" s="63">
        <v>1</v>
      </c>
    </row>
    <row r="15" spans="1:3" ht="15" customHeight="1">
      <c r="A15" s="7">
        <v>12</v>
      </c>
      <c r="B15" s="60" t="s">
        <v>94</v>
      </c>
      <c r="C15" s="63">
        <v>1</v>
      </c>
    </row>
    <row r="16" spans="1:3" ht="15" customHeight="1">
      <c r="A16" s="7">
        <v>13</v>
      </c>
      <c r="B16" s="60" t="s">
        <v>91</v>
      </c>
      <c r="C16" s="63">
        <v>1</v>
      </c>
    </row>
    <row r="17" spans="1:3" ht="15" customHeight="1">
      <c r="A17" s="7">
        <v>14</v>
      </c>
      <c r="B17" s="60" t="s">
        <v>69</v>
      </c>
      <c r="C17" s="63">
        <v>1</v>
      </c>
    </row>
    <row r="18" spans="1:3" ht="15" customHeight="1">
      <c r="A18" s="7">
        <v>15</v>
      </c>
      <c r="B18" s="60" t="s">
        <v>89</v>
      </c>
      <c r="C18" s="63">
        <v>1</v>
      </c>
    </row>
    <row r="19" spans="1:3" ht="15" customHeight="1">
      <c r="A19" s="7">
        <v>16</v>
      </c>
      <c r="B19" s="60" t="s">
        <v>88</v>
      </c>
      <c r="C19" s="63">
        <v>1</v>
      </c>
    </row>
    <row r="20" spans="1:3" ht="15" customHeight="1">
      <c r="A20" s="7">
        <v>17</v>
      </c>
      <c r="B20" s="60" t="s">
        <v>13</v>
      </c>
      <c r="C20" s="63">
        <v>1</v>
      </c>
    </row>
    <row r="21" spans="1:3" ht="15" customHeight="1">
      <c r="A21" s="7">
        <v>18</v>
      </c>
      <c r="B21" s="60" t="s">
        <v>22</v>
      </c>
      <c r="C21" s="63">
        <v>1</v>
      </c>
    </row>
    <row r="22" spans="1:3" ht="15" customHeight="1">
      <c r="A22" s="7">
        <v>19</v>
      </c>
      <c r="B22" s="60" t="s">
        <v>25</v>
      </c>
      <c r="C22" s="63">
        <v>1</v>
      </c>
    </row>
    <row r="23" spans="1:3" ht="15" customHeight="1">
      <c r="A23" s="7">
        <v>20</v>
      </c>
      <c r="B23" s="60" t="s">
        <v>53</v>
      </c>
      <c r="C23" s="63">
        <v>1</v>
      </c>
    </row>
    <row r="24" spans="1:3" ht="15" customHeight="1">
      <c r="A24" s="7">
        <v>21</v>
      </c>
      <c r="B24" s="60" t="s">
        <v>81</v>
      </c>
      <c r="C24" s="63">
        <v>1</v>
      </c>
    </row>
    <row r="25" spans="1:3" ht="15" customHeight="1" thickBot="1">
      <c r="A25" s="8">
        <v>22</v>
      </c>
      <c r="B25" s="61" t="s">
        <v>55</v>
      </c>
      <c r="C25" s="64">
        <v>1</v>
      </c>
    </row>
    <row r="26" ht="12.75">
      <c r="C26" s="3">
        <f>SUM(C4:C25)</f>
        <v>45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2009-06-22T08:11:57Z</cp:lastPrinted>
  <dcterms:created xsi:type="dcterms:W3CDTF">2008-10-15T19:55:17Z</dcterms:created>
  <dcterms:modified xsi:type="dcterms:W3CDTF">2009-06-26T14:23:00Z</dcterms:modified>
  <cp:category/>
  <cp:version/>
  <cp:contentType/>
  <cp:contentStatus/>
</cp:coreProperties>
</file>