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<sst xmlns="http://schemas.openxmlformats.org/spreadsheetml/2006/main" count="1033" uniqueCount="430">
  <si>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</si>
  <si>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</si>
  <si>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</si>
  <si>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</si>
  <si>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</si>
  <si>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</si>
  <si>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</si>
  <si>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</si>
  <si>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</si>
  <si>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</si>
  <si>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</si>
  <si>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</si>
  <si>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</si>
  <si>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</si>
  <si>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</si>
  <si>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</si>
  <si>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</si>
  <si>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</si>
  <si>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</si>
  <si>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</si>
  <si>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</si>
  <si>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</si>
  <si>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ANTONINO</t>
  </si>
  <si>
    <t>MICHELE</t>
  </si>
  <si>
    <t>DANIELE</t>
  </si>
  <si>
    <t>ENRICO</t>
  </si>
  <si>
    <t>STEFANO</t>
  </si>
  <si>
    <t>ROBERTO</t>
  </si>
  <si>
    <t>PASQUALE</t>
  </si>
  <si>
    <t>MASSIMILIANO</t>
  </si>
  <si>
    <t>PAOLA</t>
  </si>
  <si>
    <t>CARLO</t>
  </si>
  <si>
    <t>VINCENZO</t>
  </si>
  <si>
    <t>GIULIO</t>
  </si>
  <si>
    <t>LUCA</t>
  </si>
  <si>
    <t>ANDREA</t>
  </si>
  <si>
    <t>FEDERICO</t>
  </si>
  <si>
    <t>GINO</t>
  </si>
  <si>
    <t>MASSIMO</t>
  </si>
  <si>
    <t>MARIO</t>
  </si>
  <si>
    <t>GIANNI</t>
  </si>
  <si>
    <t>FRANCO</t>
  </si>
  <si>
    <t>ROMANO</t>
  </si>
  <si>
    <t>LAURA</t>
  </si>
  <si>
    <t>DOMENICO</t>
  </si>
  <si>
    <t>GIANLUCA</t>
  </si>
  <si>
    <t>RAFFAELE</t>
  </si>
  <si>
    <t>GIOVANNA</t>
  </si>
  <si>
    <t>MARINO</t>
  </si>
  <si>
    <t>PIETRO</t>
  </si>
  <si>
    <t>ALFREDO</t>
  </si>
  <si>
    <t>DE ANGELIS</t>
  </si>
  <si>
    <t>FABIO</t>
  </si>
  <si>
    <t>SANDRO</t>
  </si>
  <si>
    <t>MAURO</t>
  </si>
  <si>
    <t>ESPOSITO</t>
  </si>
  <si>
    <t>DANILO</t>
  </si>
  <si>
    <t>LUCIANO</t>
  </si>
  <si>
    <t>PATRIZIA</t>
  </si>
  <si>
    <t>RICCARDO</t>
  </si>
  <si>
    <t>SALVATORE</t>
  </si>
  <si>
    <t>STEFANIA</t>
  </si>
  <si>
    <t>LORENZO</t>
  </si>
  <si>
    <t>ALDO</t>
  </si>
  <si>
    <t>DAVID</t>
  </si>
  <si>
    <t>A</t>
  </si>
  <si>
    <t>C</t>
  </si>
  <si>
    <t>B</t>
  </si>
  <si>
    <t>D</t>
  </si>
  <si>
    <t>CADME PARRA</t>
  </si>
  <si>
    <t>ATLETICA FALERIA</t>
  </si>
  <si>
    <t>F</t>
  </si>
  <si>
    <t>CORSA DEI SANTI</t>
  </si>
  <si>
    <t>E</t>
  </si>
  <si>
    <t>G</t>
  </si>
  <si>
    <t>I</t>
  </si>
  <si>
    <t>M</t>
  </si>
  <si>
    <t>H</t>
  </si>
  <si>
    <t>L</t>
  </si>
  <si>
    <t>N</t>
  </si>
  <si>
    <t>P</t>
  </si>
  <si>
    <t>COMITE</t>
  </si>
  <si>
    <t>O</t>
  </si>
  <si>
    <t>ETTORE</t>
  </si>
  <si>
    <t>ROSA</t>
  </si>
  <si>
    <t>DI PRIAMO</t>
  </si>
  <si>
    <t>OLD STARS OSTIA</t>
  </si>
  <si>
    <t>ARSENTI</t>
  </si>
  <si>
    <t>GUIDO</t>
  </si>
  <si>
    <t>ALTO LAZIO</t>
  </si>
  <si>
    <t>BOUDOUMA</t>
  </si>
  <si>
    <t>YAHYA</t>
  </si>
  <si>
    <t>SABINA MARATHON CLUB</t>
  </si>
  <si>
    <t>RECANATI</t>
  </si>
  <si>
    <t>DI MARCO SPORT</t>
  </si>
  <si>
    <t>SCARDETTA</t>
  </si>
  <si>
    <t>BOLSENA FORUM</t>
  </si>
  <si>
    <t>DE DOMINICIS</t>
  </si>
  <si>
    <t>COGNATA</t>
  </si>
  <si>
    <t>PODSTI MARATONA RM</t>
  </si>
  <si>
    <t>ERRICO</t>
  </si>
  <si>
    <t>EDER SERGIO</t>
  </si>
  <si>
    <t>ANNA BABY RUNNER</t>
  </si>
  <si>
    <t>BEDINI</t>
  </si>
  <si>
    <t>FORUM ATLETICA</t>
  </si>
  <si>
    <t>CARDONA</t>
  </si>
  <si>
    <t>LUIS</t>
  </si>
  <si>
    <t>CAT SPORT</t>
  </si>
  <si>
    <t>MARTELLETTI</t>
  </si>
  <si>
    <t>CESARINI</t>
  </si>
  <si>
    <t>GIORGIO</t>
  </si>
  <si>
    <t>POLISPORTIVA MONTALTO</t>
  </si>
  <si>
    <t>SALZA</t>
  </si>
  <si>
    <t>PAOLI</t>
  </si>
  <si>
    <t>ZONA OLIMPICA VITERBO</t>
  </si>
  <si>
    <t>GERMONI</t>
  </si>
  <si>
    <t>ANGUILLARA SABAZIA RC</t>
  </si>
  <si>
    <t>D'OTTAVIO</t>
  </si>
  <si>
    <t>ULIAS</t>
  </si>
  <si>
    <t>CAPARDI</t>
  </si>
  <si>
    <t>SABA</t>
  </si>
  <si>
    <t>JOSE' RAFAEL</t>
  </si>
  <si>
    <t>PIERALISI</t>
  </si>
  <si>
    <t>MASSIMLIANO</t>
  </si>
  <si>
    <t>MODELLI CERAMICI</t>
  </si>
  <si>
    <t>CORIGLIANO</t>
  </si>
  <si>
    <t>AMICI DELLA PINETA</t>
  </si>
  <si>
    <t>CESOLINI</t>
  </si>
  <si>
    <t>DINA</t>
  </si>
  <si>
    <t>SERGIO</t>
  </si>
  <si>
    <t>FORANS TEAM</t>
  </si>
  <si>
    <t>DI CLEMENTE</t>
  </si>
  <si>
    <t>GS AVIS CORCHIANO</t>
  </si>
  <si>
    <t>COLAMEDICI</t>
  </si>
  <si>
    <t>UBALDO</t>
  </si>
  <si>
    <t>ATL. FIANO ROMANO</t>
  </si>
  <si>
    <t>CAROSI</t>
  </si>
  <si>
    <t>COMINA</t>
  </si>
  <si>
    <t>ATL. ROMA ACQUACETOSA</t>
  </si>
  <si>
    <t>ADAMINI</t>
  </si>
  <si>
    <t>LA CAVA</t>
  </si>
  <si>
    <t>PAOLO GIUSEPPE</t>
  </si>
  <si>
    <t>ARELLANO</t>
  </si>
  <si>
    <t>CONTI</t>
  </si>
  <si>
    <t>RENATO</t>
  </si>
  <si>
    <t>TOMBOLINI</t>
  </si>
  <si>
    <t>PUCCI</t>
  </si>
  <si>
    <t>OTTAVIANELLI</t>
  </si>
  <si>
    <t>ODDO</t>
  </si>
  <si>
    <t>LA MALFA</t>
  </si>
  <si>
    <t>GABRIELE</t>
  </si>
  <si>
    <t>FERRAMONDO</t>
  </si>
  <si>
    <t>CECCHETTI</t>
  </si>
  <si>
    <t>UISP VITERBO</t>
  </si>
  <si>
    <t>RICCI</t>
  </si>
  <si>
    <t>PAOLO</t>
  </si>
  <si>
    <t>RENZI</t>
  </si>
  <si>
    <t>MARSILIO</t>
  </si>
  <si>
    <t>MORELLI</t>
  </si>
  <si>
    <t>TIBUR ECOTRAIL</t>
  </si>
  <si>
    <t>SCARINCI</t>
  </si>
  <si>
    <t>TULLIO</t>
  </si>
  <si>
    <t xml:space="preserve">ASD ASTERIX </t>
  </si>
  <si>
    <t>GELANGA</t>
  </si>
  <si>
    <t>TASSELLI</t>
  </si>
  <si>
    <t>MOLLICA</t>
  </si>
  <si>
    <t>MARIANO</t>
  </si>
  <si>
    <t>VALLE</t>
  </si>
  <si>
    <t>AUGUSTO</t>
  </si>
  <si>
    <t>GHERGHELAS</t>
  </si>
  <si>
    <t>AIRONE TOLFA</t>
  </si>
  <si>
    <t>SALVI</t>
  </si>
  <si>
    <t>ARCELLA</t>
  </si>
  <si>
    <t>CONCETTA</t>
  </si>
  <si>
    <t>ZAINI</t>
  </si>
  <si>
    <t>MARCHETTI</t>
  </si>
  <si>
    <t>ADRIANO</t>
  </si>
  <si>
    <t xml:space="preserve">MAIETTO </t>
  </si>
  <si>
    <t>SGANAPPA</t>
  </si>
  <si>
    <t>ELLERA PODISTICA</t>
  </si>
  <si>
    <t>LOZZI</t>
  </si>
  <si>
    <t>GIANCARLO</t>
  </si>
  <si>
    <t>BENEDETTI</t>
  </si>
  <si>
    <t>VALERI</t>
  </si>
  <si>
    <t>URBANI</t>
  </si>
  <si>
    <t>LIBERTAS ORVIETO</t>
  </si>
  <si>
    <t>GRIFONI</t>
  </si>
  <si>
    <t>TIRATTERRA</t>
  </si>
  <si>
    <t>ATLETICA ORTE</t>
  </si>
  <si>
    <t>BATTAGLIA</t>
  </si>
  <si>
    <t>TUFANO</t>
  </si>
  <si>
    <t>ASD ASTERIX</t>
  </si>
  <si>
    <t>BARBERINI</t>
  </si>
  <si>
    <t>SCOCCIA</t>
  </si>
  <si>
    <t>OLIMPICA FLAMINIA</t>
  </si>
  <si>
    <t>GIOVENALE</t>
  </si>
  <si>
    <t>BANCARI ROMANI</t>
  </si>
  <si>
    <t>LAURETI</t>
  </si>
  <si>
    <t>SIMONA</t>
  </si>
  <si>
    <t xml:space="preserve"> ELLERA PODISTICA</t>
  </si>
  <si>
    <t>TREPICCIONE</t>
  </si>
  <si>
    <t>ATL. SAN NICOLA</t>
  </si>
  <si>
    <t>CRISTIANI</t>
  </si>
  <si>
    <t>DI COSIMO</t>
  </si>
  <si>
    <t>LIBERATI</t>
  </si>
  <si>
    <t>individuale</t>
  </si>
  <si>
    <t>MARCELLI</t>
  </si>
  <si>
    <t>G.S. LIBERI PODISTI</t>
  </si>
  <si>
    <t>VIANI</t>
  </si>
  <si>
    <t>CSI ROMA</t>
  </si>
  <si>
    <t>MANZO</t>
  </si>
  <si>
    <t>PIERDOMENICO</t>
  </si>
  <si>
    <t>DE SANTIS</t>
  </si>
  <si>
    <t>CINTIOLI</t>
  </si>
  <si>
    <t>ASAL MANZIANA</t>
  </si>
  <si>
    <t>ZANONI</t>
  </si>
  <si>
    <t>BUSATO</t>
  </si>
  <si>
    <t>RAVONI</t>
  </si>
  <si>
    <t>ROCCHI</t>
  </si>
  <si>
    <t>ORSINI</t>
  </si>
  <si>
    <t>PAPA</t>
  </si>
  <si>
    <t>FROLHICH</t>
  </si>
  <si>
    <t>HANZ HERBERT</t>
  </si>
  <si>
    <t>BERNI</t>
  </si>
  <si>
    <t>CROCICCHIA</t>
  </si>
  <si>
    <t>GETTARELLI</t>
  </si>
  <si>
    <t>CANESTRARI</t>
  </si>
  <si>
    <t>TRAVAGLINI</t>
  </si>
  <si>
    <t>MORGANTI</t>
  </si>
  <si>
    <t>MARIANNA</t>
  </si>
  <si>
    <t>TORRI</t>
  </si>
  <si>
    <t>SPADA</t>
  </si>
  <si>
    <t>PAONE</t>
  </si>
  <si>
    <t>SS LAZIO ATLETICA</t>
  </si>
  <si>
    <t>VIGIANI</t>
  </si>
  <si>
    <t>MINELLI</t>
  </si>
  <si>
    <t>NUNZI</t>
  </si>
  <si>
    <t>ASD AREZZO NUOTO</t>
  </si>
  <si>
    <t>ZAPPONI</t>
  </si>
  <si>
    <t>MANGIALARDI</t>
  </si>
  <si>
    <t>ONELLI</t>
  </si>
  <si>
    <t>GRILLI</t>
  </si>
  <si>
    <t>MAISANO</t>
  </si>
  <si>
    <t>SANTO</t>
  </si>
  <si>
    <t>PETER PAN TRIATHLON</t>
  </si>
  <si>
    <t>SORDINI</t>
  </si>
  <si>
    <t>MICHELI</t>
  </si>
  <si>
    <t>D'ARPINO</t>
  </si>
  <si>
    <t>ARMANDO</t>
  </si>
  <si>
    <t>CHIRICO</t>
  </si>
  <si>
    <t>ATL. ETRUSCA TUSCANIA</t>
  </si>
  <si>
    <t>GIACCHETTI</t>
  </si>
  <si>
    <t>EURO</t>
  </si>
  <si>
    <t>TRAIL DUE LAGHI</t>
  </si>
  <si>
    <t>PETRICCA</t>
  </si>
  <si>
    <t>PISTOLA</t>
  </si>
  <si>
    <t>AGOSTINI</t>
  </si>
  <si>
    <t>BENELLA</t>
  </si>
  <si>
    <t>MESTO</t>
  </si>
  <si>
    <t>LAI</t>
  </si>
  <si>
    <t>ANGELELLI</t>
  </si>
  <si>
    <t>BERTO</t>
  </si>
  <si>
    <t>CIANTI</t>
  </si>
  <si>
    <t>PICCINI</t>
  </si>
  <si>
    <t>BERNARDINO</t>
  </si>
  <si>
    <t>UISP VT</t>
  </si>
  <si>
    <t>PETRARCHI</t>
  </si>
  <si>
    <t>MARTONI</t>
  </si>
  <si>
    <t xml:space="preserve">ANDREOTTI </t>
  </si>
  <si>
    <t>MATTEO</t>
  </si>
  <si>
    <t>ONESTI</t>
  </si>
  <si>
    <t>SQUADRANI</t>
  </si>
  <si>
    <t>USAI</t>
  </si>
  <si>
    <t>GIANPAOLO</t>
  </si>
  <si>
    <t>NARDUZZI</t>
  </si>
  <si>
    <t>MANCINIELLI DEGLI ESP.</t>
  </si>
  <si>
    <t>BIGAGLI</t>
  </si>
  <si>
    <t>GROSSI</t>
  </si>
  <si>
    <t>MASTRANGELI</t>
  </si>
  <si>
    <t>CAPITONI</t>
  </si>
  <si>
    <t>VIRTUS CORCHIANO</t>
  </si>
  <si>
    <t>LUPI</t>
  </si>
  <si>
    <t>GIAMPIERO</t>
  </si>
  <si>
    <t>PAOLOCCI</t>
  </si>
  <si>
    <t>LOTTI</t>
  </si>
  <si>
    <t>LEONARDO</t>
  </si>
  <si>
    <t>PROCACCI</t>
  </si>
  <si>
    <t>ROBERTA</t>
  </si>
  <si>
    <t>ATLETICA NEPI</t>
  </si>
  <si>
    <t>MARINI</t>
  </si>
  <si>
    <t>MANCINI</t>
  </si>
  <si>
    <t>MASINI</t>
  </si>
  <si>
    <t>GRAZIANI</t>
  </si>
  <si>
    <t>ITALO</t>
  </si>
  <si>
    <t>PLURIBUS</t>
  </si>
  <si>
    <t>COLETTA</t>
  </si>
  <si>
    <t>ASD FREE RUNNERS</t>
  </si>
  <si>
    <t>RAMELLA</t>
  </si>
  <si>
    <t>CECCANI</t>
  </si>
  <si>
    <t>SERRETTI</t>
  </si>
  <si>
    <t>ADOLFO</t>
  </si>
  <si>
    <t>SEVERA</t>
  </si>
  <si>
    <t>ERALDO</t>
  </si>
  <si>
    <t>IL CAMPANILE</t>
  </si>
  <si>
    <t>GOVERNATORI</t>
  </si>
  <si>
    <t>NELLI</t>
  </si>
  <si>
    <t>LAURENTI</t>
  </si>
  <si>
    <t>SANTINI</t>
  </si>
  <si>
    <t xml:space="preserve">CASSAN </t>
  </si>
  <si>
    <t>D'ANTO'</t>
  </si>
  <si>
    <t xml:space="preserve">ANNUNZIATA </t>
  </si>
  <si>
    <t>GUIDA</t>
  </si>
  <si>
    <t>MARIA ONORINA</t>
  </si>
  <si>
    <t>MINNUCCI</t>
  </si>
  <si>
    <t>ERNESTO</t>
  </si>
  <si>
    <t>CLAVA</t>
  </si>
  <si>
    <t>MARIA DELIA</t>
  </si>
  <si>
    <t>ROSCI</t>
  </si>
  <si>
    <t>MACCHIONI</t>
  </si>
  <si>
    <t>EMANUELA</t>
  </si>
  <si>
    <t>ORTENZI</t>
  </si>
  <si>
    <t>G S AVIS CORCHIANO</t>
  </si>
  <si>
    <t>ROZZO</t>
  </si>
  <si>
    <t>MENICHELLI</t>
  </si>
  <si>
    <t>TOLI</t>
  </si>
  <si>
    <t>BERTOLO</t>
  </si>
  <si>
    <t>DELLA ROCCA</t>
  </si>
  <si>
    <t>UGO</t>
  </si>
  <si>
    <t>LISI</t>
  </si>
  <si>
    <t>PATRIZI</t>
  </si>
  <si>
    <t>PIERGIORGIO</t>
  </si>
  <si>
    <t>ORLANDI</t>
  </si>
  <si>
    <t>ATL. 90 TARQUINIA</t>
  </si>
  <si>
    <t>IONE SEVERO</t>
  </si>
  <si>
    <t>NETO</t>
  </si>
  <si>
    <t>CRABARGIU</t>
  </si>
  <si>
    <t>ROMOLI</t>
  </si>
  <si>
    <t>VITTORIO</t>
  </si>
  <si>
    <t>GIORDANO</t>
  </si>
  <si>
    <t>CARLETTI</t>
  </si>
  <si>
    <t>MORDECCHI</t>
  </si>
  <si>
    <t>FERNANDO</t>
  </si>
  <si>
    <t>GIANLORENZO</t>
  </si>
  <si>
    <t>ATL. MONTEFIASCONE</t>
  </si>
  <si>
    <t>CORRADINI</t>
  </si>
  <si>
    <t>DECINA</t>
  </si>
  <si>
    <t>LUCIO</t>
  </si>
  <si>
    <t>MIGLIORINI</t>
  </si>
  <si>
    <t>VILMA</t>
  </si>
  <si>
    <t>DE MATTIA</t>
  </si>
  <si>
    <t>LUDOVICO</t>
  </si>
  <si>
    <t>VALTERIO</t>
  </si>
  <si>
    <t>DANIELA</t>
  </si>
  <si>
    <t>NADDEO</t>
  </si>
  <si>
    <t>LAVECCHIA DI TOCCO</t>
  </si>
  <si>
    <t>BURLA</t>
  </si>
  <si>
    <t>ZIBELLINI</t>
  </si>
  <si>
    <t>DIGLIO</t>
  </si>
  <si>
    <t>BIMBI ALLA RISCOSSA</t>
  </si>
  <si>
    <t>ORRU'</t>
  </si>
  <si>
    <t>PANETTA</t>
  </si>
  <si>
    <t>GIANCOLA</t>
  </si>
  <si>
    <t>CINZIA</t>
  </si>
  <si>
    <t>GILARDI</t>
  </si>
  <si>
    <t>MARIANI</t>
  </si>
  <si>
    <t>SPERATI</t>
  </si>
  <si>
    <t>MONTELEONE</t>
  </si>
  <si>
    <t>EDUARDO</t>
  </si>
  <si>
    <t>CECCANGELI</t>
  </si>
  <si>
    <t>POLLASTRELLI</t>
  </si>
  <si>
    <t>CARDELLI</t>
  </si>
  <si>
    <t>GAGLIONE</t>
  </si>
  <si>
    <t>MONESTIROLI</t>
  </si>
  <si>
    <t>GAIA</t>
  </si>
  <si>
    <t>NOBILI</t>
  </si>
  <si>
    <t>NICOLETTA</t>
  </si>
  <si>
    <t>RAMACCINI</t>
  </si>
  <si>
    <t>BELLONI</t>
  </si>
  <si>
    <t>CRISTOFARI</t>
  </si>
  <si>
    <t>ANTONELLI</t>
  </si>
  <si>
    <t>ANGELETTI</t>
  </si>
  <si>
    <t>MONTORI</t>
  </si>
  <si>
    <t>MACRI'</t>
  </si>
  <si>
    <t>MARIA CRISTINA</t>
  </si>
  <si>
    <t>UNGURO</t>
  </si>
  <si>
    <t>NECULAI</t>
  </si>
  <si>
    <t>LAZZARINI</t>
  </si>
  <si>
    <t>STELLA</t>
  </si>
  <si>
    <t>TAMBURRINI</t>
  </si>
  <si>
    <t>SCORSINO</t>
  </si>
  <si>
    <t>EUGENIO</t>
  </si>
  <si>
    <t>DELL'ABATE</t>
  </si>
  <si>
    <t>ROMOLO</t>
  </si>
  <si>
    <t>VENTURI</t>
  </si>
  <si>
    <t>ARGANTE</t>
  </si>
  <si>
    <t>MANGANO</t>
  </si>
  <si>
    <t>PARRETTI</t>
  </si>
  <si>
    <t>ATTILI</t>
  </si>
  <si>
    <t>MARTANI</t>
  </si>
  <si>
    <t>RITA</t>
  </si>
  <si>
    <t>DAMIANI</t>
  </si>
  <si>
    <t>LEOCADIO</t>
  </si>
  <si>
    <t>MARCIA</t>
  </si>
  <si>
    <t>DONNINO</t>
  </si>
  <si>
    <t>PAOLONI</t>
  </si>
  <si>
    <t>ZIARIO</t>
  </si>
  <si>
    <t>PASINI</t>
  </si>
  <si>
    <t>ATL. UISP MOTEROTONDO</t>
  </si>
  <si>
    <t>PECCI</t>
  </si>
  <si>
    <t>ALQUATI</t>
  </si>
  <si>
    <t>AUDITORI</t>
  </si>
  <si>
    <t>ELIGIA</t>
  </si>
  <si>
    <t>AMICIZIA</t>
  </si>
  <si>
    <t>ORIETTA</t>
  </si>
  <si>
    <t>MELANIA</t>
  </si>
  <si>
    <t>QUIRINI</t>
  </si>
  <si>
    <t>MOLINARI</t>
  </si>
  <si>
    <t>PULCINI</t>
  </si>
  <si>
    <t>IDA</t>
  </si>
  <si>
    <t>BROGI</t>
  </si>
  <si>
    <t>SCOPPETTUOLO</t>
  </si>
  <si>
    <t>CIPOLLONI</t>
  </si>
  <si>
    <t>POLIDORO</t>
  </si>
  <si>
    <t>MARATHON CLUB</t>
  </si>
  <si>
    <t>SIRIGNANO</t>
  </si>
  <si>
    <t>ARNALDO</t>
  </si>
  <si>
    <t>ATL. DEL PARCO</t>
  </si>
  <si>
    <t>Trofeo dei Falisci</t>
  </si>
  <si>
    <t>6ª edizione</t>
  </si>
  <si>
    <t>Civita Castellana (Vt) Italia - Domenica 15/09/2013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</si>
</sst>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427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428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429</v>
      </c>
      <c r="B3" s="31"/>
      <c r="C3" s="31"/>
      <c r="D3" s="31"/>
      <c r="E3" s="31"/>
      <c r="F3" s="31"/>
      <c r="G3" s="31"/>
      <c r="H3" s="3" t="s">
        <v>1</v>
      </c>
      <c r="I3" s="4">
        <v>9.6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4" t="s">
        <v>85</v>
      </c>
      <c r="C5" s="34" t="s">
        <v>13</v>
      </c>
      <c r="D5" s="35" t="s">
        <v>73</v>
      </c>
      <c r="E5" s="36" t="s">
        <v>86</v>
      </c>
      <c r="F5" s="26">
        <v>0.022357175925925926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2">
        <f aca="true" t="shared" si="1" ref="H5:H68">F5-$F$5</f>
        <v>0</v>
      </c>
      <c r="I5" s="12">
        <f aca="true" t="shared" si="2" ref="I5:I68">F5-INDEX($F$5:$F$245,MATCH(D5,$D$5:$D$245,0))</f>
        <v>0</v>
      </c>
    </row>
    <row r="6" spans="1:9" s="13" customFormat="1" ht="15" customHeight="1">
      <c r="A6" s="14">
        <v>2</v>
      </c>
      <c r="B6" s="37" t="s">
        <v>87</v>
      </c>
      <c r="C6" s="37" t="s">
        <v>88</v>
      </c>
      <c r="D6" s="38" t="s">
        <v>73</v>
      </c>
      <c r="E6" s="37" t="s">
        <v>89</v>
      </c>
      <c r="F6" s="27">
        <v>0.022524189814814813</v>
      </c>
      <c r="G6" s="14" t="str">
        <f t="shared" si="0"/>
        <v>3.23/km</v>
      </c>
      <c r="H6" s="16">
        <f t="shared" si="1"/>
        <v>0.00016701388888888669</v>
      </c>
      <c r="I6" s="16">
        <f t="shared" si="2"/>
        <v>0.00016701388888888669</v>
      </c>
    </row>
    <row r="7" spans="1:9" s="13" customFormat="1" ht="15" customHeight="1">
      <c r="A7" s="14">
        <v>3</v>
      </c>
      <c r="B7" s="37" t="s">
        <v>90</v>
      </c>
      <c r="C7" s="37" t="s">
        <v>91</v>
      </c>
      <c r="D7" s="38" t="s">
        <v>68</v>
      </c>
      <c r="E7" s="37" t="s">
        <v>92</v>
      </c>
      <c r="F7" s="27">
        <v>0.022598958333333332</v>
      </c>
      <c r="G7" s="14" t="str">
        <f t="shared" si="0"/>
        <v>3.23/km</v>
      </c>
      <c r="H7" s="16">
        <f t="shared" si="1"/>
        <v>0.00024178240740740584</v>
      </c>
      <c r="I7" s="16">
        <f t="shared" si="2"/>
        <v>0</v>
      </c>
    </row>
    <row r="8" spans="1:9" s="13" customFormat="1" ht="15" customHeight="1">
      <c r="A8" s="14">
        <v>4</v>
      </c>
      <c r="B8" s="25" t="s">
        <v>93</v>
      </c>
      <c r="C8" s="25" t="s">
        <v>24</v>
      </c>
      <c r="D8" s="38" t="s">
        <v>66</v>
      </c>
      <c r="E8" s="25" t="s">
        <v>94</v>
      </c>
      <c r="F8" s="27">
        <v>0.022650462962962966</v>
      </c>
      <c r="G8" s="14" t="str">
        <f t="shared" si="0"/>
        <v>3.24/km</v>
      </c>
      <c r="H8" s="16">
        <f t="shared" si="1"/>
        <v>0.0002932870370370398</v>
      </c>
      <c r="I8" s="16">
        <f t="shared" si="2"/>
        <v>0</v>
      </c>
    </row>
    <row r="9" spans="1:9" s="13" customFormat="1" ht="15" customHeight="1">
      <c r="A9" s="14">
        <v>5</v>
      </c>
      <c r="B9" s="25" t="s">
        <v>95</v>
      </c>
      <c r="C9" s="25" t="s">
        <v>34</v>
      </c>
      <c r="D9" s="38" t="s">
        <v>67</v>
      </c>
      <c r="E9" s="25" t="s">
        <v>96</v>
      </c>
      <c r="F9" s="27">
        <v>0.02274409722222222</v>
      </c>
      <c r="G9" s="14" t="str">
        <f t="shared" si="0"/>
        <v>3.25/km</v>
      </c>
      <c r="H9" s="16">
        <f t="shared" si="1"/>
        <v>0.00038692129629629493</v>
      </c>
      <c r="I9" s="16">
        <f t="shared" si="2"/>
        <v>0</v>
      </c>
    </row>
    <row r="10" spans="1:9" s="13" customFormat="1" ht="15" customHeight="1">
      <c r="A10" s="14">
        <v>6</v>
      </c>
      <c r="B10" s="25" t="s">
        <v>97</v>
      </c>
      <c r="C10" s="25" t="s">
        <v>34</v>
      </c>
      <c r="D10" s="38" t="s">
        <v>68</v>
      </c>
      <c r="E10" s="25" t="s">
        <v>94</v>
      </c>
      <c r="F10" s="27">
        <v>0.022831018518518518</v>
      </c>
      <c r="G10" s="14" t="str">
        <f t="shared" si="0"/>
        <v>3.26/km</v>
      </c>
      <c r="H10" s="16">
        <f t="shared" si="1"/>
        <v>0.0004738425925925917</v>
      </c>
      <c r="I10" s="16">
        <f t="shared" si="2"/>
        <v>0.00023206018518518584</v>
      </c>
    </row>
    <row r="11" spans="1:9" s="13" customFormat="1" ht="15" customHeight="1">
      <c r="A11" s="14">
        <v>7</v>
      </c>
      <c r="B11" s="37" t="s">
        <v>98</v>
      </c>
      <c r="C11" s="37" t="s">
        <v>11</v>
      </c>
      <c r="D11" s="38" t="s">
        <v>66</v>
      </c>
      <c r="E11" s="37" t="s">
        <v>99</v>
      </c>
      <c r="F11" s="27">
        <v>0.023636805555555557</v>
      </c>
      <c r="G11" s="14" t="str">
        <f t="shared" si="0"/>
        <v>3.33/km</v>
      </c>
      <c r="H11" s="16">
        <f t="shared" si="1"/>
        <v>0.0012796296296296306</v>
      </c>
      <c r="I11" s="16">
        <f t="shared" si="2"/>
        <v>0.0009863425925925907</v>
      </c>
    </row>
    <row r="12" spans="1:9" s="13" customFormat="1" ht="15" customHeight="1">
      <c r="A12" s="14">
        <v>8</v>
      </c>
      <c r="B12" s="25" t="s">
        <v>100</v>
      </c>
      <c r="C12" s="25" t="s">
        <v>101</v>
      </c>
      <c r="D12" s="38" t="s">
        <v>67</v>
      </c>
      <c r="E12" s="25" t="s">
        <v>102</v>
      </c>
      <c r="F12" s="27">
        <v>0.02364259259259259</v>
      </c>
      <c r="G12" s="14" t="str">
        <f t="shared" si="0"/>
        <v>3.33/km</v>
      </c>
      <c r="H12" s="16">
        <f t="shared" si="1"/>
        <v>0.0012854166666666639</v>
      </c>
      <c r="I12" s="16">
        <f t="shared" si="2"/>
        <v>0.0008984953703703689</v>
      </c>
    </row>
    <row r="13" spans="1:9" s="13" customFormat="1" ht="15" customHeight="1">
      <c r="A13" s="14">
        <v>9</v>
      </c>
      <c r="B13" s="25" t="s">
        <v>103</v>
      </c>
      <c r="C13" s="25" t="s">
        <v>52</v>
      </c>
      <c r="D13" s="38" t="s">
        <v>66</v>
      </c>
      <c r="E13" s="25" t="s">
        <v>104</v>
      </c>
      <c r="F13" s="27">
        <v>0.023822453703703703</v>
      </c>
      <c r="G13" s="14" t="str">
        <f t="shared" si="0"/>
        <v>3.34/km</v>
      </c>
      <c r="H13" s="16">
        <f t="shared" si="1"/>
        <v>0.0014652777777777772</v>
      </c>
      <c r="I13" s="16">
        <f t="shared" si="2"/>
        <v>0.0011719907407407373</v>
      </c>
    </row>
    <row r="14" spans="1:9" s="13" customFormat="1" ht="15" customHeight="1">
      <c r="A14" s="14">
        <v>10</v>
      </c>
      <c r="B14" s="25" t="s">
        <v>105</v>
      </c>
      <c r="C14" s="25" t="s">
        <v>106</v>
      </c>
      <c r="D14" s="38" t="s">
        <v>66</v>
      </c>
      <c r="E14" s="25" t="s">
        <v>107</v>
      </c>
      <c r="F14" s="27">
        <v>0.023946412037037037</v>
      </c>
      <c r="G14" s="14" t="str">
        <f t="shared" si="0"/>
        <v>3.36/km</v>
      </c>
      <c r="H14" s="16">
        <f t="shared" si="1"/>
        <v>0.0015892361111111107</v>
      </c>
      <c r="I14" s="16">
        <f t="shared" si="2"/>
        <v>0.001295949074074071</v>
      </c>
    </row>
    <row r="15" spans="1:9" s="13" customFormat="1" ht="15" customHeight="1">
      <c r="A15" s="14">
        <v>11</v>
      </c>
      <c r="B15" s="25" t="s">
        <v>108</v>
      </c>
      <c r="C15" s="25" t="s">
        <v>26</v>
      </c>
      <c r="D15" s="38" t="s">
        <v>65</v>
      </c>
      <c r="E15" s="25" t="s">
        <v>89</v>
      </c>
      <c r="F15" s="27">
        <v>0.023977662037037037</v>
      </c>
      <c r="G15" s="14" t="str">
        <f t="shared" si="0"/>
        <v>3.36/km</v>
      </c>
      <c r="H15" s="16">
        <f t="shared" si="1"/>
        <v>0.0016204861111111107</v>
      </c>
      <c r="I15" s="16">
        <f t="shared" si="2"/>
        <v>0</v>
      </c>
    </row>
    <row r="16" spans="1:9" s="13" customFormat="1" ht="15" customHeight="1">
      <c r="A16" s="14">
        <v>12</v>
      </c>
      <c r="B16" s="37" t="s">
        <v>109</v>
      </c>
      <c r="C16" s="37" t="s">
        <v>110</v>
      </c>
      <c r="D16" s="38" t="s">
        <v>66</v>
      </c>
      <c r="E16" s="25" t="s">
        <v>111</v>
      </c>
      <c r="F16" s="27">
        <v>0.02412361111111111</v>
      </c>
      <c r="G16" s="14" t="str">
        <f t="shared" si="0"/>
        <v>3.37/km</v>
      </c>
      <c r="H16" s="16">
        <f t="shared" si="1"/>
        <v>0.0017664351851851834</v>
      </c>
      <c r="I16" s="16">
        <f t="shared" si="2"/>
        <v>0.0014731481481481436</v>
      </c>
    </row>
    <row r="17" spans="1:9" s="13" customFormat="1" ht="15" customHeight="1">
      <c r="A17" s="14">
        <v>13</v>
      </c>
      <c r="B17" s="25" t="s">
        <v>112</v>
      </c>
      <c r="C17" s="25" t="s">
        <v>11</v>
      </c>
      <c r="D17" s="38" t="s">
        <v>73</v>
      </c>
      <c r="E17" s="25" t="s">
        <v>94</v>
      </c>
      <c r="F17" s="27">
        <v>0.02414884259259259</v>
      </c>
      <c r="G17" s="14" t="str">
        <f t="shared" si="0"/>
        <v>3.37/km</v>
      </c>
      <c r="H17" s="16">
        <f t="shared" si="1"/>
        <v>0.0017916666666666636</v>
      </c>
      <c r="I17" s="16">
        <f t="shared" si="2"/>
        <v>0.0017916666666666636</v>
      </c>
    </row>
    <row r="18" spans="1:9" s="13" customFormat="1" ht="15" customHeight="1">
      <c r="A18" s="14">
        <v>14</v>
      </c>
      <c r="B18" s="37" t="s">
        <v>113</v>
      </c>
      <c r="C18" s="37" t="s">
        <v>27</v>
      </c>
      <c r="D18" s="38" t="s">
        <v>65</v>
      </c>
      <c r="E18" s="25" t="s">
        <v>114</v>
      </c>
      <c r="F18" s="27">
        <v>0.02419722222222222</v>
      </c>
      <c r="G18" s="14" t="str">
        <f t="shared" si="0"/>
        <v>3.38/km</v>
      </c>
      <c r="H18" s="16">
        <f t="shared" si="1"/>
        <v>0.0018400462962962945</v>
      </c>
      <c r="I18" s="16">
        <f t="shared" si="2"/>
        <v>0.00021956018518518375</v>
      </c>
    </row>
    <row r="19" spans="1:9" s="13" customFormat="1" ht="15" customHeight="1">
      <c r="A19" s="14">
        <v>15</v>
      </c>
      <c r="B19" s="37" t="s">
        <v>115</v>
      </c>
      <c r="C19" s="37" t="s">
        <v>13</v>
      </c>
      <c r="D19" s="38" t="s">
        <v>68</v>
      </c>
      <c r="E19" s="37" t="s">
        <v>116</v>
      </c>
      <c r="F19" s="27">
        <v>0.024356018518518523</v>
      </c>
      <c r="G19" s="14" t="str">
        <f t="shared" si="0"/>
        <v>3.39/km</v>
      </c>
      <c r="H19" s="16">
        <f t="shared" si="1"/>
        <v>0.001998842592592597</v>
      </c>
      <c r="I19" s="16">
        <f t="shared" si="2"/>
        <v>0.0017570601851851914</v>
      </c>
    </row>
    <row r="20" spans="1:9" s="13" customFormat="1" ht="15" customHeight="1">
      <c r="A20" s="14">
        <v>16</v>
      </c>
      <c r="B20" s="37" t="s">
        <v>117</v>
      </c>
      <c r="C20" s="37" t="s">
        <v>110</v>
      </c>
      <c r="D20" s="38" t="s">
        <v>66</v>
      </c>
      <c r="E20" s="25" t="s">
        <v>114</v>
      </c>
      <c r="F20" s="27">
        <v>0.024680555555555553</v>
      </c>
      <c r="G20" s="14" t="str">
        <f t="shared" si="0"/>
        <v>3.42/km</v>
      </c>
      <c r="H20" s="16">
        <f t="shared" si="1"/>
        <v>0.0023233796296296266</v>
      </c>
      <c r="I20" s="16">
        <f t="shared" si="2"/>
        <v>0.002030092592592587</v>
      </c>
    </row>
    <row r="21" spans="1:9" s="13" customFormat="1" ht="15" customHeight="1">
      <c r="A21" s="14">
        <v>17</v>
      </c>
      <c r="B21" s="25" t="s">
        <v>69</v>
      </c>
      <c r="C21" s="25" t="s">
        <v>118</v>
      </c>
      <c r="D21" s="38" t="s">
        <v>66</v>
      </c>
      <c r="E21" s="25" t="s">
        <v>70</v>
      </c>
      <c r="F21" s="27">
        <v>0.02472534722222222</v>
      </c>
      <c r="G21" s="14" t="str">
        <f t="shared" si="0"/>
        <v>3.43/km</v>
      </c>
      <c r="H21" s="16">
        <f t="shared" si="1"/>
        <v>0.0023681712962962953</v>
      </c>
      <c r="I21" s="16">
        <f t="shared" si="2"/>
        <v>0.0020748842592592555</v>
      </c>
    </row>
    <row r="22" spans="1:9" s="13" customFormat="1" ht="15" customHeight="1">
      <c r="A22" s="14">
        <v>18</v>
      </c>
      <c r="B22" s="37" t="s">
        <v>119</v>
      </c>
      <c r="C22" s="37" t="s">
        <v>54</v>
      </c>
      <c r="D22" s="38" t="s">
        <v>66</v>
      </c>
      <c r="E22" s="37" t="s">
        <v>116</v>
      </c>
      <c r="F22" s="27">
        <v>0.024994560185185186</v>
      </c>
      <c r="G22" s="14" t="str">
        <f t="shared" si="0"/>
        <v>3.45/km</v>
      </c>
      <c r="H22" s="16">
        <f t="shared" si="1"/>
        <v>0.0026373842592592595</v>
      </c>
      <c r="I22" s="16">
        <f t="shared" si="2"/>
        <v>0.0023440972222222196</v>
      </c>
    </row>
    <row r="23" spans="1:9" s="13" customFormat="1" ht="15" customHeight="1">
      <c r="A23" s="14">
        <v>19</v>
      </c>
      <c r="B23" s="25" t="s">
        <v>120</v>
      </c>
      <c r="C23" s="25" t="s">
        <v>121</v>
      </c>
      <c r="D23" s="38" t="s">
        <v>67</v>
      </c>
      <c r="E23" s="25" t="s">
        <v>102</v>
      </c>
      <c r="F23" s="27">
        <v>0.025149189814814815</v>
      </c>
      <c r="G23" s="14" t="str">
        <f t="shared" si="0"/>
        <v>3.46/km</v>
      </c>
      <c r="H23" s="16">
        <f t="shared" si="1"/>
        <v>0.002792013888888889</v>
      </c>
      <c r="I23" s="16">
        <f t="shared" si="2"/>
        <v>0.002405092592592594</v>
      </c>
    </row>
    <row r="24" spans="1:9" s="13" customFormat="1" ht="15" customHeight="1">
      <c r="A24" s="14">
        <v>20</v>
      </c>
      <c r="B24" s="37" t="s">
        <v>122</v>
      </c>
      <c r="C24" s="37" t="s">
        <v>123</v>
      </c>
      <c r="D24" s="38" t="s">
        <v>73</v>
      </c>
      <c r="E24" s="37" t="s">
        <v>124</v>
      </c>
      <c r="F24" s="27">
        <v>0.02547071759259259</v>
      </c>
      <c r="G24" s="14" t="str">
        <f t="shared" si="0"/>
        <v>3.49/km</v>
      </c>
      <c r="H24" s="16">
        <f t="shared" si="1"/>
        <v>0.0031135416666666638</v>
      </c>
      <c r="I24" s="16">
        <f t="shared" si="2"/>
        <v>0.0031135416666666638</v>
      </c>
    </row>
    <row r="25" spans="1:9" s="13" customFormat="1" ht="15" customHeight="1">
      <c r="A25" s="14">
        <v>21</v>
      </c>
      <c r="B25" s="25" t="s">
        <v>125</v>
      </c>
      <c r="C25" s="25" t="s">
        <v>22</v>
      </c>
      <c r="D25" s="38" t="s">
        <v>73</v>
      </c>
      <c r="E25" s="25" t="s">
        <v>126</v>
      </c>
      <c r="F25" s="27">
        <v>0.025570717592592593</v>
      </c>
      <c r="G25" s="14" t="str">
        <f t="shared" si="0"/>
        <v>3.50/km</v>
      </c>
      <c r="H25" s="16">
        <f t="shared" si="1"/>
        <v>0.0032135416666666666</v>
      </c>
      <c r="I25" s="16">
        <f t="shared" si="2"/>
        <v>0.0032135416666666666</v>
      </c>
    </row>
    <row r="26" spans="1:9" s="13" customFormat="1" ht="15" customHeight="1">
      <c r="A26" s="14">
        <v>22</v>
      </c>
      <c r="B26" s="37" t="s">
        <v>127</v>
      </c>
      <c r="C26" s="37" t="s">
        <v>31</v>
      </c>
      <c r="D26" s="38" t="s">
        <v>67</v>
      </c>
      <c r="E26" s="37" t="s">
        <v>116</v>
      </c>
      <c r="F26" s="27">
        <v>0.02559872685185185</v>
      </c>
      <c r="G26" s="14" t="str">
        <f t="shared" si="0"/>
        <v>3.50/km</v>
      </c>
      <c r="H26" s="16">
        <f t="shared" si="1"/>
        <v>0.0032415509259259255</v>
      </c>
      <c r="I26" s="16">
        <f t="shared" si="2"/>
        <v>0.0028546296296296306</v>
      </c>
    </row>
    <row r="27" spans="1:9" s="13" customFormat="1" ht="15" customHeight="1">
      <c r="A27" s="14">
        <v>23</v>
      </c>
      <c r="B27" s="25" t="s">
        <v>128</v>
      </c>
      <c r="C27" s="25" t="s">
        <v>129</v>
      </c>
      <c r="D27" s="38" t="s">
        <v>71</v>
      </c>
      <c r="E27" s="25" t="s">
        <v>130</v>
      </c>
      <c r="F27" s="27">
        <v>0.025706018518518517</v>
      </c>
      <c r="G27" s="14" t="str">
        <f t="shared" si="0"/>
        <v>3.51/km</v>
      </c>
      <c r="H27" s="16">
        <f t="shared" si="1"/>
        <v>0.0033488425925925908</v>
      </c>
      <c r="I27" s="16">
        <f t="shared" si="2"/>
        <v>0</v>
      </c>
    </row>
    <row r="28" spans="1:9" s="17" customFormat="1" ht="15" customHeight="1">
      <c r="A28" s="14">
        <v>24</v>
      </c>
      <c r="B28" s="37" t="s">
        <v>131</v>
      </c>
      <c r="C28" s="37" t="s">
        <v>110</v>
      </c>
      <c r="D28" s="38" t="s">
        <v>66</v>
      </c>
      <c r="E28" s="37" t="s">
        <v>132</v>
      </c>
      <c r="F28" s="27">
        <v>0.025725810185185185</v>
      </c>
      <c r="G28" s="14" t="str">
        <f t="shared" si="0"/>
        <v>3.52/km</v>
      </c>
      <c r="H28" s="16">
        <f t="shared" si="1"/>
        <v>0.0033686342592592587</v>
      </c>
      <c r="I28" s="16">
        <f t="shared" si="2"/>
        <v>0.003075347222222219</v>
      </c>
    </row>
    <row r="29" spans="1:9" ht="15" customHeight="1">
      <c r="A29" s="14">
        <v>25</v>
      </c>
      <c r="B29" s="25" t="s">
        <v>133</v>
      </c>
      <c r="C29" s="25" t="s">
        <v>134</v>
      </c>
      <c r="D29" s="38" t="s">
        <v>68</v>
      </c>
      <c r="E29" s="25" t="s">
        <v>135</v>
      </c>
      <c r="F29" s="27">
        <v>0.025734375</v>
      </c>
      <c r="G29" s="14" t="str">
        <f t="shared" si="0"/>
        <v>3.52/km</v>
      </c>
      <c r="H29" s="16">
        <f t="shared" si="1"/>
        <v>0.003377199074074074</v>
      </c>
      <c r="I29" s="16">
        <f t="shared" si="2"/>
        <v>0.0031354166666666683</v>
      </c>
    </row>
    <row r="30" spans="1:9" ht="15" customHeight="1">
      <c r="A30" s="14">
        <v>26</v>
      </c>
      <c r="B30" s="25" t="s">
        <v>136</v>
      </c>
      <c r="C30" s="25" t="s">
        <v>26</v>
      </c>
      <c r="D30" s="38" t="s">
        <v>68</v>
      </c>
      <c r="E30" s="25" t="s">
        <v>114</v>
      </c>
      <c r="F30" s="27">
        <v>0.02574259259259259</v>
      </c>
      <c r="G30" s="14" t="str">
        <f t="shared" si="0"/>
        <v>3.52/km</v>
      </c>
      <c r="H30" s="16">
        <f t="shared" si="1"/>
        <v>0.003385416666666665</v>
      </c>
      <c r="I30" s="16">
        <f t="shared" si="2"/>
        <v>0.003143634259259259</v>
      </c>
    </row>
    <row r="31" spans="1:9" ht="15" customHeight="1">
      <c r="A31" s="14">
        <v>27</v>
      </c>
      <c r="B31" s="37" t="s">
        <v>137</v>
      </c>
      <c r="C31" s="37" t="s">
        <v>52</v>
      </c>
      <c r="D31" s="38" t="s">
        <v>67</v>
      </c>
      <c r="E31" s="25" t="s">
        <v>138</v>
      </c>
      <c r="F31" s="27">
        <v>0.025849305555555552</v>
      </c>
      <c r="G31" s="14" t="str">
        <f t="shared" si="0"/>
        <v>3.53/km</v>
      </c>
      <c r="H31" s="16">
        <f t="shared" si="1"/>
        <v>0.0034921296296296263</v>
      </c>
      <c r="I31" s="16">
        <f t="shared" si="2"/>
        <v>0.0031052083333333313</v>
      </c>
    </row>
    <row r="32" spans="1:9" ht="15" customHeight="1">
      <c r="A32" s="14">
        <v>28</v>
      </c>
      <c r="B32" s="37" t="s">
        <v>139</v>
      </c>
      <c r="C32" s="37" t="s">
        <v>11</v>
      </c>
      <c r="D32" s="38" t="s">
        <v>71</v>
      </c>
      <c r="E32" s="25" t="s">
        <v>111</v>
      </c>
      <c r="F32" s="27">
        <v>0.02592210648148148</v>
      </c>
      <c r="G32" s="14" t="str">
        <f t="shared" si="0"/>
        <v>3.53/km</v>
      </c>
      <c r="H32" s="16">
        <f t="shared" si="1"/>
        <v>0.003564930555555554</v>
      </c>
      <c r="I32" s="16">
        <f t="shared" si="2"/>
        <v>0.00021608796296296306</v>
      </c>
    </row>
    <row r="33" spans="1:9" ht="15" customHeight="1">
      <c r="A33" s="14">
        <v>29</v>
      </c>
      <c r="B33" s="25" t="s">
        <v>140</v>
      </c>
      <c r="C33" s="25" t="s">
        <v>141</v>
      </c>
      <c r="D33" s="38" t="s">
        <v>68</v>
      </c>
      <c r="E33" s="25" t="s">
        <v>72</v>
      </c>
      <c r="F33" s="27">
        <v>0.025932175925925924</v>
      </c>
      <c r="G33" s="14" t="str">
        <f t="shared" si="0"/>
        <v>3.53/km</v>
      </c>
      <c r="H33" s="16">
        <f t="shared" si="1"/>
        <v>0.0035749999999999983</v>
      </c>
      <c r="I33" s="16">
        <f t="shared" si="2"/>
        <v>0.0033332175925925925</v>
      </c>
    </row>
    <row r="34" spans="1:9" ht="15" customHeight="1">
      <c r="A34" s="14">
        <v>30</v>
      </c>
      <c r="B34" s="25" t="s">
        <v>142</v>
      </c>
      <c r="C34" s="25" t="s">
        <v>31</v>
      </c>
      <c r="D34" s="38" t="s">
        <v>68</v>
      </c>
      <c r="E34" s="25" t="s">
        <v>107</v>
      </c>
      <c r="F34" s="27">
        <v>0.026061458333333332</v>
      </c>
      <c r="G34" s="14" t="str">
        <f t="shared" si="0"/>
        <v>3.55/km</v>
      </c>
      <c r="H34" s="16">
        <f t="shared" si="1"/>
        <v>0.003704282407407406</v>
      </c>
      <c r="I34" s="16">
        <f t="shared" si="2"/>
        <v>0.0034625000000000003</v>
      </c>
    </row>
    <row r="35" spans="1:9" ht="15" customHeight="1">
      <c r="A35" s="14">
        <v>31</v>
      </c>
      <c r="B35" s="25" t="s">
        <v>143</v>
      </c>
      <c r="C35" s="25" t="s">
        <v>144</v>
      </c>
      <c r="D35" s="38" t="s">
        <v>66</v>
      </c>
      <c r="E35" s="25" t="s">
        <v>89</v>
      </c>
      <c r="F35" s="27">
        <v>0.026099189814814818</v>
      </c>
      <c r="G35" s="14" t="str">
        <f t="shared" si="0"/>
        <v>3.55/km</v>
      </c>
      <c r="H35" s="16">
        <f t="shared" si="1"/>
        <v>0.003742013888888892</v>
      </c>
      <c r="I35" s="16">
        <f t="shared" si="2"/>
        <v>0.003448726851851852</v>
      </c>
    </row>
    <row r="36" spans="1:9" ht="15" customHeight="1">
      <c r="A36" s="14">
        <v>32</v>
      </c>
      <c r="B36" s="37" t="s">
        <v>145</v>
      </c>
      <c r="C36" s="37" t="s">
        <v>13</v>
      </c>
      <c r="D36" s="38" t="s">
        <v>68</v>
      </c>
      <c r="E36" s="37" t="s">
        <v>89</v>
      </c>
      <c r="F36" s="27">
        <v>0.026107175925925926</v>
      </c>
      <c r="G36" s="14" t="str">
        <f t="shared" si="0"/>
        <v>3.55/km</v>
      </c>
      <c r="H36" s="16">
        <f t="shared" si="1"/>
        <v>0.00375</v>
      </c>
      <c r="I36" s="16">
        <f t="shared" si="2"/>
        <v>0.003508217592592594</v>
      </c>
    </row>
    <row r="37" spans="1:9" ht="15" customHeight="1">
      <c r="A37" s="14">
        <v>33</v>
      </c>
      <c r="B37" s="25" t="s">
        <v>146</v>
      </c>
      <c r="C37" s="25" t="s">
        <v>32</v>
      </c>
      <c r="D37" s="38" t="s">
        <v>74</v>
      </c>
      <c r="E37" s="25" t="s">
        <v>96</v>
      </c>
      <c r="F37" s="27">
        <v>0.026115856481481483</v>
      </c>
      <c r="G37" s="14" t="str">
        <f t="shared" si="0"/>
        <v>3.55/km</v>
      </c>
      <c r="H37" s="16">
        <f t="shared" si="1"/>
        <v>0.0037586805555555568</v>
      </c>
      <c r="I37" s="16">
        <f t="shared" si="2"/>
        <v>0</v>
      </c>
    </row>
    <row r="38" spans="1:9" ht="15" customHeight="1">
      <c r="A38" s="14">
        <v>34</v>
      </c>
      <c r="B38" s="37" t="s">
        <v>147</v>
      </c>
      <c r="C38" s="37" t="s">
        <v>148</v>
      </c>
      <c r="D38" s="38" t="s">
        <v>66</v>
      </c>
      <c r="E38" s="25" t="s">
        <v>114</v>
      </c>
      <c r="F38" s="27">
        <v>0.026135532407407406</v>
      </c>
      <c r="G38" s="14" t="str">
        <f t="shared" si="0"/>
        <v>3.55/km</v>
      </c>
      <c r="H38" s="16">
        <f t="shared" si="1"/>
        <v>0.0037783564814814798</v>
      </c>
      <c r="I38" s="16">
        <f t="shared" si="2"/>
        <v>0.00348506944444444</v>
      </c>
    </row>
    <row r="39" spans="1:9" ht="15" customHeight="1">
      <c r="A39" s="14">
        <v>35</v>
      </c>
      <c r="B39" s="25" t="s">
        <v>149</v>
      </c>
      <c r="C39" s="25" t="s">
        <v>150</v>
      </c>
      <c r="D39" s="38" t="s">
        <v>66</v>
      </c>
      <c r="E39" s="25" t="s">
        <v>96</v>
      </c>
      <c r="F39" s="27">
        <v>0.02614386574074074</v>
      </c>
      <c r="G39" s="14" t="str">
        <f t="shared" si="0"/>
        <v>3.55/km</v>
      </c>
      <c r="H39" s="16">
        <f t="shared" si="1"/>
        <v>0.003786689814814812</v>
      </c>
      <c r="I39" s="16">
        <f t="shared" si="2"/>
        <v>0.0034934027777777724</v>
      </c>
    </row>
    <row r="40" spans="1:9" ht="15" customHeight="1">
      <c r="A40" s="14">
        <v>36</v>
      </c>
      <c r="B40" s="37" t="s">
        <v>151</v>
      </c>
      <c r="C40" s="37" t="s">
        <v>54</v>
      </c>
      <c r="D40" s="38" t="s">
        <v>65</v>
      </c>
      <c r="E40" s="25" t="s">
        <v>114</v>
      </c>
      <c r="F40" s="27">
        <v>0.026168981481481477</v>
      </c>
      <c r="G40" s="14" t="str">
        <f t="shared" si="0"/>
        <v>3.56/km</v>
      </c>
      <c r="H40" s="16">
        <f t="shared" si="1"/>
        <v>0.003811805555555551</v>
      </c>
      <c r="I40" s="16">
        <f t="shared" si="2"/>
        <v>0.00219131944444444</v>
      </c>
    </row>
    <row r="41" spans="1:9" ht="15" customHeight="1">
      <c r="A41" s="14">
        <v>37</v>
      </c>
      <c r="B41" s="37" t="s">
        <v>152</v>
      </c>
      <c r="C41" s="37" t="s">
        <v>33</v>
      </c>
      <c r="D41" s="38" t="s">
        <v>71</v>
      </c>
      <c r="E41" s="37" t="s">
        <v>153</v>
      </c>
      <c r="F41" s="27">
        <v>0.026198726851851848</v>
      </c>
      <c r="G41" s="14" t="str">
        <f t="shared" si="0"/>
        <v>3.56/km</v>
      </c>
      <c r="H41" s="16">
        <f t="shared" si="1"/>
        <v>0.003841550925925922</v>
      </c>
      <c r="I41" s="16">
        <f t="shared" si="2"/>
        <v>0.0004927083333333311</v>
      </c>
    </row>
    <row r="42" spans="1:9" ht="15" customHeight="1">
      <c r="A42" s="14">
        <v>38</v>
      </c>
      <c r="B42" s="25" t="s">
        <v>139</v>
      </c>
      <c r="C42" s="25" t="s">
        <v>14</v>
      </c>
      <c r="D42" s="38" t="s">
        <v>67</v>
      </c>
      <c r="E42" s="25" t="s">
        <v>96</v>
      </c>
      <c r="F42" s="27">
        <v>0.026233564814814814</v>
      </c>
      <c r="G42" s="14" t="str">
        <f t="shared" si="0"/>
        <v>3.56/km</v>
      </c>
      <c r="H42" s="16">
        <f t="shared" si="1"/>
        <v>0.0038763888888888876</v>
      </c>
      <c r="I42" s="16">
        <f t="shared" si="2"/>
        <v>0.0034894675925925926</v>
      </c>
    </row>
    <row r="43" spans="1:9" ht="15" customHeight="1">
      <c r="A43" s="14">
        <v>39</v>
      </c>
      <c r="B43" s="37" t="s">
        <v>154</v>
      </c>
      <c r="C43" s="37" t="s">
        <v>155</v>
      </c>
      <c r="D43" s="38" t="s">
        <v>73</v>
      </c>
      <c r="E43" s="25" t="s">
        <v>114</v>
      </c>
      <c r="F43" s="27">
        <v>0.02625138888888889</v>
      </c>
      <c r="G43" s="14" t="str">
        <f t="shared" si="0"/>
        <v>3.56/km</v>
      </c>
      <c r="H43" s="16">
        <f t="shared" si="1"/>
        <v>0.003894212962962964</v>
      </c>
      <c r="I43" s="16">
        <f t="shared" si="2"/>
        <v>0.003894212962962964</v>
      </c>
    </row>
    <row r="44" spans="1:9" ht="15" customHeight="1">
      <c r="A44" s="14">
        <v>40</v>
      </c>
      <c r="B44" s="37" t="s">
        <v>156</v>
      </c>
      <c r="C44" s="37" t="s">
        <v>157</v>
      </c>
      <c r="D44" s="38" t="s">
        <v>66</v>
      </c>
      <c r="E44" s="25" t="s">
        <v>111</v>
      </c>
      <c r="F44" s="27">
        <v>0.026278935185185186</v>
      </c>
      <c r="G44" s="14" t="str">
        <f t="shared" si="0"/>
        <v>3.57/km</v>
      </c>
      <c r="H44" s="16">
        <f t="shared" si="1"/>
        <v>0.00392175925925926</v>
      </c>
      <c r="I44" s="16">
        <f t="shared" si="2"/>
        <v>0.0036284722222222204</v>
      </c>
    </row>
    <row r="45" spans="1:9" ht="15" customHeight="1">
      <c r="A45" s="14">
        <v>41</v>
      </c>
      <c r="B45" s="37" t="s">
        <v>158</v>
      </c>
      <c r="C45" s="37" t="s">
        <v>49</v>
      </c>
      <c r="D45" s="38" t="s">
        <v>67</v>
      </c>
      <c r="E45" s="37" t="s">
        <v>124</v>
      </c>
      <c r="F45" s="27">
        <v>0.026324074074074073</v>
      </c>
      <c r="G45" s="14" t="str">
        <f t="shared" si="0"/>
        <v>3.57/km</v>
      </c>
      <c r="H45" s="16">
        <f t="shared" si="1"/>
        <v>0.0039668981481481465</v>
      </c>
      <c r="I45" s="16">
        <f t="shared" si="2"/>
        <v>0.0035799768518518515</v>
      </c>
    </row>
    <row r="46" spans="1:9" ht="15" customHeight="1">
      <c r="A46" s="14">
        <v>42</v>
      </c>
      <c r="B46" s="37" t="s">
        <v>55</v>
      </c>
      <c r="C46" s="37" t="s">
        <v>11</v>
      </c>
      <c r="D46" s="38" t="s">
        <v>66</v>
      </c>
      <c r="E46" s="37" t="s">
        <v>159</v>
      </c>
      <c r="F46" s="27">
        <v>0.026367939814814816</v>
      </c>
      <c r="G46" s="14" t="str">
        <f t="shared" si="0"/>
        <v>3.57/km</v>
      </c>
      <c r="H46" s="16">
        <f t="shared" si="1"/>
        <v>0.00401076388888889</v>
      </c>
      <c r="I46" s="16">
        <f t="shared" si="2"/>
        <v>0.0037174768518518503</v>
      </c>
    </row>
    <row r="47" spans="1:9" ht="15" customHeight="1">
      <c r="A47" s="14">
        <v>43</v>
      </c>
      <c r="B47" s="37" t="s">
        <v>160</v>
      </c>
      <c r="C47" s="37" t="s">
        <v>161</v>
      </c>
      <c r="D47" s="38" t="s">
        <v>73</v>
      </c>
      <c r="E47" s="37" t="s">
        <v>162</v>
      </c>
      <c r="F47" s="27">
        <v>0.02638888888888889</v>
      </c>
      <c r="G47" s="14" t="str">
        <f t="shared" si="0"/>
        <v>3.58/km</v>
      </c>
      <c r="H47" s="16">
        <f t="shared" si="1"/>
        <v>0.004031712962962963</v>
      </c>
      <c r="I47" s="16">
        <f t="shared" si="2"/>
        <v>0.004031712962962963</v>
      </c>
    </row>
    <row r="48" spans="1:9" ht="15" customHeight="1">
      <c r="A48" s="14">
        <v>44</v>
      </c>
      <c r="B48" s="37" t="s">
        <v>163</v>
      </c>
      <c r="C48" s="37" t="s">
        <v>26</v>
      </c>
      <c r="D48" s="38" t="s">
        <v>68</v>
      </c>
      <c r="E48" s="37" t="s">
        <v>89</v>
      </c>
      <c r="F48" s="27">
        <v>0.026414814814814818</v>
      </c>
      <c r="G48" s="14" t="str">
        <f t="shared" si="0"/>
        <v>3.58/km</v>
      </c>
      <c r="H48" s="16">
        <f t="shared" si="1"/>
        <v>0.004057638888888892</v>
      </c>
      <c r="I48" s="16">
        <f t="shared" si="2"/>
        <v>0.003815856481481486</v>
      </c>
    </row>
    <row r="49" spans="1:9" ht="15" customHeight="1">
      <c r="A49" s="14">
        <v>45</v>
      </c>
      <c r="B49" s="25" t="s">
        <v>164</v>
      </c>
      <c r="C49" s="25" t="s">
        <v>49</v>
      </c>
      <c r="D49" s="38" t="s">
        <v>66</v>
      </c>
      <c r="E49" s="25" t="s">
        <v>94</v>
      </c>
      <c r="F49" s="27">
        <v>0.02647662037037037</v>
      </c>
      <c r="G49" s="14" t="str">
        <f t="shared" si="0"/>
        <v>3.58/km</v>
      </c>
      <c r="H49" s="16">
        <f t="shared" si="1"/>
        <v>0.004119444444444443</v>
      </c>
      <c r="I49" s="16">
        <f t="shared" si="2"/>
        <v>0.003826157407407403</v>
      </c>
    </row>
    <row r="50" spans="1:9" ht="15" customHeight="1">
      <c r="A50" s="14">
        <v>46</v>
      </c>
      <c r="B50" s="25" t="s">
        <v>165</v>
      </c>
      <c r="C50" s="25" t="s">
        <v>166</v>
      </c>
      <c r="D50" s="38" t="s">
        <v>71</v>
      </c>
      <c r="E50" s="25" t="s">
        <v>72</v>
      </c>
      <c r="F50" s="27">
        <v>0.02650925925925926</v>
      </c>
      <c r="G50" s="14" t="str">
        <f t="shared" si="0"/>
        <v>3.59/km</v>
      </c>
      <c r="H50" s="16">
        <f t="shared" si="1"/>
        <v>0.004152083333333334</v>
      </c>
      <c r="I50" s="16">
        <f t="shared" si="2"/>
        <v>0.0008032407407407433</v>
      </c>
    </row>
    <row r="51" spans="1:9" ht="15" customHeight="1">
      <c r="A51" s="14">
        <v>47</v>
      </c>
      <c r="B51" s="25" t="s">
        <v>167</v>
      </c>
      <c r="C51" s="25" t="s">
        <v>168</v>
      </c>
      <c r="D51" s="38" t="s">
        <v>73</v>
      </c>
      <c r="E51" s="25" t="s">
        <v>102</v>
      </c>
      <c r="F51" s="27">
        <v>0.026590740740740738</v>
      </c>
      <c r="G51" s="14" t="str">
        <f t="shared" si="0"/>
        <v>3.59/km</v>
      </c>
      <c r="H51" s="16">
        <f t="shared" si="1"/>
        <v>0.0042335648148148115</v>
      </c>
      <c r="I51" s="16">
        <f t="shared" si="2"/>
        <v>0.0042335648148148115</v>
      </c>
    </row>
    <row r="52" spans="1:9" ht="15" customHeight="1">
      <c r="A52" s="14">
        <v>48</v>
      </c>
      <c r="B52" s="25" t="s">
        <v>169</v>
      </c>
      <c r="C52" s="25" t="s">
        <v>16</v>
      </c>
      <c r="D52" s="38" t="s">
        <v>65</v>
      </c>
      <c r="E52" s="25" t="s">
        <v>170</v>
      </c>
      <c r="F52" s="27">
        <v>0.02663391203703704</v>
      </c>
      <c r="G52" s="14" t="str">
        <f t="shared" si="0"/>
        <v>3.60/km</v>
      </c>
      <c r="H52" s="16">
        <f t="shared" si="1"/>
        <v>0.004276736111111113</v>
      </c>
      <c r="I52" s="16">
        <f t="shared" si="2"/>
        <v>0.0026562500000000024</v>
      </c>
    </row>
    <row r="53" spans="1:9" ht="15" customHeight="1">
      <c r="A53" s="14">
        <v>49</v>
      </c>
      <c r="B53" s="37" t="s">
        <v>171</v>
      </c>
      <c r="C53" s="37" t="s">
        <v>88</v>
      </c>
      <c r="D53" s="38" t="s">
        <v>68</v>
      </c>
      <c r="E53" s="25" t="s">
        <v>111</v>
      </c>
      <c r="F53" s="27">
        <v>0.026819097222222223</v>
      </c>
      <c r="G53" s="14" t="str">
        <f t="shared" si="0"/>
        <v>4.01/km</v>
      </c>
      <c r="H53" s="16">
        <f t="shared" si="1"/>
        <v>0.004461921296296297</v>
      </c>
      <c r="I53" s="16">
        <f t="shared" si="2"/>
        <v>0.004220138888888891</v>
      </c>
    </row>
    <row r="54" spans="1:9" ht="15" customHeight="1">
      <c r="A54" s="14">
        <v>50</v>
      </c>
      <c r="B54" s="37" t="s">
        <v>172</v>
      </c>
      <c r="C54" s="37" t="s">
        <v>173</v>
      </c>
      <c r="D54" s="38" t="s">
        <v>79</v>
      </c>
      <c r="E54" s="37" t="s">
        <v>116</v>
      </c>
      <c r="F54" s="27">
        <v>0.026920023148148148</v>
      </c>
      <c r="G54" s="14" t="str">
        <f t="shared" si="0"/>
        <v>4.02/km</v>
      </c>
      <c r="H54" s="16">
        <f t="shared" si="1"/>
        <v>0.004562847222222222</v>
      </c>
      <c r="I54" s="16">
        <f t="shared" si="2"/>
        <v>0</v>
      </c>
    </row>
    <row r="55" spans="1:9" ht="15" customHeight="1">
      <c r="A55" s="14">
        <v>51</v>
      </c>
      <c r="B55" s="25" t="s">
        <v>174</v>
      </c>
      <c r="C55" s="25" t="s">
        <v>19</v>
      </c>
      <c r="D55" s="38" t="s">
        <v>66</v>
      </c>
      <c r="E55" s="25" t="s">
        <v>170</v>
      </c>
      <c r="F55" s="27">
        <v>0.026965393518518514</v>
      </c>
      <c r="G55" s="14" t="str">
        <f t="shared" si="0"/>
        <v>4.03/km</v>
      </c>
      <c r="H55" s="16">
        <f t="shared" si="1"/>
        <v>0.004608217592592587</v>
      </c>
      <c r="I55" s="16">
        <f t="shared" si="2"/>
        <v>0.0043149305555555476</v>
      </c>
    </row>
    <row r="56" spans="1:9" ht="15" customHeight="1">
      <c r="A56" s="14">
        <v>52</v>
      </c>
      <c r="B56" s="25" t="s">
        <v>175</v>
      </c>
      <c r="C56" s="25" t="s">
        <v>176</v>
      </c>
      <c r="D56" s="38" t="s">
        <v>66</v>
      </c>
      <c r="E56" s="25" t="s">
        <v>89</v>
      </c>
      <c r="F56" s="27">
        <v>0.026998379629629633</v>
      </c>
      <c r="G56" s="14" t="str">
        <f t="shared" si="0"/>
        <v>4.03/km</v>
      </c>
      <c r="H56" s="16">
        <f t="shared" si="1"/>
        <v>0.004641203703703706</v>
      </c>
      <c r="I56" s="16">
        <f t="shared" si="2"/>
        <v>0.004347916666666667</v>
      </c>
    </row>
    <row r="57" spans="1:9" ht="15" customHeight="1">
      <c r="A57" s="14">
        <v>53</v>
      </c>
      <c r="B57" s="37" t="s">
        <v>177</v>
      </c>
      <c r="C57" s="37" t="s">
        <v>38</v>
      </c>
      <c r="D57" s="38" t="s">
        <v>71</v>
      </c>
      <c r="E57" s="25" t="s">
        <v>111</v>
      </c>
      <c r="F57" s="27">
        <v>0.02704675925925926</v>
      </c>
      <c r="G57" s="14" t="str">
        <f t="shared" si="0"/>
        <v>4.03/km</v>
      </c>
      <c r="H57" s="16">
        <f t="shared" si="1"/>
        <v>0.004689583333333334</v>
      </c>
      <c r="I57" s="16">
        <f t="shared" si="2"/>
        <v>0.001340740740740743</v>
      </c>
    </row>
    <row r="58" spans="1:9" ht="15" customHeight="1">
      <c r="A58" s="14">
        <v>54</v>
      </c>
      <c r="B58" s="37" t="s">
        <v>178</v>
      </c>
      <c r="C58" s="37" t="s">
        <v>35</v>
      </c>
      <c r="D58" s="38" t="s">
        <v>66</v>
      </c>
      <c r="E58" s="25" t="s">
        <v>179</v>
      </c>
      <c r="F58" s="27">
        <v>0.02709479166666667</v>
      </c>
      <c r="G58" s="14" t="str">
        <f t="shared" si="0"/>
        <v>4.04/km</v>
      </c>
      <c r="H58" s="16">
        <f t="shared" si="1"/>
        <v>0.004737615740740744</v>
      </c>
      <c r="I58" s="16">
        <f t="shared" si="2"/>
        <v>0.004444328703703704</v>
      </c>
    </row>
    <row r="59" spans="1:9" ht="15" customHeight="1">
      <c r="A59" s="14">
        <v>55</v>
      </c>
      <c r="B59" s="25" t="s">
        <v>180</v>
      </c>
      <c r="C59" s="25" t="s">
        <v>181</v>
      </c>
      <c r="D59" s="38" t="s">
        <v>73</v>
      </c>
      <c r="E59" s="25" t="s">
        <v>96</v>
      </c>
      <c r="F59" s="27">
        <v>0.027123379629629633</v>
      </c>
      <c r="G59" s="14" t="str">
        <f t="shared" si="0"/>
        <v>4.04/km</v>
      </c>
      <c r="H59" s="16">
        <f t="shared" si="1"/>
        <v>0.0047662037037037065</v>
      </c>
      <c r="I59" s="16">
        <f t="shared" si="2"/>
        <v>0.0047662037037037065</v>
      </c>
    </row>
    <row r="60" spans="1:9" ht="15" customHeight="1">
      <c r="A60" s="14">
        <v>56</v>
      </c>
      <c r="B60" s="37" t="s">
        <v>182</v>
      </c>
      <c r="C60" s="37" t="s">
        <v>38</v>
      </c>
      <c r="D60" s="38" t="s">
        <v>68</v>
      </c>
      <c r="E60" s="25" t="s">
        <v>116</v>
      </c>
      <c r="F60" s="27">
        <v>0.02715150462962963</v>
      </c>
      <c r="G60" s="14" t="str">
        <f t="shared" si="0"/>
        <v>4.04/km</v>
      </c>
      <c r="H60" s="16">
        <f t="shared" si="1"/>
        <v>0.004794328703703703</v>
      </c>
      <c r="I60" s="16">
        <f t="shared" si="2"/>
        <v>0.004552546296296298</v>
      </c>
    </row>
    <row r="61" spans="1:9" ht="15" customHeight="1">
      <c r="A61" s="14">
        <v>57</v>
      </c>
      <c r="B61" s="25" t="s">
        <v>183</v>
      </c>
      <c r="C61" s="25" t="s">
        <v>57</v>
      </c>
      <c r="D61" s="38" t="s">
        <v>74</v>
      </c>
      <c r="E61" s="25" t="s">
        <v>70</v>
      </c>
      <c r="F61" s="27">
        <v>0.027194097222222224</v>
      </c>
      <c r="G61" s="14" t="str">
        <f t="shared" si="0"/>
        <v>4.05/km</v>
      </c>
      <c r="H61" s="16">
        <f t="shared" si="1"/>
        <v>0.0048369212962962975</v>
      </c>
      <c r="I61" s="16">
        <f t="shared" si="2"/>
        <v>0.0010782407407407407</v>
      </c>
    </row>
    <row r="62" spans="1:9" ht="15" customHeight="1">
      <c r="A62" s="14">
        <v>58</v>
      </c>
      <c r="B62" s="37" t="s">
        <v>184</v>
      </c>
      <c r="C62" s="37" t="s">
        <v>34</v>
      </c>
      <c r="D62" s="38" t="s">
        <v>67</v>
      </c>
      <c r="E62" s="25" t="s">
        <v>185</v>
      </c>
      <c r="F62" s="27">
        <v>0.02723136574074074</v>
      </c>
      <c r="G62" s="14" t="str">
        <f t="shared" si="0"/>
        <v>4.05/km</v>
      </c>
      <c r="H62" s="16">
        <f t="shared" si="1"/>
        <v>0.004874189814814814</v>
      </c>
      <c r="I62" s="16">
        <f t="shared" si="2"/>
        <v>0.004487268518518519</v>
      </c>
    </row>
    <row r="63" spans="1:9" ht="15" customHeight="1">
      <c r="A63" s="14">
        <v>59</v>
      </c>
      <c r="B63" s="25" t="s">
        <v>186</v>
      </c>
      <c r="C63" s="25" t="s">
        <v>17</v>
      </c>
      <c r="D63" s="38" t="s">
        <v>65</v>
      </c>
      <c r="E63" s="25" t="s">
        <v>89</v>
      </c>
      <c r="F63" s="27">
        <v>0.02737488425925926</v>
      </c>
      <c r="G63" s="14" t="str">
        <f t="shared" si="0"/>
        <v>4.06/km</v>
      </c>
      <c r="H63" s="16">
        <f t="shared" si="1"/>
        <v>0.005017708333333332</v>
      </c>
      <c r="I63" s="16">
        <f t="shared" si="2"/>
        <v>0.0033972222222222216</v>
      </c>
    </row>
    <row r="64" spans="1:9" ht="15" customHeight="1">
      <c r="A64" s="14">
        <v>60</v>
      </c>
      <c r="B64" s="37" t="s">
        <v>187</v>
      </c>
      <c r="C64" s="37" t="s">
        <v>21</v>
      </c>
      <c r="D64" s="38" t="s">
        <v>71</v>
      </c>
      <c r="E64" s="25" t="s">
        <v>188</v>
      </c>
      <c r="F64" s="27">
        <v>0.027396180555555552</v>
      </c>
      <c r="G64" s="14" t="str">
        <f t="shared" si="0"/>
        <v>4.07/km</v>
      </c>
      <c r="H64" s="16">
        <f t="shared" si="1"/>
        <v>0.005039004629629626</v>
      </c>
      <c r="I64" s="16">
        <f t="shared" si="2"/>
        <v>0.0016901620370370352</v>
      </c>
    </row>
    <row r="65" spans="1:9" ht="15" customHeight="1">
      <c r="A65" s="14">
        <v>61</v>
      </c>
      <c r="B65" s="25" t="s">
        <v>189</v>
      </c>
      <c r="C65" s="25" t="s">
        <v>25</v>
      </c>
      <c r="D65" s="38" t="s">
        <v>67</v>
      </c>
      <c r="E65" s="25" t="s">
        <v>116</v>
      </c>
      <c r="F65" s="27">
        <v>0.027440393518518517</v>
      </c>
      <c r="G65" s="14" t="str">
        <f t="shared" si="0"/>
        <v>4.07/km</v>
      </c>
      <c r="H65" s="16">
        <f t="shared" si="1"/>
        <v>0.005083217592592591</v>
      </c>
      <c r="I65" s="16">
        <f t="shared" si="2"/>
        <v>0.004696296296296296</v>
      </c>
    </row>
    <row r="66" spans="1:9" ht="15" customHeight="1">
      <c r="A66" s="14">
        <v>62</v>
      </c>
      <c r="B66" s="25" t="s">
        <v>190</v>
      </c>
      <c r="C66" s="25" t="s">
        <v>62</v>
      </c>
      <c r="D66" s="38" t="s">
        <v>68</v>
      </c>
      <c r="E66" s="25" t="s">
        <v>191</v>
      </c>
      <c r="F66" s="27">
        <v>0.02751840277777778</v>
      </c>
      <c r="G66" s="14" t="str">
        <f t="shared" si="0"/>
        <v>4.08/km</v>
      </c>
      <c r="H66" s="16">
        <f t="shared" si="1"/>
        <v>0.005161226851851854</v>
      </c>
      <c r="I66" s="16">
        <f t="shared" si="2"/>
        <v>0.0049194444444444485</v>
      </c>
    </row>
    <row r="67" spans="1:9" ht="15" customHeight="1">
      <c r="A67" s="14">
        <v>63</v>
      </c>
      <c r="B67" s="37" t="s">
        <v>192</v>
      </c>
      <c r="C67" s="37" t="s">
        <v>49</v>
      </c>
      <c r="D67" s="38" t="s">
        <v>71</v>
      </c>
      <c r="E67" s="25" t="s">
        <v>111</v>
      </c>
      <c r="F67" s="27">
        <v>0.027542013888888887</v>
      </c>
      <c r="G67" s="14" t="str">
        <f t="shared" si="0"/>
        <v>4.08/km</v>
      </c>
      <c r="H67" s="16">
        <f t="shared" si="1"/>
        <v>0.0051848379629629605</v>
      </c>
      <c r="I67" s="16">
        <f t="shared" si="2"/>
        <v>0.0018359953703703698</v>
      </c>
    </row>
    <row r="68" spans="1:9" ht="15" customHeight="1">
      <c r="A68" s="14">
        <v>64</v>
      </c>
      <c r="B68" s="25" t="s">
        <v>193</v>
      </c>
      <c r="C68" s="25" t="s">
        <v>11</v>
      </c>
      <c r="D68" s="38" t="s">
        <v>71</v>
      </c>
      <c r="E68" s="25" t="s">
        <v>194</v>
      </c>
      <c r="F68" s="27">
        <v>0.027565856481481483</v>
      </c>
      <c r="G68" s="14" t="str">
        <f t="shared" si="0"/>
        <v>4.08/km</v>
      </c>
      <c r="H68" s="16">
        <f t="shared" si="1"/>
        <v>0.005208680555555557</v>
      </c>
      <c r="I68" s="16">
        <f t="shared" si="2"/>
        <v>0.001859837962962966</v>
      </c>
    </row>
    <row r="69" spans="1:9" ht="15" customHeight="1">
      <c r="A69" s="14">
        <v>65</v>
      </c>
      <c r="B69" s="37" t="s">
        <v>195</v>
      </c>
      <c r="C69" s="37" t="s">
        <v>19</v>
      </c>
      <c r="D69" s="38" t="s">
        <v>73</v>
      </c>
      <c r="E69" s="37" t="s">
        <v>196</v>
      </c>
      <c r="F69" s="27">
        <v>0.027608680555555556</v>
      </c>
      <c r="G69" s="14" t="str">
        <f aca="true" t="shared" si="3" ref="G69:G132">TEXT(INT((HOUR(F69)*3600+MINUTE(F69)*60+SECOND(F69))/$I$3/60),"0")&amp;"."&amp;TEXT(MOD((HOUR(F69)*3600+MINUTE(F69)*60+SECOND(F69))/$I$3,60),"00")&amp;"/km"</f>
        <v>4.08/km</v>
      </c>
      <c r="H69" s="16">
        <f aca="true" t="shared" si="4" ref="H69:H132">F69-$F$5</f>
        <v>0.00525150462962963</v>
      </c>
      <c r="I69" s="16">
        <f aca="true" t="shared" si="5" ref="I69:I132">F69-INDEX($F$5:$F$245,MATCH(D69,$D$5:$D$245,0))</f>
        <v>0.00525150462962963</v>
      </c>
    </row>
    <row r="70" spans="1:9" ht="15" customHeight="1">
      <c r="A70" s="14">
        <v>66</v>
      </c>
      <c r="B70" s="37" t="s">
        <v>197</v>
      </c>
      <c r="C70" s="37" t="s">
        <v>198</v>
      </c>
      <c r="D70" s="38" t="s">
        <v>76</v>
      </c>
      <c r="E70" s="37" t="s">
        <v>199</v>
      </c>
      <c r="F70" s="27">
        <v>0.02771319444444444</v>
      </c>
      <c r="G70" s="14" t="str">
        <f t="shared" si="3"/>
        <v>4.09/km</v>
      </c>
      <c r="H70" s="16">
        <f t="shared" si="4"/>
        <v>0.005356018518518513</v>
      </c>
      <c r="I70" s="16">
        <f t="shared" si="5"/>
        <v>0</v>
      </c>
    </row>
    <row r="71" spans="1:9" ht="15" customHeight="1">
      <c r="A71" s="14">
        <v>67</v>
      </c>
      <c r="B71" s="25" t="s">
        <v>200</v>
      </c>
      <c r="C71" s="25" t="s">
        <v>32</v>
      </c>
      <c r="D71" s="38" t="s">
        <v>66</v>
      </c>
      <c r="E71" s="25" t="s">
        <v>201</v>
      </c>
      <c r="F71" s="27">
        <v>0.027729629629629632</v>
      </c>
      <c r="G71" s="14" t="str">
        <f t="shared" si="3"/>
        <v>4.10/km</v>
      </c>
      <c r="H71" s="16">
        <f t="shared" si="4"/>
        <v>0.005372453703703706</v>
      </c>
      <c r="I71" s="16">
        <f t="shared" si="5"/>
        <v>0.005079166666666666</v>
      </c>
    </row>
    <row r="72" spans="1:9" ht="15" customHeight="1">
      <c r="A72" s="14">
        <v>68</v>
      </c>
      <c r="B72" s="25" t="s">
        <v>202</v>
      </c>
      <c r="C72" s="25" t="s">
        <v>26</v>
      </c>
      <c r="D72" s="38" t="s">
        <v>68</v>
      </c>
      <c r="E72" s="25" t="s">
        <v>89</v>
      </c>
      <c r="F72" s="27">
        <v>0.027814930555555558</v>
      </c>
      <c r="G72" s="14" t="str">
        <f t="shared" si="3"/>
        <v>4.10/km</v>
      </c>
      <c r="H72" s="16">
        <f t="shared" si="4"/>
        <v>0.005457754629629632</v>
      </c>
      <c r="I72" s="16">
        <f t="shared" si="5"/>
        <v>0.005215972222222226</v>
      </c>
    </row>
    <row r="73" spans="1:9" ht="15" customHeight="1">
      <c r="A73" s="14">
        <v>69</v>
      </c>
      <c r="B73" s="25" t="s">
        <v>203</v>
      </c>
      <c r="C73" s="25" t="s">
        <v>12</v>
      </c>
      <c r="D73" s="38" t="s">
        <v>67</v>
      </c>
      <c r="E73" s="25" t="s">
        <v>89</v>
      </c>
      <c r="F73" s="27">
        <v>0.027841782407407405</v>
      </c>
      <c r="G73" s="14" t="str">
        <f t="shared" si="3"/>
        <v>4.11/km</v>
      </c>
      <c r="H73" s="16">
        <f t="shared" si="4"/>
        <v>0.005484606481481479</v>
      </c>
      <c r="I73" s="16">
        <f t="shared" si="5"/>
        <v>0.005097685185185184</v>
      </c>
    </row>
    <row r="74" spans="1:9" ht="15" customHeight="1">
      <c r="A74" s="14">
        <v>70</v>
      </c>
      <c r="B74" s="25" t="s">
        <v>204</v>
      </c>
      <c r="C74" s="25" t="s">
        <v>27</v>
      </c>
      <c r="D74" s="38" t="s">
        <v>73</v>
      </c>
      <c r="E74" s="25" t="s">
        <v>205</v>
      </c>
      <c r="F74" s="27">
        <v>0.027848611111111112</v>
      </c>
      <c r="G74" s="14" t="str">
        <f t="shared" si="3"/>
        <v>4.11/km</v>
      </c>
      <c r="H74" s="16">
        <f t="shared" si="4"/>
        <v>0.005491435185185186</v>
      </c>
      <c r="I74" s="16">
        <f t="shared" si="5"/>
        <v>0.005491435185185186</v>
      </c>
    </row>
    <row r="75" spans="1:9" ht="15" customHeight="1">
      <c r="A75" s="14">
        <v>71</v>
      </c>
      <c r="B75" s="37" t="s">
        <v>206</v>
      </c>
      <c r="C75" s="37" t="s">
        <v>18</v>
      </c>
      <c r="D75" s="38" t="s">
        <v>71</v>
      </c>
      <c r="E75" s="25" t="s">
        <v>207</v>
      </c>
      <c r="F75" s="27">
        <v>0.02786180555555556</v>
      </c>
      <c r="G75" s="14" t="str">
        <f t="shared" si="3"/>
        <v>4.11/km</v>
      </c>
      <c r="H75" s="16">
        <f t="shared" si="4"/>
        <v>0.005504629629629634</v>
      </c>
      <c r="I75" s="16">
        <f t="shared" si="5"/>
        <v>0.002155787037037043</v>
      </c>
    </row>
    <row r="76" spans="1:9" ht="15" customHeight="1">
      <c r="A76" s="14">
        <v>72</v>
      </c>
      <c r="B76" s="25" t="s">
        <v>208</v>
      </c>
      <c r="C76" s="25" t="s">
        <v>27</v>
      </c>
      <c r="D76" s="38" t="s">
        <v>67</v>
      </c>
      <c r="E76" s="25" t="s">
        <v>209</v>
      </c>
      <c r="F76" s="27">
        <v>0.02787685185185185</v>
      </c>
      <c r="G76" s="14" t="str">
        <f t="shared" si="3"/>
        <v>4.11/km</v>
      </c>
      <c r="H76" s="16">
        <f t="shared" si="4"/>
        <v>0.005519675925925924</v>
      </c>
      <c r="I76" s="16">
        <f t="shared" si="5"/>
        <v>0.0051327546296296295</v>
      </c>
    </row>
    <row r="77" spans="1:9" ht="15" customHeight="1">
      <c r="A77" s="14">
        <v>73</v>
      </c>
      <c r="B77" s="25" t="s">
        <v>210</v>
      </c>
      <c r="C77" s="25" t="s">
        <v>22</v>
      </c>
      <c r="D77" s="38" t="s">
        <v>67</v>
      </c>
      <c r="E77" s="25" t="s">
        <v>92</v>
      </c>
      <c r="F77" s="27">
        <v>0.027910763888888888</v>
      </c>
      <c r="G77" s="14" t="str">
        <f t="shared" si="3"/>
        <v>4.11/km</v>
      </c>
      <c r="H77" s="16">
        <f t="shared" si="4"/>
        <v>0.0055535879629629616</v>
      </c>
      <c r="I77" s="16">
        <f t="shared" si="5"/>
        <v>0.005166666666666667</v>
      </c>
    </row>
    <row r="78" spans="1:9" ht="15" customHeight="1">
      <c r="A78" s="14">
        <v>74</v>
      </c>
      <c r="B78" s="37" t="s">
        <v>211</v>
      </c>
      <c r="C78" s="37" t="s">
        <v>45</v>
      </c>
      <c r="D78" s="38" t="s">
        <v>68</v>
      </c>
      <c r="E78" s="37" t="s">
        <v>116</v>
      </c>
      <c r="F78" s="27">
        <v>0.027925694444444444</v>
      </c>
      <c r="G78" s="14" t="str">
        <f t="shared" si="3"/>
        <v>4.11/km</v>
      </c>
      <c r="H78" s="16">
        <f t="shared" si="4"/>
        <v>0.005568518518518518</v>
      </c>
      <c r="I78" s="16">
        <f t="shared" si="5"/>
        <v>0.005326736111111112</v>
      </c>
    </row>
    <row r="79" spans="1:9" ht="15" customHeight="1">
      <c r="A79" s="14">
        <v>75</v>
      </c>
      <c r="B79" s="37" t="s">
        <v>212</v>
      </c>
      <c r="C79" s="37" t="s">
        <v>59</v>
      </c>
      <c r="D79" s="38" t="s">
        <v>67</v>
      </c>
      <c r="E79" s="37" t="s">
        <v>116</v>
      </c>
      <c r="F79" s="27">
        <v>0.027962962962962964</v>
      </c>
      <c r="G79" s="14" t="str">
        <f t="shared" si="3"/>
        <v>4.12/km</v>
      </c>
      <c r="H79" s="16">
        <f t="shared" si="4"/>
        <v>0.005605787037037038</v>
      </c>
      <c r="I79" s="16">
        <f t="shared" si="5"/>
        <v>0.005218865740740743</v>
      </c>
    </row>
    <row r="80" spans="1:9" ht="15" customHeight="1">
      <c r="A80" s="14">
        <v>76</v>
      </c>
      <c r="B80" s="37" t="s">
        <v>213</v>
      </c>
      <c r="C80" s="37" t="s">
        <v>27</v>
      </c>
      <c r="D80" s="38" t="s">
        <v>74</v>
      </c>
      <c r="E80" s="25" t="s">
        <v>214</v>
      </c>
      <c r="F80" s="27">
        <v>0.027988773148148145</v>
      </c>
      <c r="G80" s="14" t="str">
        <f t="shared" si="3"/>
        <v>4.12/km</v>
      </c>
      <c r="H80" s="16">
        <f t="shared" si="4"/>
        <v>0.005631597222222218</v>
      </c>
      <c r="I80" s="16">
        <f t="shared" si="5"/>
        <v>0.0018729166666666616</v>
      </c>
    </row>
    <row r="81" spans="1:9" ht="15" customHeight="1">
      <c r="A81" s="14">
        <v>77</v>
      </c>
      <c r="B81" s="25" t="s">
        <v>215</v>
      </c>
      <c r="C81" s="25" t="s">
        <v>14</v>
      </c>
      <c r="D81" s="38" t="s">
        <v>67</v>
      </c>
      <c r="E81" s="25" t="s">
        <v>96</v>
      </c>
      <c r="F81" s="27">
        <v>0.02804027777777778</v>
      </c>
      <c r="G81" s="14" t="str">
        <f t="shared" si="3"/>
        <v>4.12/km</v>
      </c>
      <c r="H81" s="16">
        <f t="shared" si="4"/>
        <v>0.005683101851851852</v>
      </c>
      <c r="I81" s="16">
        <f t="shared" si="5"/>
        <v>0.0052961805555555574</v>
      </c>
    </row>
    <row r="82" spans="1:9" ht="15" customHeight="1">
      <c r="A82" s="14">
        <v>78</v>
      </c>
      <c r="B82" s="25" t="s">
        <v>216</v>
      </c>
      <c r="C82" s="25" t="s">
        <v>155</v>
      </c>
      <c r="D82" s="38" t="s">
        <v>68</v>
      </c>
      <c r="E82" s="25" t="s">
        <v>92</v>
      </c>
      <c r="F82" s="27">
        <v>0.028195833333333333</v>
      </c>
      <c r="G82" s="14" t="str">
        <f t="shared" si="3"/>
        <v>4.14/km</v>
      </c>
      <c r="H82" s="16">
        <f t="shared" si="4"/>
        <v>0.005838657407407407</v>
      </c>
      <c r="I82" s="16">
        <f t="shared" si="5"/>
        <v>0.005596875000000001</v>
      </c>
    </row>
    <row r="83" spans="1:9" ht="15" customHeight="1">
      <c r="A83" s="14">
        <v>79</v>
      </c>
      <c r="B83" s="37" t="s">
        <v>217</v>
      </c>
      <c r="C83" s="37" t="s">
        <v>21</v>
      </c>
      <c r="D83" s="38" t="s">
        <v>71</v>
      </c>
      <c r="E83" s="25" t="s">
        <v>207</v>
      </c>
      <c r="F83" s="27">
        <v>0.028229861111111115</v>
      </c>
      <c r="G83" s="14" t="str">
        <f t="shared" si="3"/>
        <v>4.14/km</v>
      </c>
      <c r="H83" s="16">
        <f t="shared" si="4"/>
        <v>0.005872685185185189</v>
      </c>
      <c r="I83" s="16">
        <f t="shared" si="5"/>
        <v>0.0025238425925925984</v>
      </c>
    </row>
    <row r="84" spans="1:9" ht="15" customHeight="1">
      <c r="A84" s="14">
        <v>80</v>
      </c>
      <c r="B84" s="37" t="s">
        <v>218</v>
      </c>
      <c r="C84" s="37" t="s">
        <v>27</v>
      </c>
      <c r="D84" s="38" t="s">
        <v>73</v>
      </c>
      <c r="E84" s="37" t="s">
        <v>116</v>
      </c>
      <c r="F84" s="27">
        <v>0.02827326388888889</v>
      </c>
      <c r="G84" s="14" t="str">
        <f t="shared" si="3"/>
        <v>4.14/km</v>
      </c>
      <c r="H84" s="16">
        <f t="shared" si="4"/>
        <v>0.005916087962962963</v>
      </c>
      <c r="I84" s="16">
        <f t="shared" si="5"/>
        <v>0.005916087962962963</v>
      </c>
    </row>
    <row r="85" spans="1:9" ht="15" customHeight="1">
      <c r="A85" s="14">
        <v>81</v>
      </c>
      <c r="B85" s="37" t="s">
        <v>219</v>
      </c>
      <c r="C85" s="37" t="s">
        <v>42</v>
      </c>
      <c r="D85" s="38" t="s">
        <v>71</v>
      </c>
      <c r="E85" s="25" t="s">
        <v>207</v>
      </c>
      <c r="F85" s="27">
        <v>0.028281250000000004</v>
      </c>
      <c r="G85" s="14" t="str">
        <f t="shared" si="3"/>
        <v>4.15/km</v>
      </c>
      <c r="H85" s="16">
        <f t="shared" si="4"/>
        <v>0.005924074074074078</v>
      </c>
      <c r="I85" s="16">
        <f t="shared" si="5"/>
        <v>0.0025752314814814874</v>
      </c>
    </row>
    <row r="86" spans="1:9" ht="15" customHeight="1">
      <c r="A86" s="14">
        <v>82</v>
      </c>
      <c r="B86" s="37" t="s">
        <v>220</v>
      </c>
      <c r="C86" s="37" t="s">
        <v>28</v>
      </c>
      <c r="D86" s="38" t="s">
        <v>67</v>
      </c>
      <c r="E86" s="37" t="s">
        <v>116</v>
      </c>
      <c r="F86" s="27">
        <v>0.028287962962962963</v>
      </c>
      <c r="G86" s="14" t="str">
        <f t="shared" si="3"/>
        <v>4.15/km</v>
      </c>
      <c r="H86" s="16">
        <f t="shared" si="4"/>
        <v>0.0059307870370370365</v>
      </c>
      <c r="I86" s="16">
        <f t="shared" si="5"/>
        <v>0.0055438657407407416</v>
      </c>
    </row>
    <row r="87" spans="1:9" ht="15" customHeight="1">
      <c r="A87" s="14">
        <v>83</v>
      </c>
      <c r="B87" s="25" t="s">
        <v>221</v>
      </c>
      <c r="C87" s="25" t="s">
        <v>222</v>
      </c>
      <c r="D87" s="38" t="s">
        <v>78</v>
      </c>
      <c r="E87" s="25" t="s">
        <v>96</v>
      </c>
      <c r="F87" s="27">
        <v>0.028316087962962963</v>
      </c>
      <c r="G87" s="14" t="str">
        <f t="shared" si="3"/>
        <v>4.15/km</v>
      </c>
      <c r="H87" s="16">
        <f t="shared" si="4"/>
        <v>0.005958912037037037</v>
      </c>
      <c r="I87" s="16">
        <f t="shared" si="5"/>
        <v>0</v>
      </c>
    </row>
    <row r="88" spans="1:9" ht="15" customHeight="1">
      <c r="A88" s="14">
        <v>84</v>
      </c>
      <c r="B88" s="37" t="s">
        <v>223</v>
      </c>
      <c r="C88" s="37" t="s">
        <v>84</v>
      </c>
      <c r="D88" s="38" t="s">
        <v>80</v>
      </c>
      <c r="E88" s="25" t="s">
        <v>207</v>
      </c>
      <c r="F88" s="27">
        <v>0.02832372685185185</v>
      </c>
      <c r="G88" s="14" t="str">
        <f t="shared" si="3"/>
        <v>4.15/km</v>
      </c>
      <c r="H88" s="16">
        <f t="shared" si="4"/>
        <v>0.005966550925925924</v>
      </c>
      <c r="I88" s="16">
        <f t="shared" si="5"/>
        <v>0</v>
      </c>
    </row>
    <row r="89" spans="1:9" ht="15" customHeight="1">
      <c r="A89" s="14">
        <v>85</v>
      </c>
      <c r="B89" s="37" t="s">
        <v>224</v>
      </c>
      <c r="C89" s="37" t="s">
        <v>19</v>
      </c>
      <c r="D89" s="38" t="s">
        <v>77</v>
      </c>
      <c r="E89" s="25" t="s">
        <v>207</v>
      </c>
      <c r="F89" s="27">
        <v>0.028328356481481482</v>
      </c>
      <c r="G89" s="14" t="str">
        <f t="shared" si="3"/>
        <v>4.15/km</v>
      </c>
      <c r="H89" s="16">
        <f t="shared" si="4"/>
        <v>0.005971180555555556</v>
      </c>
      <c r="I89" s="16">
        <f t="shared" si="5"/>
        <v>0</v>
      </c>
    </row>
    <row r="90" spans="1:9" ht="15" customHeight="1">
      <c r="A90" s="14">
        <v>86</v>
      </c>
      <c r="B90" s="37" t="s">
        <v>225</v>
      </c>
      <c r="C90" s="37" t="s">
        <v>26</v>
      </c>
      <c r="D90" s="38" t="s">
        <v>74</v>
      </c>
      <c r="E90" s="37" t="s">
        <v>116</v>
      </c>
      <c r="F90" s="27">
        <v>0.028335416666666665</v>
      </c>
      <c r="G90" s="14" t="str">
        <f t="shared" si="3"/>
        <v>4.15/km</v>
      </c>
      <c r="H90" s="16">
        <f t="shared" si="4"/>
        <v>0.005978240740740739</v>
      </c>
      <c r="I90" s="16">
        <f t="shared" si="5"/>
        <v>0.002219560185185182</v>
      </c>
    </row>
    <row r="91" spans="1:9" ht="15" customHeight="1">
      <c r="A91" s="14">
        <v>87</v>
      </c>
      <c r="B91" s="25" t="s">
        <v>226</v>
      </c>
      <c r="C91" s="25" t="s">
        <v>21</v>
      </c>
      <c r="D91" s="38" t="s">
        <v>71</v>
      </c>
      <c r="E91" s="25" t="s">
        <v>70</v>
      </c>
      <c r="F91" s="27">
        <v>0.028361458333333336</v>
      </c>
      <c r="G91" s="14" t="str">
        <f t="shared" si="3"/>
        <v>4.15/km</v>
      </c>
      <c r="H91" s="16">
        <f t="shared" si="4"/>
        <v>0.00600428240740741</v>
      </c>
      <c r="I91" s="16">
        <f t="shared" si="5"/>
        <v>0.002655439814814819</v>
      </c>
    </row>
    <row r="92" spans="1:9" ht="15" customHeight="1">
      <c r="A92" s="14">
        <v>88</v>
      </c>
      <c r="B92" s="25" t="s">
        <v>227</v>
      </c>
      <c r="C92" s="25" t="s">
        <v>54</v>
      </c>
      <c r="D92" s="38" t="s">
        <v>73</v>
      </c>
      <c r="E92" s="25" t="s">
        <v>70</v>
      </c>
      <c r="F92" s="27">
        <v>0.028370138888888893</v>
      </c>
      <c r="G92" s="14" t="str">
        <f t="shared" si="3"/>
        <v>4.15/km</v>
      </c>
      <c r="H92" s="16">
        <f t="shared" si="4"/>
        <v>0.0060129629629629665</v>
      </c>
      <c r="I92" s="16">
        <f t="shared" si="5"/>
        <v>0.0060129629629629665</v>
      </c>
    </row>
    <row r="93" spans="1:9" ht="15" customHeight="1">
      <c r="A93" s="14">
        <v>89</v>
      </c>
      <c r="B93" s="37" t="s">
        <v>228</v>
      </c>
      <c r="C93" s="37" t="s">
        <v>229</v>
      </c>
      <c r="D93" s="38" t="s">
        <v>79</v>
      </c>
      <c r="E93" s="37" t="s">
        <v>199</v>
      </c>
      <c r="F93" s="27">
        <v>0.02851527777777778</v>
      </c>
      <c r="G93" s="14" t="str">
        <f t="shared" si="3"/>
        <v>4.17/km</v>
      </c>
      <c r="H93" s="16">
        <f t="shared" si="4"/>
        <v>0.006158101851851852</v>
      </c>
      <c r="I93" s="16">
        <f t="shared" si="5"/>
        <v>0.0015952546296296305</v>
      </c>
    </row>
    <row r="94" spans="1:9" ht="15" customHeight="1">
      <c r="A94" s="14">
        <v>90</v>
      </c>
      <c r="B94" s="37" t="s">
        <v>230</v>
      </c>
      <c r="C94" s="37" t="s">
        <v>129</v>
      </c>
      <c r="D94" s="38" t="s">
        <v>71</v>
      </c>
      <c r="E94" s="37" t="s">
        <v>170</v>
      </c>
      <c r="F94" s="27">
        <v>0.02860590277777778</v>
      </c>
      <c r="G94" s="14" t="str">
        <f t="shared" si="3"/>
        <v>4.18/km</v>
      </c>
      <c r="H94" s="16">
        <f t="shared" si="4"/>
        <v>0.0062487268518518525</v>
      </c>
      <c r="I94" s="16">
        <f t="shared" si="5"/>
        <v>0.0028998842592592618</v>
      </c>
    </row>
    <row r="95" spans="1:9" ht="15" customHeight="1">
      <c r="A95" s="14">
        <v>91</v>
      </c>
      <c r="B95" s="37" t="s">
        <v>231</v>
      </c>
      <c r="C95" s="37" t="s">
        <v>13</v>
      </c>
      <c r="D95" s="38" t="s">
        <v>71</v>
      </c>
      <c r="E95" s="25" t="s">
        <v>102</v>
      </c>
      <c r="F95" s="27">
        <v>0.02875613425925926</v>
      </c>
      <c r="G95" s="14" t="str">
        <f t="shared" si="3"/>
        <v>4.19/km</v>
      </c>
      <c r="H95" s="16">
        <f t="shared" si="4"/>
        <v>0.006398958333333333</v>
      </c>
      <c r="I95" s="16">
        <f t="shared" si="5"/>
        <v>0.003050115740740742</v>
      </c>
    </row>
    <row r="96" spans="1:9" ht="15" customHeight="1">
      <c r="A96" s="14">
        <v>92</v>
      </c>
      <c r="B96" s="37" t="s">
        <v>232</v>
      </c>
      <c r="C96" s="37" t="s">
        <v>40</v>
      </c>
      <c r="D96" s="38" t="s">
        <v>77</v>
      </c>
      <c r="E96" s="37" t="s">
        <v>233</v>
      </c>
      <c r="F96" s="27">
        <v>0.02880601851851852</v>
      </c>
      <c r="G96" s="14" t="str">
        <f t="shared" si="3"/>
        <v>4.19/km</v>
      </c>
      <c r="H96" s="16">
        <f t="shared" si="4"/>
        <v>0.006448842592592593</v>
      </c>
      <c r="I96" s="16">
        <f t="shared" si="5"/>
        <v>0.00047766203703703686</v>
      </c>
    </row>
    <row r="97" spans="1:9" ht="15" customHeight="1">
      <c r="A97" s="14">
        <v>93</v>
      </c>
      <c r="B97" s="37" t="s">
        <v>234</v>
      </c>
      <c r="C97" s="37" t="s">
        <v>35</v>
      </c>
      <c r="D97" s="38" t="s">
        <v>68</v>
      </c>
      <c r="E97" s="25" t="s">
        <v>114</v>
      </c>
      <c r="F97" s="27">
        <v>0.028883912037037038</v>
      </c>
      <c r="G97" s="14" t="str">
        <f t="shared" si="3"/>
        <v>4.20/km</v>
      </c>
      <c r="H97" s="16">
        <f t="shared" si="4"/>
        <v>0.006526736111111112</v>
      </c>
      <c r="I97" s="16">
        <f t="shared" si="5"/>
        <v>0.006284953703703706</v>
      </c>
    </row>
    <row r="98" spans="1:9" ht="15" customHeight="1">
      <c r="A98" s="14">
        <v>94</v>
      </c>
      <c r="B98" s="37" t="s">
        <v>235</v>
      </c>
      <c r="C98" s="37" t="s">
        <v>64</v>
      </c>
      <c r="D98" s="38" t="s">
        <v>67</v>
      </c>
      <c r="E98" s="25" t="s">
        <v>114</v>
      </c>
      <c r="F98" s="27">
        <v>0.028898958333333332</v>
      </c>
      <c r="G98" s="14" t="str">
        <f t="shared" si="3"/>
        <v>4.20/km</v>
      </c>
      <c r="H98" s="16">
        <f t="shared" si="4"/>
        <v>0.006541782407407406</v>
      </c>
      <c r="I98" s="16">
        <f t="shared" si="5"/>
        <v>0.006154861111111111</v>
      </c>
    </row>
    <row r="99" spans="1:9" ht="15" customHeight="1">
      <c r="A99" s="14">
        <v>95</v>
      </c>
      <c r="B99" s="25" t="s">
        <v>236</v>
      </c>
      <c r="C99" s="25" t="s">
        <v>15</v>
      </c>
      <c r="D99" s="38" t="s">
        <v>65</v>
      </c>
      <c r="E99" s="25" t="s">
        <v>237</v>
      </c>
      <c r="F99" s="27">
        <v>0.02897210648148148</v>
      </c>
      <c r="G99" s="14" t="str">
        <f t="shared" si="3"/>
        <v>4.21/km</v>
      </c>
      <c r="H99" s="16">
        <f t="shared" si="4"/>
        <v>0.0066149305555555545</v>
      </c>
      <c r="I99" s="16">
        <f t="shared" si="5"/>
        <v>0.004994444444444444</v>
      </c>
    </row>
    <row r="100" spans="1:9" ht="15" customHeight="1">
      <c r="A100" s="14">
        <v>96</v>
      </c>
      <c r="B100" s="37" t="s">
        <v>238</v>
      </c>
      <c r="C100" s="37" t="s">
        <v>44</v>
      </c>
      <c r="D100" s="38" t="s">
        <v>74</v>
      </c>
      <c r="E100" s="25" t="s">
        <v>111</v>
      </c>
      <c r="F100" s="27">
        <v>0.029009606481481483</v>
      </c>
      <c r="G100" s="14" t="str">
        <f t="shared" si="3"/>
        <v>4.21/km</v>
      </c>
      <c r="H100" s="16">
        <f t="shared" si="4"/>
        <v>0.006652430555555557</v>
      </c>
      <c r="I100" s="16">
        <f t="shared" si="5"/>
        <v>0.0028937500000000005</v>
      </c>
    </row>
    <row r="101" spans="1:9" ht="15" customHeight="1">
      <c r="A101" s="14">
        <v>97</v>
      </c>
      <c r="B101" s="37" t="s">
        <v>239</v>
      </c>
      <c r="C101" s="37" t="s">
        <v>11</v>
      </c>
      <c r="D101" s="38" t="s">
        <v>73</v>
      </c>
      <c r="E101" s="37" t="s">
        <v>199</v>
      </c>
      <c r="F101" s="27">
        <v>0.029032523148148148</v>
      </c>
      <c r="G101" s="14" t="str">
        <f t="shared" si="3"/>
        <v>4.21/km</v>
      </c>
      <c r="H101" s="16">
        <f t="shared" si="4"/>
        <v>0.006675347222222221</v>
      </c>
      <c r="I101" s="16">
        <f t="shared" si="5"/>
        <v>0.006675347222222221</v>
      </c>
    </row>
    <row r="102" spans="1:9" ht="15" customHeight="1">
      <c r="A102" s="14">
        <v>98</v>
      </c>
      <c r="B102" s="25" t="s">
        <v>240</v>
      </c>
      <c r="C102" s="25" t="s">
        <v>168</v>
      </c>
      <c r="D102" s="38" t="s">
        <v>68</v>
      </c>
      <c r="E102" s="25" t="s">
        <v>89</v>
      </c>
      <c r="F102" s="27">
        <v>0.029137615740740738</v>
      </c>
      <c r="G102" s="14" t="str">
        <f t="shared" si="3"/>
        <v>4.22/km</v>
      </c>
      <c r="H102" s="16">
        <f t="shared" si="4"/>
        <v>0.006780439814814812</v>
      </c>
      <c r="I102" s="16">
        <f t="shared" si="5"/>
        <v>0.006538657407407406</v>
      </c>
    </row>
    <row r="103" spans="1:9" ht="15" customHeight="1">
      <c r="A103" s="14">
        <v>99</v>
      </c>
      <c r="B103" s="25" t="s">
        <v>241</v>
      </c>
      <c r="C103" s="25" t="s">
        <v>14</v>
      </c>
      <c r="D103" s="38" t="s">
        <v>66</v>
      </c>
      <c r="E103" s="25" t="s">
        <v>70</v>
      </c>
      <c r="F103" s="27">
        <v>0.029150694444444444</v>
      </c>
      <c r="G103" s="14" t="str">
        <f t="shared" si="3"/>
        <v>4.22/km</v>
      </c>
      <c r="H103" s="16">
        <f t="shared" si="4"/>
        <v>0.006793518518518518</v>
      </c>
      <c r="I103" s="16">
        <f t="shared" si="5"/>
        <v>0.006500231481481478</v>
      </c>
    </row>
    <row r="104" spans="1:9" ht="15" customHeight="1">
      <c r="A104" s="14">
        <v>100</v>
      </c>
      <c r="B104" s="25" t="s">
        <v>242</v>
      </c>
      <c r="C104" s="25" t="s">
        <v>243</v>
      </c>
      <c r="D104" s="38" t="s">
        <v>75</v>
      </c>
      <c r="E104" s="25" t="s">
        <v>244</v>
      </c>
      <c r="F104" s="27">
        <v>0.029191666666666668</v>
      </c>
      <c r="G104" s="14" t="str">
        <f t="shared" si="3"/>
        <v>4.23/km</v>
      </c>
      <c r="H104" s="16">
        <f t="shared" si="4"/>
        <v>0.006834490740740742</v>
      </c>
      <c r="I104" s="16">
        <f t="shared" si="5"/>
        <v>0</v>
      </c>
    </row>
    <row r="105" spans="1:9" ht="15" customHeight="1">
      <c r="A105" s="14">
        <v>101</v>
      </c>
      <c r="B105" s="25" t="s">
        <v>245</v>
      </c>
      <c r="C105" s="25" t="s">
        <v>43</v>
      </c>
      <c r="D105" s="38" t="s">
        <v>76</v>
      </c>
      <c r="E105" s="25" t="s">
        <v>96</v>
      </c>
      <c r="F105" s="27">
        <v>0.02920243055555555</v>
      </c>
      <c r="G105" s="14" t="str">
        <f t="shared" si="3"/>
        <v>4.23/km</v>
      </c>
      <c r="H105" s="16">
        <f t="shared" si="4"/>
        <v>0.006845254629629625</v>
      </c>
      <c r="I105" s="16">
        <f t="shared" si="5"/>
        <v>0.0014892361111111113</v>
      </c>
    </row>
    <row r="106" spans="1:9" ht="15" customHeight="1">
      <c r="A106" s="14">
        <v>102</v>
      </c>
      <c r="B106" s="25" t="s">
        <v>246</v>
      </c>
      <c r="C106" s="25" t="s">
        <v>19</v>
      </c>
      <c r="D106" s="38" t="s">
        <v>73</v>
      </c>
      <c r="E106" s="25" t="s">
        <v>191</v>
      </c>
      <c r="F106" s="27">
        <v>0.029364930555555554</v>
      </c>
      <c r="G106" s="14" t="str">
        <f t="shared" si="3"/>
        <v>4.24/km</v>
      </c>
      <c r="H106" s="16">
        <f t="shared" si="4"/>
        <v>0.007007754629629628</v>
      </c>
      <c r="I106" s="16">
        <f t="shared" si="5"/>
        <v>0.007007754629629628</v>
      </c>
    </row>
    <row r="107" spans="1:9" ht="15" customHeight="1">
      <c r="A107" s="14">
        <v>103</v>
      </c>
      <c r="B107" s="25" t="s">
        <v>247</v>
      </c>
      <c r="C107" s="25" t="s">
        <v>248</v>
      </c>
      <c r="D107" s="38" t="s">
        <v>73</v>
      </c>
      <c r="E107" s="25" t="s">
        <v>170</v>
      </c>
      <c r="F107" s="27">
        <v>0.02939074074074074</v>
      </c>
      <c r="G107" s="14" t="str">
        <f t="shared" si="3"/>
        <v>4.24/km</v>
      </c>
      <c r="H107" s="16">
        <f t="shared" si="4"/>
        <v>0.007033564814814815</v>
      </c>
      <c r="I107" s="16">
        <f t="shared" si="5"/>
        <v>0.007033564814814815</v>
      </c>
    </row>
    <row r="108" spans="1:9" ht="15" customHeight="1">
      <c r="A108" s="14">
        <v>104</v>
      </c>
      <c r="B108" s="25" t="s">
        <v>249</v>
      </c>
      <c r="C108" s="25" t="s">
        <v>32</v>
      </c>
      <c r="D108" s="38" t="s">
        <v>68</v>
      </c>
      <c r="E108" s="25" t="s">
        <v>250</v>
      </c>
      <c r="F108" s="27">
        <v>0.029435185185185186</v>
      </c>
      <c r="G108" s="14" t="str">
        <f t="shared" si="3"/>
        <v>4.25/km</v>
      </c>
      <c r="H108" s="16">
        <f t="shared" si="4"/>
        <v>0.00707800925925926</v>
      </c>
      <c r="I108" s="16">
        <f t="shared" si="5"/>
        <v>0.006836226851851854</v>
      </c>
    </row>
    <row r="109" spans="1:9" ht="15" customHeight="1">
      <c r="A109" s="14">
        <v>105</v>
      </c>
      <c r="B109" s="25" t="s">
        <v>251</v>
      </c>
      <c r="C109" s="25" t="s">
        <v>252</v>
      </c>
      <c r="D109" s="38" t="s">
        <v>77</v>
      </c>
      <c r="E109" s="25" t="s">
        <v>253</v>
      </c>
      <c r="F109" s="27">
        <v>0.029566435185185185</v>
      </c>
      <c r="G109" s="14" t="str">
        <f t="shared" si="3"/>
        <v>4.26/km</v>
      </c>
      <c r="H109" s="16">
        <f t="shared" si="4"/>
        <v>0.007209259259259259</v>
      </c>
      <c r="I109" s="16">
        <f t="shared" si="5"/>
        <v>0.001238078703703703</v>
      </c>
    </row>
    <row r="110" spans="1:9" ht="15" customHeight="1">
      <c r="A110" s="14">
        <v>106</v>
      </c>
      <c r="B110" s="37" t="s">
        <v>254</v>
      </c>
      <c r="C110" s="37" t="s">
        <v>54</v>
      </c>
      <c r="D110" s="38" t="s">
        <v>68</v>
      </c>
      <c r="E110" s="25" t="s">
        <v>114</v>
      </c>
      <c r="F110" s="27">
        <v>0.02998229166666667</v>
      </c>
      <c r="G110" s="14" t="str">
        <f t="shared" si="3"/>
        <v>4.30/km</v>
      </c>
      <c r="H110" s="16">
        <f t="shared" si="4"/>
        <v>0.007625115740740745</v>
      </c>
      <c r="I110" s="16">
        <f t="shared" si="5"/>
        <v>0.007383333333333339</v>
      </c>
    </row>
    <row r="111" spans="1:9" ht="15" customHeight="1">
      <c r="A111" s="14">
        <v>107</v>
      </c>
      <c r="B111" s="25" t="s">
        <v>255</v>
      </c>
      <c r="C111" s="25" t="s">
        <v>27</v>
      </c>
      <c r="D111" s="38" t="s">
        <v>66</v>
      </c>
      <c r="E111" s="25" t="s">
        <v>89</v>
      </c>
      <c r="F111" s="27">
        <v>0.030101967592592593</v>
      </c>
      <c r="G111" s="14" t="str">
        <f t="shared" si="3"/>
        <v>4.31/km</v>
      </c>
      <c r="H111" s="16">
        <f t="shared" si="4"/>
        <v>0.007744791666666667</v>
      </c>
      <c r="I111" s="16">
        <f t="shared" si="5"/>
        <v>0.007451504629629627</v>
      </c>
    </row>
    <row r="112" spans="1:9" ht="15" customHeight="1">
      <c r="A112" s="14">
        <v>108</v>
      </c>
      <c r="B112" s="37" t="s">
        <v>256</v>
      </c>
      <c r="C112" s="37" t="s">
        <v>144</v>
      </c>
      <c r="D112" s="38" t="s">
        <v>66</v>
      </c>
      <c r="E112" s="37" t="s">
        <v>132</v>
      </c>
      <c r="F112" s="27">
        <v>0.03028564814814815</v>
      </c>
      <c r="G112" s="14" t="str">
        <f t="shared" si="3"/>
        <v>4.33/km</v>
      </c>
      <c r="H112" s="16">
        <f t="shared" si="4"/>
        <v>0.007928472222222222</v>
      </c>
      <c r="I112" s="16">
        <f t="shared" si="5"/>
        <v>0.007635185185185182</v>
      </c>
    </row>
    <row r="113" spans="1:9" ht="15" customHeight="1">
      <c r="A113" s="14">
        <v>109</v>
      </c>
      <c r="B113" s="37" t="s">
        <v>257</v>
      </c>
      <c r="C113" s="37" t="s">
        <v>27</v>
      </c>
      <c r="D113" s="38" t="s">
        <v>68</v>
      </c>
      <c r="E113" s="25" t="s">
        <v>111</v>
      </c>
      <c r="F113" s="27">
        <v>0.0303337962962963</v>
      </c>
      <c r="G113" s="14" t="str">
        <f t="shared" si="3"/>
        <v>4.33/km</v>
      </c>
      <c r="H113" s="16">
        <f t="shared" si="4"/>
        <v>0.007976620370370373</v>
      </c>
      <c r="I113" s="16">
        <f t="shared" si="5"/>
        <v>0.007734837962962968</v>
      </c>
    </row>
    <row r="114" spans="1:9" ht="15" customHeight="1">
      <c r="A114" s="14">
        <v>110</v>
      </c>
      <c r="B114" s="37" t="s">
        <v>258</v>
      </c>
      <c r="C114" s="37" t="s">
        <v>38</v>
      </c>
      <c r="D114" s="38" t="s">
        <v>66</v>
      </c>
      <c r="E114" s="37" t="s">
        <v>116</v>
      </c>
      <c r="F114" s="27">
        <v>0.030358333333333334</v>
      </c>
      <c r="G114" s="14" t="str">
        <f t="shared" si="3"/>
        <v>4.33/km</v>
      </c>
      <c r="H114" s="16">
        <f t="shared" si="4"/>
        <v>0.008001157407407408</v>
      </c>
      <c r="I114" s="16">
        <f t="shared" si="5"/>
        <v>0.007707870370370368</v>
      </c>
    </row>
    <row r="115" spans="1:9" ht="15" customHeight="1">
      <c r="A115" s="14">
        <v>111</v>
      </c>
      <c r="B115" s="37" t="s">
        <v>259</v>
      </c>
      <c r="C115" s="37" t="s">
        <v>176</v>
      </c>
      <c r="D115" s="38" t="s">
        <v>74</v>
      </c>
      <c r="E115" s="37" t="s">
        <v>196</v>
      </c>
      <c r="F115" s="27">
        <v>0.03036782407407407</v>
      </c>
      <c r="G115" s="14" t="str">
        <f t="shared" si="3"/>
        <v>4.33/km</v>
      </c>
      <c r="H115" s="16">
        <f t="shared" si="4"/>
        <v>0.008010648148148145</v>
      </c>
      <c r="I115" s="16">
        <f t="shared" si="5"/>
        <v>0.0042519675925925884</v>
      </c>
    </row>
    <row r="116" spans="1:9" ht="15" customHeight="1">
      <c r="A116" s="14">
        <v>112</v>
      </c>
      <c r="B116" s="25" t="s">
        <v>260</v>
      </c>
      <c r="C116" s="25" t="s">
        <v>13</v>
      </c>
      <c r="D116" s="38" t="s">
        <v>68</v>
      </c>
      <c r="E116" s="25" t="s">
        <v>89</v>
      </c>
      <c r="F116" s="27">
        <v>0.030376388888888887</v>
      </c>
      <c r="G116" s="14" t="str">
        <f t="shared" si="3"/>
        <v>4.33/km</v>
      </c>
      <c r="H116" s="16">
        <f t="shared" si="4"/>
        <v>0.00801921296296296</v>
      </c>
      <c r="I116" s="16">
        <f t="shared" si="5"/>
        <v>0.007777430555555555</v>
      </c>
    </row>
    <row r="117" spans="1:9" ht="15" customHeight="1">
      <c r="A117" s="14">
        <v>113</v>
      </c>
      <c r="B117" s="37" t="s">
        <v>261</v>
      </c>
      <c r="C117" s="37" t="s">
        <v>34</v>
      </c>
      <c r="D117" s="38" t="s">
        <v>68</v>
      </c>
      <c r="E117" s="37" t="s">
        <v>89</v>
      </c>
      <c r="F117" s="27">
        <v>0.030386689814814818</v>
      </c>
      <c r="G117" s="14" t="str">
        <f t="shared" si="3"/>
        <v>4.33/km</v>
      </c>
      <c r="H117" s="16">
        <f t="shared" si="4"/>
        <v>0.008029513888888892</v>
      </c>
      <c r="I117" s="16">
        <f t="shared" si="5"/>
        <v>0.007787731481481486</v>
      </c>
    </row>
    <row r="118" spans="1:9" ht="15" customHeight="1">
      <c r="A118" s="14">
        <v>114</v>
      </c>
      <c r="B118" s="37" t="s">
        <v>262</v>
      </c>
      <c r="C118" s="37" t="s">
        <v>29</v>
      </c>
      <c r="D118" s="38" t="s">
        <v>71</v>
      </c>
      <c r="E118" s="25" t="s">
        <v>207</v>
      </c>
      <c r="F118" s="27">
        <v>0.03039178240740741</v>
      </c>
      <c r="G118" s="14" t="str">
        <f t="shared" si="3"/>
        <v>4.34/km</v>
      </c>
      <c r="H118" s="16">
        <f t="shared" si="4"/>
        <v>0.008034606481481483</v>
      </c>
      <c r="I118" s="16">
        <f t="shared" si="5"/>
        <v>0.004685763888888892</v>
      </c>
    </row>
    <row r="119" spans="1:9" ht="15" customHeight="1">
      <c r="A119" s="14">
        <v>115</v>
      </c>
      <c r="B119" s="25" t="s">
        <v>263</v>
      </c>
      <c r="C119" s="25" t="s">
        <v>264</v>
      </c>
      <c r="D119" s="38" t="s">
        <v>71</v>
      </c>
      <c r="E119" s="25" t="s">
        <v>265</v>
      </c>
      <c r="F119" s="27">
        <v>0.03041539351851852</v>
      </c>
      <c r="G119" s="14" t="str">
        <f t="shared" si="3"/>
        <v>4.34/km</v>
      </c>
      <c r="H119" s="16">
        <f t="shared" si="4"/>
        <v>0.008058217592592593</v>
      </c>
      <c r="I119" s="16">
        <f t="shared" si="5"/>
        <v>0.004709375000000002</v>
      </c>
    </row>
    <row r="120" spans="1:9" ht="15" customHeight="1">
      <c r="A120" s="14">
        <v>116</v>
      </c>
      <c r="B120" s="37" t="s">
        <v>266</v>
      </c>
      <c r="C120" s="37" t="s">
        <v>60</v>
      </c>
      <c r="D120" s="38" t="s">
        <v>74</v>
      </c>
      <c r="E120" s="25" t="s">
        <v>114</v>
      </c>
      <c r="F120" s="27">
        <v>0.03043148148148148</v>
      </c>
      <c r="G120" s="14" t="str">
        <f t="shared" si="3"/>
        <v>4.34/km</v>
      </c>
      <c r="H120" s="16">
        <f t="shared" si="4"/>
        <v>0.008074305555555553</v>
      </c>
      <c r="I120" s="16">
        <f t="shared" si="5"/>
        <v>0.0043156249999999965</v>
      </c>
    </row>
    <row r="121" spans="1:9" ht="15" customHeight="1">
      <c r="A121" s="14">
        <v>117</v>
      </c>
      <c r="B121" s="25" t="s">
        <v>267</v>
      </c>
      <c r="C121" s="25" t="s">
        <v>17</v>
      </c>
      <c r="D121" s="38" t="s">
        <v>68</v>
      </c>
      <c r="E121" s="25" t="s">
        <v>114</v>
      </c>
      <c r="F121" s="27">
        <v>0.03044166666666667</v>
      </c>
      <c r="G121" s="14" t="str">
        <f t="shared" si="3"/>
        <v>4.34/km</v>
      </c>
      <c r="H121" s="16">
        <f t="shared" si="4"/>
        <v>0.008084490740740743</v>
      </c>
      <c r="I121" s="16">
        <f t="shared" si="5"/>
        <v>0.007842708333333337</v>
      </c>
    </row>
    <row r="122" spans="1:9" ht="15" customHeight="1">
      <c r="A122" s="14">
        <v>118</v>
      </c>
      <c r="B122" s="37" t="s">
        <v>268</v>
      </c>
      <c r="C122" s="37" t="s">
        <v>269</v>
      </c>
      <c r="D122" s="38" t="s">
        <v>65</v>
      </c>
      <c r="E122" s="25" t="s">
        <v>114</v>
      </c>
      <c r="F122" s="27">
        <v>0.03047233796296296</v>
      </c>
      <c r="G122" s="14" t="str">
        <f t="shared" si="3"/>
        <v>4.34/km</v>
      </c>
      <c r="H122" s="16">
        <f t="shared" si="4"/>
        <v>0.008115162037037035</v>
      </c>
      <c r="I122" s="16">
        <f t="shared" si="5"/>
        <v>0.006494675925925925</v>
      </c>
    </row>
    <row r="123" spans="1:9" ht="15" customHeight="1">
      <c r="A123" s="14">
        <v>119</v>
      </c>
      <c r="B123" s="25" t="s">
        <v>270</v>
      </c>
      <c r="C123" s="25" t="s">
        <v>39</v>
      </c>
      <c r="D123" s="38" t="s">
        <v>71</v>
      </c>
      <c r="E123" s="25" t="s">
        <v>70</v>
      </c>
      <c r="F123" s="27">
        <v>0.03050104166666667</v>
      </c>
      <c r="G123" s="14" t="str">
        <f t="shared" si="3"/>
        <v>4.34/km</v>
      </c>
      <c r="H123" s="16">
        <f t="shared" si="4"/>
        <v>0.008143865740740743</v>
      </c>
      <c r="I123" s="16">
        <f t="shared" si="5"/>
        <v>0.004795023148148152</v>
      </c>
    </row>
    <row r="124" spans="1:9" ht="15" customHeight="1">
      <c r="A124" s="14">
        <v>120</v>
      </c>
      <c r="B124" s="37" t="s">
        <v>145</v>
      </c>
      <c r="C124" s="37" t="s">
        <v>18</v>
      </c>
      <c r="D124" s="38" t="s">
        <v>71</v>
      </c>
      <c r="E124" s="37" t="s">
        <v>89</v>
      </c>
      <c r="F124" s="27">
        <v>0.030508449074074073</v>
      </c>
      <c r="G124" s="14" t="str">
        <f t="shared" si="3"/>
        <v>4.35/km</v>
      </c>
      <c r="H124" s="16">
        <f t="shared" si="4"/>
        <v>0.008151273148148147</v>
      </c>
      <c r="I124" s="16">
        <f t="shared" si="5"/>
        <v>0.004802430555555556</v>
      </c>
    </row>
    <row r="125" spans="1:9" ht="15" customHeight="1">
      <c r="A125" s="14">
        <v>121</v>
      </c>
      <c r="B125" s="25" t="s">
        <v>271</v>
      </c>
      <c r="C125" s="25" t="s">
        <v>18</v>
      </c>
      <c r="D125" s="38" t="s">
        <v>66</v>
      </c>
      <c r="E125" s="25" t="s">
        <v>135</v>
      </c>
      <c r="F125" s="27">
        <v>0.030521296296296293</v>
      </c>
      <c r="G125" s="14" t="str">
        <f t="shared" si="3"/>
        <v>4.35/km</v>
      </c>
      <c r="H125" s="16">
        <f t="shared" si="4"/>
        <v>0.008164120370370367</v>
      </c>
      <c r="I125" s="16">
        <f t="shared" si="5"/>
        <v>0.007870833333333327</v>
      </c>
    </row>
    <row r="126" spans="1:9" ht="15" customHeight="1">
      <c r="A126" s="14">
        <v>122</v>
      </c>
      <c r="B126" s="37" t="s">
        <v>272</v>
      </c>
      <c r="C126" s="37" t="s">
        <v>273</v>
      </c>
      <c r="D126" s="38" t="s">
        <v>74</v>
      </c>
      <c r="E126" s="25" t="s">
        <v>207</v>
      </c>
      <c r="F126" s="27">
        <v>0.03061527777777778</v>
      </c>
      <c r="G126" s="14" t="str">
        <f t="shared" si="3"/>
        <v>4.36/km</v>
      </c>
      <c r="H126" s="16">
        <f t="shared" si="4"/>
        <v>0.008258101851851853</v>
      </c>
      <c r="I126" s="16">
        <f t="shared" si="5"/>
        <v>0.0044994212962962965</v>
      </c>
    </row>
    <row r="127" spans="1:9" ht="15" customHeight="1">
      <c r="A127" s="14">
        <v>123</v>
      </c>
      <c r="B127" s="25" t="s">
        <v>274</v>
      </c>
      <c r="C127" s="25" t="s">
        <v>29</v>
      </c>
      <c r="D127" s="38" t="s">
        <v>71</v>
      </c>
      <c r="E127" s="25" t="s">
        <v>253</v>
      </c>
      <c r="F127" s="27">
        <v>0.030635763888888886</v>
      </c>
      <c r="G127" s="14" t="str">
        <f t="shared" si="3"/>
        <v>4.36/km</v>
      </c>
      <c r="H127" s="16">
        <f t="shared" si="4"/>
        <v>0.00827858796296296</v>
      </c>
      <c r="I127" s="16">
        <f t="shared" si="5"/>
        <v>0.004929745370370369</v>
      </c>
    </row>
    <row r="128" spans="1:9" ht="15" customHeight="1">
      <c r="A128" s="14">
        <v>124</v>
      </c>
      <c r="B128" s="25" t="s">
        <v>275</v>
      </c>
      <c r="C128" s="25" t="s">
        <v>34</v>
      </c>
      <c r="D128" s="38" t="s">
        <v>71</v>
      </c>
      <c r="E128" s="25" t="s">
        <v>111</v>
      </c>
      <c r="F128" s="27">
        <v>0.03064930555555555</v>
      </c>
      <c r="G128" s="14" t="str">
        <f t="shared" si="3"/>
        <v>4.36/km</v>
      </c>
      <c r="H128" s="16">
        <f t="shared" si="4"/>
        <v>0.008292129629629625</v>
      </c>
      <c r="I128" s="16">
        <f t="shared" si="5"/>
        <v>0.004943287037037034</v>
      </c>
    </row>
    <row r="129" spans="1:9" ht="15" customHeight="1">
      <c r="A129" s="14">
        <v>125</v>
      </c>
      <c r="B129" s="37" t="s">
        <v>276</v>
      </c>
      <c r="C129" s="37" t="s">
        <v>14</v>
      </c>
      <c r="D129" s="38" t="s">
        <v>73</v>
      </c>
      <c r="E129" s="37" t="s">
        <v>116</v>
      </c>
      <c r="F129" s="27">
        <v>0.030671643518518518</v>
      </c>
      <c r="G129" s="14" t="str">
        <f t="shared" si="3"/>
        <v>4.36/km</v>
      </c>
      <c r="H129" s="16">
        <f t="shared" si="4"/>
        <v>0.008314467592592592</v>
      </c>
      <c r="I129" s="16">
        <f t="shared" si="5"/>
        <v>0.008314467592592592</v>
      </c>
    </row>
    <row r="130" spans="1:9" ht="15" customHeight="1">
      <c r="A130" s="14">
        <v>126</v>
      </c>
      <c r="B130" s="37" t="s">
        <v>277</v>
      </c>
      <c r="C130" s="37" t="s">
        <v>39</v>
      </c>
      <c r="D130" s="38" t="s">
        <v>68</v>
      </c>
      <c r="E130" s="37" t="s">
        <v>89</v>
      </c>
      <c r="F130" s="27">
        <v>0.03070775462962963</v>
      </c>
      <c r="G130" s="14" t="str">
        <f t="shared" si="3"/>
        <v>4.36/km</v>
      </c>
      <c r="H130" s="16">
        <f t="shared" si="4"/>
        <v>0.008350578703703704</v>
      </c>
      <c r="I130" s="16">
        <f t="shared" si="5"/>
        <v>0.008108796296296298</v>
      </c>
    </row>
    <row r="131" spans="1:9" ht="15" customHeight="1">
      <c r="A131" s="14">
        <v>127</v>
      </c>
      <c r="B131" s="37" t="s">
        <v>278</v>
      </c>
      <c r="C131" s="37" t="s">
        <v>14</v>
      </c>
      <c r="D131" s="38" t="s">
        <v>71</v>
      </c>
      <c r="E131" s="37" t="s">
        <v>153</v>
      </c>
      <c r="F131" s="27">
        <v>0.030727430555555556</v>
      </c>
      <c r="G131" s="14" t="str">
        <f t="shared" si="3"/>
        <v>4.37/km</v>
      </c>
      <c r="H131" s="16">
        <f t="shared" si="4"/>
        <v>0.00837025462962963</v>
      </c>
      <c r="I131" s="16">
        <f t="shared" si="5"/>
        <v>0.0050214120370370395</v>
      </c>
    </row>
    <row r="132" spans="1:9" ht="15" customHeight="1">
      <c r="A132" s="14">
        <v>128</v>
      </c>
      <c r="B132" s="37" t="s">
        <v>279</v>
      </c>
      <c r="C132" s="37" t="s">
        <v>27</v>
      </c>
      <c r="D132" s="38" t="s">
        <v>71</v>
      </c>
      <c r="E132" s="37" t="s">
        <v>280</v>
      </c>
      <c r="F132" s="27">
        <v>0.030792939814814815</v>
      </c>
      <c r="G132" s="14" t="str">
        <f t="shared" si="3"/>
        <v>4.37/km</v>
      </c>
      <c r="H132" s="16">
        <f t="shared" si="4"/>
        <v>0.008435763888888888</v>
      </c>
      <c r="I132" s="16">
        <f t="shared" si="5"/>
        <v>0.005086921296296298</v>
      </c>
    </row>
    <row r="133" spans="1:9" ht="15" customHeight="1">
      <c r="A133" s="14">
        <v>129</v>
      </c>
      <c r="B133" s="25" t="s">
        <v>281</v>
      </c>
      <c r="C133" s="25" t="s">
        <v>282</v>
      </c>
      <c r="D133" s="38" t="s">
        <v>77</v>
      </c>
      <c r="E133" s="25" t="s">
        <v>92</v>
      </c>
      <c r="F133" s="27">
        <v>0.030890509259259263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4.38/km</v>
      </c>
      <c r="H133" s="16">
        <f aca="true" t="shared" si="7" ref="H133:H187">F133-$F$5</f>
        <v>0.008533333333333337</v>
      </c>
      <c r="I133" s="16">
        <f aca="true" t="shared" si="8" ref="I133:I196">F133-INDEX($F$5:$F$245,MATCH(D133,$D$5:$D$245,0))</f>
        <v>0.0025621527777777812</v>
      </c>
    </row>
    <row r="134" spans="1:9" ht="15" customHeight="1">
      <c r="A134" s="14">
        <v>130</v>
      </c>
      <c r="B134" s="37" t="s">
        <v>283</v>
      </c>
      <c r="C134" s="37" t="s">
        <v>26</v>
      </c>
      <c r="D134" s="38" t="s">
        <v>68</v>
      </c>
      <c r="E134" s="25" t="s">
        <v>205</v>
      </c>
      <c r="F134" s="27">
        <v>0.0309443287037037</v>
      </c>
      <c r="G134" s="14" t="str">
        <f t="shared" si="6"/>
        <v>4.39/km</v>
      </c>
      <c r="H134" s="16">
        <f t="shared" si="7"/>
        <v>0.008587152777777773</v>
      </c>
      <c r="I134" s="16">
        <f t="shared" si="8"/>
        <v>0.008345370370370368</v>
      </c>
    </row>
    <row r="135" spans="1:9" ht="15" customHeight="1">
      <c r="A135" s="14">
        <v>131</v>
      </c>
      <c r="B135" s="37" t="s">
        <v>284</v>
      </c>
      <c r="C135" s="37" t="s">
        <v>285</v>
      </c>
      <c r="D135" s="38" t="s">
        <v>67</v>
      </c>
      <c r="E135" s="37" t="s">
        <v>199</v>
      </c>
      <c r="F135" s="27">
        <v>0.03100023148148148</v>
      </c>
      <c r="G135" s="14" t="str">
        <f t="shared" si="6"/>
        <v>4.39/km</v>
      </c>
      <c r="H135" s="16">
        <f t="shared" si="7"/>
        <v>0.008643055555555553</v>
      </c>
      <c r="I135" s="16">
        <f t="shared" si="8"/>
        <v>0.008256134259259258</v>
      </c>
    </row>
    <row r="136" spans="1:9" ht="15" customHeight="1">
      <c r="A136" s="14">
        <v>132</v>
      </c>
      <c r="B136" s="37" t="s">
        <v>286</v>
      </c>
      <c r="C136" s="37" t="s">
        <v>287</v>
      </c>
      <c r="D136" s="38" t="s">
        <v>76</v>
      </c>
      <c r="E136" s="37" t="s">
        <v>288</v>
      </c>
      <c r="F136" s="27">
        <v>0.03109502314814815</v>
      </c>
      <c r="G136" s="14" t="str">
        <f t="shared" si="6"/>
        <v>4.40/km</v>
      </c>
      <c r="H136" s="16">
        <f t="shared" si="7"/>
        <v>0.008737847222222223</v>
      </c>
      <c r="I136" s="16">
        <f t="shared" si="8"/>
        <v>0.00338182870370371</v>
      </c>
    </row>
    <row r="137" spans="1:9" ht="15" customHeight="1">
      <c r="A137" s="14">
        <v>133</v>
      </c>
      <c r="B137" s="25" t="s">
        <v>289</v>
      </c>
      <c r="C137" s="25" t="s">
        <v>45</v>
      </c>
      <c r="D137" s="38" t="s">
        <v>66</v>
      </c>
      <c r="E137" s="25" t="s">
        <v>89</v>
      </c>
      <c r="F137" s="27">
        <v>0.031164004629629632</v>
      </c>
      <c r="G137" s="14" t="str">
        <f t="shared" si="6"/>
        <v>4.41/km</v>
      </c>
      <c r="H137" s="16">
        <f t="shared" si="7"/>
        <v>0.008806828703703706</v>
      </c>
      <c r="I137" s="16">
        <f t="shared" si="8"/>
        <v>0.008513541666666666</v>
      </c>
    </row>
    <row r="138" spans="1:9" ht="15" customHeight="1">
      <c r="A138" s="14">
        <v>134</v>
      </c>
      <c r="B138" s="37" t="s">
        <v>290</v>
      </c>
      <c r="C138" s="37" t="s">
        <v>56</v>
      </c>
      <c r="D138" s="38" t="s">
        <v>68</v>
      </c>
      <c r="E138" s="25" t="s">
        <v>205</v>
      </c>
      <c r="F138" s="27">
        <v>0.031170949074074073</v>
      </c>
      <c r="G138" s="14" t="str">
        <f t="shared" si="6"/>
        <v>4.41/km</v>
      </c>
      <c r="H138" s="16">
        <f t="shared" si="7"/>
        <v>0.008813773148148147</v>
      </c>
      <c r="I138" s="16">
        <f t="shared" si="8"/>
        <v>0.008571990740740741</v>
      </c>
    </row>
    <row r="139" spans="1:9" ht="15" customHeight="1">
      <c r="A139" s="14">
        <v>135</v>
      </c>
      <c r="B139" s="37" t="s">
        <v>291</v>
      </c>
      <c r="C139" s="37" t="s">
        <v>12</v>
      </c>
      <c r="D139" s="38" t="s">
        <v>68</v>
      </c>
      <c r="E139" s="37" t="s">
        <v>199</v>
      </c>
      <c r="F139" s="27">
        <v>0.031181944444444446</v>
      </c>
      <c r="G139" s="14" t="str">
        <f t="shared" si="6"/>
        <v>4.41/km</v>
      </c>
      <c r="H139" s="16">
        <f t="shared" si="7"/>
        <v>0.00882476851851852</v>
      </c>
      <c r="I139" s="16">
        <f t="shared" si="8"/>
        <v>0.008582986111111114</v>
      </c>
    </row>
    <row r="140" spans="1:9" ht="15" customHeight="1">
      <c r="A140" s="14">
        <v>136</v>
      </c>
      <c r="B140" s="37" t="s">
        <v>292</v>
      </c>
      <c r="C140" s="37" t="s">
        <v>293</v>
      </c>
      <c r="D140" s="38" t="s">
        <v>74</v>
      </c>
      <c r="E140" s="37" t="s">
        <v>196</v>
      </c>
      <c r="F140" s="27">
        <v>0.031192013888888887</v>
      </c>
      <c r="G140" s="14" t="str">
        <f t="shared" si="6"/>
        <v>4.41/km</v>
      </c>
      <c r="H140" s="16">
        <f t="shared" si="7"/>
        <v>0.008834837962962961</v>
      </c>
      <c r="I140" s="16">
        <f t="shared" si="8"/>
        <v>0.005076157407407404</v>
      </c>
    </row>
    <row r="141" spans="1:9" ht="15" customHeight="1">
      <c r="A141" s="14">
        <v>137</v>
      </c>
      <c r="B141" s="37" t="s">
        <v>294</v>
      </c>
      <c r="C141" s="37" t="s">
        <v>35</v>
      </c>
      <c r="D141" s="38" t="s">
        <v>68</v>
      </c>
      <c r="E141" s="37" t="s">
        <v>116</v>
      </c>
      <c r="F141" s="27">
        <v>0.031207175925925926</v>
      </c>
      <c r="G141" s="14" t="str">
        <f t="shared" si="6"/>
        <v>4.41/km</v>
      </c>
      <c r="H141" s="16">
        <f t="shared" si="7"/>
        <v>0.00885</v>
      </c>
      <c r="I141" s="16">
        <f t="shared" si="8"/>
        <v>0.008608217592592594</v>
      </c>
    </row>
    <row r="142" spans="1:9" ht="15" customHeight="1">
      <c r="A142" s="14">
        <v>138</v>
      </c>
      <c r="B142" s="25" t="s">
        <v>295</v>
      </c>
      <c r="C142" s="25" t="s">
        <v>166</v>
      </c>
      <c r="D142" s="38" t="s">
        <v>68</v>
      </c>
      <c r="E142" s="25" t="s">
        <v>296</v>
      </c>
      <c r="F142" s="27">
        <v>0.03121689814814815</v>
      </c>
      <c r="G142" s="14" t="str">
        <f t="shared" si="6"/>
        <v>4.41/km</v>
      </c>
      <c r="H142" s="16">
        <f t="shared" si="7"/>
        <v>0.008859722222222224</v>
      </c>
      <c r="I142" s="16">
        <f t="shared" si="8"/>
        <v>0.008617939814814818</v>
      </c>
    </row>
    <row r="143" spans="1:9" ht="15" customHeight="1">
      <c r="A143" s="14">
        <v>139</v>
      </c>
      <c r="B143" s="37" t="s">
        <v>297</v>
      </c>
      <c r="C143" s="37" t="s">
        <v>83</v>
      </c>
      <c r="D143" s="38" t="s">
        <v>74</v>
      </c>
      <c r="E143" s="25" t="s">
        <v>207</v>
      </c>
      <c r="F143" s="27">
        <v>0.031248726851851854</v>
      </c>
      <c r="G143" s="14" t="str">
        <f t="shared" si="6"/>
        <v>4.41/km</v>
      </c>
      <c r="H143" s="16">
        <f t="shared" si="7"/>
        <v>0.008891550925925928</v>
      </c>
      <c r="I143" s="16">
        <f t="shared" si="8"/>
        <v>0.005132870370370371</v>
      </c>
    </row>
    <row r="144" spans="1:9" ht="15" customHeight="1">
      <c r="A144" s="14">
        <v>140</v>
      </c>
      <c r="B144" s="37" t="s">
        <v>286</v>
      </c>
      <c r="C144" s="37" t="s">
        <v>24</v>
      </c>
      <c r="D144" s="38" t="s">
        <v>66</v>
      </c>
      <c r="E144" s="37" t="s">
        <v>288</v>
      </c>
      <c r="F144" s="27">
        <v>0.03126655092592593</v>
      </c>
      <c r="G144" s="14" t="str">
        <f t="shared" si="6"/>
        <v>4.41/km</v>
      </c>
      <c r="H144" s="16">
        <f t="shared" si="7"/>
        <v>0.008909375000000004</v>
      </c>
      <c r="I144" s="16">
        <f t="shared" si="8"/>
        <v>0.008616087962962964</v>
      </c>
    </row>
    <row r="145" spans="1:9" ht="15" customHeight="1">
      <c r="A145" s="14">
        <v>141</v>
      </c>
      <c r="B145" s="37" t="s">
        <v>298</v>
      </c>
      <c r="C145" s="37" t="s">
        <v>27</v>
      </c>
      <c r="D145" s="38" t="s">
        <v>68</v>
      </c>
      <c r="E145" s="25" t="s">
        <v>89</v>
      </c>
      <c r="F145" s="27">
        <v>0.03132581018518519</v>
      </c>
      <c r="G145" s="14" t="str">
        <f t="shared" si="6"/>
        <v>4.42/km</v>
      </c>
      <c r="H145" s="16">
        <f t="shared" si="7"/>
        <v>0.008968634259259263</v>
      </c>
      <c r="I145" s="16">
        <f t="shared" si="8"/>
        <v>0.008726851851851857</v>
      </c>
    </row>
    <row r="146" spans="1:9" ht="15" customHeight="1">
      <c r="A146" s="14">
        <v>142</v>
      </c>
      <c r="B146" s="25" t="s">
        <v>299</v>
      </c>
      <c r="C146" s="25" t="s">
        <v>300</v>
      </c>
      <c r="D146" s="38" t="s">
        <v>73</v>
      </c>
      <c r="E146" s="25" t="s">
        <v>70</v>
      </c>
      <c r="F146" s="27">
        <v>0.03140347222222222</v>
      </c>
      <c r="G146" s="14" t="str">
        <f t="shared" si="6"/>
        <v>4.43/km</v>
      </c>
      <c r="H146" s="16">
        <f t="shared" si="7"/>
        <v>0.009046296296296295</v>
      </c>
      <c r="I146" s="16">
        <f t="shared" si="8"/>
        <v>0.009046296296296295</v>
      </c>
    </row>
    <row r="147" spans="1:9" ht="15" customHeight="1">
      <c r="A147" s="14">
        <v>143</v>
      </c>
      <c r="B147" s="25" t="s">
        <v>301</v>
      </c>
      <c r="C147" s="25" t="s">
        <v>302</v>
      </c>
      <c r="D147" s="38" t="s">
        <v>74</v>
      </c>
      <c r="E147" s="25" t="s">
        <v>303</v>
      </c>
      <c r="F147" s="27">
        <v>0.03144826388888889</v>
      </c>
      <c r="G147" s="14" t="str">
        <f t="shared" si="6"/>
        <v>4.43/km</v>
      </c>
      <c r="H147" s="16">
        <f t="shared" si="7"/>
        <v>0.009091087962962964</v>
      </c>
      <c r="I147" s="16">
        <f t="shared" si="8"/>
        <v>0.005332407407407407</v>
      </c>
    </row>
    <row r="148" spans="1:9" ht="15" customHeight="1">
      <c r="A148" s="14">
        <v>144</v>
      </c>
      <c r="B148" s="37" t="s">
        <v>304</v>
      </c>
      <c r="C148" s="37" t="s">
        <v>47</v>
      </c>
      <c r="D148" s="38" t="s">
        <v>79</v>
      </c>
      <c r="E148" s="25" t="s">
        <v>111</v>
      </c>
      <c r="F148" s="27">
        <v>0.03147766203703704</v>
      </c>
      <c r="G148" s="14" t="str">
        <f t="shared" si="6"/>
        <v>4.43/km</v>
      </c>
      <c r="H148" s="16">
        <f t="shared" si="7"/>
        <v>0.00912048611111111</v>
      </c>
      <c r="I148" s="16">
        <f t="shared" si="8"/>
        <v>0.004557638888888889</v>
      </c>
    </row>
    <row r="149" spans="1:9" ht="15" customHeight="1">
      <c r="A149" s="14">
        <v>145</v>
      </c>
      <c r="B149" s="25" t="s">
        <v>305</v>
      </c>
      <c r="C149" s="25" t="s">
        <v>269</v>
      </c>
      <c r="D149" s="38" t="s">
        <v>67</v>
      </c>
      <c r="E149" s="25" t="s">
        <v>89</v>
      </c>
      <c r="F149" s="27">
        <v>0.031486458333333335</v>
      </c>
      <c r="G149" s="14" t="str">
        <f t="shared" si="6"/>
        <v>4.43/km</v>
      </c>
      <c r="H149" s="16">
        <f t="shared" si="7"/>
        <v>0.009129282407407409</v>
      </c>
      <c r="I149" s="16">
        <f t="shared" si="8"/>
        <v>0.008742361111111114</v>
      </c>
    </row>
    <row r="150" spans="1:9" ht="15" customHeight="1">
      <c r="A150" s="14">
        <v>146</v>
      </c>
      <c r="B150" s="25" t="s">
        <v>306</v>
      </c>
      <c r="C150" s="25" t="s">
        <v>23</v>
      </c>
      <c r="D150" s="38" t="s">
        <v>65</v>
      </c>
      <c r="E150" s="25" t="s">
        <v>89</v>
      </c>
      <c r="F150" s="27">
        <v>0.03149189814814815</v>
      </c>
      <c r="G150" s="14" t="str">
        <f t="shared" si="6"/>
        <v>4.43/km</v>
      </c>
      <c r="H150" s="16">
        <f t="shared" si="7"/>
        <v>0.009134722222222225</v>
      </c>
      <c r="I150" s="16">
        <f t="shared" si="8"/>
        <v>0.007514236111111114</v>
      </c>
    </row>
    <row r="151" spans="1:9" ht="15" customHeight="1">
      <c r="A151" s="14">
        <v>147</v>
      </c>
      <c r="B151" s="25" t="s">
        <v>307</v>
      </c>
      <c r="C151" s="25" t="s">
        <v>24</v>
      </c>
      <c r="D151" s="38" t="s">
        <v>66</v>
      </c>
      <c r="E151" s="25" t="s">
        <v>114</v>
      </c>
      <c r="F151" s="27">
        <v>0.03150474537037037</v>
      </c>
      <c r="G151" s="14" t="str">
        <f t="shared" si="6"/>
        <v>4.44/km</v>
      </c>
      <c r="H151" s="16">
        <f t="shared" si="7"/>
        <v>0.00914756944444444</v>
      </c>
      <c r="I151" s="16">
        <f t="shared" si="8"/>
        <v>0.008854282407407401</v>
      </c>
    </row>
    <row r="152" spans="1:9" ht="15" customHeight="1">
      <c r="A152" s="14">
        <v>148</v>
      </c>
      <c r="B152" s="25" t="s">
        <v>308</v>
      </c>
      <c r="C152" s="25" t="s">
        <v>63</v>
      </c>
      <c r="D152" s="38" t="s">
        <v>77</v>
      </c>
      <c r="E152" s="25" t="s">
        <v>102</v>
      </c>
      <c r="F152" s="27">
        <v>0.03153078703703704</v>
      </c>
      <c r="G152" s="14" t="str">
        <f t="shared" si="6"/>
        <v>4.44/km</v>
      </c>
      <c r="H152" s="16">
        <f t="shared" si="7"/>
        <v>0.009173611111111112</v>
      </c>
      <c r="I152" s="16">
        <f t="shared" si="8"/>
        <v>0.0032024305555555556</v>
      </c>
    </row>
    <row r="153" spans="1:9" ht="15" customHeight="1">
      <c r="A153" s="14">
        <v>149</v>
      </c>
      <c r="B153" s="25" t="s">
        <v>309</v>
      </c>
      <c r="C153" s="25" t="s">
        <v>32</v>
      </c>
      <c r="D153" s="38" t="s">
        <v>68</v>
      </c>
      <c r="E153" s="25" t="s">
        <v>89</v>
      </c>
      <c r="F153" s="27">
        <v>0.03154988425925926</v>
      </c>
      <c r="G153" s="14" t="str">
        <f t="shared" si="6"/>
        <v>4.44/km</v>
      </c>
      <c r="H153" s="16">
        <f t="shared" si="7"/>
        <v>0.009192708333333334</v>
      </c>
      <c r="I153" s="16">
        <f t="shared" si="8"/>
        <v>0.008950925925925928</v>
      </c>
    </row>
    <row r="154" spans="1:9" ht="15" customHeight="1">
      <c r="A154" s="14">
        <v>150</v>
      </c>
      <c r="B154" s="37" t="s">
        <v>310</v>
      </c>
      <c r="C154" s="37" t="s">
        <v>11</v>
      </c>
      <c r="D154" s="38" t="s">
        <v>73</v>
      </c>
      <c r="E154" s="37" t="s">
        <v>102</v>
      </c>
      <c r="F154" s="27">
        <v>0.03160636574074074</v>
      </c>
      <c r="G154" s="14" t="str">
        <f t="shared" si="6"/>
        <v>4.44/km</v>
      </c>
      <c r="H154" s="16">
        <f t="shared" si="7"/>
        <v>0.00924918981481481</v>
      </c>
      <c r="I154" s="16">
        <f t="shared" si="8"/>
        <v>0.00924918981481481</v>
      </c>
    </row>
    <row r="155" spans="1:9" ht="15" customHeight="1">
      <c r="A155" s="14">
        <v>151</v>
      </c>
      <c r="B155" s="37" t="s">
        <v>311</v>
      </c>
      <c r="C155" s="37" t="s">
        <v>312</v>
      </c>
      <c r="D155" s="38" t="s">
        <v>80</v>
      </c>
      <c r="E155" s="37" t="s">
        <v>102</v>
      </c>
      <c r="F155" s="27">
        <v>0.031663657407407404</v>
      </c>
      <c r="G155" s="14" t="str">
        <f t="shared" si="6"/>
        <v>4.45/km</v>
      </c>
      <c r="H155" s="16">
        <f t="shared" si="7"/>
        <v>0.009306481481481478</v>
      </c>
      <c r="I155" s="16">
        <f t="shared" si="8"/>
        <v>0.0033399305555555543</v>
      </c>
    </row>
    <row r="156" spans="1:9" ht="15" customHeight="1">
      <c r="A156" s="14">
        <v>152</v>
      </c>
      <c r="B156" s="25" t="s">
        <v>313</v>
      </c>
      <c r="C156" s="25" t="s">
        <v>314</v>
      </c>
      <c r="D156" s="38" t="s">
        <v>71</v>
      </c>
      <c r="E156" s="25" t="s">
        <v>116</v>
      </c>
      <c r="F156" s="27">
        <v>0.03169988425925926</v>
      </c>
      <c r="G156" s="14" t="str">
        <f t="shared" si="6"/>
        <v>4.45/km</v>
      </c>
      <c r="H156" s="16">
        <f t="shared" si="7"/>
        <v>0.009342708333333331</v>
      </c>
      <c r="I156" s="16">
        <f t="shared" si="8"/>
        <v>0.005993865740740741</v>
      </c>
    </row>
    <row r="157" spans="1:9" ht="15" customHeight="1">
      <c r="A157" s="14">
        <v>153</v>
      </c>
      <c r="B157" s="37" t="s">
        <v>315</v>
      </c>
      <c r="C157" s="37" t="s">
        <v>316</v>
      </c>
      <c r="D157" s="38" t="s">
        <v>82</v>
      </c>
      <c r="E157" s="37" t="s">
        <v>116</v>
      </c>
      <c r="F157" s="27">
        <v>0.031709490740740746</v>
      </c>
      <c r="G157" s="14" t="str">
        <f t="shared" si="6"/>
        <v>4.45/km</v>
      </c>
      <c r="H157" s="16">
        <f t="shared" si="7"/>
        <v>0.00935231481481482</v>
      </c>
      <c r="I157" s="16">
        <f t="shared" si="8"/>
        <v>0</v>
      </c>
    </row>
    <row r="158" spans="1:9" ht="15" customHeight="1">
      <c r="A158" s="14">
        <v>154</v>
      </c>
      <c r="B158" s="25" t="s">
        <v>317</v>
      </c>
      <c r="C158" s="25" t="s">
        <v>36</v>
      </c>
      <c r="D158" s="38" t="s">
        <v>65</v>
      </c>
      <c r="E158" s="25" t="s">
        <v>89</v>
      </c>
      <c r="F158" s="27">
        <v>0.03172847222222222</v>
      </c>
      <c r="G158" s="14" t="str">
        <f t="shared" si="6"/>
        <v>4.46/km</v>
      </c>
      <c r="H158" s="16">
        <f t="shared" si="7"/>
        <v>0.009371296296296294</v>
      </c>
      <c r="I158" s="16">
        <f t="shared" si="8"/>
        <v>0.0077508101851851835</v>
      </c>
    </row>
    <row r="159" spans="1:9" ht="15" customHeight="1">
      <c r="A159" s="14">
        <v>155</v>
      </c>
      <c r="B159" s="37" t="s">
        <v>318</v>
      </c>
      <c r="C159" s="37" t="s">
        <v>319</v>
      </c>
      <c r="D159" s="38" t="s">
        <v>76</v>
      </c>
      <c r="E159" s="37" t="s">
        <v>89</v>
      </c>
      <c r="F159" s="27">
        <v>0.03177974537037037</v>
      </c>
      <c r="G159" s="14" t="str">
        <f t="shared" si="6"/>
        <v>4.46/km</v>
      </c>
      <c r="H159" s="16">
        <f t="shared" si="7"/>
        <v>0.009422569444444445</v>
      </c>
      <c r="I159" s="16">
        <f t="shared" si="8"/>
        <v>0.004066550925925932</v>
      </c>
    </row>
    <row r="160" spans="1:9" ht="15" customHeight="1">
      <c r="A160" s="14">
        <v>156</v>
      </c>
      <c r="B160" s="37" t="s">
        <v>320</v>
      </c>
      <c r="C160" s="37" t="s">
        <v>27</v>
      </c>
      <c r="D160" s="38" t="s">
        <v>66</v>
      </c>
      <c r="E160" s="37" t="s">
        <v>321</v>
      </c>
      <c r="F160" s="27">
        <v>0.03177974537037037</v>
      </c>
      <c r="G160" s="14" t="str">
        <f t="shared" si="6"/>
        <v>4.46/km</v>
      </c>
      <c r="H160" s="16">
        <f t="shared" si="7"/>
        <v>0.009422569444444445</v>
      </c>
      <c r="I160" s="16">
        <f t="shared" si="8"/>
        <v>0.009129282407407405</v>
      </c>
    </row>
    <row r="161" spans="1:9" ht="15" customHeight="1">
      <c r="A161" s="14">
        <v>157</v>
      </c>
      <c r="B161" s="37" t="s">
        <v>322</v>
      </c>
      <c r="C161" s="37" t="s">
        <v>20</v>
      </c>
      <c r="D161" s="38" t="s">
        <v>68</v>
      </c>
      <c r="E161" s="37" t="s">
        <v>102</v>
      </c>
      <c r="F161" s="27">
        <v>0.03179618055555555</v>
      </c>
      <c r="G161" s="14" t="str">
        <f t="shared" si="6"/>
        <v>4.46/km</v>
      </c>
      <c r="H161" s="16">
        <f t="shared" si="7"/>
        <v>0.009439004629629627</v>
      </c>
      <c r="I161" s="16">
        <f t="shared" si="8"/>
        <v>0.009197222222222221</v>
      </c>
    </row>
    <row r="162" spans="1:9" ht="15" customHeight="1">
      <c r="A162" s="14">
        <v>158</v>
      </c>
      <c r="B162" s="25" t="s">
        <v>323</v>
      </c>
      <c r="C162" s="25" t="s">
        <v>17</v>
      </c>
      <c r="D162" s="38" t="s">
        <v>77</v>
      </c>
      <c r="E162" s="25" t="s">
        <v>116</v>
      </c>
      <c r="F162" s="27">
        <v>0.031921875</v>
      </c>
      <c r="G162" s="14" t="str">
        <f t="shared" si="6"/>
        <v>4.47/km</v>
      </c>
      <c r="H162" s="16">
        <f t="shared" si="7"/>
        <v>0.009564699074074076</v>
      </c>
      <c r="I162" s="16">
        <f t="shared" si="8"/>
        <v>0.00359351851851852</v>
      </c>
    </row>
    <row r="163" spans="1:9" ht="15" customHeight="1">
      <c r="A163" s="14">
        <v>159</v>
      </c>
      <c r="B163" s="37" t="s">
        <v>324</v>
      </c>
      <c r="C163" s="37" t="s">
        <v>54</v>
      </c>
      <c r="D163" s="38" t="s">
        <v>71</v>
      </c>
      <c r="E163" s="37" t="s">
        <v>89</v>
      </c>
      <c r="F163" s="27">
        <v>0.0319375</v>
      </c>
      <c r="G163" s="14" t="str">
        <f t="shared" si="6"/>
        <v>4.47/km</v>
      </c>
      <c r="H163" s="16">
        <f t="shared" si="7"/>
        <v>0.009580324074074074</v>
      </c>
      <c r="I163" s="16">
        <f t="shared" si="8"/>
        <v>0.006231481481481484</v>
      </c>
    </row>
    <row r="164" spans="1:9" ht="15" customHeight="1">
      <c r="A164" s="14">
        <v>160</v>
      </c>
      <c r="B164" s="37" t="s">
        <v>325</v>
      </c>
      <c r="C164" s="37" t="s">
        <v>64</v>
      </c>
      <c r="D164" s="38" t="s">
        <v>73</v>
      </c>
      <c r="E164" s="37" t="s">
        <v>102</v>
      </c>
      <c r="F164" s="27">
        <v>0.031950925925925924</v>
      </c>
      <c r="G164" s="14" t="str">
        <f t="shared" si="6"/>
        <v>4.48/km</v>
      </c>
      <c r="H164" s="16">
        <f t="shared" si="7"/>
        <v>0.009593749999999998</v>
      </c>
      <c r="I164" s="16">
        <f t="shared" si="8"/>
        <v>0.009593749999999998</v>
      </c>
    </row>
    <row r="165" spans="1:9" ht="15" customHeight="1">
      <c r="A165" s="14">
        <v>161</v>
      </c>
      <c r="B165" s="37" t="s">
        <v>326</v>
      </c>
      <c r="C165" s="37" t="s">
        <v>327</v>
      </c>
      <c r="D165" s="38" t="s">
        <v>71</v>
      </c>
      <c r="E165" s="25" t="s">
        <v>114</v>
      </c>
      <c r="F165" s="27">
        <v>0.03229398148148148</v>
      </c>
      <c r="G165" s="14" t="str">
        <f t="shared" si="6"/>
        <v>4.51/km</v>
      </c>
      <c r="H165" s="16">
        <f t="shared" si="7"/>
        <v>0.009936805555555553</v>
      </c>
      <c r="I165" s="16">
        <f t="shared" si="8"/>
        <v>0.006587962962962962</v>
      </c>
    </row>
    <row r="166" spans="1:9" ht="15" customHeight="1">
      <c r="A166" s="14">
        <v>162</v>
      </c>
      <c r="B166" s="37" t="s">
        <v>328</v>
      </c>
      <c r="C166" s="37" t="s">
        <v>15</v>
      </c>
      <c r="D166" s="38" t="s">
        <v>68</v>
      </c>
      <c r="E166" s="37" t="s">
        <v>132</v>
      </c>
      <c r="F166" s="27">
        <v>0.032324652777777775</v>
      </c>
      <c r="G166" s="14" t="str">
        <f t="shared" si="6"/>
        <v>4.51/km</v>
      </c>
      <c r="H166" s="16">
        <f t="shared" si="7"/>
        <v>0.009967476851851849</v>
      </c>
      <c r="I166" s="16">
        <f t="shared" si="8"/>
        <v>0.009725694444444443</v>
      </c>
    </row>
    <row r="167" spans="1:9" ht="15" customHeight="1">
      <c r="A167" s="14">
        <v>163</v>
      </c>
      <c r="B167" s="25" t="s">
        <v>329</v>
      </c>
      <c r="C167" s="25" t="s">
        <v>330</v>
      </c>
      <c r="D167" s="38" t="s">
        <v>67</v>
      </c>
      <c r="E167" s="25" t="s">
        <v>89</v>
      </c>
      <c r="F167" s="27">
        <v>0.03235844907407408</v>
      </c>
      <c r="G167" s="14" t="str">
        <f t="shared" si="6"/>
        <v>4.51/km</v>
      </c>
      <c r="H167" s="16">
        <f t="shared" si="7"/>
        <v>0.010001273148148151</v>
      </c>
      <c r="I167" s="16">
        <f t="shared" si="8"/>
        <v>0.009614351851851857</v>
      </c>
    </row>
    <row r="168" spans="1:9" ht="15" customHeight="1">
      <c r="A168" s="14">
        <v>164</v>
      </c>
      <c r="B168" s="37" t="s">
        <v>331</v>
      </c>
      <c r="C168" s="37" t="s">
        <v>11</v>
      </c>
      <c r="D168" s="38" t="s">
        <v>71</v>
      </c>
      <c r="E168" s="37" t="s">
        <v>196</v>
      </c>
      <c r="F168" s="27">
        <v>0.03236793981481482</v>
      </c>
      <c r="G168" s="14" t="str">
        <f t="shared" si="6"/>
        <v>4.51/km</v>
      </c>
      <c r="H168" s="16">
        <f t="shared" si="7"/>
        <v>0.010010763888888892</v>
      </c>
      <c r="I168" s="16">
        <f t="shared" si="8"/>
        <v>0.006661921296296301</v>
      </c>
    </row>
    <row r="169" spans="1:9" ht="15" customHeight="1">
      <c r="A169" s="14">
        <v>165</v>
      </c>
      <c r="B169" s="37" t="s">
        <v>48</v>
      </c>
      <c r="C169" s="37" t="s">
        <v>49</v>
      </c>
      <c r="D169" s="38" t="s">
        <v>75</v>
      </c>
      <c r="E169" s="25" t="s">
        <v>332</v>
      </c>
      <c r="F169" s="27">
        <v>0.03240752314814815</v>
      </c>
      <c r="G169" s="14" t="str">
        <f t="shared" si="6"/>
        <v>4.52/km</v>
      </c>
      <c r="H169" s="16">
        <f t="shared" si="7"/>
        <v>0.010050347222222221</v>
      </c>
      <c r="I169" s="16">
        <f t="shared" si="8"/>
        <v>0.0032158564814814793</v>
      </c>
    </row>
    <row r="170" spans="1:9" ht="15" customHeight="1">
      <c r="A170" s="14">
        <v>166</v>
      </c>
      <c r="B170" s="25" t="s">
        <v>333</v>
      </c>
      <c r="C170" s="25" t="s">
        <v>334</v>
      </c>
      <c r="D170" s="38" t="s">
        <v>80</v>
      </c>
      <c r="E170" s="25" t="s">
        <v>96</v>
      </c>
      <c r="F170" s="27">
        <v>0.03250046296296296</v>
      </c>
      <c r="G170" s="14" t="str">
        <f t="shared" si="6"/>
        <v>4.53/km</v>
      </c>
      <c r="H170" s="16">
        <f t="shared" si="7"/>
        <v>0.010143287037037034</v>
      </c>
      <c r="I170" s="16">
        <f t="shared" si="8"/>
        <v>0.00417673611111111</v>
      </c>
    </row>
    <row r="171" spans="1:9" ht="15" customHeight="1">
      <c r="A171" s="14">
        <v>167</v>
      </c>
      <c r="B171" s="37" t="s">
        <v>335</v>
      </c>
      <c r="C171" s="37" t="s">
        <v>34</v>
      </c>
      <c r="D171" s="38" t="s">
        <v>73</v>
      </c>
      <c r="E171" s="25" t="s">
        <v>205</v>
      </c>
      <c r="F171" s="27">
        <v>0.032668055555555554</v>
      </c>
      <c r="G171" s="14" t="str">
        <f t="shared" si="6"/>
        <v>4.54/km</v>
      </c>
      <c r="H171" s="16">
        <f t="shared" si="7"/>
        <v>0.010310879629629628</v>
      </c>
      <c r="I171" s="16">
        <f t="shared" si="8"/>
        <v>0.010310879629629628</v>
      </c>
    </row>
    <row r="172" spans="1:9" ht="15" customHeight="1">
      <c r="A172" s="14">
        <v>168</v>
      </c>
      <c r="B172" s="37" t="s">
        <v>336</v>
      </c>
      <c r="C172" s="37" t="s">
        <v>337</v>
      </c>
      <c r="D172" s="38" t="s">
        <v>77</v>
      </c>
      <c r="E172" s="37" t="s">
        <v>132</v>
      </c>
      <c r="F172" s="27">
        <v>0.03288958333333333</v>
      </c>
      <c r="G172" s="14" t="str">
        <f t="shared" si="6"/>
        <v>4.56/km</v>
      </c>
      <c r="H172" s="16">
        <f t="shared" si="7"/>
        <v>0.010532407407407407</v>
      </c>
      <c r="I172" s="16">
        <f t="shared" si="8"/>
        <v>0.004561226851851851</v>
      </c>
    </row>
    <row r="173" spans="1:9" ht="15" customHeight="1">
      <c r="A173" s="14">
        <v>169</v>
      </c>
      <c r="B173" s="25" t="s">
        <v>338</v>
      </c>
      <c r="C173" s="25" t="s">
        <v>39</v>
      </c>
      <c r="D173" s="38" t="s">
        <v>71</v>
      </c>
      <c r="E173" s="25" t="s">
        <v>72</v>
      </c>
      <c r="F173" s="27">
        <v>0.03291273148148149</v>
      </c>
      <c r="G173" s="14" t="str">
        <f t="shared" si="6"/>
        <v>4.56/km</v>
      </c>
      <c r="H173" s="16">
        <f t="shared" si="7"/>
        <v>0.010555555555555561</v>
      </c>
      <c r="I173" s="16">
        <f t="shared" si="8"/>
        <v>0.00720671296296297</v>
      </c>
    </row>
    <row r="174" spans="1:9" ht="15" customHeight="1">
      <c r="A174" s="14">
        <v>170</v>
      </c>
      <c r="B174" s="25" t="s">
        <v>51</v>
      </c>
      <c r="C174" s="37" t="s">
        <v>38</v>
      </c>
      <c r="D174" s="38" t="s">
        <v>67</v>
      </c>
      <c r="E174" s="25" t="s">
        <v>89</v>
      </c>
      <c r="F174" s="27">
        <v>0.032928935185185186</v>
      </c>
      <c r="G174" s="14" t="str">
        <f t="shared" si="6"/>
        <v>4.56/km</v>
      </c>
      <c r="H174" s="16">
        <f t="shared" si="7"/>
        <v>0.01057175925925926</v>
      </c>
      <c r="I174" s="16">
        <f t="shared" si="8"/>
        <v>0.010184837962962965</v>
      </c>
    </row>
    <row r="175" spans="1:9" ht="15" customHeight="1">
      <c r="A175" s="14">
        <v>171</v>
      </c>
      <c r="B175" s="37" t="s">
        <v>295</v>
      </c>
      <c r="C175" s="37" t="s">
        <v>24</v>
      </c>
      <c r="D175" s="38" t="s">
        <v>65</v>
      </c>
      <c r="E175" s="25" t="s">
        <v>114</v>
      </c>
      <c r="F175" s="27">
        <v>0.03297210648148148</v>
      </c>
      <c r="G175" s="14" t="str">
        <f t="shared" si="6"/>
        <v>4.57/km</v>
      </c>
      <c r="H175" s="16">
        <f t="shared" si="7"/>
        <v>0.010614930555555555</v>
      </c>
      <c r="I175" s="16">
        <f t="shared" si="8"/>
        <v>0.008994444444444444</v>
      </c>
    </row>
    <row r="176" spans="1:9" ht="15" customHeight="1">
      <c r="A176" s="14">
        <v>172</v>
      </c>
      <c r="B176" s="37" t="s">
        <v>339</v>
      </c>
      <c r="C176" s="37" t="s">
        <v>168</v>
      </c>
      <c r="D176" s="38" t="s">
        <v>74</v>
      </c>
      <c r="E176" s="25" t="s">
        <v>205</v>
      </c>
      <c r="F176" s="27">
        <v>0.03305034722222223</v>
      </c>
      <c r="G176" s="14" t="str">
        <f t="shared" si="6"/>
        <v>4.58/km</v>
      </c>
      <c r="H176" s="16">
        <f t="shared" si="7"/>
        <v>0.010693171296296301</v>
      </c>
      <c r="I176" s="16">
        <f t="shared" si="8"/>
        <v>0.0069344907407407445</v>
      </c>
    </row>
    <row r="177" spans="1:9" ht="15" customHeight="1">
      <c r="A177" s="14">
        <v>173</v>
      </c>
      <c r="B177" s="37" t="s">
        <v>340</v>
      </c>
      <c r="C177" s="37" t="s">
        <v>37</v>
      </c>
      <c r="D177" s="38" t="s">
        <v>78</v>
      </c>
      <c r="E177" s="25" t="s">
        <v>114</v>
      </c>
      <c r="F177" s="27">
        <v>0.03329456018518519</v>
      </c>
      <c r="G177" s="14" t="str">
        <f t="shared" si="6"/>
        <v>4.60/km</v>
      </c>
      <c r="H177" s="16">
        <f t="shared" si="7"/>
        <v>0.010937384259259261</v>
      </c>
      <c r="I177" s="16">
        <f t="shared" si="8"/>
        <v>0.004978472222222224</v>
      </c>
    </row>
    <row r="178" spans="1:9" ht="15" customHeight="1">
      <c r="A178" s="14">
        <v>174</v>
      </c>
      <c r="B178" s="25" t="s">
        <v>127</v>
      </c>
      <c r="C178" s="25" t="s">
        <v>341</v>
      </c>
      <c r="D178" s="38" t="s">
        <v>78</v>
      </c>
      <c r="E178" s="25" t="s">
        <v>253</v>
      </c>
      <c r="F178" s="27">
        <v>0.033365740740740744</v>
      </c>
      <c r="G178" s="14" t="str">
        <f t="shared" si="6"/>
        <v>5.00/km</v>
      </c>
      <c r="H178" s="16">
        <f t="shared" si="7"/>
        <v>0.011008564814814818</v>
      </c>
      <c r="I178" s="16">
        <f t="shared" si="8"/>
        <v>0.005049652777777781</v>
      </c>
    </row>
    <row r="179" spans="1:9" ht="15" customHeight="1">
      <c r="A179" s="14">
        <v>175</v>
      </c>
      <c r="B179" s="25" t="s">
        <v>342</v>
      </c>
      <c r="C179" s="25" t="s">
        <v>38</v>
      </c>
      <c r="D179" s="38" t="s">
        <v>75</v>
      </c>
      <c r="E179" s="25" t="s">
        <v>343</v>
      </c>
      <c r="F179" s="27">
        <v>0.03337731481481481</v>
      </c>
      <c r="G179" s="14" t="str">
        <f t="shared" si="6"/>
        <v>5.00/km</v>
      </c>
      <c r="H179" s="16">
        <f t="shared" si="7"/>
        <v>0.011020138888888885</v>
      </c>
      <c r="I179" s="16">
        <f t="shared" si="8"/>
        <v>0.004185648148148143</v>
      </c>
    </row>
    <row r="180" spans="1:9" ht="15" customHeight="1">
      <c r="A180" s="14">
        <v>176</v>
      </c>
      <c r="B180" s="37" t="s">
        <v>344</v>
      </c>
      <c r="C180" s="37" t="s">
        <v>330</v>
      </c>
      <c r="D180" s="38" t="s">
        <v>66</v>
      </c>
      <c r="E180" s="37" t="s">
        <v>199</v>
      </c>
      <c r="F180" s="27">
        <v>0.03340150462962963</v>
      </c>
      <c r="G180" s="14" t="str">
        <f t="shared" si="6"/>
        <v>5.01/km</v>
      </c>
      <c r="H180" s="16">
        <f t="shared" si="7"/>
        <v>0.011044328703703706</v>
      </c>
      <c r="I180" s="16">
        <f t="shared" si="8"/>
        <v>0.010751041666666666</v>
      </c>
    </row>
    <row r="181" spans="1:9" ht="15" customHeight="1">
      <c r="A181" s="14">
        <v>177</v>
      </c>
      <c r="B181" s="25" t="s">
        <v>345</v>
      </c>
      <c r="C181" s="25" t="s">
        <v>346</v>
      </c>
      <c r="D181" s="38" t="s">
        <v>74</v>
      </c>
      <c r="E181" s="25" t="s">
        <v>191</v>
      </c>
      <c r="F181" s="27">
        <v>0.03341643518518519</v>
      </c>
      <c r="G181" s="14" t="str">
        <f t="shared" si="6"/>
        <v>5.01/km</v>
      </c>
      <c r="H181" s="16">
        <f t="shared" si="7"/>
        <v>0.011059259259259262</v>
      </c>
      <c r="I181" s="16">
        <f t="shared" si="8"/>
        <v>0.007300578703703705</v>
      </c>
    </row>
    <row r="182" spans="1:9" ht="15" customHeight="1">
      <c r="A182" s="14">
        <v>178</v>
      </c>
      <c r="B182" s="37" t="s">
        <v>347</v>
      </c>
      <c r="C182" s="37" t="s">
        <v>348</v>
      </c>
      <c r="D182" s="38" t="s">
        <v>80</v>
      </c>
      <c r="E182" s="25" t="s">
        <v>207</v>
      </c>
      <c r="F182" s="27">
        <v>0.033477314814814814</v>
      </c>
      <c r="G182" s="14" t="str">
        <f t="shared" si="6"/>
        <v>5.01/km</v>
      </c>
      <c r="H182" s="16">
        <f t="shared" si="7"/>
        <v>0.011120138888888888</v>
      </c>
      <c r="I182" s="16">
        <f t="shared" si="8"/>
        <v>0.005153587962962964</v>
      </c>
    </row>
    <row r="183" spans="1:9" ht="15" customHeight="1">
      <c r="A183" s="14">
        <v>179</v>
      </c>
      <c r="B183" s="25" t="s">
        <v>349</v>
      </c>
      <c r="C183" s="25" t="s">
        <v>350</v>
      </c>
      <c r="D183" s="38" t="s">
        <v>75</v>
      </c>
      <c r="E183" s="25" t="s">
        <v>194</v>
      </c>
      <c r="F183" s="27">
        <v>0.03348761574074074</v>
      </c>
      <c r="G183" s="14" t="str">
        <f t="shared" si="6"/>
        <v>5.01/km</v>
      </c>
      <c r="H183" s="16">
        <f t="shared" si="7"/>
        <v>0.011130439814814812</v>
      </c>
      <c r="I183" s="16">
        <f t="shared" si="8"/>
        <v>0.00429594907407407</v>
      </c>
    </row>
    <row r="184" spans="1:9" ht="15" customHeight="1">
      <c r="A184" s="14">
        <v>180</v>
      </c>
      <c r="B184" s="25" t="s">
        <v>351</v>
      </c>
      <c r="C184" s="25" t="s">
        <v>352</v>
      </c>
      <c r="D184" s="38" t="s">
        <v>76</v>
      </c>
      <c r="E184" s="25" t="s">
        <v>96</v>
      </c>
      <c r="F184" s="27">
        <v>0.03350370370370371</v>
      </c>
      <c r="G184" s="14" t="str">
        <f t="shared" si="6"/>
        <v>5.02/km</v>
      </c>
      <c r="H184" s="16">
        <f t="shared" si="7"/>
        <v>0.011146527777777783</v>
      </c>
      <c r="I184" s="16">
        <f t="shared" si="8"/>
        <v>0.0057905092592592695</v>
      </c>
    </row>
    <row r="185" spans="1:9" ht="15" customHeight="1">
      <c r="A185" s="14">
        <v>181</v>
      </c>
      <c r="B185" s="37" t="s">
        <v>353</v>
      </c>
      <c r="C185" s="37" t="s">
        <v>21</v>
      </c>
      <c r="D185" s="38" t="s">
        <v>78</v>
      </c>
      <c r="E185" s="25" t="s">
        <v>96</v>
      </c>
      <c r="F185" s="27">
        <v>0.03353946759259259</v>
      </c>
      <c r="G185" s="14" t="str">
        <f t="shared" si="6"/>
        <v>5.02/km</v>
      </c>
      <c r="H185" s="16">
        <f t="shared" si="7"/>
        <v>0.011182291666666663</v>
      </c>
      <c r="I185" s="16">
        <f t="shared" si="8"/>
        <v>0.005223379629629626</v>
      </c>
    </row>
    <row r="186" spans="1:9" ht="15" customHeight="1">
      <c r="A186" s="14">
        <v>182</v>
      </c>
      <c r="B186" s="25" t="s">
        <v>354</v>
      </c>
      <c r="C186" s="25" t="s">
        <v>17</v>
      </c>
      <c r="D186" s="38" t="s">
        <v>74</v>
      </c>
      <c r="E186" s="25" t="s">
        <v>111</v>
      </c>
      <c r="F186" s="27">
        <v>0.033557523148148145</v>
      </c>
      <c r="G186" s="14" t="str">
        <f t="shared" si="6"/>
        <v>5.02/km</v>
      </c>
      <c r="H186" s="16">
        <f t="shared" si="7"/>
        <v>0.01120034722222222</v>
      </c>
      <c r="I186" s="16">
        <f t="shared" si="8"/>
        <v>0.007441666666666662</v>
      </c>
    </row>
    <row r="187" spans="1:9" ht="15" customHeight="1">
      <c r="A187" s="14">
        <v>183</v>
      </c>
      <c r="B187" s="25" t="s">
        <v>355</v>
      </c>
      <c r="C187" s="25" t="s">
        <v>341</v>
      </c>
      <c r="D187" s="38" t="s">
        <v>77</v>
      </c>
      <c r="E187" s="25" t="s">
        <v>96</v>
      </c>
      <c r="F187" s="27">
        <v>0.03367141203703704</v>
      </c>
      <c r="G187" s="14" t="str">
        <f t="shared" si="6"/>
        <v>5.03/km</v>
      </c>
      <c r="H187" s="16">
        <f t="shared" si="7"/>
        <v>0.011314236111111112</v>
      </c>
      <c r="I187" s="16">
        <f t="shared" si="8"/>
        <v>0.005343055555555556</v>
      </c>
    </row>
    <row r="188" spans="1:9" ht="15" customHeight="1">
      <c r="A188" s="14">
        <v>184</v>
      </c>
      <c r="B188" s="37" t="s">
        <v>356</v>
      </c>
      <c r="C188" s="37" t="s">
        <v>46</v>
      </c>
      <c r="D188" s="38" t="s">
        <v>65</v>
      </c>
      <c r="E188" s="25" t="s">
        <v>114</v>
      </c>
      <c r="F188" s="27">
        <v>0.03369108796296296</v>
      </c>
      <c r="G188" s="14" t="str">
        <f t="shared" si="6"/>
        <v>5.03/km</v>
      </c>
      <c r="H188" s="16">
        <f aca="true" t="shared" si="9" ref="H188:H233">F188-$F$5</f>
        <v>0.011333912037037035</v>
      </c>
      <c r="I188" s="16">
        <f t="shared" si="8"/>
        <v>0.009713425925925924</v>
      </c>
    </row>
    <row r="189" spans="1:9" ht="15" customHeight="1">
      <c r="A189" s="14">
        <v>185</v>
      </c>
      <c r="B189" s="25" t="s">
        <v>357</v>
      </c>
      <c r="C189" s="25" t="s">
        <v>26</v>
      </c>
      <c r="D189" s="38" t="s">
        <v>73</v>
      </c>
      <c r="E189" s="25" t="s">
        <v>358</v>
      </c>
      <c r="F189" s="27">
        <v>0.03371307870370371</v>
      </c>
      <c r="G189" s="14" t="str">
        <f t="shared" si="6"/>
        <v>5.03/km</v>
      </c>
      <c r="H189" s="16">
        <f t="shared" si="9"/>
        <v>0.01135590277777778</v>
      </c>
      <c r="I189" s="16">
        <f t="shared" si="8"/>
        <v>0.01135590277777778</v>
      </c>
    </row>
    <row r="190" spans="1:9" ht="15" customHeight="1">
      <c r="A190" s="14">
        <v>186</v>
      </c>
      <c r="B190" s="37" t="s">
        <v>359</v>
      </c>
      <c r="C190" s="37" t="s">
        <v>198</v>
      </c>
      <c r="D190" s="38" t="s">
        <v>79</v>
      </c>
      <c r="E190" s="25" t="s">
        <v>332</v>
      </c>
      <c r="F190" s="27">
        <v>0.03376041666666667</v>
      </c>
      <c r="G190" s="14" t="str">
        <f t="shared" si="6"/>
        <v>5.04/km</v>
      </c>
      <c r="H190" s="16">
        <f t="shared" si="9"/>
        <v>0.011403240740740742</v>
      </c>
      <c r="I190" s="16">
        <f t="shared" si="8"/>
        <v>0.00684039351851852</v>
      </c>
    </row>
    <row r="191" spans="1:9" ht="15" customHeight="1">
      <c r="A191" s="14">
        <v>187</v>
      </c>
      <c r="B191" s="37" t="s">
        <v>360</v>
      </c>
      <c r="C191" s="37" t="s">
        <v>13</v>
      </c>
      <c r="D191" s="38" t="s">
        <v>66</v>
      </c>
      <c r="E191" s="37" t="s">
        <v>124</v>
      </c>
      <c r="F191" s="27">
        <v>0.03377256944444445</v>
      </c>
      <c r="G191" s="14" t="str">
        <f t="shared" si="6"/>
        <v>5.04/km</v>
      </c>
      <c r="H191" s="16">
        <f t="shared" si="9"/>
        <v>0.011415393518518523</v>
      </c>
      <c r="I191" s="16">
        <f t="shared" si="8"/>
        <v>0.011122106481481483</v>
      </c>
    </row>
    <row r="192" spans="1:9" ht="15" customHeight="1">
      <c r="A192" s="14">
        <v>188</v>
      </c>
      <c r="B192" s="37" t="s">
        <v>361</v>
      </c>
      <c r="C192" s="37" t="s">
        <v>362</v>
      </c>
      <c r="D192" s="38" t="s">
        <v>82</v>
      </c>
      <c r="E192" s="25" t="s">
        <v>102</v>
      </c>
      <c r="F192" s="27">
        <v>0.0337806712962963</v>
      </c>
      <c r="G192" s="14" t="str">
        <f t="shared" si="6"/>
        <v>5.04/km</v>
      </c>
      <c r="H192" s="16">
        <f t="shared" si="9"/>
        <v>0.011423495370370372</v>
      </c>
      <c r="I192" s="16">
        <f t="shared" si="8"/>
        <v>0.002071180555555552</v>
      </c>
    </row>
    <row r="193" spans="1:9" ht="15" customHeight="1">
      <c r="A193" s="14">
        <v>189</v>
      </c>
      <c r="B193" s="25" t="s">
        <v>363</v>
      </c>
      <c r="C193" s="25" t="s">
        <v>19</v>
      </c>
      <c r="D193" s="38" t="s">
        <v>68</v>
      </c>
      <c r="E193" s="25" t="s">
        <v>194</v>
      </c>
      <c r="F193" s="27">
        <v>0.03379513888888889</v>
      </c>
      <c r="G193" s="14" t="str">
        <f t="shared" si="6"/>
        <v>5.04/km</v>
      </c>
      <c r="H193" s="16">
        <f t="shared" si="9"/>
        <v>0.011437962962962962</v>
      </c>
      <c r="I193" s="16">
        <f t="shared" si="8"/>
        <v>0.011196180555555556</v>
      </c>
    </row>
    <row r="194" spans="1:9" ht="15" customHeight="1">
      <c r="A194" s="14">
        <v>190</v>
      </c>
      <c r="B194" s="37" t="s">
        <v>364</v>
      </c>
      <c r="C194" s="37" t="s">
        <v>17</v>
      </c>
      <c r="D194" s="38" t="s">
        <v>67</v>
      </c>
      <c r="E194" s="37" t="s">
        <v>199</v>
      </c>
      <c r="F194" s="27">
        <v>0.0338375</v>
      </c>
      <c r="G194" s="14" t="str">
        <f t="shared" si="6"/>
        <v>5.05/km</v>
      </c>
      <c r="H194" s="16">
        <f t="shared" si="9"/>
        <v>0.011480324074074073</v>
      </c>
      <c r="I194" s="16">
        <f t="shared" si="8"/>
        <v>0.011093402777777778</v>
      </c>
    </row>
    <row r="195" spans="1:9" ht="15" customHeight="1">
      <c r="A195" s="14">
        <v>191</v>
      </c>
      <c r="B195" s="37" t="s">
        <v>81</v>
      </c>
      <c r="C195" s="37" t="s">
        <v>49</v>
      </c>
      <c r="D195" s="38" t="s">
        <v>74</v>
      </c>
      <c r="E195" s="37" t="s">
        <v>89</v>
      </c>
      <c r="F195" s="27">
        <v>0.033888310185185185</v>
      </c>
      <c r="G195" s="14" t="str">
        <f t="shared" si="6"/>
        <v>5.05/km</v>
      </c>
      <c r="H195" s="16">
        <f t="shared" si="9"/>
        <v>0.011531134259259258</v>
      </c>
      <c r="I195" s="16">
        <f t="shared" si="8"/>
        <v>0.0077724537037037016</v>
      </c>
    </row>
    <row r="196" spans="1:9" ht="15" customHeight="1">
      <c r="A196" s="14">
        <v>192</v>
      </c>
      <c r="B196" s="37" t="s">
        <v>365</v>
      </c>
      <c r="C196" s="37" t="s">
        <v>43</v>
      </c>
      <c r="D196" s="38" t="s">
        <v>82</v>
      </c>
      <c r="E196" s="37" t="s">
        <v>89</v>
      </c>
      <c r="F196" s="27">
        <v>0.03394618055555556</v>
      </c>
      <c r="G196" s="14" t="str">
        <f t="shared" si="6"/>
        <v>5.06/km</v>
      </c>
      <c r="H196" s="16">
        <f t="shared" si="9"/>
        <v>0.011589004629629633</v>
      </c>
      <c r="I196" s="16">
        <f t="shared" si="8"/>
        <v>0.002236689814814813</v>
      </c>
    </row>
    <row r="197" spans="1:9" ht="15" customHeight="1">
      <c r="A197" s="14">
        <v>193</v>
      </c>
      <c r="B197" s="25" t="s">
        <v>366</v>
      </c>
      <c r="C197" s="25" t="s">
        <v>367</v>
      </c>
      <c r="D197" s="38" t="s">
        <v>77</v>
      </c>
      <c r="E197" s="25" t="s">
        <v>303</v>
      </c>
      <c r="F197" s="27">
        <v>0.03396446759259259</v>
      </c>
      <c r="G197" s="14" t="str">
        <f aca="true" t="shared" si="10" ref="G197:G245">TEXT(INT((HOUR(F197)*3600+MINUTE(F197)*60+SECOND(F197))/$I$3/60),"0")&amp;"."&amp;TEXT(MOD((HOUR(F197)*3600+MINUTE(F197)*60+SECOND(F197))/$I$3,60),"00")&amp;"/km"</f>
        <v>5.06/km</v>
      </c>
      <c r="H197" s="16">
        <f t="shared" si="9"/>
        <v>0.011607291666666665</v>
      </c>
      <c r="I197" s="16">
        <f aca="true" t="shared" si="11" ref="I197:I233">F197-INDEX($F$5:$F$245,MATCH(D197,$D$5:$D$245,0))</f>
        <v>0.005636111111111109</v>
      </c>
    </row>
    <row r="198" spans="1:9" ht="15" customHeight="1">
      <c r="A198" s="14">
        <v>194</v>
      </c>
      <c r="B198" s="25" t="s">
        <v>368</v>
      </c>
      <c r="C198" s="25" t="s">
        <v>41</v>
      </c>
      <c r="D198" s="38" t="s">
        <v>78</v>
      </c>
      <c r="E198" s="25" t="s">
        <v>288</v>
      </c>
      <c r="F198" s="27">
        <v>0.03403564814814815</v>
      </c>
      <c r="G198" s="14" t="str">
        <f t="shared" si="10"/>
        <v>5.06/km</v>
      </c>
      <c r="H198" s="16">
        <f t="shared" si="9"/>
        <v>0.011678472222222222</v>
      </c>
      <c r="I198" s="16">
        <f t="shared" si="11"/>
        <v>0.005719560185185185</v>
      </c>
    </row>
    <row r="199" spans="1:9" ht="15" customHeight="1">
      <c r="A199" s="14">
        <v>195</v>
      </c>
      <c r="B199" s="25" t="s">
        <v>369</v>
      </c>
      <c r="C199" s="25" t="s">
        <v>53</v>
      </c>
      <c r="D199" s="38" t="s">
        <v>68</v>
      </c>
      <c r="E199" s="25" t="s">
        <v>191</v>
      </c>
      <c r="F199" s="27">
        <v>0.03422696759259259</v>
      </c>
      <c r="G199" s="14" t="str">
        <f t="shared" si="10"/>
        <v>5.08/km</v>
      </c>
      <c r="H199" s="16">
        <f t="shared" si="9"/>
        <v>0.011869791666666664</v>
      </c>
      <c r="I199" s="16">
        <f t="shared" si="11"/>
        <v>0.011628009259259258</v>
      </c>
    </row>
    <row r="200" spans="1:9" ht="15" customHeight="1">
      <c r="A200" s="14">
        <v>196</v>
      </c>
      <c r="B200" s="37" t="s">
        <v>370</v>
      </c>
      <c r="C200" s="37" t="s">
        <v>41</v>
      </c>
      <c r="D200" s="38" t="s">
        <v>74</v>
      </c>
      <c r="E200" s="25" t="s">
        <v>207</v>
      </c>
      <c r="F200" s="27">
        <v>0.03425046296296296</v>
      </c>
      <c r="G200" s="14" t="str">
        <f t="shared" si="10"/>
        <v>5.08/km</v>
      </c>
      <c r="H200" s="16">
        <f t="shared" si="9"/>
        <v>0.011893287037037036</v>
      </c>
      <c r="I200" s="16">
        <f t="shared" si="11"/>
        <v>0.008134606481481479</v>
      </c>
    </row>
    <row r="201" spans="1:9" ht="15" customHeight="1">
      <c r="A201" s="14">
        <v>197</v>
      </c>
      <c r="B201" s="25" t="s">
        <v>371</v>
      </c>
      <c r="C201" s="25" t="s">
        <v>27</v>
      </c>
      <c r="D201" s="38" t="s">
        <v>73</v>
      </c>
      <c r="E201" s="25" t="s">
        <v>191</v>
      </c>
      <c r="F201" s="27">
        <v>0.03429050925925926</v>
      </c>
      <c r="G201" s="14" t="str">
        <f t="shared" si="10"/>
        <v>5.09/km</v>
      </c>
      <c r="H201" s="16">
        <f t="shared" si="9"/>
        <v>0.01193333333333333</v>
      </c>
      <c r="I201" s="16">
        <f t="shared" si="11"/>
        <v>0.01193333333333333</v>
      </c>
    </row>
    <row r="202" spans="1:9" ht="15" customHeight="1">
      <c r="A202" s="14">
        <v>198</v>
      </c>
      <c r="B202" s="37" t="s">
        <v>372</v>
      </c>
      <c r="C202" s="37" t="s">
        <v>373</v>
      </c>
      <c r="D202" s="38" t="s">
        <v>80</v>
      </c>
      <c r="E202" s="25" t="s">
        <v>207</v>
      </c>
      <c r="F202" s="27">
        <v>0.034386458333333335</v>
      </c>
      <c r="G202" s="14" t="str">
        <f t="shared" si="10"/>
        <v>5.09/km</v>
      </c>
      <c r="H202" s="16">
        <f t="shared" si="9"/>
        <v>0.012029282407407409</v>
      </c>
      <c r="I202" s="16">
        <f t="shared" si="11"/>
        <v>0.006062731481481485</v>
      </c>
    </row>
    <row r="203" spans="1:9" ht="15" customHeight="1">
      <c r="A203" s="14">
        <v>199</v>
      </c>
      <c r="B203" s="37" t="s">
        <v>374</v>
      </c>
      <c r="C203" s="37" t="s">
        <v>375</v>
      </c>
      <c r="D203" s="38" t="s">
        <v>82</v>
      </c>
      <c r="E203" s="25" t="s">
        <v>207</v>
      </c>
      <c r="F203" s="27">
        <v>0.03461064814814815</v>
      </c>
      <c r="G203" s="14" t="str">
        <f t="shared" si="10"/>
        <v>5.11/km</v>
      </c>
      <c r="H203" s="16">
        <f t="shared" si="9"/>
        <v>0.012253472222222221</v>
      </c>
      <c r="I203" s="16">
        <f t="shared" si="11"/>
        <v>0.002901157407407401</v>
      </c>
    </row>
    <row r="204" spans="1:9" ht="15" customHeight="1">
      <c r="A204" s="14">
        <v>200</v>
      </c>
      <c r="B204" s="25" t="s">
        <v>376</v>
      </c>
      <c r="C204" s="25" t="s">
        <v>248</v>
      </c>
      <c r="D204" s="38" t="s">
        <v>75</v>
      </c>
      <c r="E204" s="25" t="s">
        <v>332</v>
      </c>
      <c r="F204" s="27">
        <v>0.03471851851851852</v>
      </c>
      <c r="G204" s="14" t="str">
        <f t="shared" si="10"/>
        <v>5.13/km</v>
      </c>
      <c r="H204" s="16">
        <f t="shared" si="9"/>
        <v>0.01236134259259259</v>
      </c>
      <c r="I204" s="16">
        <f t="shared" si="11"/>
        <v>0.005526851851851849</v>
      </c>
    </row>
    <row r="205" spans="1:9" ht="15" customHeight="1">
      <c r="A205" s="14">
        <v>201</v>
      </c>
      <c r="B205" s="37" t="s">
        <v>377</v>
      </c>
      <c r="C205" s="37" t="s">
        <v>35</v>
      </c>
      <c r="D205" s="38" t="s">
        <v>68</v>
      </c>
      <c r="E205" s="37" t="s">
        <v>89</v>
      </c>
      <c r="F205" s="27">
        <v>0.03475590277777778</v>
      </c>
      <c r="G205" s="14" t="str">
        <f t="shared" si="10"/>
        <v>5.13/km</v>
      </c>
      <c r="H205" s="16">
        <f t="shared" si="9"/>
        <v>0.012398726851851852</v>
      </c>
      <c r="I205" s="16">
        <f t="shared" si="11"/>
        <v>0.012156944444444446</v>
      </c>
    </row>
    <row r="206" spans="1:9" ht="15" customHeight="1">
      <c r="A206" s="14">
        <v>202</v>
      </c>
      <c r="B206" s="37" t="s">
        <v>378</v>
      </c>
      <c r="C206" s="37" t="s">
        <v>375</v>
      </c>
      <c r="D206" s="38" t="s">
        <v>82</v>
      </c>
      <c r="E206" s="25" t="s">
        <v>207</v>
      </c>
      <c r="F206" s="27">
        <v>0.03485069444444445</v>
      </c>
      <c r="G206" s="14" t="str">
        <f t="shared" si="10"/>
        <v>5.14/km</v>
      </c>
      <c r="H206" s="16">
        <f t="shared" si="9"/>
        <v>0.012493518518518522</v>
      </c>
      <c r="I206" s="16">
        <f t="shared" si="11"/>
        <v>0.0031412037037037016</v>
      </c>
    </row>
    <row r="207" spans="1:9" ht="15" customHeight="1">
      <c r="A207" s="14">
        <v>203</v>
      </c>
      <c r="B207" s="25" t="s">
        <v>379</v>
      </c>
      <c r="C207" s="25" t="s">
        <v>38</v>
      </c>
      <c r="D207" s="38" t="s">
        <v>73</v>
      </c>
      <c r="E207" s="25" t="s">
        <v>253</v>
      </c>
      <c r="F207" s="27">
        <v>0.03488344907407407</v>
      </c>
      <c r="G207" s="14" t="str">
        <f t="shared" si="10"/>
        <v>5.14/km</v>
      </c>
      <c r="H207" s="16">
        <f t="shared" si="9"/>
        <v>0.012526273148148144</v>
      </c>
      <c r="I207" s="16">
        <f t="shared" si="11"/>
        <v>0.012526273148148144</v>
      </c>
    </row>
    <row r="208" spans="1:9" ht="15" customHeight="1">
      <c r="A208" s="14">
        <v>204</v>
      </c>
      <c r="B208" s="25" t="s">
        <v>326</v>
      </c>
      <c r="C208" s="25" t="s">
        <v>58</v>
      </c>
      <c r="D208" s="38" t="s">
        <v>79</v>
      </c>
      <c r="E208" s="25" t="s">
        <v>114</v>
      </c>
      <c r="F208" s="27">
        <v>0.03494039351851851</v>
      </c>
      <c r="G208" s="14" t="str">
        <f t="shared" si="10"/>
        <v>5.14/km</v>
      </c>
      <c r="H208" s="16">
        <f t="shared" si="9"/>
        <v>0.012583217592592587</v>
      </c>
      <c r="I208" s="16">
        <f t="shared" si="11"/>
        <v>0.008020370370370365</v>
      </c>
    </row>
    <row r="209" spans="1:9" ht="15" customHeight="1">
      <c r="A209" s="14">
        <v>205</v>
      </c>
      <c r="B209" s="25" t="s">
        <v>260</v>
      </c>
      <c r="C209" s="25" t="s">
        <v>45</v>
      </c>
      <c r="D209" s="38" t="s">
        <v>66</v>
      </c>
      <c r="E209" s="25" t="s">
        <v>89</v>
      </c>
      <c r="F209" s="27">
        <v>0.03505300925925926</v>
      </c>
      <c r="G209" s="14" t="str">
        <f t="shared" si="10"/>
        <v>5.16/km</v>
      </c>
      <c r="H209" s="16">
        <f t="shared" si="9"/>
        <v>0.012695833333333337</v>
      </c>
      <c r="I209" s="16">
        <f t="shared" si="11"/>
        <v>0.012402546296296297</v>
      </c>
    </row>
    <row r="210" spans="1:9" ht="15" customHeight="1">
      <c r="A210" s="14">
        <v>206</v>
      </c>
      <c r="B210" s="25" t="s">
        <v>380</v>
      </c>
      <c r="C210" s="25" t="s">
        <v>26</v>
      </c>
      <c r="D210" s="38" t="s">
        <v>66</v>
      </c>
      <c r="E210" s="25" t="s">
        <v>89</v>
      </c>
      <c r="F210" s="27">
        <v>0.03506076388888889</v>
      </c>
      <c r="G210" s="14" t="str">
        <f t="shared" si="10"/>
        <v>5.16/km</v>
      </c>
      <c r="H210" s="16">
        <f t="shared" si="9"/>
        <v>0.012703587962962962</v>
      </c>
      <c r="I210" s="16">
        <f t="shared" si="11"/>
        <v>0.012410300925925922</v>
      </c>
    </row>
    <row r="211" spans="1:9" ht="15" customHeight="1">
      <c r="A211" s="14">
        <v>207</v>
      </c>
      <c r="B211" s="25" t="s">
        <v>158</v>
      </c>
      <c r="C211" s="25" t="s">
        <v>25</v>
      </c>
      <c r="D211" s="38" t="s">
        <v>66</v>
      </c>
      <c r="E211" s="25" t="s">
        <v>89</v>
      </c>
      <c r="F211" s="27">
        <v>0.03506979166666667</v>
      </c>
      <c r="G211" s="14" t="str">
        <f t="shared" si="10"/>
        <v>5.16/km</v>
      </c>
      <c r="H211" s="16">
        <f t="shared" si="9"/>
        <v>0.012712615740740743</v>
      </c>
      <c r="I211" s="16">
        <f t="shared" si="11"/>
        <v>0.012419328703703703</v>
      </c>
    </row>
    <row r="212" spans="1:9" ht="15" customHeight="1">
      <c r="A212" s="14">
        <v>208</v>
      </c>
      <c r="B212" s="37" t="s">
        <v>381</v>
      </c>
      <c r="C212" s="37" t="s">
        <v>36</v>
      </c>
      <c r="D212" s="38" t="s">
        <v>67</v>
      </c>
      <c r="E212" s="25" t="s">
        <v>114</v>
      </c>
      <c r="F212" s="27">
        <v>0.03542083333333333</v>
      </c>
      <c r="G212" s="14" t="str">
        <f t="shared" si="10"/>
        <v>5.19/km</v>
      </c>
      <c r="H212" s="16">
        <f t="shared" si="9"/>
        <v>0.013063657407407406</v>
      </c>
      <c r="I212" s="16">
        <f t="shared" si="11"/>
        <v>0.01267673611111111</v>
      </c>
    </row>
    <row r="213" spans="1:9" ht="15" customHeight="1">
      <c r="A213" s="14">
        <v>209</v>
      </c>
      <c r="B213" s="37" t="s">
        <v>382</v>
      </c>
      <c r="C213" s="37" t="s">
        <v>383</v>
      </c>
      <c r="D213" s="38" t="s">
        <v>79</v>
      </c>
      <c r="E213" s="37" t="s">
        <v>116</v>
      </c>
      <c r="F213" s="27">
        <v>0.03543252314814815</v>
      </c>
      <c r="G213" s="14" t="str">
        <f t="shared" si="10"/>
        <v>5.19/km</v>
      </c>
      <c r="H213" s="16">
        <f t="shared" si="9"/>
        <v>0.01307534722222222</v>
      </c>
      <c r="I213" s="16">
        <f t="shared" si="11"/>
        <v>0.0085125</v>
      </c>
    </row>
    <row r="214" spans="1:9" ht="15" customHeight="1">
      <c r="A214" s="14">
        <v>210</v>
      </c>
      <c r="B214" s="37" t="s">
        <v>384</v>
      </c>
      <c r="C214" s="37" t="s">
        <v>385</v>
      </c>
      <c r="D214" s="38" t="s">
        <v>74</v>
      </c>
      <c r="E214" s="37" t="s">
        <v>116</v>
      </c>
      <c r="F214" s="27">
        <v>0.03558715277777778</v>
      </c>
      <c r="G214" s="14" t="str">
        <f t="shared" si="10"/>
        <v>5.20/km</v>
      </c>
      <c r="H214" s="16">
        <f t="shared" si="9"/>
        <v>0.01322997685185185</v>
      </c>
      <c r="I214" s="16">
        <f t="shared" si="11"/>
        <v>0.009471296296296294</v>
      </c>
    </row>
    <row r="215" spans="1:9" ht="15" customHeight="1">
      <c r="A215" s="14">
        <v>211</v>
      </c>
      <c r="B215" s="37" t="s">
        <v>386</v>
      </c>
      <c r="C215" s="37" t="s">
        <v>53</v>
      </c>
      <c r="D215" s="38" t="s">
        <v>71</v>
      </c>
      <c r="E215" s="37" t="s">
        <v>89</v>
      </c>
      <c r="F215" s="27">
        <v>0.03583414351851852</v>
      </c>
      <c r="G215" s="14" t="str">
        <f t="shared" si="10"/>
        <v>5.23/km</v>
      </c>
      <c r="H215" s="16">
        <f t="shared" si="9"/>
        <v>0.013476967592592592</v>
      </c>
      <c r="I215" s="16">
        <f t="shared" si="11"/>
        <v>0.010128125000000002</v>
      </c>
    </row>
    <row r="216" spans="1:9" ht="15" customHeight="1">
      <c r="A216" s="14">
        <v>212</v>
      </c>
      <c r="B216" s="37" t="s">
        <v>387</v>
      </c>
      <c r="C216" s="37" t="s">
        <v>50</v>
      </c>
      <c r="D216" s="38" t="s">
        <v>78</v>
      </c>
      <c r="E216" s="37" t="s">
        <v>89</v>
      </c>
      <c r="F216" s="27">
        <v>0.03595162037037037</v>
      </c>
      <c r="G216" s="14" t="str">
        <f t="shared" si="10"/>
        <v>5.24/km</v>
      </c>
      <c r="H216" s="16">
        <f t="shared" si="9"/>
        <v>0.013594444444444444</v>
      </c>
      <c r="I216" s="16">
        <f t="shared" si="11"/>
        <v>0.007635532407407407</v>
      </c>
    </row>
    <row r="217" spans="1:9" ht="15" customHeight="1">
      <c r="A217" s="14">
        <v>213</v>
      </c>
      <c r="B217" s="37" t="s">
        <v>388</v>
      </c>
      <c r="C217" s="37" t="s">
        <v>198</v>
      </c>
      <c r="D217" s="38" t="s">
        <v>79</v>
      </c>
      <c r="E217" s="37" t="s">
        <v>99</v>
      </c>
      <c r="F217" s="27">
        <v>0.03598576388888889</v>
      </c>
      <c r="G217" s="14" t="str">
        <f t="shared" si="10"/>
        <v>5.24/km</v>
      </c>
      <c r="H217" s="16">
        <f t="shared" si="9"/>
        <v>0.013628587962962964</v>
      </c>
      <c r="I217" s="16">
        <f t="shared" si="11"/>
        <v>0.009065740740740742</v>
      </c>
    </row>
    <row r="218" spans="1:9" ht="15" customHeight="1">
      <c r="A218" s="14">
        <v>214</v>
      </c>
      <c r="B218" s="37" t="s">
        <v>389</v>
      </c>
      <c r="C218" s="37" t="s">
        <v>390</v>
      </c>
      <c r="D218" s="38" t="s">
        <v>75</v>
      </c>
      <c r="E218" s="25" t="s">
        <v>114</v>
      </c>
      <c r="F218" s="27">
        <v>0.03617245370370371</v>
      </c>
      <c r="G218" s="14" t="str">
        <f t="shared" si="10"/>
        <v>5.26/km</v>
      </c>
      <c r="H218" s="16">
        <f t="shared" si="9"/>
        <v>0.01381527777777778</v>
      </c>
      <c r="I218" s="16">
        <f t="shared" si="11"/>
        <v>0.006980787037037039</v>
      </c>
    </row>
    <row r="219" spans="1:9" ht="15" customHeight="1">
      <c r="A219" s="14">
        <v>215</v>
      </c>
      <c r="B219" s="37" t="s">
        <v>391</v>
      </c>
      <c r="C219" s="37" t="s">
        <v>392</v>
      </c>
      <c r="D219" s="38" t="s">
        <v>74</v>
      </c>
      <c r="E219" s="37" t="s">
        <v>196</v>
      </c>
      <c r="F219" s="27">
        <v>0.03629224537037037</v>
      </c>
      <c r="G219" s="14" t="str">
        <f t="shared" si="10"/>
        <v>5.27/km</v>
      </c>
      <c r="H219" s="16">
        <f t="shared" si="9"/>
        <v>0.013935069444444441</v>
      </c>
      <c r="I219" s="16">
        <f t="shared" si="11"/>
        <v>0.010176388888888884</v>
      </c>
    </row>
    <row r="220" spans="1:9" ht="15" customHeight="1">
      <c r="A220" s="14">
        <v>216</v>
      </c>
      <c r="B220" s="37" t="s">
        <v>393</v>
      </c>
      <c r="C220" s="37" t="s">
        <v>394</v>
      </c>
      <c r="D220" s="38" t="s">
        <v>71</v>
      </c>
      <c r="E220" s="37" t="s">
        <v>89</v>
      </c>
      <c r="F220" s="27">
        <v>0.03630787037037037</v>
      </c>
      <c r="G220" s="14" t="str">
        <f t="shared" si="10"/>
        <v>5.27/km</v>
      </c>
      <c r="H220" s="16">
        <f t="shared" si="9"/>
        <v>0.013950694444444446</v>
      </c>
      <c r="I220" s="16">
        <f t="shared" si="11"/>
        <v>0.010601851851851855</v>
      </c>
    </row>
    <row r="221" spans="1:9" ht="15" customHeight="1">
      <c r="A221" s="14">
        <v>217</v>
      </c>
      <c r="B221" s="25" t="s">
        <v>395</v>
      </c>
      <c r="C221" s="25" t="s">
        <v>30</v>
      </c>
      <c r="D221" s="38" t="s">
        <v>82</v>
      </c>
      <c r="E221" s="25" t="s">
        <v>114</v>
      </c>
      <c r="F221" s="27">
        <v>0.03631273148148149</v>
      </c>
      <c r="G221" s="14" t="str">
        <f t="shared" si="10"/>
        <v>5.27/km</v>
      </c>
      <c r="H221" s="16">
        <f t="shared" si="9"/>
        <v>0.013955555555555561</v>
      </c>
      <c r="I221" s="16">
        <f t="shared" si="11"/>
        <v>0.004603240740740741</v>
      </c>
    </row>
    <row r="222" spans="1:9" ht="15" customHeight="1">
      <c r="A222" s="14">
        <v>218</v>
      </c>
      <c r="B222" s="37" t="s">
        <v>396</v>
      </c>
      <c r="C222" s="37" t="s">
        <v>36</v>
      </c>
      <c r="D222" s="38" t="s">
        <v>65</v>
      </c>
      <c r="E222" s="37" t="s">
        <v>205</v>
      </c>
      <c r="F222" s="27">
        <v>0.03643217592592592</v>
      </c>
      <c r="G222" s="14" t="str">
        <f t="shared" si="10"/>
        <v>5.28/km</v>
      </c>
      <c r="H222" s="16">
        <f t="shared" si="9"/>
        <v>0.014074999999999997</v>
      </c>
      <c r="I222" s="16">
        <f t="shared" si="11"/>
        <v>0.012454513888888886</v>
      </c>
    </row>
    <row r="223" spans="1:9" ht="15" customHeight="1">
      <c r="A223" s="14">
        <v>219</v>
      </c>
      <c r="B223" s="25" t="s">
        <v>397</v>
      </c>
      <c r="C223" s="25" t="s">
        <v>14</v>
      </c>
      <c r="D223" s="38" t="s">
        <v>73</v>
      </c>
      <c r="E223" s="25" t="s">
        <v>288</v>
      </c>
      <c r="F223" s="27">
        <v>0.03668634259259259</v>
      </c>
      <c r="G223" s="14" t="str">
        <f t="shared" si="10"/>
        <v>5.30/km</v>
      </c>
      <c r="H223" s="16">
        <f t="shared" si="9"/>
        <v>0.014329166666666664</v>
      </c>
      <c r="I223" s="16">
        <f t="shared" si="11"/>
        <v>0.014329166666666664</v>
      </c>
    </row>
    <row r="224" spans="1:9" ht="15" customHeight="1">
      <c r="A224" s="14">
        <v>220</v>
      </c>
      <c r="B224" s="25" t="s">
        <v>398</v>
      </c>
      <c r="C224" s="25" t="s">
        <v>399</v>
      </c>
      <c r="D224" s="38" t="s">
        <v>79</v>
      </c>
      <c r="E224" s="25" t="s">
        <v>191</v>
      </c>
      <c r="F224" s="27">
        <v>0.03700625</v>
      </c>
      <c r="G224" s="14" t="str">
        <f t="shared" si="10"/>
        <v>5.33/km</v>
      </c>
      <c r="H224" s="16">
        <f t="shared" si="9"/>
        <v>0.014649074074074071</v>
      </c>
      <c r="I224" s="16">
        <f t="shared" si="11"/>
        <v>0.01008622685185185</v>
      </c>
    </row>
    <row r="225" spans="1:9" ht="15" customHeight="1">
      <c r="A225" s="14">
        <v>221</v>
      </c>
      <c r="B225" s="25" t="s">
        <v>400</v>
      </c>
      <c r="C225" s="25" t="s">
        <v>61</v>
      </c>
      <c r="D225" s="38" t="s">
        <v>80</v>
      </c>
      <c r="E225" s="25" t="s">
        <v>114</v>
      </c>
      <c r="F225" s="27">
        <v>0.03706064814814815</v>
      </c>
      <c r="G225" s="14" t="str">
        <f t="shared" si="10"/>
        <v>5.34/km</v>
      </c>
      <c r="H225" s="16">
        <f t="shared" si="9"/>
        <v>0.014703472222222222</v>
      </c>
      <c r="I225" s="16">
        <f t="shared" si="11"/>
        <v>0.008736921296296298</v>
      </c>
    </row>
    <row r="226" spans="1:9" ht="15" customHeight="1">
      <c r="A226" s="14">
        <v>222</v>
      </c>
      <c r="B226" s="37" t="s">
        <v>401</v>
      </c>
      <c r="C226" s="37" t="s">
        <v>402</v>
      </c>
      <c r="D226" s="38" t="s">
        <v>82</v>
      </c>
      <c r="E226" s="25" t="s">
        <v>111</v>
      </c>
      <c r="F226" s="27">
        <v>0.037173495370370374</v>
      </c>
      <c r="G226" s="14" t="str">
        <f t="shared" si="10"/>
        <v>5.35/km</v>
      </c>
      <c r="H226" s="16">
        <f t="shared" si="9"/>
        <v>0.014816319444444448</v>
      </c>
      <c r="I226" s="16">
        <f t="shared" si="11"/>
        <v>0.005464004629629628</v>
      </c>
    </row>
    <row r="227" spans="1:9" ht="15" customHeight="1">
      <c r="A227" s="14">
        <v>223</v>
      </c>
      <c r="B227" s="25" t="s">
        <v>403</v>
      </c>
      <c r="C227" s="25" t="s">
        <v>27</v>
      </c>
      <c r="D227" s="38" t="s">
        <v>73</v>
      </c>
      <c r="E227" s="25" t="s">
        <v>107</v>
      </c>
      <c r="F227" s="27">
        <v>0.037310416666666665</v>
      </c>
      <c r="G227" s="14" t="str">
        <f t="shared" si="10"/>
        <v>5.36/km</v>
      </c>
      <c r="H227" s="16">
        <f t="shared" si="9"/>
        <v>0.01495324074074074</v>
      </c>
      <c r="I227" s="16">
        <f t="shared" si="11"/>
        <v>0.01495324074074074</v>
      </c>
    </row>
    <row r="228" spans="1:9" ht="15" customHeight="1">
      <c r="A228" s="14">
        <v>224</v>
      </c>
      <c r="B228" s="37" t="s">
        <v>404</v>
      </c>
      <c r="C228" s="37" t="s">
        <v>405</v>
      </c>
      <c r="D228" s="38" t="s">
        <v>77</v>
      </c>
      <c r="E228" s="25" t="s">
        <v>111</v>
      </c>
      <c r="F228" s="27">
        <v>0.03741423611111111</v>
      </c>
      <c r="G228" s="14" t="str">
        <f t="shared" si="10"/>
        <v>5.37/km</v>
      </c>
      <c r="H228" s="16">
        <f t="shared" si="9"/>
        <v>0.015057060185185184</v>
      </c>
      <c r="I228" s="16">
        <f t="shared" si="11"/>
        <v>0.009085879629629628</v>
      </c>
    </row>
    <row r="229" spans="1:9" ht="15" customHeight="1">
      <c r="A229" s="14">
        <v>225</v>
      </c>
      <c r="B229" s="25" t="s">
        <v>406</v>
      </c>
      <c r="C229" s="25" t="s">
        <v>26</v>
      </c>
      <c r="D229" s="38" t="s">
        <v>67</v>
      </c>
      <c r="E229" s="25" t="s">
        <v>116</v>
      </c>
      <c r="F229" s="27">
        <v>0.037708680555555554</v>
      </c>
      <c r="G229" s="14" t="str">
        <f t="shared" si="10"/>
        <v>5.39/km</v>
      </c>
      <c r="H229" s="16">
        <f t="shared" si="9"/>
        <v>0.015351504629629628</v>
      </c>
      <c r="I229" s="16">
        <f t="shared" si="11"/>
        <v>0.014964583333333333</v>
      </c>
    </row>
    <row r="230" spans="1:9" ht="15" customHeight="1">
      <c r="A230" s="14">
        <v>226</v>
      </c>
      <c r="B230" s="37" t="s">
        <v>286</v>
      </c>
      <c r="C230" s="37" t="s">
        <v>155</v>
      </c>
      <c r="D230" s="38" t="s">
        <v>78</v>
      </c>
      <c r="E230" s="37" t="s">
        <v>288</v>
      </c>
      <c r="F230" s="27">
        <v>0.03791863425925926</v>
      </c>
      <c r="G230" s="14" t="str">
        <f t="shared" si="10"/>
        <v>5.41/km</v>
      </c>
      <c r="H230" s="16">
        <f aca="true" t="shared" si="12" ref="H230:H245">F230-$F$5</f>
        <v>0.015561458333333333</v>
      </c>
      <c r="I230" s="16">
        <f aca="true" t="shared" si="13" ref="I230:I245">F230-INDEX($F$5:$F$245,MATCH(D230,$D$5:$D$245,0))</f>
        <v>0.009602546296296297</v>
      </c>
    </row>
    <row r="231" spans="1:9" ht="15" customHeight="1">
      <c r="A231" s="14">
        <v>227</v>
      </c>
      <c r="B231" s="37" t="s">
        <v>307</v>
      </c>
      <c r="C231" s="37" t="s">
        <v>15</v>
      </c>
      <c r="D231" s="38" t="s">
        <v>74</v>
      </c>
      <c r="E231" s="37" t="s">
        <v>407</v>
      </c>
      <c r="F231" s="27">
        <v>0.038114583333333334</v>
      </c>
      <c r="G231" s="14" t="str">
        <f t="shared" si="10"/>
        <v>5.43/km</v>
      </c>
      <c r="H231" s="16">
        <f t="shared" si="12"/>
        <v>0.015757407407407407</v>
      </c>
      <c r="I231" s="16">
        <f t="shared" si="13"/>
        <v>0.01199872685185185</v>
      </c>
    </row>
    <row r="232" spans="1:9" ht="15" customHeight="1">
      <c r="A232" s="14">
        <v>228</v>
      </c>
      <c r="B232" s="25" t="s">
        <v>408</v>
      </c>
      <c r="C232" s="25" t="s">
        <v>39</v>
      </c>
      <c r="D232" s="38" t="s">
        <v>74</v>
      </c>
      <c r="E232" s="25" t="s">
        <v>191</v>
      </c>
      <c r="F232" s="27">
        <v>0.038497916666666666</v>
      </c>
      <c r="G232" s="14" t="str">
        <f t="shared" si="10"/>
        <v>5.46/km</v>
      </c>
      <c r="H232" s="16">
        <f t="shared" si="12"/>
        <v>0.01614074074074074</v>
      </c>
      <c r="I232" s="16">
        <f t="shared" si="13"/>
        <v>0.012382060185185183</v>
      </c>
    </row>
    <row r="233" spans="1:9" ht="15" customHeight="1">
      <c r="A233" s="14">
        <v>229</v>
      </c>
      <c r="B233" s="25" t="s">
        <v>409</v>
      </c>
      <c r="C233" s="25" t="s">
        <v>35</v>
      </c>
      <c r="D233" s="38" t="s">
        <v>66</v>
      </c>
      <c r="E233" s="25" t="s">
        <v>332</v>
      </c>
      <c r="F233" s="27">
        <v>0.03855995370370371</v>
      </c>
      <c r="G233" s="14" t="str">
        <f t="shared" si="10"/>
        <v>5.47/km</v>
      </c>
      <c r="H233" s="16">
        <f t="shared" si="12"/>
        <v>0.01620277777777778</v>
      </c>
      <c r="I233" s="16">
        <f t="shared" si="13"/>
        <v>0.01590949074074074</v>
      </c>
    </row>
    <row r="234" spans="1:9" ht="15" customHeight="1">
      <c r="A234" s="14">
        <v>230</v>
      </c>
      <c r="B234" s="25" t="s">
        <v>410</v>
      </c>
      <c r="C234" s="25" t="s">
        <v>20</v>
      </c>
      <c r="D234" s="38" t="s">
        <v>78</v>
      </c>
      <c r="E234" s="25" t="s">
        <v>96</v>
      </c>
      <c r="F234" s="27">
        <v>0.03910219907407408</v>
      </c>
      <c r="G234" s="14" t="str">
        <f t="shared" si="10"/>
        <v>5.52/km</v>
      </c>
      <c r="H234" s="16">
        <f t="shared" si="12"/>
        <v>0.01674502314814815</v>
      </c>
      <c r="I234" s="16">
        <f t="shared" si="13"/>
        <v>0.010786111111111114</v>
      </c>
    </row>
    <row r="235" spans="1:9" ht="15" customHeight="1">
      <c r="A235" s="14">
        <v>231</v>
      </c>
      <c r="B235" s="37" t="s">
        <v>103</v>
      </c>
      <c r="C235" s="37" t="s">
        <v>411</v>
      </c>
      <c r="D235" s="38" t="s">
        <v>79</v>
      </c>
      <c r="E235" s="37" t="s">
        <v>89</v>
      </c>
      <c r="F235" s="27">
        <v>0.04037997685185185</v>
      </c>
      <c r="G235" s="14" t="str">
        <f t="shared" si="10"/>
        <v>6.03/km</v>
      </c>
      <c r="H235" s="16">
        <f t="shared" si="12"/>
        <v>0.018022800925925925</v>
      </c>
      <c r="I235" s="16">
        <f t="shared" si="13"/>
        <v>0.013459953703703703</v>
      </c>
    </row>
    <row r="236" spans="1:9" ht="15" customHeight="1">
      <c r="A236" s="14">
        <v>232</v>
      </c>
      <c r="B236" s="37" t="s">
        <v>412</v>
      </c>
      <c r="C236" s="37" t="s">
        <v>413</v>
      </c>
      <c r="D236" s="38" t="s">
        <v>80</v>
      </c>
      <c r="E236" s="37" t="s">
        <v>196</v>
      </c>
      <c r="F236" s="27">
        <v>0.04073935185185185</v>
      </c>
      <c r="G236" s="14" t="str">
        <f t="shared" si="10"/>
        <v>6.07/km</v>
      </c>
      <c r="H236" s="16">
        <f t="shared" si="12"/>
        <v>0.018382175925925927</v>
      </c>
      <c r="I236" s="16">
        <f t="shared" si="13"/>
        <v>0.012415625000000003</v>
      </c>
    </row>
    <row r="237" spans="1:9" ht="15" customHeight="1">
      <c r="A237" s="14">
        <v>233</v>
      </c>
      <c r="B237" s="37" t="s">
        <v>158</v>
      </c>
      <c r="C237" s="37" t="s">
        <v>414</v>
      </c>
      <c r="D237" s="38" t="s">
        <v>80</v>
      </c>
      <c r="E237" s="25" t="s">
        <v>102</v>
      </c>
      <c r="F237" s="27">
        <v>0.04120231481481482</v>
      </c>
      <c r="G237" s="14" t="str">
        <f t="shared" si="10"/>
        <v>6.11/km</v>
      </c>
      <c r="H237" s="16">
        <f t="shared" si="12"/>
        <v>0.01884513888888889</v>
      </c>
      <c r="I237" s="16">
        <f t="shared" si="13"/>
        <v>0.012878587962962967</v>
      </c>
    </row>
    <row r="238" spans="1:9" ht="15" customHeight="1">
      <c r="A238" s="14">
        <v>234</v>
      </c>
      <c r="B238" s="37" t="s">
        <v>415</v>
      </c>
      <c r="C238" s="37" t="s">
        <v>14</v>
      </c>
      <c r="D238" s="38" t="s">
        <v>74</v>
      </c>
      <c r="E238" s="37" t="s">
        <v>89</v>
      </c>
      <c r="F238" s="27">
        <v>0.041402314814814815</v>
      </c>
      <c r="G238" s="14" t="str">
        <f t="shared" si="10"/>
        <v>6.13/km</v>
      </c>
      <c r="H238" s="16">
        <f t="shared" si="12"/>
        <v>0.01904513888888889</v>
      </c>
      <c r="I238" s="16">
        <f t="shared" si="13"/>
        <v>0.015286458333333332</v>
      </c>
    </row>
    <row r="239" spans="1:9" ht="15" customHeight="1">
      <c r="A239" s="14">
        <v>235</v>
      </c>
      <c r="B239" s="37" t="s">
        <v>416</v>
      </c>
      <c r="C239" s="37" t="s">
        <v>43</v>
      </c>
      <c r="D239" s="38" t="s">
        <v>79</v>
      </c>
      <c r="E239" s="37" t="s">
        <v>89</v>
      </c>
      <c r="F239" s="27">
        <v>0.04185243055555555</v>
      </c>
      <c r="G239" s="14" t="str">
        <f t="shared" si="10"/>
        <v>6.17/km</v>
      </c>
      <c r="H239" s="16">
        <f t="shared" si="12"/>
        <v>0.019495254629629623</v>
      </c>
      <c r="I239" s="16">
        <f t="shared" si="13"/>
        <v>0.014932407407407401</v>
      </c>
    </row>
    <row r="240" spans="1:9" ht="15" customHeight="1">
      <c r="A240" s="14">
        <v>236</v>
      </c>
      <c r="B240" s="25" t="s">
        <v>417</v>
      </c>
      <c r="C240" s="25" t="s">
        <v>418</v>
      </c>
      <c r="D240" s="38" t="s">
        <v>79</v>
      </c>
      <c r="E240" s="37" t="s">
        <v>116</v>
      </c>
      <c r="F240" s="27">
        <v>0.043468287037037034</v>
      </c>
      <c r="G240" s="14" t="str">
        <f t="shared" si="10"/>
        <v>6.31/km</v>
      </c>
      <c r="H240" s="16">
        <f t="shared" si="12"/>
        <v>0.02111111111111111</v>
      </c>
      <c r="I240" s="16">
        <f t="shared" si="13"/>
        <v>0.016548263888888887</v>
      </c>
    </row>
    <row r="241" spans="1:9" ht="15" customHeight="1">
      <c r="A241" s="14">
        <v>237</v>
      </c>
      <c r="B241" s="25" t="s">
        <v>419</v>
      </c>
      <c r="C241" s="25" t="s">
        <v>181</v>
      </c>
      <c r="D241" s="38" t="s">
        <v>78</v>
      </c>
      <c r="E241" s="25" t="s">
        <v>70</v>
      </c>
      <c r="F241" s="27">
        <v>0.04430532407407408</v>
      </c>
      <c r="G241" s="14" t="str">
        <f t="shared" si="10"/>
        <v>6.39/km</v>
      </c>
      <c r="H241" s="16">
        <f t="shared" si="12"/>
        <v>0.021948148148148154</v>
      </c>
      <c r="I241" s="16">
        <f t="shared" si="13"/>
        <v>0.015989236111111117</v>
      </c>
    </row>
    <row r="242" spans="1:9" ht="15" customHeight="1">
      <c r="A242" s="14">
        <v>238</v>
      </c>
      <c r="B242" s="25" t="s">
        <v>420</v>
      </c>
      <c r="C242" s="25" t="s">
        <v>16</v>
      </c>
      <c r="D242" s="38" t="s">
        <v>77</v>
      </c>
      <c r="E242" s="25" t="s">
        <v>70</v>
      </c>
      <c r="F242" s="27">
        <v>0.04431666666666667</v>
      </c>
      <c r="G242" s="14" t="str">
        <f t="shared" si="10"/>
        <v>6.39/km</v>
      </c>
      <c r="H242" s="16">
        <f t="shared" si="12"/>
        <v>0.021959490740740745</v>
      </c>
      <c r="I242" s="16">
        <f t="shared" si="13"/>
        <v>0.01598831018518519</v>
      </c>
    </row>
    <row r="243" spans="1:9" ht="15" customHeight="1">
      <c r="A243" s="14">
        <v>239</v>
      </c>
      <c r="B243" s="37" t="s">
        <v>421</v>
      </c>
      <c r="C243" s="37" t="s">
        <v>31</v>
      </c>
      <c r="D243" s="38" t="s">
        <v>78</v>
      </c>
      <c r="E243" s="25" t="s">
        <v>111</v>
      </c>
      <c r="F243" s="27">
        <v>0.045329976851851854</v>
      </c>
      <c r="G243" s="14" t="str">
        <f t="shared" si="10"/>
        <v>6.48/km</v>
      </c>
      <c r="H243" s="16">
        <f t="shared" si="12"/>
        <v>0.022972800925925928</v>
      </c>
      <c r="I243" s="16">
        <f t="shared" si="13"/>
        <v>0.01701388888888889</v>
      </c>
    </row>
    <row r="244" spans="1:9" ht="15" customHeight="1">
      <c r="A244" s="14">
        <v>240</v>
      </c>
      <c r="B244" s="37" t="s">
        <v>422</v>
      </c>
      <c r="C244" s="37" t="s">
        <v>60</v>
      </c>
      <c r="D244" s="38" t="s">
        <v>78</v>
      </c>
      <c r="E244" s="25" t="s">
        <v>423</v>
      </c>
      <c r="F244" s="27">
        <v>0.05470590277777778</v>
      </c>
      <c r="G244" s="14" t="str">
        <f t="shared" si="10"/>
        <v>8.12/km</v>
      </c>
      <c r="H244" s="16">
        <f t="shared" si="12"/>
        <v>0.032348726851851854</v>
      </c>
      <c r="I244" s="16">
        <f t="shared" si="13"/>
        <v>0.026389814814814817</v>
      </c>
    </row>
    <row r="245" spans="1:9" ht="15" customHeight="1">
      <c r="A245" s="18">
        <v>241</v>
      </c>
      <c r="B245" s="39" t="s">
        <v>424</v>
      </c>
      <c r="C245" s="39" t="s">
        <v>425</v>
      </c>
      <c r="D245" s="39" t="s">
        <v>78</v>
      </c>
      <c r="E245" s="39" t="s">
        <v>426</v>
      </c>
      <c r="F245" s="28">
        <v>0.05555555555555555</v>
      </c>
      <c r="G245" s="18" t="str">
        <f t="shared" si="10"/>
        <v>8.20/km</v>
      </c>
      <c r="H245" s="20">
        <f t="shared" si="12"/>
        <v>0.033198379629629626</v>
      </c>
      <c r="I245" s="20">
        <f t="shared" si="13"/>
        <v>0.02723946759259259</v>
      </c>
    </row>
  </sheetData>
  <autoFilter ref="A4:I233"/>
  <mergeCells count="3">
    <mergeCell ref="A1:I1"/>
    <mergeCell ref="A2:I2"/>
    <mergeCell ref="A3:G3"/>
  </mergeCells>
  <conditionalFormatting sqref="D5:D233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Trofeo dei Falisci</v>
      </c>
      <c r="B1" s="32"/>
      <c r="C1" s="32"/>
    </row>
    <row r="2" spans="1:3" ht="42" customHeight="1">
      <c r="A2" s="33" t="str">
        <f>Individuale!A3&amp;" km. "&amp;Individuale!I3</f>
        <v>Civita Castellana (Vt) Italia - Domenica 15/09/2013 km. 9,6</v>
      </c>
      <c r="B2" s="33"/>
      <c r="C2" s="33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89</v>
      </c>
      <c r="C4" s="40">
        <v>37</v>
      </c>
    </row>
    <row r="5" spans="1:3" ht="15" customHeight="1">
      <c r="A5" s="14">
        <v>2</v>
      </c>
      <c r="B5" s="15" t="s">
        <v>114</v>
      </c>
      <c r="C5" s="23">
        <v>22</v>
      </c>
    </row>
    <row r="6" spans="1:3" ht="15" customHeight="1">
      <c r="A6" s="14">
        <v>3</v>
      </c>
      <c r="B6" s="15" t="s">
        <v>116</v>
      </c>
      <c r="C6" s="23">
        <v>21</v>
      </c>
    </row>
    <row r="7" spans="1:3" ht="15" customHeight="1">
      <c r="A7" s="14">
        <v>4</v>
      </c>
      <c r="B7" s="15" t="s">
        <v>111</v>
      </c>
      <c r="C7" s="23">
        <v>14</v>
      </c>
    </row>
    <row r="8" spans="1:3" ht="15" customHeight="1">
      <c r="A8" s="14">
        <v>5</v>
      </c>
      <c r="B8" s="15" t="s">
        <v>96</v>
      </c>
      <c r="C8" s="23">
        <v>13</v>
      </c>
    </row>
    <row r="9" spans="1:3" ht="15" customHeight="1">
      <c r="A9" s="14">
        <v>6</v>
      </c>
      <c r="B9" s="15" t="s">
        <v>207</v>
      </c>
      <c r="C9" s="23">
        <v>13</v>
      </c>
    </row>
    <row r="10" spans="1:3" ht="15" customHeight="1">
      <c r="A10" s="14">
        <v>7</v>
      </c>
      <c r="B10" s="15" t="s">
        <v>102</v>
      </c>
      <c r="C10" s="23">
        <v>11</v>
      </c>
    </row>
    <row r="11" spans="1:3" ht="15" customHeight="1">
      <c r="A11" s="14">
        <v>8</v>
      </c>
      <c r="B11" s="15" t="s">
        <v>70</v>
      </c>
      <c r="C11" s="23">
        <v>9</v>
      </c>
    </row>
    <row r="12" spans="1:3" ht="15" customHeight="1">
      <c r="A12" s="14">
        <v>9</v>
      </c>
      <c r="B12" s="15" t="s">
        <v>199</v>
      </c>
      <c r="C12" s="23">
        <v>7</v>
      </c>
    </row>
    <row r="13" spans="1:3" ht="15" customHeight="1">
      <c r="A13" s="14">
        <v>10</v>
      </c>
      <c r="B13" s="15" t="s">
        <v>191</v>
      </c>
      <c r="C13" s="23">
        <v>7</v>
      </c>
    </row>
    <row r="14" spans="1:3" ht="15" customHeight="1">
      <c r="A14" s="14">
        <v>11</v>
      </c>
      <c r="B14" s="15" t="s">
        <v>196</v>
      </c>
      <c r="C14" s="23">
        <v>6</v>
      </c>
    </row>
    <row r="15" spans="1:3" ht="15" customHeight="1">
      <c r="A15" s="14">
        <v>12</v>
      </c>
      <c r="B15" s="15" t="s">
        <v>205</v>
      </c>
      <c r="C15" s="23">
        <v>6</v>
      </c>
    </row>
    <row r="16" spans="1:3" ht="15" customHeight="1">
      <c r="A16" s="14">
        <v>13</v>
      </c>
      <c r="B16" s="15" t="s">
        <v>288</v>
      </c>
      <c r="C16" s="23">
        <v>5</v>
      </c>
    </row>
    <row r="17" spans="1:3" ht="15" customHeight="1">
      <c r="A17" s="14">
        <v>14</v>
      </c>
      <c r="B17" s="15" t="s">
        <v>170</v>
      </c>
      <c r="C17" s="23">
        <v>4</v>
      </c>
    </row>
    <row r="18" spans="1:3" ht="15" customHeight="1">
      <c r="A18" s="14">
        <v>15</v>
      </c>
      <c r="B18" s="15" t="s">
        <v>332</v>
      </c>
      <c r="C18" s="23">
        <v>4</v>
      </c>
    </row>
    <row r="19" spans="1:3" ht="15" customHeight="1">
      <c r="A19" s="14">
        <v>16</v>
      </c>
      <c r="B19" s="15" t="s">
        <v>94</v>
      </c>
      <c r="C19" s="23">
        <v>4</v>
      </c>
    </row>
    <row r="20" spans="1:3" ht="15" customHeight="1">
      <c r="A20" s="14">
        <v>17</v>
      </c>
      <c r="B20" s="15" t="s">
        <v>132</v>
      </c>
      <c r="C20" s="23">
        <v>4</v>
      </c>
    </row>
    <row r="21" spans="1:3" ht="15" customHeight="1">
      <c r="A21" s="14">
        <v>18</v>
      </c>
      <c r="B21" s="15" t="s">
        <v>92</v>
      </c>
      <c r="C21" s="23">
        <v>4</v>
      </c>
    </row>
    <row r="22" spans="1:3" ht="15" customHeight="1">
      <c r="A22" s="14">
        <v>19</v>
      </c>
      <c r="B22" s="15" t="s">
        <v>253</v>
      </c>
      <c r="C22" s="23">
        <v>4</v>
      </c>
    </row>
    <row r="23" spans="1:3" ht="15" customHeight="1">
      <c r="A23" s="14">
        <v>20</v>
      </c>
      <c r="B23" s="15" t="s">
        <v>107</v>
      </c>
      <c r="C23" s="23">
        <v>3</v>
      </c>
    </row>
    <row r="24" spans="1:3" ht="15" customHeight="1">
      <c r="A24" s="14">
        <v>21</v>
      </c>
      <c r="B24" s="15" t="s">
        <v>72</v>
      </c>
      <c r="C24" s="23">
        <v>3</v>
      </c>
    </row>
    <row r="25" spans="1:3" ht="15" customHeight="1">
      <c r="A25" s="14">
        <v>22</v>
      </c>
      <c r="B25" s="15" t="s">
        <v>124</v>
      </c>
      <c r="C25" s="23">
        <v>3</v>
      </c>
    </row>
    <row r="26" spans="1:3" ht="15" customHeight="1">
      <c r="A26" s="14">
        <v>23</v>
      </c>
      <c r="B26" s="15" t="s">
        <v>194</v>
      </c>
      <c r="C26" s="23">
        <v>3</v>
      </c>
    </row>
    <row r="27" spans="1:3" ht="15" customHeight="1">
      <c r="A27" s="14">
        <v>24</v>
      </c>
      <c r="B27" s="15" t="s">
        <v>135</v>
      </c>
      <c r="C27" s="23">
        <v>2</v>
      </c>
    </row>
    <row r="28" spans="1:3" ht="15" customHeight="1">
      <c r="A28" s="14">
        <v>25</v>
      </c>
      <c r="B28" s="15" t="s">
        <v>303</v>
      </c>
      <c r="C28" s="23">
        <v>2</v>
      </c>
    </row>
    <row r="29" spans="1:3" ht="15" customHeight="1">
      <c r="A29" s="14">
        <v>26</v>
      </c>
      <c r="B29" s="15" t="s">
        <v>99</v>
      </c>
      <c r="C29" s="23">
        <v>2</v>
      </c>
    </row>
    <row r="30" spans="1:3" ht="15" customHeight="1">
      <c r="A30" s="14">
        <v>27</v>
      </c>
      <c r="B30" s="15" t="s">
        <v>153</v>
      </c>
      <c r="C30" s="23">
        <v>2</v>
      </c>
    </row>
    <row r="31" spans="1:3" ht="15" customHeight="1">
      <c r="A31" s="14">
        <v>28</v>
      </c>
      <c r="B31" s="15" t="s">
        <v>126</v>
      </c>
      <c r="C31" s="23">
        <v>1</v>
      </c>
    </row>
    <row r="32" spans="1:3" ht="15" customHeight="1">
      <c r="A32" s="14">
        <v>29</v>
      </c>
      <c r="B32" s="15" t="s">
        <v>214</v>
      </c>
      <c r="C32" s="23">
        <v>1</v>
      </c>
    </row>
    <row r="33" spans="1:3" ht="15" customHeight="1">
      <c r="A33" s="14">
        <v>30</v>
      </c>
      <c r="B33" s="15" t="s">
        <v>237</v>
      </c>
      <c r="C33" s="23">
        <v>1</v>
      </c>
    </row>
    <row r="34" spans="1:3" ht="15" customHeight="1">
      <c r="A34" s="14">
        <v>31</v>
      </c>
      <c r="B34" s="15" t="s">
        <v>162</v>
      </c>
      <c r="C34" s="23">
        <v>1</v>
      </c>
    </row>
    <row r="35" spans="1:3" ht="15" customHeight="1">
      <c r="A35" s="14">
        <v>32</v>
      </c>
      <c r="B35" s="15" t="s">
        <v>296</v>
      </c>
      <c r="C35" s="23">
        <v>1</v>
      </c>
    </row>
    <row r="36" spans="1:3" ht="15" customHeight="1">
      <c r="A36" s="14">
        <v>33</v>
      </c>
      <c r="B36" s="15" t="s">
        <v>426</v>
      </c>
      <c r="C36" s="23">
        <v>1</v>
      </c>
    </row>
    <row r="37" spans="1:3" ht="15" customHeight="1">
      <c r="A37" s="14">
        <v>34</v>
      </c>
      <c r="B37" s="15" t="s">
        <v>250</v>
      </c>
      <c r="C37" s="23">
        <v>1</v>
      </c>
    </row>
    <row r="38" spans="1:3" ht="15" customHeight="1">
      <c r="A38" s="14">
        <v>35</v>
      </c>
      <c r="B38" s="15" t="s">
        <v>343</v>
      </c>
      <c r="C38" s="23">
        <v>1</v>
      </c>
    </row>
    <row r="39" spans="1:3" ht="15" customHeight="1">
      <c r="A39" s="14">
        <v>36</v>
      </c>
      <c r="B39" s="15" t="s">
        <v>138</v>
      </c>
      <c r="C39" s="23">
        <v>1</v>
      </c>
    </row>
    <row r="40" spans="1:3" ht="15" customHeight="1">
      <c r="A40" s="14">
        <v>37</v>
      </c>
      <c r="B40" s="15" t="s">
        <v>201</v>
      </c>
      <c r="C40" s="23">
        <v>1</v>
      </c>
    </row>
    <row r="41" spans="1:3" ht="15" customHeight="1">
      <c r="A41" s="14">
        <v>38</v>
      </c>
      <c r="B41" s="15" t="s">
        <v>407</v>
      </c>
      <c r="C41" s="23">
        <v>1</v>
      </c>
    </row>
    <row r="42" spans="1:3" ht="15" customHeight="1">
      <c r="A42" s="14">
        <v>39</v>
      </c>
      <c r="B42" s="15" t="s">
        <v>188</v>
      </c>
      <c r="C42" s="23">
        <v>1</v>
      </c>
    </row>
    <row r="43" spans="1:3" ht="15" customHeight="1">
      <c r="A43" s="14">
        <v>40</v>
      </c>
      <c r="B43" s="15" t="s">
        <v>358</v>
      </c>
      <c r="C43" s="23">
        <v>1</v>
      </c>
    </row>
    <row r="44" spans="1:3" ht="15" customHeight="1">
      <c r="A44" s="14">
        <v>41</v>
      </c>
      <c r="B44" s="15" t="s">
        <v>209</v>
      </c>
      <c r="C44" s="23">
        <v>1</v>
      </c>
    </row>
    <row r="45" spans="1:3" ht="15" customHeight="1">
      <c r="A45" s="14">
        <v>42</v>
      </c>
      <c r="B45" s="15" t="s">
        <v>179</v>
      </c>
      <c r="C45" s="23">
        <v>1</v>
      </c>
    </row>
    <row r="46" spans="1:3" ht="15" customHeight="1">
      <c r="A46" s="14">
        <v>43</v>
      </c>
      <c r="B46" s="15" t="s">
        <v>130</v>
      </c>
      <c r="C46" s="23">
        <v>1</v>
      </c>
    </row>
    <row r="47" spans="1:3" ht="15" customHeight="1">
      <c r="A47" s="14">
        <v>44</v>
      </c>
      <c r="B47" s="15" t="s">
        <v>104</v>
      </c>
      <c r="C47" s="23">
        <v>1</v>
      </c>
    </row>
    <row r="48" spans="1:3" ht="15" customHeight="1">
      <c r="A48" s="14">
        <v>45</v>
      </c>
      <c r="B48" s="15" t="s">
        <v>321</v>
      </c>
      <c r="C48" s="23">
        <v>1</v>
      </c>
    </row>
    <row r="49" spans="1:3" ht="15" customHeight="1">
      <c r="A49" s="14">
        <v>46</v>
      </c>
      <c r="B49" s="15" t="s">
        <v>185</v>
      </c>
      <c r="C49" s="23">
        <v>1</v>
      </c>
    </row>
    <row r="50" spans="1:3" ht="15" customHeight="1">
      <c r="A50" s="14">
        <v>47</v>
      </c>
      <c r="B50" s="15" t="s">
        <v>423</v>
      </c>
      <c r="C50" s="23">
        <v>1</v>
      </c>
    </row>
    <row r="51" spans="1:3" ht="15" customHeight="1">
      <c r="A51" s="14">
        <v>48</v>
      </c>
      <c r="B51" s="15" t="s">
        <v>86</v>
      </c>
      <c r="C51" s="23">
        <v>1</v>
      </c>
    </row>
    <row r="52" spans="1:3" ht="15" customHeight="1">
      <c r="A52" s="14">
        <v>49</v>
      </c>
      <c r="B52" s="15" t="s">
        <v>244</v>
      </c>
      <c r="C52" s="23">
        <v>1</v>
      </c>
    </row>
    <row r="53" spans="1:3" ht="15" customHeight="1">
      <c r="A53" s="14">
        <v>50</v>
      </c>
      <c r="B53" s="15" t="s">
        <v>233</v>
      </c>
      <c r="C53" s="23">
        <v>1</v>
      </c>
    </row>
    <row r="54" spans="1:3" ht="15" customHeight="1">
      <c r="A54" s="14">
        <v>51</v>
      </c>
      <c r="B54" s="15" t="s">
        <v>159</v>
      </c>
      <c r="C54" s="23">
        <v>1</v>
      </c>
    </row>
    <row r="55" spans="1:3" ht="15" customHeight="1">
      <c r="A55" s="14">
        <v>52</v>
      </c>
      <c r="B55" s="15" t="s">
        <v>265</v>
      </c>
      <c r="C55" s="23">
        <v>1</v>
      </c>
    </row>
    <row r="56" spans="1:3" ht="15" customHeight="1">
      <c r="A56" s="18">
        <v>53</v>
      </c>
      <c r="B56" s="19" t="s">
        <v>280</v>
      </c>
      <c r="C56" s="24">
        <v>1</v>
      </c>
    </row>
    <row r="57" ht="12.75">
      <c r="C57" s="2">
        <f>SUM(C4:C56)</f>
        <v>241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2013-09-20T08:31:27Z</dcterms:modified>
  <cp:category/>
  <cp:version/>
  <cp:contentType/>
  <cp:contentStatus/>
</cp:coreProperties>
</file>