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'Individuale'!$A$4:$J$176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<sst xmlns="http://schemas.openxmlformats.org/spreadsheetml/2006/main" count="743" uniqueCount="333">
  <si>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</si>
  <si>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</si>
  <si>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</si>
  <si>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</si>
  <si>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</si>
  <si>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</si>
  <si>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</si>
  <si>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</si>
  <si>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</si>
  <si>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</si>
  <si>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</si>
  <si>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</si>
  <si>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Tartaglia</t>
  </si>
  <si>
    <t>Vincenzo</t>
  </si>
  <si>
    <t>M40</t>
  </si>
  <si>
    <t>G.S. Marsica Avezzano</t>
  </si>
  <si>
    <t>Nuccitelli</t>
  </si>
  <si>
    <t>Gianluca</t>
  </si>
  <si>
    <t>M45</t>
  </si>
  <si>
    <t>ASD Noi Pochi Intimi</t>
  </si>
  <si>
    <t>Palombaro</t>
  </si>
  <si>
    <t>Francesco</t>
  </si>
  <si>
    <t>TM23</t>
  </si>
  <si>
    <t>Let's run for solidarity</t>
  </si>
  <si>
    <t>Liberatore</t>
  </si>
  <si>
    <t>Luigi</t>
  </si>
  <si>
    <t>ASD GP Runners Sulmona</t>
  </si>
  <si>
    <t>Presutti</t>
  </si>
  <si>
    <t>Gaetano</t>
  </si>
  <si>
    <t>M35</t>
  </si>
  <si>
    <t>Libero</t>
  </si>
  <si>
    <t>Perrozzi</t>
  </si>
  <si>
    <t>Gianfranco</t>
  </si>
  <si>
    <t>Plus Ultra</t>
  </si>
  <si>
    <t>Amabrini</t>
  </si>
  <si>
    <t>Fabio</t>
  </si>
  <si>
    <t>D'Aurizio</t>
  </si>
  <si>
    <t>SDS L'Aquila</t>
  </si>
  <si>
    <t>Capodacqua</t>
  </si>
  <si>
    <t>Giampietro</t>
  </si>
  <si>
    <t>M50</t>
  </si>
  <si>
    <t>Ulanio</t>
  </si>
  <si>
    <t>GS Celano</t>
  </si>
  <si>
    <t>Gentilini</t>
  </si>
  <si>
    <t>Valdimiro</t>
  </si>
  <si>
    <t>Atletica Rocca di Papa</t>
  </si>
  <si>
    <t>Sansone</t>
  </si>
  <si>
    <t>Ugo maria</t>
  </si>
  <si>
    <t>Lisciani</t>
  </si>
  <si>
    <t>Gabriele</t>
  </si>
  <si>
    <t>Runners Avezzano</t>
  </si>
  <si>
    <t>Pierluigi</t>
  </si>
  <si>
    <t>Gianni</t>
  </si>
  <si>
    <t>Di stefano</t>
  </si>
  <si>
    <t>Angelo</t>
  </si>
  <si>
    <t>Pomponio</t>
  </si>
  <si>
    <t>Gallotti</t>
  </si>
  <si>
    <t>Antonio</t>
  </si>
  <si>
    <t>Atletica Lagos dei Marsi</t>
  </si>
  <si>
    <t>Casciotti</t>
  </si>
  <si>
    <t>Ivo</t>
  </si>
  <si>
    <t>Santoponte</t>
  </si>
  <si>
    <t>Danilo</t>
  </si>
  <si>
    <t>Pansini</t>
  </si>
  <si>
    <t>Giovanni</t>
  </si>
  <si>
    <t>Polce</t>
  </si>
  <si>
    <t>Giovarruscio</t>
  </si>
  <si>
    <t>Marco</t>
  </si>
  <si>
    <t>Proietti</t>
  </si>
  <si>
    <t>Christian</t>
  </si>
  <si>
    <t>Parks Trail Promotion</t>
  </si>
  <si>
    <t>Paciotti</t>
  </si>
  <si>
    <t>D'alessandro</t>
  </si>
  <si>
    <t>Seritti</t>
  </si>
  <si>
    <t>Fabrizio</t>
  </si>
  <si>
    <t>Iacoboni</t>
  </si>
  <si>
    <t>Luca</t>
  </si>
  <si>
    <t>Briganti D'Abruzzo</t>
  </si>
  <si>
    <t>Michetti</t>
  </si>
  <si>
    <t>Andrea</t>
  </si>
  <si>
    <t>Sarrecchia</t>
  </si>
  <si>
    <t>Aratari</t>
  </si>
  <si>
    <t>Martellucci</t>
  </si>
  <si>
    <t>Enrico</t>
  </si>
  <si>
    <t>Cittaducale Runners Club</t>
  </si>
  <si>
    <t>Antonelli</t>
  </si>
  <si>
    <t>Paola</t>
  </si>
  <si>
    <t>F40-49</t>
  </si>
  <si>
    <t>D'Alessandro</t>
  </si>
  <si>
    <t>Monia</t>
  </si>
  <si>
    <t>Magic Runners</t>
  </si>
  <si>
    <t>Onelli</t>
  </si>
  <si>
    <t>Augusto</t>
  </si>
  <si>
    <t>Martini</t>
  </si>
  <si>
    <t>Giampiero</t>
  </si>
  <si>
    <t>Campanelli</t>
  </si>
  <si>
    <t>Maggi</t>
  </si>
  <si>
    <t>Belviso</t>
  </si>
  <si>
    <t>Mariano</t>
  </si>
  <si>
    <t>Agiato</t>
  </si>
  <si>
    <t>Cosimo</t>
  </si>
  <si>
    <t>Cat Sport Roma</t>
  </si>
  <si>
    <t>Blandini</t>
  </si>
  <si>
    <t>Paolo</t>
  </si>
  <si>
    <t>Massimiani</t>
  </si>
  <si>
    <t>Pozzi</t>
  </si>
  <si>
    <t>Marco valerio</t>
  </si>
  <si>
    <t>M55</t>
  </si>
  <si>
    <t>Colamartino</t>
  </si>
  <si>
    <t>Pietro</t>
  </si>
  <si>
    <t>Ferri</t>
  </si>
  <si>
    <t>Massimo</t>
  </si>
  <si>
    <t>Atina Trail Running</t>
  </si>
  <si>
    <t>Michelangeli</t>
  </si>
  <si>
    <t>Aurelio</t>
  </si>
  <si>
    <t>Paglione</t>
  </si>
  <si>
    <t>Claudio</t>
  </si>
  <si>
    <t>Stornelli</t>
  </si>
  <si>
    <t>Massimiliano</t>
  </si>
  <si>
    <t>Pietrangeli</t>
  </si>
  <si>
    <t>Contestabile</t>
  </si>
  <si>
    <t>Mauro</t>
  </si>
  <si>
    <t>Cianchetta</t>
  </si>
  <si>
    <t>Emiliano</t>
  </si>
  <si>
    <t>Scalisi</t>
  </si>
  <si>
    <t>Dario</t>
  </si>
  <si>
    <t>D'Andrea</t>
  </si>
  <si>
    <t>Sandro</t>
  </si>
  <si>
    <t>Wolter</t>
  </si>
  <si>
    <t>Elio</t>
  </si>
  <si>
    <t>De SanctisLab Tigers</t>
  </si>
  <si>
    <t>Sbardella</t>
  </si>
  <si>
    <t>Mario</t>
  </si>
  <si>
    <t>Fasciani</t>
  </si>
  <si>
    <t>Emilio</t>
  </si>
  <si>
    <t>M60</t>
  </si>
  <si>
    <t>Bianchi</t>
  </si>
  <si>
    <t>Patrizia</t>
  </si>
  <si>
    <t>Stati</t>
  </si>
  <si>
    <t>Di cicco</t>
  </si>
  <si>
    <t>Nazzareno</t>
  </si>
  <si>
    <t>Di fabio</t>
  </si>
  <si>
    <t>Mirko Paolo</t>
  </si>
  <si>
    <t>Podistica Luco dei marsi</t>
  </si>
  <si>
    <t>Scognamiglio</t>
  </si>
  <si>
    <t>Olivieri</t>
  </si>
  <si>
    <t>Roberto</t>
  </si>
  <si>
    <t>Mastrella</t>
  </si>
  <si>
    <t>Fiore</t>
  </si>
  <si>
    <t>Mastrofrancesco</t>
  </si>
  <si>
    <t>Franco</t>
  </si>
  <si>
    <t>Olimpique Montecompatri</t>
  </si>
  <si>
    <t>Rosa</t>
  </si>
  <si>
    <t>Happy Runner Roma</t>
  </si>
  <si>
    <t>Burderi</t>
  </si>
  <si>
    <t>Edoardo</t>
  </si>
  <si>
    <t>Carletti</t>
  </si>
  <si>
    <t>Alessandro</t>
  </si>
  <si>
    <t>Atl. Monterotondo Srl</t>
  </si>
  <si>
    <t>Piperni</t>
  </si>
  <si>
    <t>Casaccia</t>
  </si>
  <si>
    <t>Massaro</t>
  </si>
  <si>
    <t>Enea</t>
  </si>
  <si>
    <t>INiX Sport</t>
  </si>
  <si>
    <t>Marsibilio</t>
  </si>
  <si>
    <t>Giuseppe</t>
  </si>
  <si>
    <t>Moretti</t>
  </si>
  <si>
    <t>Adolfo</t>
  </si>
  <si>
    <t>Catini</t>
  </si>
  <si>
    <t>Colangelo</t>
  </si>
  <si>
    <t>Di Giustino</t>
  </si>
  <si>
    <t>Silvia</t>
  </si>
  <si>
    <t>F18-39</t>
  </si>
  <si>
    <t>Ramunno</t>
  </si>
  <si>
    <t>Di Cicco</t>
  </si>
  <si>
    <t>Abramo</t>
  </si>
  <si>
    <t>Piccirillo</t>
  </si>
  <si>
    <t>Cannuccia</t>
  </si>
  <si>
    <t>Maria Teresa</t>
  </si>
  <si>
    <t>Running Evolution Colonna</t>
  </si>
  <si>
    <t>Rodorigo</t>
  </si>
  <si>
    <t>Tondodonato</t>
  </si>
  <si>
    <t>Cesidio</t>
  </si>
  <si>
    <t>Lippa</t>
  </si>
  <si>
    <t>Leucio</t>
  </si>
  <si>
    <t>Palombi</t>
  </si>
  <si>
    <t>Monacelli Gargaro</t>
  </si>
  <si>
    <t>Fatato</t>
  </si>
  <si>
    <t>Carmine</t>
  </si>
  <si>
    <t>Lettieri</t>
  </si>
  <si>
    <t>Angelantonio</t>
  </si>
  <si>
    <t>Salvati</t>
  </si>
  <si>
    <t>Maccallini</t>
  </si>
  <si>
    <t>Del treste</t>
  </si>
  <si>
    <t>Fegatilli</t>
  </si>
  <si>
    <t>Fausto</t>
  </si>
  <si>
    <t>Rosati</t>
  </si>
  <si>
    <t>Taricone</t>
  </si>
  <si>
    <t>Eugenio</t>
  </si>
  <si>
    <t>Gragnaniello</t>
  </si>
  <si>
    <t>Antimo</t>
  </si>
  <si>
    <t>Running Saviano</t>
  </si>
  <si>
    <t>Zuccarino</t>
  </si>
  <si>
    <t>LBM Sport Team</t>
  </si>
  <si>
    <t>Troiani</t>
  </si>
  <si>
    <t>Marcanio</t>
  </si>
  <si>
    <t>Nino</t>
  </si>
  <si>
    <t>Allocca</t>
  </si>
  <si>
    <t>Fioravante</t>
  </si>
  <si>
    <t>ASD Amatori Vesuvio</t>
  </si>
  <si>
    <t>Mostacci</t>
  </si>
  <si>
    <t>Costantino</t>
  </si>
  <si>
    <t>Aquilio</t>
  </si>
  <si>
    <t>Nuccetelli</t>
  </si>
  <si>
    <t>Tullio</t>
  </si>
  <si>
    <t>Ricci</t>
  </si>
  <si>
    <t>Barile</t>
  </si>
  <si>
    <t>M65</t>
  </si>
  <si>
    <t>Giordani</t>
  </si>
  <si>
    <t>Paponetti</t>
  </si>
  <si>
    <t>Cesira</t>
  </si>
  <si>
    <t>Gaetani</t>
  </si>
  <si>
    <t>Boffa</t>
  </si>
  <si>
    <t>Amatori Podismo Benevento</t>
  </si>
  <si>
    <t>Vicaretti</t>
  </si>
  <si>
    <t>Raffaele</t>
  </si>
  <si>
    <t>De Rosa</t>
  </si>
  <si>
    <t>Lanciani</t>
  </si>
  <si>
    <t>Serafino</t>
  </si>
  <si>
    <t>Pecka</t>
  </si>
  <si>
    <t>Teresa</t>
  </si>
  <si>
    <t>F50-99</t>
  </si>
  <si>
    <t>Szukalska</t>
  </si>
  <si>
    <t>Agata</t>
  </si>
  <si>
    <t>Molinelli</t>
  </si>
  <si>
    <t>D'Agostino</t>
  </si>
  <si>
    <t>M70</t>
  </si>
  <si>
    <t>Florio</t>
  </si>
  <si>
    <t>Gioia Sannitica</t>
  </si>
  <si>
    <t>Del greco</t>
  </si>
  <si>
    <t>Loredana</t>
  </si>
  <si>
    <t>Di Fabio</t>
  </si>
  <si>
    <t>Lucia</t>
  </si>
  <si>
    <t>Ferranti</t>
  </si>
  <si>
    <t>D'Ignazio</t>
  </si>
  <si>
    <t>Spinosa</t>
  </si>
  <si>
    <t>Giacomo</t>
  </si>
  <si>
    <t>Ciaccia</t>
  </si>
  <si>
    <t>Chiara</t>
  </si>
  <si>
    <t>Bucco</t>
  </si>
  <si>
    <t>Vito</t>
  </si>
  <si>
    <t>Del Ciello</t>
  </si>
  <si>
    <t>Luciano</t>
  </si>
  <si>
    <t>Romaecomaratona</t>
  </si>
  <si>
    <t>Tomei</t>
  </si>
  <si>
    <t>Pellicciotta</t>
  </si>
  <si>
    <t>Raffaella</t>
  </si>
  <si>
    <t>Francesca</t>
  </si>
  <si>
    <t>Fantozzi</t>
  </si>
  <si>
    <t>Domenico</t>
  </si>
  <si>
    <t>Sgammato</t>
  </si>
  <si>
    <t>Amelia</t>
  </si>
  <si>
    <t>ASD Aequa Trail Running</t>
  </si>
  <si>
    <t>Esposito</t>
  </si>
  <si>
    <t>Vitaliano</t>
  </si>
  <si>
    <t>De Angelis</t>
  </si>
  <si>
    <t>Remo</t>
  </si>
  <si>
    <t>M75</t>
  </si>
  <si>
    <t>Capaldi</t>
  </si>
  <si>
    <t>Americo</t>
  </si>
  <si>
    <t>Mastronardi</t>
  </si>
  <si>
    <t>Villa de sanctis</t>
  </si>
  <si>
    <t>Fazio</t>
  </si>
  <si>
    <t>Giulio</t>
  </si>
  <si>
    <t>Berardini</t>
  </si>
  <si>
    <t>Serafina</t>
  </si>
  <si>
    <t>Graziani</t>
  </si>
  <si>
    <t>Rodolfo mario</t>
  </si>
  <si>
    <t>Croce</t>
  </si>
  <si>
    <t>Lombardi</t>
  </si>
  <si>
    <t>Fortunato</t>
  </si>
  <si>
    <t>De vincentis</t>
  </si>
  <si>
    <t>Subrani</t>
  </si>
  <si>
    <t>Di pucchio</t>
  </si>
  <si>
    <t>Maceroni</t>
  </si>
  <si>
    <t>Benito</t>
  </si>
  <si>
    <t>Petrella</t>
  </si>
  <si>
    <t>Nunzia</t>
  </si>
  <si>
    <t>Zarini</t>
  </si>
  <si>
    <t>Ermanno</t>
  </si>
  <si>
    <t>Di Pastena</t>
  </si>
  <si>
    <t>Podistica Tiburtina</t>
  </si>
  <si>
    <t>Giacco</t>
  </si>
  <si>
    <t>Pastore</t>
  </si>
  <si>
    <t>Carlo</t>
  </si>
  <si>
    <t>ASD Matese Running</t>
  </si>
  <si>
    <t>Patricolo</t>
  </si>
  <si>
    <t>Susanna</t>
  </si>
  <si>
    <t>Atletica Pomezia</t>
  </si>
  <si>
    <t>Macioce</t>
  </si>
  <si>
    <t>Montagliani</t>
  </si>
  <si>
    <t>Guerrino</t>
  </si>
  <si>
    <t>Felicissimo</t>
  </si>
  <si>
    <t>Chicarella</t>
  </si>
  <si>
    <t>Giorgio</t>
  </si>
  <si>
    <t>Davide</t>
  </si>
  <si>
    <t>Cilli</t>
  </si>
  <si>
    <t>Antonella</t>
  </si>
  <si>
    <t>Ippoliti</t>
  </si>
  <si>
    <t>Angela</t>
  </si>
  <si>
    <t>Di tommaso</t>
  </si>
  <si>
    <t>Elda</t>
  </si>
  <si>
    <t>ASD Atletica Vita</t>
  </si>
  <si>
    <t>Galieni</t>
  </si>
  <si>
    <t>Silvestro</t>
  </si>
  <si>
    <t>Bellia</t>
  </si>
  <si>
    <t>Di Salvatore</t>
  </si>
  <si>
    <t>Alvise</t>
  </si>
  <si>
    <t>Maria Cristina</t>
  </si>
  <si>
    <t>Leopardi</t>
  </si>
  <si>
    <t>Battista</t>
  </si>
  <si>
    <t>De nittis</t>
  </si>
  <si>
    <t>Il Crampo Gruppo Podistico</t>
  </si>
  <si>
    <t>Rapino</t>
  </si>
  <si>
    <t>Runners Chieti</t>
  </si>
  <si>
    <t>Licata</t>
  </si>
  <si>
    <t>Laura</t>
  </si>
  <si>
    <t>Moi</t>
  </si>
  <si>
    <t>Gigliola</t>
  </si>
  <si>
    <t>A.S.D. Podistica Solidarietà</t>
  </si>
  <si>
    <t>Cross Trail della Befana</t>
  </si>
  <si>
    <t>1ª edizione</t>
  </si>
  <si>
    <t>Celano (AQ) Italia - Martedì 06/01/2015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</si>
</sst>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330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331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332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11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12</v>
      </c>
      <c r="C5" s="20" t="s">
        <v>13</v>
      </c>
      <c r="D5" s="20" t="s">
        <v>14</v>
      </c>
      <c r="E5" s="20" t="s">
        <v>15</v>
      </c>
      <c r="F5" s="21">
        <v>0.030659722222222224</v>
      </c>
      <c r="G5" s="21">
        <v>0.030659722222222224</v>
      </c>
      <c r="H5" s="11" t="str">
        <f aca="true" t="shared" si="0" ref="H5:H18">TEXT(INT((HOUR(G5)*3600+MINUTE(G5)*60+SECOND(G5))/$J$3/60),"0")&amp;"."&amp;TEXT(MOD((HOUR(G5)*3600+MINUTE(G5)*60+SECOND(G5))/$J$3,60),"00")&amp;"/km"</f>
        <v>4.01/km</v>
      </c>
      <c r="I5" s="17">
        <f aca="true" t="shared" si="1" ref="I5:I18">G5-$G$5</f>
        <v>0</v>
      </c>
      <c r="J5" s="17">
        <f>G5-INDEX($G$5:$G$175,MATCH(D5,$D$5:$D$175,0))</f>
        <v>0</v>
      </c>
    </row>
    <row r="6" spans="1:10" s="10" customFormat="1" ht="15" customHeight="1">
      <c r="A6" s="12">
        <v>2</v>
      </c>
      <c r="B6" s="15" t="s">
        <v>16</v>
      </c>
      <c r="C6" s="15" t="s">
        <v>17</v>
      </c>
      <c r="D6" s="15" t="s">
        <v>18</v>
      </c>
      <c r="E6" s="15" t="s">
        <v>19</v>
      </c>
      <c r="F6" s="22">
        <v>0.03079861111111111</v>
      </c>
      <c r="G6" s="22">
        <v>0.03079861111111111</v>
      </c>
      <c r="H6" s="12" t="str">
        <f t="shared" si="0"/>
        <v>4.02/km</v>
      </c>
      <c r="I6" s="13">
        <f t="shared" si="1"/>
        <v>0.00013888888888888631</v>
      </c>
      <c r="J6" s="13">
        <f aca="true" t="shared" si="2" ref="J6:J69">G6-INDEX($G$5:$G$175,MATCH(D6,$D$5:$D$175,0))</f>
        <v>0</v>
      </c>
    </row>
    <row r="7" spans="1:10" s="10" customFormat="1" ht="15" customHeight="1">
      <c r="A7" s="12">
        <v>3</v>
      </c>
      <c r="B7" s="15" t="s">
        <v>20</v>
      </c>
      <c r="C7" s="15" t="s">
        <v>21</v>
      </c>
      <c r="D7" s="15" t="s">
        <v>22</v>
      </c>
      <c r="E7" s="15" t="s">
        <v>23</v>
      </c>
      <c r="F7" s="22">
        <v>0.03138888888888889</v>
      </c>
      <c r="G7" s="22">
        <v>0.03138888888888889</v>
      </c>
      <c r="H7" s="12" t="str">
        <f t="shared" si="0"/>
        <v>4.07/km</v>
      </c>
      <c r="I7" s="13">
        <f t="shared" si="1"/>
        <v>0.0007291666666666662</v>
      </c>
      <c r="J7" s="13">
        <f t="shared" si="2"/>
        <v>0</v>
      </c>
    </row>
    <row r="8" spans="1:10" s="10" customFormat="1" ht="15" customHeight="1">
      <c r="A8" s="12">
        <v>4</v>
      </c>
      <c r="B8" s="15" t="s">
        <v>24</v>
      </c>
      <c r="C8" s="15" t="s">
        <v>25</v>
      </c>
      <c r="D8" s="15" t="s">
        <v>18</v>
      </c>
      <c r="E8" s="15" t="s">
        <v>26</v>
      </c>
      <c r="F8" s="22">
        <v>0.031516203703703706</v>
      </c>
      <c r="G8" s="22">
        <v>0.031516203703703706</v>
      </c>
      <c r="H8" s="12" t="str">
        <f t="shared" si="0"/>
        <v>4.08/km</v>
      </c>
      <c r="I8" s="13">
        <f t="shared" si="1"/>
        <v>0.0008564814814814824</v>
      </c>
      <c r="J8" s="13">
        <f t="shared" si="2"/>
        <v>0.0007175925925925961</v>
      </c>
    </row>
    <row r="9" spans="1:10" s="10" customFormat="1" ht="15" customHeight="1">
      <c r="A9" s="12">
        <v>5</v>
      </c>
      <c r="B9" s="15" t="s">
        <v>27</v>
      </c>
      <c r="C9" s="15" t="s">
        <v>28</v>
      </c>
      <c r="D9" s="15" t="s">
        <v>29</v>
      </c>
      <c r="E9" s="15" t="s">
        <v>30</v>
      </c>
      <c r="F9" s="22">
        <v>0.032511574074074075</v>
      </c>
      <c r="G9" s="22">
        <v>0.032511574074074075</v>
      </c>
      <c r="H9" s="12" t="str">
        <f t="shared" si="0"/>
        <v>4.15/km</v>
      </c>
      <c r="I9" s="13">
        <f t="shared" si="1"/>
        <v>0.001851851851851851</v>
      </c>
      <c r="J9" s="13">
        <f t="shared" si="2"/>
        <v>0</v>
      </c>
    </row>
    <row r="10" spans="1:10" s="10" customFormat="1" ht="15" customHeight="1">
      <c r="A10" s="12">
        <v>6</v>
      </c>
      <c r="B10" s="15" t="s">
        <v>31</v>
      </c>
      <c r="C10" s="15" t="s">
        <v>32</v>
      </c>
      <c r="D10" s="15" t="s">
        <v>18</v>
      </c>
      <c r="E10" s="15" t="s">
        <v>33</v>
      </c>
      <c r="F10" s="22">
        <v>0.03292824074074074</v>
      </c>
      <c r="G10" s="22">
        <v>0.03292824074074074</v>
      </c>
      <c r="H10" s="12" t="str">
        <f t="shared" si="0"/>
        <v>4.19/km</v>
      </c>
      <c r="I10" s="13">
        <f t="shared" si="1"/>
        <v>0.0022685185185185135</v>
      </c>
      <c r="J10" s="13">
        <f t="shared" si="2"/>
        <v>0.002129629629629627</v>
      </c>
    </row>
    <row r="11" spans="1:10" s="10" customFormat="1" ht="15" customHeight="1">
      <c r="A11" s="12">
        <v>7</v>
      </c>
      <c r="B11" s="15" t="s">
        <v>34</v>
      </c>
      <c r="C11" s="15" t="s">
        <v>35</v>
      </c>
      <c r="D11" s="15" t="s">
        <v>14</v>
      </c>
      <c r="E11" s="15" t="s">
        <v>15</v>
      </c>
      <c r="F11" s="22">
        <v>0.03319444444444444</v>
      </c>
      <c r="G11" s="22">
        <v>0.03319444444444444</v>
      </c>
      <c r="H11" s="12" t="str">
        <f t="shared" si="0"/>
        <v>4.21/km</v>
      </c>
      <c r="I11" s="13">
        <f t="shared" si="1"/>
        <v>0.0025347222222222195</v>
      </c>
      <c r="J11" s="13">
        <f t="shared" si="2"/>
        <v>0.0025347222222222195</v>
      </c>
    </row>
    <row r="12" spans="1:10" s="10" customFormat="1" ht="15" customHeight="1">
      <c r="A12" s="12">
        <v>8</v>
      </c>
      <c r="B12" s="15" t="s">
        <v>36</v>
      </c>
      <c r="C12" s="15" t="s">
        <v>21</v>
      </c>
      <c r="D12" s="15" t="s">
        <v>18</v>
      </c>
      <c r="E12" s="15" t="s">
        <v>37</v>
      </c>
      <c r="F12" s="22">
        <v>0.033344907407407406</v>
      </c>
      <c r="G12" s="22">
        <v>0.033344907407407406</v>
      </c>
      <c r="H12" s="12" t="str">
        <f t="shared" si="0"/>
        <v>4.22/km</v>
      </c>
      <c r="I12" s="13">
        <f t="shared" si="1"/>
        <v>0.002685185185185183</v>
      </c>
      <c r="J12" s="13">
        <f t="shared" si="2"/>
        <v>0.0025462962962962965</v>
      </c>
    </row>
    <row r="13" spans="1:10" s="10" customFormat="1" ht="15" customHeight="1">
      <c r="A13" s="12">
        <v>9</v>
      </c>
      <c r="B13" s="15" t="s">
        <v>38</v>
      </c>
      <c r="C13" s="15" t="s">
        <v>39</v>
      </c>
      <c r="D13" s="15" t="s">
        <v>40</v>
      </c>
      <c r="E13" s="15" t="s">
        <v>33</v>
      </c>
      <c r="F13" s="22">
        <v>0.033379629629629634</v>
      </c>
      <c r="G13" s="22">
        <v>0.033379629629629634</v>
      </c>
      <c r="H13" s="12" t="str">
        <f t="shared" si="0"/>
        <v>4.22/km</v>
      </c>
      <c r="I13" s="13">
        <f t="shared" si="1"/>
        <v>0.0027199074074074105</v>
      </c>
      <c r="J13" s="13">
        <f t="shared" si="2"/>
        <v>0</v>
      </c>
    </row>
    <row r="14" spans="1:10" s="10" customFormat="1" ht="15" customHeight="1">
      <c r="A14" s="12">
        <v>10</v>
      </c>
      <c r="B14" s="15" t="s">
        <v>41</v>
      </c>
      <c r="C14" s="15" t="s">
        <v>21</v>
      </c>
      <c r="D14" s="15" t="s">
        <v>14</v>
      </c>
      <c r="E14" s="15" t="s">
        <v>42</v>
      </c>
      <c r="F14" s="22">
        <v>0.03356481481481482</v>
      </c>
      <c r="G14" s="22">
        <v>0.03356481481481482</v>
      </c>
      <c r="H14" s="12" t="str">
        <f t="shared" si="0"/>
        <v>4.24/km</v>
      </c>
      <c r="I14" s="13">
        <f t="shared" si="1"/>
        <v>0.0029050925925925945</v>
      </c>
      <c r="J14" s="13">
        <f t="shared" si="2"/>
        <v>0.0029050925925925945</v>
      </c>
    </row>
    <row r="15" spans="1:10" s="10" customFormat="1" ht="15" customHeight="1">
      <c r="A15" s="12">
        <v>11</v>
      </c>
      <c r="B15" s="15" t="s">
        <v>43</v>
      </c>
      <c r="C15" s="15" t="s">
        <v>44</v>
      </c>
      <c r="D15" s="15" t="s">
        <v>14</v>
      </c>
      <c r="E15" s="15" t="s">
        <v>45</v>
      </c>
      <c r="F15" s="22">
        <v>0.033587962962962965</v>
      </c>
      <c r="G15" s="22">
        <v>0.033587962962962965</v>
      </c>
      <c r="H15" s="12" t="str">
        <f t="shared" si="0"/>
        <v>4.24/km</v>
      </c>
      <c r="I15" s="13">
        <f t="shared" si="1"/>
        <v>0.0029282407407407417</v>
      </c>
      <c r="J15" s="13">
        <f t="shared" si="2"/>
        <v>0.0029282407407407417</v>
      </c>
    </row>
    <row r="16" spans="1:10" s="10" customFormat="1" ht="15" customHeight="1">
      <c r="A16" s="12">
        <v>12</v>
      </c>
      <c r="B16" s="15" t="s">
        <v>46</v>
      </c>
      <c r="C16" s="15" t="s">
        <v>47</v>
      </c>
      <c r="D16" s="15" t="s">
        <v>29</v>
      </c>
      <c r="E16" s="15" t="s">
        <v>42</v>
      </c>
      <c r="F16" s="22">
        <v>0.033715277777777775</v>
      </c>
      <c r="G16" s="22">
        <v>0.033715277777777775</v>
      </c>
      <c r="H16" s="12" t="str">
        <f t="shared" si="0"/>
        <v>4.25/km</v>
      </c>
      <c r="I16" s="13">
        <f t="shared" si="1"/>
        <v>0.003055555555555551</v>
      </c>
      <c r="J16" s="13">
        <f t="shared" si="2"/>
        <v>0.0012037037037036999</v>
      </c>
    </row>
    <row r="17" spans="1:10" s="10" customFormat="1" ht="15" customHeight="1">
      <c r="A17" s="12">
        <v>13</v>
      </c>
      <c r="B17" s="15" t="s">
        <v>48</v>
      </c>
      <c r="C17" s="15" t="s">
        <v>49</v>
      </c>
      <c r="D17" s="15" t="s">
        <v>40</v>
      </c>
      <c r="E17" s="15" t="s">
        <v>50</v>
      </c>
      <c r="F17" s="22">
        <v>0.03380787037037037</v>
      </c>
      <c r="G17" s="22">
        <v>0.03380787037037037</v>
      </c>
      <c r="H17" s="12" t="str">
        <f t="shared" si="0"/>
        <v>4.26/km</v>
      </c>
      <c r="I17" s="13">
        <f t="shared" si="1"/>
        <v>0.0031481481481481464</v>
      </c>
      <c r="J17" s="13">
        <f t="shared" si="2"/>
        <v>0.000428240740740736</v>
      </c>
    </row>
    <row r="18" spans="1:10" s="10" customFormat="1" ht="15" customHeight="1">
      <c r="A18" s="12">
        <v>14</v>
      </c>
      <c r="B18" s="15" t="s">
        <v>51</v>
      </c>
      <c r="C18" s="15" t="s">
        <v>52</v>
      </c>
      <c r="D18" s="15" t="s">
        <v>14</v>
      </c>
      <c r="E18" s="15" t="s">
        <v>23</v>
      </c>
      <c r="F18" s="22">
        <v>0.034039351851851855</v>
      </c>
      <c r="G18" s="22">
        <v>0.034039351851851855</v>
      </c>
      <c r="H18" s="12" t="str">
        <f t="shared" si="0"/>
        <v>4.27/km</v>
      </c>
      <c r="I18" s="13">
        <f t="shared" si="1"/>
        <v>0.0033796296296296317</v>
      </c>
      <c r="J18" s="13">
        <f t="shared" si="2"/>
        <v>0.0033796296296296317</v>
      </c>
    </row>
    <row r="19" spans="1:10" s="10" customFormat="1" ht="15" customHeight="1">
      <c r="A19" s="12">
        <v>15</v>
      </c>
      <c r="B19" s="15" t="s">
        <v>53</v>
      </c>
      <c r="C19" s="15" t="s">
        <v>54</v>
      </c>
      <c r="D19" s="15" t="s">
        <v>14</v>
      </c>
      <c r="E19" s="15" t="s">
        <v>15</v>
      </c>
      <c r="F19" s="22">
        <v>0.03412037037037037</v>
      </c>
      <c r="G19" s="22">
        <v>0.03412037037037037</v>
      </c>
      <c r="H19" s="12" t="str">
        <f aca="true" t="shared" si="3" ref="H19:H61">TEXT(INT((HOUR(G19)*3600+MINUTE(G19)*60+SECOND(G19))/$J$3/60),"0")&amp;"."&amp;TEXT(MOD((HOUR(G19)*3600+MINUTE(G19)*60+SECOND(G19))/$J$3,60),"00")&amp;"/km"</f>
        <v>4.28/km</v>
      </c>
      <c r="I19" s="13">
        <f aca="true" t="shared" si="4" ref="I19:I61">G19-$G$5</f>
        <v>0.0034606481481481467</v>
      </c>
      <c r="J19" s="13">
        <f t="shared" si="2"/>
        <v>0.0034606481481481467</v>
      </c>
    </row>
    <row r="20" spans="1:10" s="10" customFormat="1" ht="15" customHeight="1">
      <c r="A20" s="12">
        <v>16</v>
      </c>
      <c r="B20" s="15" t="s">
        <v>55</v>
      </c>
      <c r="C20" s="15" t="s">
        <v>25</v>
      </c>
      <c r="D20" s="15" t="s">
        <v>14</v>
      </c>
      <c r="E20" s="15" t="s">
        <v>15</v>
      </c>
      <c r="F20" s="22">
        <v>0.03428240740740741</v>
      </c>
      <c r="G20" s="22">
        <v>0.03428240740740741</v>
      </c>
      <c r="H20" s="12" t="str">
        <f t="shared" si="3"/>
        <v>4.29/km</v>
      </c>
      <c r="I20" s="13">
        <f t="shared" si="4"/>
        <v>0.0036226851851851836</v>
      </c>
      <c r="J20" s="13">
        <f t="shared" si="2"/>
        <v>0.0036226851851851836</v>
      </c>
    </row>
    <row r="21" spans="1:10" ht="15" customHeight="1">
      <c r="A21" s="12">
        <v>17</v>
      </c>
      <c r="B21" s="15" t="s">
        <v>56</v>
      </c>
      <c r="C21" s="15" t="s">
        <v>57</v>
      </c>
      <c r="D21" s="15" t="s">
        <v>40</v>
      </c>
      <c r="E21" s="15" t="s">
        <v>58</v>
      </c>
      <c r="F21" s="22">
        <v>0.03451388888888889</v>
      </c>
      <c r="G21" s="22">
        <v>0.03451388888888889</v>
      </c>
      <c r="H21" s="12" t="str">
        <f t="shared" si="3"/>
        <v>4.31/km</v>
      </c>
      <c r="I21" s="13">
        <f t="shared" si="4"/>
        <v>0.003854166666666669</v>
      </c>
      <c r="J21" s="13">
        <f t="shared" si="2"/>
        <v>0.0011342592592592585</v>
      </c>
    </row>
    <row r="22" spans="1:10" ht="15" customHeight="1">
      <c r="A22" s="12">
        <v>18</v>
      </c>
      <c r="B22" s="15" t="s">
        <v>59</v>
      </c>
      <c r="C22" s="15" t="s">
        <v>60</v>
      </c>
      <c r="D22" s="15" t="s">
        <v>18</v>
      </c>
      <c r="E22" s="15" t="s">
        <v>45</v>
      </c>
      <c r="F22" s="22">
        <v>0.034895833333333334</v>
      </c>
      <c r="G22" s="22">
        <v>0.034895833333333334</v>
      </c>
      <c r="H22" s="12" t="str">
        <f t="shared" si="3"/>
        <v>4.34/km</v>
      </c>
      <c r="I22" s="13">
        <f t="shared" si="4"/>
        <v>0.004236111111111111</v>
      </c>
      <c r="J22" s="13">
        <f t="shared" si="2"/>
        <v>0.004097222222222224</v>
      </c>
    </row>
    <row r="23" spans="1:10" ht="15" customHeight="1">
      <c r="A23" s="16">
        <v>19</v>
      </c>
      <c r="B23" s="19" t="s">
        <v>61</v>
      </c>
      <c r="C23" s="19" t="s">
        <v>62</v>
      </c>
      <c r="D23" s="19" t="s">
        <v>18</v>
      </c>
      <c r="E23" s="19" t="s">
        <v>329</v>
      </c>
      <c r="F23" s="23">
        <v>0.034942129629629635</v>
      </c>
      <c r="G23" s="23">
        <v>0.034942129629629635</v>
      </c>
      <c r="H23" s="16" t="str">
        <f t="shared" si="3"/>
        <v>4.34/km</v>
      </c>
      <c r="I23" s="18">
        <f t="shared" si="4"/>
        <v>0.004282407407407412</v>
      </c>
      <c r="J23" s="18">
        <f t="shared" si="2"/>
        <v>0.0041435185185185255</v>
      </c>
    </row>
    <row r="24" spans="1:10" ht="15" customHeight="1">
      <c r="A24" s="12">
        <v>20</v>
      </c>
      <c r="B24" s="15" t="s">
        <v>63</v>
      </c>
      <c r="C24" s="15" t="s">
        <v>64</v>
      </c>
      <c r="D24" s="15" t="s">
        <v>22</v>
      </c>
      <c r="E24" s="15" t="s">
        <v>50</v>
      </c>
      <c r="F24" s="22">
        <v>0.034999999999999996</v>
      </c>
      <c r="G24" s="22">
        <v>0.034999999999999996</v>
      </c>
      <c r="H24" s="12" t="str">
        <f t="shared" si="3"/>
        <v>4.35/km</v>
      </c>
      <c r="I24" s="13">
        <f t="shared" si="4"/>
        <v>0.004340277777777773</v>
      </c>
      <c r="J24" s="13">
        <f t="shared" si="2"/>
        <v>0.0036111111111111066</v>
      </c>
    </row>
    <row r="25" spans="1:10" ht="15" customHeight="1">
      <c r="A25" s="12">
        <v>21</v>
      </c>
      <c r="B25" s="15" t="s">
        <v>65</v>
      </c>
      <c r="C25" s="15" t="s">
        <v>51</v>
      </c>
      <c r="D25" s="15" t="s">
        <v>40</v>
      </c>
      <c r="E25" s="15" t="s">
        <v>26</v>
      </c>
      <c r="F25" s="22">
        <v>0.035034722222222224</v>
      </c>
      <c r="G25" s="22">
        <v>0.035034722222222224</v>
      </c>
      <c r="H25" s="12" t="str">
        <f t="shared" si="3"/>
        <v>4.35/km</v>
      </c>
      <c r="I25" s="13">
        <f t="shared" si="4"/>
        <v>0.004375</v>
      </c>
      <c r="J25" s="13">
        <f t="shared" si="2"/>
        <v>0.00165509259259259</v>
      </c>
    </row>
    <row r="26" spans="1:10" ht="15" customHeight="1">
      <c r="A26" s="12">
        <v>22</v>
      </c>
      <c r="B26" s="15" t="s">
        <v>66</v>
      </c>
      <c r="C26" s="15" t="s">
        <v>67</v>
      </c>
      <c r="D26" s="15" t="s">
        <v>14</v>
      </c>
      <c r="E26" s="15" t="s">
        <v>33</v>
      </c>
      <c r="F26" s="22">
        <v>0.03505787037037037</v>
      </c>
      <c r="G26" s="22">
        <v>0.03505787037037037</v>
      </c>
      <c r="H26" s="12" t="str">
        <f t="shared" si="3"/>
        <v>4.35/km</v>
      </c>
      <c r="I26" s="13">
        <f t="shared" si="4"/>
        <v>0.0043981481481481476</v>
      </c>
      <c r="J26" s="13">
        <f t="shared" si="2"/>
        <v>0.0043981481481481476</v>
      </c>
    </row>
    <row r="27" spans="1:10" ht="15" customHeight="1">
      <c r="A27" s="12">
        <v>23</v>
      </c>
      <c r="B27" s="15" t="s">
        <v>68</v>
      </c>
      <c r="C27" s="15" t="s">
        <v>69</v>
      </c>
      <c r="D27" s="15" t="s">
        <v>14</v>
      </c>
      <c r="E27" s="15" t="s">
        <v>70</v>
      </c>
      <c r="F27" s="22">
        <v>0.03539351851851852</v>
      </c>
      <c r="G27" s="22">
        <v>0.03539351851851852</v>
      </c>
      <c r="H27" s="12" t="str">
        <f t="shared" si="3"/>
        <v>4.38/km</v>
      </c>
      <c r="I27" s="13">
        <f t="shared" si="4"/>
        <v>0.004733796296296295</v>
      </c>
      <c r="J27" s="13">
        <f t="shared" si="2"/>
        <v>0.004733796296296295</v>
      </c>
    </row>
    <row r="28" spans="1:10" ht="15" customHeight="1">
      <c r="A28" s="12">
        <v>24</v>
      </c>
      <c r="B28" s="15" t="s">
        <v>71</v>
      </c>
      <c r="C28" s="15" t="s">
        <v>13</v>
      </c>
      <c r="D28" s="15" t="s">
        <v>29</v>
      </c>
      <c r="E28" s="15" t="s">
        <v>15</v>
      </c>
      <c r="F28" s="22">
        <v>0.035590277777777776</v>
      </c>
      <c r="G28" s="22">
        <v>0.035590277777777776</v>
      </c>
      <c r="H28" s="12" t="str">
        <f t="shared" si="3"/>
        <v>4.40/km</v>
      </c>
      <c r="I28" s="13">
        <f t="shared" si="4"/>
        <v>0.004930555555555553</v>
      </c>
      <c r="J28" s="13">
        <f t="shared" si="2"/>
        <v>0.0030787037037037016</v>
      </c>
    </row>
    <row r="29" spans="1:10" ht="15" customHeight="1">
      <c r="A29" s="12">
        <v>25</v>
      </c>
      <c r="B29" s="15" t="s">
        <v>72</v>
      </c>
      <c r="C29" s="15" t="s">
        <v>60</v>
      </c>
      <c r="D29" s="15" t="s">
        <v>14</v>
      </c>
      <c r="E29" s="15" t="s">
        <v>42</v>
      </c>
      <c r="F29" s="22">
        <v>0.03591435185185186</v>
      </c>
      <c r="G29" s="22">
        <v>0.03591435185185186</v>
      </c>
      <c r="H29" s="12" t="str">
        <f t="shared" si="3"/>
        <v>4.42/km</v>
      </c>
      <c r="I29" s="13">
        <f t="shared" si="4"/>
        <v>0.005254629629629633</v>
      </c>
      <c r="J29" s="13">
        <f t="shared" si="2"/>
        <v>0.005254629629629633</v>
      </c>
    </row>
    <row r="30" spans="1:10" ht="15" customHeight="1">
      <c r="A30" s="12">
        <v>26</v>
      </c>
      <c r="B30" s="15" t="s">
        <v>73</v>
      </c>
      <c r="C30" s="15" t="s">
        <v>74</v>
      </c>
      <c r="D30" s="15" t="s">
        <v>18</v>
      </c>
      <c r="E30" s="15" t="s">
        <v>70</v>
      </c>
      <c r="F30" s="22">
        <v>0.03603009259259259</v>
      </c>
      <c r="G30" s="22">
        <v>0.03603009259259259</v>
      </c>
      <c r="H30" s="12" t="str">
        <f t="shared" si="3"/>
        <v>4.43/km</v>
      </c>
      <c r="I30" s="13">
        <f t="shared" si="4"/>
        <v>0.005370370370370369</v>
      </c>
      <c r="J30" s="13">
        <f t="shared" si="2"/>
        <v>0.005231481481481483</v>
      </c>
    </row>
    <row r="31" spans="1:10" ht="15" customHeight="1">
      <c r="A31" s="12">
        <v>27</v>
      </c>
      <c r="B31" s="15" t="s">
        <v>75</v>
      </c>
      <c r="C31" s="15" t="s">
        <v>76</v>
      </c>
      <c r="D31" s="15" t="s">
        <v>14</v>
      </c>
      <c r="E31" s="15" t="s">
        <v>77</v>
      </c>
      <c r="F31" s="22">
        <v>0.03606481481481481</v>
      </c>
      <c r="G31" s="22">
        <v>0.03606481481481481</v>
      </c>
      <c r="H31" s="12" t="str">
        <f t="shared" si="3"/>
        <v>4.43/km</v>
      </c>
      <c r="I31" s="13">
        <f t="shared" si="4"/>
        <v>0.00540509259259259</v>
      </c>
      <c r="J31" s="13">
        <f t="shared" si="2"/>
        <v>0.00540509259259259</v>
      </c>
    </row>
    <row r="32" spans="1:10" ht="15" customHeight="1">
      <c r="A32" s="12">
        <v>28</v>
      </c>
      <c r="B32" s="15" t="s">
        <v>78</v>
      </c>
      <c r="C32" s="15" t="s">
        <v>79</v>
      </c>
      <c r="D32" s="15" t="s">
        <v>14</v>
      </c>
      <c r="E32" s="15" t="s">
        <v>15</v>
      </c>
      <c r="F32" s="22">
        <v>0.03612268518518518</v>
      </c>
      <c r="G32" s="22">
        <v>0.03612268518518518</v>
      </c>
      <c r="H32" s="12" t="str">
        <f t="shared" si="3"/>
        <v>4.44/km</v>
      </c>
      <c r="I32" s="13">
        <f t="shared" si="4"/>
        <v>0.005462962962962958</v>
      </c>
      <c r="J32" s="13">
        <f t="shared" si="2"/>
        <v>0.005462962962962958</v>
      </c>
    </row>
    <row r="33" spans="1:10" ht="15" customHeight="1">
      <c r="A33" s="12">
        <v>29</v>
      </c>
      <c r="B33" s="15" t="s">
        <v>80</v>
      </c>
      <c r="C33" s="15" t="s">
        <v>67</v>
      </c>
      <c r="D33" s="15" t="s">
        <v>29</v>
      </c>
      <c r="E33" s="15" t="s">
        <v>50</v>
      </c>
      <c r="F33" s="22">
        <v>0.036238425925925924</v>
      </c>
      <c r="G33" s="22">
        <v>0.036238425925925924</v>
      </c>
      <c r="H33" s="12" t="str">
        <f t="shared" si="3"/>
        <v>4.45/km</v>
      </c>
      <c r="I33" s="13">
        <f t="shared" si="4"/>
        <v>0.0055787037037037</v>
      </c>
      <c r="J33" s="13">
        <f t="shared" si="2"/>
        <v>0.0037268518518518493</v>
      </c>
    </row>
    <row r="34" spans="1:10" ht="15" customHeight="1">
      <c r="A34" s="12">
        <v>30</v>
      </c>
      <c r="B34" s="15" t="s">
        <v>81</v>
      </c>
      <c r="C34" s="15" t="s">
        <v>64</v>
      </c>
      <c r="D34" s="15" t="s">
        <v>18</v>
      </c>
      <c r="E34" s="15" t="s">
        <v>15</v>
      </c>
      <c r="F34" s="22">
        <v>0.036284722222222225</v>
      </c>
      <c r="G34" s="22">
        <v>0.036284722222222225</v>
      </c>
      <c r="H34" s="12" t="str">
        <f t="shared" si="3"/>
        <v>4.45/km</v>
      </c>
      <c r="I34" s="13">
        <f t="shared" si="4"/>
        <v>0.0056250000000000015</v>
      </c>
      <c r="J34" s="13">
        <f t="shared" si="2"/>
        <v>0.005486111111111115</v>
      </c>
    </row>
    <row r="35" spans="1:10" ht="15" customHeight="1">
      <c r="A35" s="12">
        <v>31</v>
      </c>
      <c r="B35" s="15" t="s">
        <v>82</v>
      </c>
      <c r="C35" s="15" t="s">
        <v>83</v>
      </c>
      <c r="D35" s="15" t="s">
        <v>29</v>
      </c>
      <c r="E35" s="15" t="s">
        <v>84</v>
      </c>
      <c r="F35" s="22">
        <v>0.036631944444444446</v>
      </c>
      <c r="G35" s="22">
        <v>0.036631944444444446</v>
      </c>
      <c r="H35" s="12" t="str">
        <f t="shared" si="3"/>
        <v>4.48/km</v>
      </c>
      <c r="I35" s="13">
        <f t="shared" si="4"/>
        <v>0.0059722222222222225</v>
      </c>
      <c r="J35" s="13">
        <f t="shared" si="2"/>
        <v>0.0041203703703703715</v>
      </c>
    </row>
    <row r="36" spans="1:10" ht="15" customHeight="1">
      <c r="A36" s="12">
        <v>32</v>
      </c>
      <c r="B36" s="15" t="s">
        <v>85</v>
      </c>
      <c r="C36" s="15" t="s">
        <v>86</v>
      </c>
      <c r="D36" s="15" t="s">
        <v>87</v>
      </c>
      <c r="E36" s="15" t="s">
        <v>33</v>
      </c>
      <c r="F36" s="22">
        <v>0.03667824074074074</v>
      </c>
      <c r="G36" s="22">
        <v>0.03667824074074074</v>
      </c>
      <c r="H36" s="12" t="str">
        <f t="shared" si="3"/>
        <v>4.48/km</v>
      </c>
      <c r="I36" s="13">
        <f t="shared" si="4"/>
        <v>0.006018518518518517</v>
      </c>
      <c r="J36" s="13">
        <f t="shared" si="2"/>
        <v>0</v>
      </c>
    </row>
    <row r="37" spans="1:10" ht="15" customHeight="1">
      <c r="A37" s="12">
        <v>33</v>
      </c>
      <c r="B37" s="15" t="s">
        <v>88</v>
      </c>
      <c r="C37" s="15" t="s">
        <v>89</v>
      </c>
      <c r="D37" s="15" t="s">
        <v>87</v>
      </c>
      <c r="E37" s="15" t="s">
        <v>90</v>
      </c>
      <c r="F37" s="22">
        <v>0.03673611111111111</v>
      </c>
      <c r="G37" s="22">
        <v>0.03673611111111111</v>
      </c>
      <c r="H37" s="12" t="str">
        <f t="shared" si="3"/>
        <v>4.49/km</v>
      </c>
      <c r="I37" s="13">
        <f t="shared" si="4"/>
        <v>0.006076388888888885</v>
      </c>
      <c r="J37" s="13">
        <f t="shared" si="2"/>
        <v>5.787037037036785E-05</v>
      </c>
    </row>
    <row r="38" spans="1:10" ht="15" customHeight="1">
      <c r="A38" s="12">
        <v>34</v>
      </c>
      <c r="B38" s="15" t="s">
        <v>91</v>
      </c>
      <c r="C38" s="15" t="s">
        <v>92</v>
      </c>
      <c r="D38" s="15" t="s">
        <v>18</v>
      </c>
      <c r="E38" s="15" t="s">
        <v>33</v>
      </c>
      <c r="F38" s="22">
        <v>0.03716435185185185</v>
      </c>
      <c r="G38" s="22">
        <v>0.03716435185185185</v>
      </c>
      <c r="H38" s="12" t="str">
        <f t="shared" si="3"/>
        <v>4.52/km</v>
      </c>
      <c r="I38" s="13">
        <f t="shared" si="4"/>
        <v>0.006504629629629628</v>
      </c>
      <c r="J38" s="13">
        <f t="shared" si="2"/>
        <v>0.006365740740740741</v>
      </c>
    </row>
    <row r="39" spans="1:10" ht="15" customHeight="1">
      <c r="A39" s="12">
        <v>35</v>
      </c>
      <c r="B39" s="15" t="s">
        <v>93</v>
      </c>
      <c r="C39" s="15" t="s">
        <v>94</v>
      </c>
      <c r="D39" s="15" t="s">
        <v>22</v>
      </c>
      <c r="E39" s="15" t="s">
        <v>50</v>
      </c>
      <c r="F39" s="22">
        <v>0.0372337962962963</v>
      </c>
      <c r="G39" s="22">
        <v>0.0372337962962963</v>
      </c>
      <c r="H39" s="12" t="str">
        <f t="shared" si="3"/>
        <v>4.52/km</v>
      </c>
      <c r="I39" s="13">
        <f t="shared" si="4"/>
        <v>0.006574074074074076</v>
      </c>
      <c r="J39" s="13">
        <f t="shared" si="2"/>
        <v>0.00584490740740741</v>
      </c>
    </row>
    <row r="40" spans="1:10" ht="15" customHeight="1">
      <c r="A40" s="12">
        <v>36</v>
      </c>
      <c r="B40" s="15" t="s">
        <v>95</v>
      </c>
      <c r="C40" s="15" t="s">
        <v>57</v>
      </c>
      <c r="D40" s="15" t="s">
        <v>40</v>
      </c>
      <c r="E40" s="15" t="s">
        <v>33</v>
      </c>
      <c r="F40" s="22">
        <v>0.03730324074074074</v>
      </c>
      <c r="G40" s="22">
        <v>0.03730324074074074</v>
      </c>
      <c r="H40" s="12" t="str">
        <f t="shared" si="3"/>
        <v>4.53/km</v>
      </c>
      <c r="I40" s="13">
        <f t="shared" si="4"/>
        <v>0.006643518518518517</v>
      </c>
      <c r="J40" s="13">
        <f t="shared" si="2"/>
        <v>0.003923611111111107</v>
      </c>
    </row>
    <row r="41" spans="1:10" ht="15" customHeight="1">
      <c r="A41" s="12">
        <v>37</v>
      </c>
      <c r="B41" s="15" t="s">
        <v>96</v>
      </c>
      <c r="C41" s="15" t="s">
        <v>64</v>
      </c>
      <c r="D41" s="15" t="s">
        <v>40</v>
      </c>
      <c r="E41" s="15" t="s">
        <v>42</v>
      </c>
      <c r="F41" s="22">
        <v>0.03733796296296296</v>
      </c>
      <c r="G41" s="22">
        <v>0.03733796296296296</v>
      </c>
      <c r="H41" s="12" t="str">
        <f t="shared" si="3"/>
        <v>4.53/km</v>
      </c>
      <c r="I41" s="13">
        <f t="shared" si="4"/>
        <v>0.006678240740740738</v>
      </c>
      <c r="J41" s="13">
        <f t="shared" si="2"/>
        <v>0.003958333333333328</v>
      </c>
    </row>
    <row r="42" spans="1:10" ht="15" customHeight="1">
      <c r="A42" s="12">
        <v>38</v>
      </c>
      <c r="B42" s="15" t="s">
        <v>97</v>
      </c>
      <c r="C42" s="15" t="s">
        <v>98</v>
      </c>
      <c r="D42" s="15" t="s">
        <v>29</v>
      </c>
      <c r="E42" s="15" t="s">
        <v>42</v>
      </c>
      <c r="F42" s="22">
        <v>0.037349537037037035</v>
      </c>
      <c r="G42" s="22">
        <v>0.037349537037037035</v>
      </c>
      <c r="H42" s="12" t="str">
        <f t="shared" si="3"/>
        <v>4.53/km</v>
      </c>
      <c r="I42" s="13">
        <f t="shared" si="4"/>
        <v>0.006689814814814812</v>
      </c>
      <c r="J42" s="13">
        <f t="shared" si="2"/>
        <v>0.004837962962962961</v>
      </c>
    </row>
    <row r="43" spans="1:10" ht="15" customHeight="1">
      <c r="A43" s="12">
        <v>39</v>
      </c>
      <c r="B43" s="15" t="s">
        <v>99</v>
      </c>
      <c r="C43" s="15" t="s">
        <v>100</v>
      </c>
      <c r="D43" s="15" t="s">
        <v>14</v>
      </c>
      <c r="E43" s="15" t="s">
        <v>101</v>
      </c>
      <c r="F43" s="22">
        <v>0.03737268518518519</v>
      </c>
      <c r="G43" s="22">
        <v>0.03737268518518519</v>
      </c>
      <c r="H43" s="12" t="str">
        <f t="shared" si="3"/>
        <v>4.54/km</v>
      </c>
      <c r="I43" s="13">
        <f t="shared" si="4"/>
        <v>0.006712962962962966</v>
      </c>
      <c r="J43" s="13">
        <f t="shared" si="2"/>
        <v>0.006712962962962966</v>
      </c>
    </row>
    <row r="44" spans="1:10" ht="15" customHeight="1">
      <c r="A44" s="12">
        <v>40</v>
      </c>
      <c r="B44" s="15" t="s">
        <v>102</v>
      </c>
      <c r="C44" s="15" t="s">
        <v>103</v>
      </c>
      <c r="D44" s="15" t="s">
        <v>18</v>
      </c>
      <c r="E44" s="15" t="s">
        <v>15</v>
      </c>
      <c r="F44" s="22">
        <v>0.037627314814814815</v>
      </c>
      <c r="G44" s="22">
        <v>0.037627314814814815</v>
      </c>
      <c r="H44" s="12" t="str">
        <f t="shared" si="3"/>
        <v>4.56/km</v>
      </c>
      <c r="I44" s="13">
        <f t="shared" si="4"/>
        <v>0.006967592592592591</v>
      </c>
      <c r="J44" s="13">
        <f t="shared" si="2"/>
        <v>0.006828703703703705</v>
      </c>
    </row>
    <row r="45" spans="1:10" ht="15" customHeight="1">
      <c r="A45" s="12">
        <v>41</v>
      </c>
      <c r="B45" s="15" t="s">
        <v>104</v>
      </c>
      <c r="C45" s="15" t="s">
        <v>28</v>
      </c>
      <c r="D45" s="15" t="s">
        <v>40</v>
      </c>
      <c r="E45" s="15" t="s">
        <v>33</v>
      </c>
      <c r="F45" s="22">
        <v>0.03782407407407407</v>
      </c>
      <c r="G45" s="22">
        <v>0.03782407407407407</v>
      </c>
      <c r="H45" s="12" t="str">
        <f t="shared" si="3"/>
        <v>4.57/km</v>
      </c>
      <c r="I45" s="13">
        <f t="shared" si="4"/>
        <v>0.007164351851851849</v>
      </c>
      <c r="J45" s="13">
        <f t="shared" si="2"/>
        <v>0.004444444444444438</v>
      </c>
    </row>
    <row r="46" spans="1:10" ht="15" customHeight="1">
      <c r="A46" s="12">
        <v>42</v>
      </c>
      <c r="B46" s="15" t="s">
        <v>105</v>
      </c>
      <c r="C46" s="15" t="s">
        <v>106</v>
      </c>
      <c r="D46" s="15" t="s">
        <v>107</v>
      </c>
      <c r="E46" s="15" t="s">
        <v>70</v>
      </c>
      <c r="F46" s="22">
        <v>0.03802083333333333</v>
      </c>
      <c r="G46" s="22">
        <v>0.03802083333333333</v>
      </c>
      <c r="H46" s="12" t="str">
        <f t="shared" si="3"/>
        <v>4.59/km</v>
      </c>
      <c r="I46" s="13">
        <f t="shared" si="4"/>
        <v>0.0073611111111111065</v>
      </c>
      <c r="J46" s="13">
        <f t="shared" si="2"/>
        <v>0</v>
      </c>
    </row>
    <row r="47" spans="1:10" ht="15" customHeight="1">
      <c r="A47" s="12">
        <v>43</v>
      </c>
      <c r="B47" s="15" t="s">
        <v>108</v>
      </c>
      <c r="C47" s="15" t="s">
        <v>109</v>
      </c>
      <c r="D47" s="15" t="s">
        <v>40</v>
      </c>
      <c r="E47" s="15" t="s">
        <v>42</v>
      </c>
      <c r="F47" s="22">
        <v>0.03804398148148148</v>
      </c>
      <c r="G47" s="22">
        <v>0.03804398148148148</v>
      </c>
      <c r="H47" s="12" t="str">
        <f t="shared" si="3"/>
        <v>4.59/km</v>
      </c>
      <c r="I47" s="13">
        <f t="shared" si="4"/>
        <v>0.007384259259259254</v>
      </c>
      <c r="J47" s="13">
        <f t="shared" si="2"/>
        <v>0.004664351851851843</v>
      </c>
    </row>
    <row r="48" spans="1:10" ht="15" customHeight="1">
      <c r="A48" s="12">
        <v>44</v>
      </c>
      <c r="B48" s="15" t="s">
        <v>110</v>
      </c>
      <c r="C48" s="15" t="s">
        <v>111</v>
      </c>
      <c r="D48" s="15" t="s">
        <v>29</v>
      </c>
      <c r="E48" s="15" t="s">
        <v>112</v>
      </c>
      <c r="F48" s="22">
        <v>0.03822916666666667</v>
      </c>
      <c r="G48" s="22">
        <v>0.03822916666666667</v>
      </c>
      <c r="H48" s="12" t="str">
        <f t="shared" si="3"/>
        <v>5.00/km</v>
      </c>
      <c r="I48" s="13">
        <f t="shared" si="4"/>
        <v>0.007569444444444445</v>
      </c>
      <c r="J48" s="13">
        <f t="shared" si="2"/>
        <v>0.0057175925925925936</v>
      </c>
    </row>
    <row r="49" spans="1:10" ht="15" customHeight="1">
      <c r="A49" s="12">
        <v>45</v>
      </c>
      <c r="B49" s="15" t="s">
        <v>113</v>
      </c>
      <c r="C49" s="15" t="s">
        <v>114</v>
      </c>
      <c r="D49" s="15" t="s">
        <v>107</v>
      </c>
      <c r="E49" s="15" t="s">
        <v>70</v>
      </c>
      <c r="F49" s="22">
        <v>0.03831018518518518</v>
      </c>
      <c r="G49" s="22">
        <v>0.03831018518518518</v>
      </c>
      <c r="H49" s="12" t="str">
        <f t="shared" si="3"/>
        <v>5.01/km</v>
      </c>
      <c r="I49" s="13">
        <f t="shared" si="4"/>
        <v>0.00765046296296296</v>
      </c>
      <c r="J49" s="13">
        <f t="shared" si="2"/>
        <v>0.00028935185185185314</v>
      </c>
    </row>
    <row r="50" spans="1:10" ht="15" customHeight="1">
      <c r="A50" s="12">
        <v>46</v>
      </c>
      <c r="B50" s="15" t="s">
        <v>115</v>
      </c>
      <c r="C50" s="15" t="s">
        <v>116</v>
      </c>
      <c r="D50" s="15" t="s">
        <v>40</v>
      </c>
      <c r="E50" s="15" t="s">
        <v>50</v>
      </c>
      <c r="F50" s="22">
        <v>0.03837962962962963</v>
      </c>
      <c r="G50" s="22">
        <v>0.03837962962962963</v>
      </c>
      <c r="H50" s="12" t="str">
        <f t="shared" si="3"/>
        <v>5.01/km</v>
      </c>
      <c r="I50" s="13">
        <f t="shared" si="4"/>
        <v>0.007719907407407408</v>
      </c>
      <c r="J50" s="13">
        <f t="shared" si="2"/>
        <v>0.0049999999999999975</v>
      </c>
    </row>
    <row r="51" spans="1:10" ht="15" customHeight="1">
      <c r="A51" s="12">
        <v>47</v>
      </c>
      <c r="B51" s="15" t="s">
        <v>117</v>
      </c>
      <c r="C51" s="15" t="s">
        <v>118</v>
      </c>
      <c r="D51" s="15" t="s">
        <v>18</v>
      </c>
      <c r="E51" s="15" t="s">
        <v>15</v>
      </c>
      <c r="F51" s="22">
        <v>0.03840277777777778</v>
      </c>
      <c r="G51" s="22">
        <v>0.03840277777777778</v>
      </c>
      <c r="H51" s="12" t="str">
        <f t="shared" si="3"/>
        <v>5.02/km</v>
      </c>
      <c r="I51" s="13">
        <f t="shared" si="4"/>
        <v>0.007743055555555555</v>
      </c>
      <c r="J51" s="13">
        <f t="shared" si="2"/>
        <v>0.007604166666666669</v>
      </c>
    </row>
    <row r="52" spans="1:10" ht="15" customHeight="1">
      <c r="A52" s="12">
        <v>48</v>
      </c>
      <c r="B52" s="15" t="s">
        <v>119</v>
      </c>
      <c r="C52" s="15" t="s">
        <v>54</v>
      </c>
      <c r="D52" s="15" t="s">
        <v>18</v>
      </c>
      <c r="E52" s="15" t="s">
        <v>15</v>
      </c>
      <c r="F52" s="22">
        <v>0.0384375</v>
      </c>
      <c r="G52" s="22">
        <v>0.0384375</v>
      </c>
      <c r="H52" s="12" t="str">
        <f t="shared" si="3"/>
        <v>5.02/km</v>
      </c>
      <c r="I52" s="13">
        <f t="shared" si="4"/>
        <v>0.007777777777777776</v>
      </c>
      <c r="J52" s="13">
        <f t="shared" si="2"/>
        <v>0.0076388888888888895</v>
      </c>
    </row>
    <row r="53" spans="1:10" ht="15" customHeight="1">
      <c r="A53" s="12">
        <v>49</v>
      </c>
      <c r="B53" s="15" t="s">
        <v>120</v>
      </c>
      <c r="C53" s="15" t="s">
        <v>121</v>
      </c>
      <c r="D53" s="15" t="s">
        <v>40</v>
      </c>
      <c r="E53" s="15" t="s">
        <v>30</v>
      </c>
      <c r="F53" s="22">
        <v>0.03847222222222222</v>
      </c>
      <c r="G53" s="22">
        <v>0.03847222222222222</v>
      </c>
      <c r="H53" s="12" t="str">
        <f t="shared" si="3"/>
        <v>5.02/km</v>
      </c>
      <c r="I53" s="13">
        <f t="shared" si="4"/>
        <v>0.0078124999999999965</v>
      </c>
      <c r="J53" s="13">
        <f t="shared" si="2"/>
        <v>0.005092592592592586</v>
      </c>
    </row>
    <row r="54" spans="1:10" ht="15" customHeight="1">
      <c r="A54" s="12">
        <v>50</v>
      </c>
      <c r="B54" s="15" t="s">
        <v>122</v>
      </c>
      <c r="C54" s="15" t="s">
        <v>123</v>
      </c>
      <c r="D54" s="15" t="s">
        <v>29</v>
      </c>
      <c r="E54" s="15" t="s">
        <v>23</v>
      </c>
      <c r="F54" s="22">
        <v>0.038564814814814816</v>
      </c>
      <c r="G54" s="22">
        <v>0.038564814814814816</v>
      </c>
      <c r="H54" s="12" t="str">
        <f t="shared" si="3"/>
        <v>5.03/km</v>
      </c>
      <c r="I54" s="13">
        <f t="shared" si="4"/>
        <v>0.007905092592592592</v>
      </c>
      <c r="J54" s="13">
        <f t="shared" si="2"/>
        <v>0.006053240740740741</v>
      </c>
    </row>
    <row r="55" spans="1:10" ht="15" customHeight="1">
      <c r="A55" s="12">
        <v>51</v>
      </c>
      <c r="B55" s="15" t="s">
        <v>124</v>
      </c>
      <c r="C55" s="15" t="s">
        <v>125</v>
      </c>
      <c r="D55" s="15" t="s">
        <v>14</v>
      </c>
      <c r="E55" s="15" t="s">
        <v>15</v>
      </c>
      <c r="F55" s="22">
        <v>0.03876157407407408</v>
      </c>
      <c r="G55" s="22">
        <v>0.03876157407407408</v>
      </c>
      <c r="H55" s="12" t="str">
        <f t="shared" si="3"/>
        <v>5.04/km</v>
      </c>
      <c r="I55" s="13">
        <f t="shared" si="4"/>
        <v>0.008101851851851857</v>
      </c>
      <c r="J55" s="13">
        <f t="shared" si="2"/>
        <v>0.008101851851851857</v>
      </c>
    </row>
    <row r="56" spans="1:10" ht="15" customHeight="1">
      <c r="A56" s="12">
        <v>52</v>
      </c>
      <c r="B56" s="15" t="s">
        <v>126</v>
      </c>
      <c r="C56" s="15" t="s">
        <v>127</v>
      </c>
      <c r="D56" s="15" t="s">
        <v>14</v>
      </c>
      <c r="E56" s="15" t="s">
        <v>33</v>
      </c>
      <c r="F56" s="22">
        <v>0.03895833333333334</v>
      </c>
      <c r="G56" s="22">
        <v>0.03895833333333334</v>
      </c>
      <c r="H56" s="12" t="str">
        <f t="shared" si="3"/>
        <v>5.06/km</v>
      </c>
      <c r="I56" s="13">
        <f t="shared" si="4"/>
        <v>0.008298611111111114</v>
      </c>
      <c r="J56" s="13">
        <f t="shared" si="2"/>
        <v>0.008298611111111114</v>
      </c>
    </row>
    <row r="57" spans="1:10" ht="15" customHeight="1">
      <c r="A57" s="12">
        <v>53</v>
      </c>
      <c r="B57" s="15" t="s">
        <v>128</v>
      </c>
      <c r="C57" s="15" t="s">
        <v>129</v>
      </c>
      <c r="D57" s="15" t="s">
        <v>29</v>
      </c>
      <c r="E57" s="15" t="s">
        <v>130</v>
      </c>
      <c r="F57" s="22">
        <v>0.039155092592592596</v>
      </c>
      <c r="G57" s="22">
        <v>0.039155092592592596</v>
      </c>
      <c r="H57" s="12" t="str">
        <f t="shared" si="3"/>
        <v>5.08/km</v>
      </c>
      <c r="I57" s="13">
        <f t="shared" si="4"/>
        <v>0.008495370370370372</v>
      </c>
      <c r="J57" s="13">
        <f t="shared" si="2"/>
        <v>0.006643518518518521</v>
      </c>
    </row>
    <row r="58" spans="1:10" ht="15" customHeight="1">
      <c r="A58" s="12">
        <v>54</v>
      </c>
      <c r="B58" s="15" t="s">
        <v>131</v>
      </c>
      <c r="C58" s="15" t="s">
        <v>132</v>
      </c>
      <c r="D58" s="15" t="s">
        <v>107</v>
      </c>
      <c r="E58" s="15" t="s">
        <v>50</v>
      </c>
      <c r="F58" s="22">
        <v>0.03923611111111111</v>
      </c>
      <c r="G58" s="22">
        <v>0.03923611111111111</v>
      </c>
      <c r="H58" s="12" t="str">
        <f t="shared" si="3"/>
        <v>5.08/km</v>
      </c>
      <c r="I58" s="13">
        <f t="shared" si="4"/>
        <v>0.008576388888888887</v>
      </c>
      <c r="J58" s="13">
        <f t="shared" si="2"/>
        <v>0.0012152777777777804</v>
      </c>
    </row>
    <row r="59" spans="1:10" ht="15" customHeight="1">
      <c r="A59" s="12">
        <v>55</v>
      </c>
      <c r="B59" s="15" t="s">
        <v>133</v>
      </c>
      <c r="C59" s="15" t="s">
        <v>134</v>
      </c>
      <c r="D59" s="15" t="s">
        <v>135</v>
      </c>
      <c r="E59" s="15" t="s">
        <v>33</v>
      </c>
      <c r="F59" s="22">
        <v>0.039375</v>
      </c>
      <c r="G59" s="22">
        <v>0.039375</v>
      </c>
      <c r="H59" s="12" t="str">
        <f t="shared" si="3"/>
        <v>5.09/km</v>
      </c>
      <c r="I59" s="13">
        <f t="shared" si="4"/>
        <v>0.008715277777777777</v>
      </c>
      <c r="J59" s="13">
        <f t="shared" si="2"/>
        <v>0</v>
      </c>
    </row>
    <row r="60" spans="1:10" ht="15" customHeight="1">
      <c r="A60" s="12">
        <v>56</v>
      </c>
      <c r="B60" s="15" t="s">
        <v>136</v>
      </c>
      <c r="C60" s="15" t="s">
        <v>137</v>
      </c>
      <c r="D60" s="15" t="s">
        <v>87</v>
      </c>
      <c r="E60" s="15" t="s">
        <v>33</v>
      </c>
      <c r="F60" s="22">
        <v>0.039386574074074074</v>
      </c>
      <c r="G60" s="22">
        <v>0.039386574074074074</v>
      </c>
      <c r="H60" s="12" t="str">
        <f t="shared" si="3"/>
        <v>5.09/km</v>
      </c>
      <c r="I60" s="13">
        <f t="shared" si="4"/>
        <v>0.00872685185185185</v>
      </c>
      <c r="J60" s="13">
        <f t="shared" si="2"/>
        <v>0.0027083333333333334</v>
      </c>
    </row>
    <row r="61" spans="1:10" ht="15" customHeight="1">
      <c r="A61" s="12">
        <v>57</v>
      </c>
      <c r="B61" s="15" t="s">
        <v>138</v>
      </c>
      <c r="C61" s="15" t="s">
        <v>57</v>
      </c>
      <c r="D61" s="15" t="s">
        <v>107</v>
      </c>
      <c r="E61" s="15" t="s">
        <v>19</v>
      </c>
      <c r="F61" s="22">
        <v>0.03960648148148148</v>
      </c>
      <c r="G61" s="22">
        <v>0.03960648148148148</v>
      </c>
      <c r="H61" s="12" t="str">
        <f t="shared" si="3"/>
        <v>5.11/km</v>
      </c>
      <c r="I61" s="13">
        <f t="shared" si="4"/>
        <v>0.008946759259259255</v>
      </c>
      <c r="J61" s="13">
        <f t="shared" si="2"/>
        <v>0.0015856481481481485</v>
      </c>
    </row>
    <row r="62" spans="1:10" ht="15" customHeight="1">
      <c r="A62" s="12">
        <v>58</v>
      </c>
      <c r="B62" s="15" t="s">
        <v>139</v>
      </c>
      <c r="C62" s="15" t="s">
        <v>140</v>
      </c>
      <c r="D62" s="15" t="s">
        <v>29</v>
      </c>
      <c r="E62" s="15" t="s">
        <v>42</v>
      </c>
      <c r="F62" s="22">
        <v>0.039699074074074074</v>
      </c>
      <c r="G62" s="22">
        <v>0.039699074074074074</v>
      </c>
      <c r="H62" s="12" t="str">
        <f aca="true" t="shared" si="5" ref="H62:H125">TEXT(INT((HOUR(G62)*3600+MINUTE(G62)*60+SECOND(G62))/$J$3/60),"0")&amp;"."&amp;TEXT(MOD((HOUR(G62)*3600+MINUTE(G62)*60+SECOND(G62))/$J$3,60),"00")&amp;"/km"</f>
        <v>5.12/km</v>
      </c>
      <c r="I62" s="13">
        <f aca="true" t="shared" si="6" ref="I62:I125">G62-$G$5</f>
        <v>0.00903935185185185</v>
      </c>
      <c r="J62" s="13">
        <f t="shared" si="2"/>
        <v>0.0071874999999999994</v>
      </c>
    </row>
    <row r="63" spans="1:10" ht="15" customHeight="1">
      <c r="A63" s="12">
        <v>59</v>
      </c>
      <c r="B63" s="15" t="s">
        <v>141</v>
      </c>
      <c r="C63" s="15" t="s">
        <v>142</v>
      </c>
      <c r="D63" s="15" t="s">
        <v>18</v>
      </c>
      <c r="E63" s="15" t="s">
        <v>143</v>
      </c>
      <c r="F63" s="22">
        <v>0.0397337962962963</v>
      </c>
      <c r="G63" s="22">
        <v>0.0397337962962963</v>
      </c>
      <c r="H63" s="12" t="str">
        <f t="shared" si="5"/>
        <v>5.12/km</v>
      </c>
      <c r="I63" s="13">
        <f t="shared" si="6"/>
        <v>0.009074074074074078</v>
      </c>
      <c r="J63" s="13">
        <f t="shared" si="2"/>
        <v>0.008935185185185192</v>
      </c>
    </row>
    <row r="64" spans="1:10" ht="15" customHeight="1">
      <c r="A64" s="12">
        <v>60</v>
      </c>
      <c r="B64" s="15" t="s">
        <v>144</v>
      </c>
      <c r="C64" s="15" t="s">
        <v>13</v>
      </c>
      <c r="D64" s="15" t="s">
        <v>107</v>
      </c>
      <c r="E64" s="15" t="s">
        <v>42</v>
      </c>
      <c r="F64" s="22">
        <v>0.03998842592592593</v>
      </c>
      <c r="G64" s="22">
        <v>0.03998842592592593</v>
      </c>
      <c r="H64" s="12" t="str">
        <f t="shared" si="5"/>
        <v>5.14/km</v>
      </c>
      <c r="I64" s="13">
        <f t="shared" si="6"/>
        <v>0.009328703703703704</v>
      </c>
      <c r="J64" s="13">
        <f t="shared" si="2"/>
        <v>0.001967592592592597</v>
      </c>
    </row>
    <row r="65" spans="1:10" ht="15" customHeight="1">
      <c r="A65" s="12">
        <v>61</v>
      </c>
      <c r="B65" s="15" t="s">
        <v>145</v>
      </c>
      <c r="C65" s="15" t="s">
        <v>146</v>
      </c>
      <c r="D65" s="15" t="s">
        <v>14</v>
      </c>
      <c r="E65" s="15" t="s">
        <v>50</v>
      </c>
      <c r="F65" s="22">
        <v>0.04006944444444444</v>
      </c>
      <c r="G65" s="22">
        <v>0.04006944444444444</v>
      </c>
      <c r="H65" s="12" t="str">
        <f t="shared" si="5"/>
        <v>5.15/km</v>
      </c>
      <c r="I65" s="13">
        <f t="shared" si="6"/>
        <v>0.009409722222222219</v>
      </c>
      <c r="J65" s="13">
        <f t="shared" si="2"/>
        <v>0.009409722222222219</v>
      </c>
    </row>
    <row r="66" spans="1:10" ht="15" customHeight="1">
      <c r="A66" s="12">
        <v>62</v>
      </c>
      <c r="B66" s="15" t="s">
        <v>147</v>
      </c>
      <c r="C66" s="15" t="s">
        <v>148</v>
      </c>
      <c r="D66" s="15" t="s">
        <v>40</v>
      </c>
      <c r="E66" s="15" t="s">
        <v>23</v>
      </c>
      <c r="F66" s="22">
        <v>0.040601851851851854</v>
      </c>
      <c r="G66" s="22">
        <v>0.040601851851851854</v>
      </c>
      <c r="H66" s="12" t="str">
        <f t="shared" si="5"/>
        <v>5.19/km</v>
      </c>
      <c r="I66" s="13">
        <f t="shared" si="6"/>
        <v>0.00994212962962963</v>
      </c>
      <c r="J66" s="13">
        <f t="shared" si="2"/>
        <v>0.00722222222222222</v>
      </c>
    </row>
    <row r="67" spans="1:10" ht="15" customHeight="1">
      <c r="A67" s="12">
        <v>63</v>
      </c>
      <c r="B67" s="15" t="s">
        <v>149</v>
      </c>
      <c r="C67" s="15" t="s">
        <v>150</v>
      </c>
      <c r="D67" s="15" t="s">
        <v>135</v>
      </c>
      <c r="E67" s="15" t="s">
        <v>151</v>
      </c>
      <c r="F67" s="22">
        <v>0.040682870370370376</v>
      </c>
      <c r="G67" s="22">
        <v>0.040682870370370376</v>
      </c>
      <c r="H67" s="12" t="str">
        <f t="shared" si="5"/>
        <v>5.20/km</v>
      </c>
      <c r="I67" s="13">
        <f t="shared" si="6"/>
        <v>0.010023148148148153</v>
      </c>
      <c r="J67" s="13">
        <f t="shared" si="2"/>
        <v>0.001307870370370376</v>
      </c>
    </row>
    <row r="68" spans="1:10" ht="15" customHeight="1">
      <c r="A68" s="12">
        <v>64</v>
      </c>
      <c r="B68" s="15" t="s">
        <v>152</v>
      </c>
      <c r="C68" s="15" t="s">
        <v>17</v>
      </c>
      <c r="D68" s="15" t="s">
        <v>14</v>
      </c>
      <c r="E68" s="15" t="s">
        <v>153</v>
      </c>
      <c r="F68" s="22">
        <v>0.04076388888888889</v>
      </c>
      <c r="G68" s="22">
        <v>0.04076388888888889</v>
      </c>
      <c r="H68" s="12" t="str">
        <f t="shared" si="5"/>
        <v>5.20/km</v>
      </c>
      <c r="I68" s="13">
        <f t="shared" si="6"/>
        <v>0.010104166666666668</v>
      </c>
      <c r="J68" s="13">
        <f t="shared" si="2"/>
        <v>0.010104166666666668</v>
      </c>
    </row>
    <row r="69" spans="1:10" ht="15" customHeight="1">
      <c r="A69" s="12">
        <v>65</v>
      </c>
      <c r="B69" s="15" t="s">
        <v>154</v>
      </c>
      <c r="C69" s="15" t="s">
        <v>155</v>
      </c>
      <c r="D69" s="15" t="s">
        <v>40</v>
      </c>
      <c r="E69" s="15" t="s">
        <v>33</v>
      </c>
      <c r="F69" s="22">
        <v>0.04078703703703704</v>
      </c>
      <c r="G69" s="22">
        <v>0.04078703703703704</v>
      </c>
      <c r="H69" s="12" t="str">
        <f t="shared" si="5"/>
        <v>5.20/km</v>
      </c>
      <c r="I69" s="13">
        <f t="shared" si="6"/>
        <v>0.010127314814814815</v>
      </c>
      <c r="J69" s="13">
        <f t="shared" si="2"/>
        <v>0.007407407407407404</v>
      </c>
    </row>
    <row r="70" spans="1:10" ht="15" customHeight="1">
      <c r="A70" s="12">
        <v>66</v>
      </c>
      <c r="B70" s="15" t="s">
        <v>156</v>
      </c>
      <c r="C70" s="15" t="s">
        <v>157</v>
      </c>
      <c r="D70" s="15" t="s">
        <v>40</v>
      </c>
      <c r="E70" s="15" t="s">
        <v>158</v>
      </c>
      <c r="F70" s="22">
        <v>0.04085648148148149</v>
      </c>
      <c r="G70" s="22">
        <v>0.04085648148148149</v>
      </c>
      <c r="H70" s="12" t="str">
        <f t="shared" si="5"/>
        <v>5.21/km</v>
      </c>
      <c r="I70" s="13">
        <f t="shared" si="6"/>
        <v>0.010196759259259263</v>
      </c>
      <c r="J70" s="13">
        <f aca="true" t="shared" si="7" ref="J70:J133">G70-INDEX($G$5:$G$175,MATCH(D70,$D$5:$D$175,0))</f>
        <v>0.007476851851851853</v>
      </c>
    </row>
    <row r="71" spans="1:10" ht="15" customHeight="1">
      <c r="A71" s="12">
        <v>67</v>
      </c>
      <c r="B71" s="15" t="s">
        <v>159</v>
      </c>
      <c r="C71" s="15" t="s">
        <v>83</v>
      </c>
      <c r="D71" s="15" t="s">
        <v>135</v>
      </c>
      <c r="E71" s="15" t="s">
        <v>42</v>
      </c>
      <c r="F71" s="22">
        <v>0.04101851851851852</v>
      </c>
      <c r="G71" s="22">
        <v>0.04101851851851852</v>
      </c>
      <c r="H71" s="12" t="str">
        <f t="shared" si="5"/>
        <v>5.22/km</v>
      </c>
      <c r="I71" s="13">
        <f t="shared" si="6"/>
        <v>0.010358796296296293</v>
      </c>
      <c r="J71" s="13">
        <f t="shared" si="7"/>
        <v>0.0016435185185185164</v>
      </c>
    </row>
    <row r="72" spans="1:10" ht="15" customHeight="1">
      <c r="A72" s="12">
        <v>68</v>
      </c>
      <c r="B72" s="15" t="s">
        <v>160</v>
      </c>
      <c r="C72" s="15" t="s">
        <v>121</v>
      </c>
      <c r="D72" s="15" t="s">
        <v>18</v>
      </c>
      <c r="E72" s="15" t="s">
        <v>33</v>
      </c>
      <c r="F72" s="22">
        <v>0.041180555555555554</v>
      </c>
      <c r="G72" s="22">
        <v>0.041180555555555554</v>
      </c>
      <c r="H72" s="12" t="str">
        <f t="shared" si="5"/>
        <v>5.23/km</v>
      </c>
      <c r="I72" s="13">
        <f t="shared" si="6"/>
        <v>0.01052083333333333</v>
      </c>
      <c r="J72" s="13">
        <f t="shared" si="7"/>
        <v>0.010381944444444444</v>
      </c>
    </row>
    <row r="73" spans="1:10" ht="15" customHeight="1">
      <c r="A73" s="12">
        <v>69</v>
      </c>
      <c r="B73" s="15" t="s">
        <v>161</v>
      </c>
      <c r="C73" s="15" t="s">
        <v>162</v>
      </c>
      <c r="D73" s="15" t="s">
        <v>14</v>
      </c>
      <c r="E73" s="15" t="s">
        <v>163</v>
      </c>
      <c r="F73" s="22">
        <v>0.041226851851851855</v>
      </c>
      <c r="G73" s="22">
        <v>0.041226851851851855</v>
      </c>
      <c r="H73" s="12" t="str">
        <f t="shared" si="5"/>
        <v>5.24/km</v>
      </c>
      <c r="I73" s="13">
        <f t="shared" si="6"/>
        <v>0.010567129629629631</v>
      </c>
      <c r="J73" s="13">
        <f t="shared" si="7"/>
        <v>0.010567129629629631</v>
      </c>
    </row>
    <row r="74" spans="1:10" ht="15" customHeight="1">
      <c r="A74" s="12">
        <v>70</v>
      </c>
      <c r="B74" s="15" t="s">
        <v>164</v>
      </c>
      <c r="C74" s="15" t="s">
        <v>165</v>
      </c>
      <c r="D74" s="15" t="s">
        <v>14</v>
      </c>
      <c r="E74" s="15" t="s">
        <v>77</v>
      </c>
      <c r="F74" s="22">
        <v>0.04126157407407407</v>
      </c>
      <c r="G74" s="22">
        <v>0.04126157407407407</v>
      </c>
      <c r="H74" s="12" t="str">
        <f t="shared" si="5"/>
        <v>5.24/km</v>
      </c>
      <c r="I74" s="13">
        <f t="shared" si="6"/>
        <v>0.010601851851851845</v>
      </c>
      <c r="J74" s="13">
        <f t="shared" si="7"/>
        <v>0.010601851851851845</v>
      </c>
    </row>
    <row r="75" spans="1:10" ht="15" customHeight="1">
      <c r="A75" s="12">
        <v>71</v>
      </c>
      <c r="B75" s="15" t="s">
        <v>166</v>
      </c>
      <c r="C75" s="15" t="s">
        <v>167</v>
      </c>
      <c r="D75" s="15" t="s">
        <v>18</v>
      </c>
      <c r="E75" s="15" t="s">
        <v>90</v>
      </c>
      <c r="F75" s="22">
        <v>0.04128472222222222</v>
      </c>
      <c r="G75" s="22">
        <v>0.04128472222222222</v>
      </c>
      <c r="H75" s="12" t="str">
        <f t="shared" si="5"/>
        <v>5.24/km</v>
      </c>
      <c r="I75" s="13">
        <f t="shared" si="6"/>
        <v>0.010624999999999999</v>
      </c>
      <c r="J75" s="13">
        <f t="shared" si="7"/>
        <v>0.010486111111111113</v>
      </c>
    </row>
    <row r="76" spans="1:10" ht="15" customHeight="1">
      <c r="A76" s="12">
        <v>72</v>
      </c>
      <c r="B76" s="15" t="s">
        <v>168</v>
      </c>
      <c r="C76" s="15" t="s">
        <v>17</v>
      </c>
      <c r="D76" s="15" t="s">
        <v>29</v>
      </c>
      <c r="E76" s="15" t="s">
        <v>33</v>
      </c>
      <c r="F76" s="22">
        <v>0.04130787037037037</v>
      </c>
      <c r="G76" s="22">
        <v>0.04130787037037037</v>
      </c>
      <c r="H76" s="12" t="str">
        <f t="shared" si="5"/>
        <v>5.24/km</v>
      </c>
      <c r="I76" s="13">
        <f t="shared" si="6"/>
        <v>0.010648148148148146</v>
      </c>
      <c r="J76" s="13">
        <f t="shared" si="7"/>
        <v>0.008796296296296295</v>
      </c>
    </row>
    <row r="77" spans="1:10" ht="15" customHeight="1">
      <c r="A77" s="12">
        <v>73</v>
      </c>
      <c r="B77" s="15" t="s">
        <v>169</v>
      </c>
      <c r="C77" s="15" t="s">
        <v>76</v>
      </c>
      <c r="D77" s="15" t="s">
        <v>14</v>
      </c>
      <c r="E77" s="15" t="s">
        <v>163</v>
      </c>
      <c r="F77" s="22">
        <v>0.041354166666666664</v>
      </c>
      <c r="G77" s="22">
        <v>0.041354166666666664</v>
      </c>
      <c r="H77" s="12" t="str">
        <f t="shared" si="5"/>
        <v>5.25/km</v>
      </c>
      <c r="I77" s="13">
        <f t="shared" si="6"/>
        <v>0.01069444444444444</v>
      </c>
      <c r="J77" s="13">
        <f t="shared" si="7"/>
        <v>0.01069444444444444</v>
      </c>
    </row>
    <row r="78" spans="1:10" ht="15" customHeight="1">
      <c r="A78" s="12">
        <v>74</v>
      </c>
      <c r="B78" s="15" t="s">
        <v>169</v>
      </c>
      <c r="C78" s="15" t="s">
        <v>35</v>
      </c>
      <c r="D78" s="15" t="s">
        <v>14</v>
      </c>
      <c r="E78" s="15" t="s">
        <v>163</v>
      </c>
      <c r="F78" s="22">
        <v>0.04143518518518518</v>
      </c>
      <c r="G78" s="22">
        <v>0.04143518518518518</v>
      </c>
      <c r="H78" s="12" t="str">
        <f t="shared" si="5"/>
        <v>5.25/km</v>
      </c>
      <c r="I78" s="13">
        <f t="shared" si="6"/>
        <v>0.010775462962962955</v>
      </c>
      <c r="J78" s="13">
        <f t="shared" si="7"/>
        <v>0.010775462962962955</v>
      </c>
    </row>
    <row r="79" spans="1:10" ht="15" customHeight="1">
      <c r="A79" s="12">
        <v>75</v>
      </c>
      <c r="B79" s="15" t="s">
        <v>170</v>
      </c>
      <c r="C79" s="15" t="s">
        <v>171</v>
      </c>
      <c r="D79" s="15" t="s">
        <v>172</v>
      </c>
      <c r="E79" s="15" t="s">
        <v>33</v>
      </c>
      <c r="F79" s="22">
        <v>0.04148148148148148</v>
      </c>
      <c r="G79" s="22">
        <v>0.04148148148148148</v>
      </c>
      <c r="H79" s="12" t="str">
        <f t="shared" si="5"/>
        <v>5.26/km</v>
      </c>
      <c r="I79" s="13">
        <f t="shared" si="6"/>
        <v>0.010821759259259257</v>
      </c>
      <c r="J79" s="13">
        <f t="shared" si="7"/>
        <v>0</v>
      </c>
    </row>
    <row r="80" spans="1:10" ht="15" customHeight="1">
      <c r="A80" s="12">
        <v>76</v>
      </c>
      <c r="B80" s="15" t="s">
        <v>173</v>
      </c>
      <c r="C80" s="15" t="s">
        <v>165</v>
      </c>
      <c r="D80" s="15" t="s">
        <v>18</v>
      </c>
      <c r="E80" s="15" t="s">
        <v>30</v>
      </c>
      <c r="F80" s="22">
        <v>0.04173611111111111</v>
      </c>
      <c r="G80" s="22">
        <v>0.04173611111111111</v>
      </c>
      <c r="H80" s="12" t="str">
        <f t="shared" si="5"/>
        <v>5.28/km</v>
      </c>
      <c r="I80" s="13">
        <f t="shared" si="6"/>
        <v>0.011076388888888889</v>
      </c>
      <c r="J80" s="13">
        <f t="shared" si="7"/>
        <v>0.010937500000000003</v>
      </c>
    </row>
    <row r="81" spans="1:10" ht="15" customHeight="1">
      <c r="A81" s="12">
        <v>77</v>
      </c>
      <c r="B81" s="15" t="s">
        <v>174</v>
      </c>
      <c r="C81" s="15" t="s">
        <v>175</v>
      </c>
      <c r="D81" s="15" t="s">
        <v>18</v>
      </c>
      <c r="E81" s="15" t="s">
        <v>42</v>
      </c>
      <c r="F81" s="22">
        <v>0.04173611111111111</v>
      </c>
      <c r="G81" s="22">
        <v>0.04173611111111111</v>
      </c>
      <c r="H81" s="12" t="str">
        <f t="shared" si="5"/>
        <v>5.28/km</v>
      </c>
      <c r="I81" s="13">
        <f t="shared" si="6"/>
        <v>0.011076388888888889</v>
      </c>
      <c r="J81" s="13">
        <f t="shared" si="7"/>
        <v>0.010937500000000003</v>
      </c>
    </row>
    <row r="82" spans="1:10" ht="15" customHeight="1">
      <c r="A82" s="12">
        <v>78</v>
      </c>
      <c r="B82" s="15" t="s">
        <v>176</v>
      </c>
      <c r="C82" s="15" t="s">
        <v>76</v>
      </c>
      <c r="D82" s="15" t="s">
        <v>14</v>
      </c>
      <c r="E82" s="15" t="s">
        <v>15</v>
      </c>
      <c r="F82" s="22">
        <v>0.04177083333333333</v>
      </c>
      <c r="G82" s="22">
        <v>0.04177083333333333</v>
      </c>
      <c r="H82" s="12" t="str">
        <f t="shared" si="5"/>
        <v>5.28/km</v>
      </c>
      <c r="I82" s="13">
        <f t="shared" si="6"/>
        <v>0.01111111111111111</v>
      </c>
      <c r="J82" s="13">
        <f t="shared" si="7"/>
        <v>0.01111111111111111</v>
      </c>
    </row>
    <row r="83" spans="1:10" ht="15" customHeight="1">
      <c r="A83" s="12">
        <v>79</v>
      </c>
      <c r="B83" s="15" t="s">
        <v>177</v>
      </c>
      <c r="C83" s="15" t="s">
        <v>178</v>
      </c>
      <c r="D83" s="15" t="s">
        <v>172</v>
      </c>
      <c r="E83" s="15" t="s">
        <v>179</v>
      </c>
      <c r="F83" s="22">
        <v>0.04179398148148148</v>
      </c>
      <c r="G83" s="22">
        <v>0.04179398148148148</v>
      </c>
      <c r="H83" s="12" t="str">
        <f t="shared" si="5"/>
        <v>5.28/km</v>
      </c>
      <c r="I83" s="13">
        <f t="shared" si="6"/>
        <v>0.011134259259259257</v>
      </c>
      <c r="J83" s="13">
        <f t="shared" si="7"/>
        <v>0.0003125000000000003</v>
      </c>
    </row>
    <row r="84" spans="1:10" ht="15" customHeight="1">
      <c r="A84" s="12">
        <v>80</v>
      </c>
      <c r="B84" s="15" t="s">
        <v>180</v>
      </c>
      <c r="C84" s="15" t="s">
        <v>28</v>
      </c>
      <c r="D84" s="15" t="s">
        <v>40</v>
      </c>
      <c r="E84" s="15" t="s">
        <v>143</v>
      </c>
      <c r="F84" s="22">
        <v>0.041990740740740745</v>
      </c>
      <c r="G84" s="22">
        <v>0.041990740740740745</v>
      </c>
      <c r="H84" s="12" t="str">
        <f t="shared" si="5"/>
        <v>5.30/km</v>
      </c>
      <c r="I84" s="13">
        <f t="shared" si="6"/>
        <v>0.011331018518518522</v>
      </c>
      <c r="J84" s="13">
        <f t="shared" si="7"/>
        <v>0.008611111111111111</v>
      </c>
    </row>
    <row r="85" spans="1:10" ht="15" customHeight="1">
      <c r="A85" s="12">
        <v>81</v>
      </c>
      <c r="B85" s="15" t="s">
        <v>71</v>
      </c>
      <c r="C85" s="15" t="s">
        <v>109</v>
      </c>
      <c r="D85" s="15" t="s">
        <v>29</v>
      </c>
      <c r="E85" s="15" t="s">
        <v>15</v>
      </c>
      <c r="F85" s="22">
        <v>0.04204861111111111</v>
      </c>
      <c r="G85" s="22">
        <v>0.04204861111111111</v>
      </c>
      <c r="H85" s="12" t="str">
        <f t="shared" si="5"/>
        <v>5.30/km</v>
      </c>
      <c r="I85" s="13">
        <f t="shared" si="6"/>
        <v>0.01138888888888889</v>
      </c>
      <c r="J85" s="13">
        <f t="shared" si="7"/>
        <v>0.009537037037037038</v>
      </c>
    </row>
    <row r="86" spans="1:10" ht="15" customHeight="1">
      <c r="A86" s="12">
        <v>82</v>
      </c>
      <c r="B86" s="15" t="s">
        <v>181</v>
      </c>
      <c r="C86" s="15" t="s">
        <v>182</v>
      </c>
      <c r="D86" s="15" t="s">
        <v>22</v>
      </c>
      <c r="E86" s="15" t="s">
        <v>77</v>
      </c>
      <c r="F86" s="22">
        <v>0.04217592592592592</v>
      </c>
      <c r="G86" s="22">
        <v>0.04217592592592592</v>
      </c>
      <c r="H86" s="12" t="str">
        <f t="shared" si="5"/>
        <v>5.31/km</v>
      </c>
      <c r="I86" s="13">
        <f t="shared" si="6"/>
        <v>0.011516203703703699</v>
      </c>
      <c r="J86" s="13">
        <f t="shared" si="7"/>
        <v>0.010787037037037032</v>
      </c>
    </row>
    <row r="87" spans="1:10" ht="15" customHeight="1">
      <c r="A87" s="12">
        <v>83</v>
      </c>
      <c r="B87" s="15" t="s">
        <v>183</v>
      </c>
      <c r="C87" s="15" t="s">
        <v>184</v>
      </c>
      <c r="D87" s="15" t="s">
        <v>14</v>
      </c>
      <c r="E87" s="15" t="s">
        <v>143</v>
      </c>
      <c r="F87" s="22">
        <v>0.04221064814814815</v>
      </c>
      <c r="G87" s="22">
        <v>0.04221064814814815</v>
      </c>
      <c r="H87" s="12" t="str">
        <f t="shared" si="5"/>
        <v>5.32/km</v>
      </c>
      <c r="I87" s="13">
        <f t="shared" si="6"/>
        <v>0.011550925925925926</v>
      </c>
      <c r="J87" s="13">
        <f t="shared" si="7"/>
        <v>0.011550925925925926</v>
      </c>
    </row>
    <row r="88" spans="1:10" ht="15" customHeight="1">
      <c r="A88" s="12">
        <v>84</v>
      </c>
      <c r="B88" s="15" t="s">
        <v>185</v>
      </c>
      <c r="C88" s="15" t="s">
        <v>64</v>
      </c>
      <c r="D88" s="15" t="s">
        <v>14</v>
      </c>
      <c r="E88" s="15" t="s">
        <v>33</v>
      </c>
      <c r="F88" s="22">
        <v>0.04245370370370371</v>
      </c>
      <c r="G88" s="22">
        <v>0.04245370370370371</v>
      </c>
      <c r="H88" s="12" t="str">
        <f t="shared" si="5"/>
        <v>5.33/km</v>
      </c>
      <c r="I88" s="13">
        <f t="shared" si="6"/>
        <v>0.011793981481481485</v>
      </c>
      <c r="J88" s="13">
        <f t="shared" si="7"/>
        <v>0.011793981481481485</v>
      </c>
    </row>
    <row r="89" spans="1:10" ht="15" customHeight="1">
      <c r="A89" s="12">
        <v>85</v>
      </c>
      <c r="B89" s="15" t="s">
        <v>186</v>
      </c>
      <c r="C89" s="15" t="s">
        <v>21</v>
      </c>
      <c r="D89" s="15" t="s">
        <v>29</v>
      </c>
      <c r="E89" s="15" t="s">
        <v>33</v>
      </c>
      <c r="F89" s="22">
        <v>0.04245370370370371</v>
      </c>
      <c r="G89" s="22">
        <v>0.04245370370370371</v>
      </c>
      <c r="H89" s="12" t="str">
        <f t="shared" si="5"/>
        <v>5.33/km</v>
      </c>
      <c r="I89" s="13">
        <f t="shared" si="6"/>
        <v>0.011793981481481485</v>
      </c>
      <c r="J89" s="13">
        <f t="shared" si="7"/>
        <v>0.009942129629629634</v>
      </c>
    </row>
    <row r="90" spans="1:10" ht="15" customHeight="1">
      <c r="A90" s="12">
        <v>86</v>
      </c>
      <c r="B90" s="15" t="s">
        <v>187</v>
      </c>
      <c r="C90" s="15" t="s">
        <v>188</v>
      </c>
      <c r="D90" s="15" t="s">
        <v>18</v>
      </c>
      <c r="E90" s="15" t="s">
        <v>33</v>
      </c>
      <c r="F90" s="22">
        <v>0.04245370370370371</v>
      </c>
      <c r="G90" s="22">
        <v>0.04245370370370371</v>
      </c>
      <c r="H90" s="12" t="str">
        <f t="shared" si="5"/>
        <v>5.33/km</v>
      </c>
      <c r="I90" s="13">
        <f t="shared" si="6"/>
        <v>0.011793981481481485</v>
      </c>
      <c r="J90" s="13">
        <f t="shared" si="7"/>
        <v>0.011655092592592599</v>
      </c>
    </row>
    <row r="91" spans="1:10" ht="15" customHeight="1">
      <c r="A91" s="12">
        <v>87</v>
      </c>
      <c r="B91" s="15" t="s">
        <v>189</v>
      </c>
      <c r="C91" s="15" t="s">
        <v>190</v>
      </c>
      <c r="D91" s="15" t="s">
        <v>14</v>
      </c>
      <c r="E91" s="15" t="s">
        <v>33</v>
      </c>
      <c r="F91" s="22">
        <v>0.04245370370370371</v>
      </c>
      <c r="G91" s="22">
        <v>0.04245370370370371</v>
      </c>
      <c r="H91" s="12" t="str">
        <f t="shared" si="5"/>
        <v>5.33/km</v>
      </c>
      <c r="I91" s="13">
        <f t="shared" si="6"/>
        <v>0.011793981481481485</v>
      </c>
      <c r="J91" s="13">
        <f t="shared" si="7"/>
        <v>0.011793981481481485</v>
      </c>
    </row>
    <row r="92" spans="1:10" ht="15" customHeight="1">
      <c r="A92" s="12">
        <v>88</v>
      </c>
      <c r="B92" s="15" t="s">
        <v>191</v>
      </c>
      <c r="C92" s="15" t="s">
        <v>17</v>
      </c>
      <c r="D92" s="15" t="s">
        <v>14</v>
      </c>
      <c r="E92" s="15" t="s">
        <v>33</v>
      </c>
      <c r="F92" s="22">
        <v>0.04245370370370371</v>
      </c>
      <c r="G92" s="22">
        <v>0.04245370370370371</v>
      </c>
      <c r="H92" s="12" t="str">
        <f t="shared" si="5"/>
        <v>5.33/km</v>
      </c>
      <c r="I92" s="13">
        <f t="shared" si="6"/>
        <v>0.011793981481481485</v>
      </c>
      <c r="J92" s="13">
        <f t="shared" si="7"/>
        <v>0.011793981481481485</v>
      </c>
    </row>
    <row r="93" spans="1:10" ht="15" customHeight="1">
      <c r="A93" s="12">
        <v>89</v>
      </c>
      <c r="B93" s="15" t="s">
        <v>192</v>
      </c>
      <c r="C93" s="15" t="s">
        <v>13</v>
      </c>
      <c r="D93" s="15" t="s">
        <v>18</v>
      </c>
      <c r="E93" s="15" t="s">
        <v>30</v>
      </c>
      <c r="F93" s="22">
        <v>0.04273148148148148</v>
      </c>
      <c r="G93" s="22">
        <v>0.04273148148148148</v>
      </c>
      <c r="H93" s="12" t="str">
        <f t="shared" si="5"/>
        <v>5.36/km</v>
      </c>
      <c r="I93" s="13">
        <f t="shared" si="6"/>
        <v>0.012071759259259258</v>
      </c>
      <c r="J93" s="13">
        <f t="shared" si="7"/>
        <v>0.011932870370370371</v>
      </c>
    </row>
    <row r="94" spans="1:10" ht="15" customHeight="1">
      <c r="A94" s="12">
        <v>90</v>
      </c>
      <c r="B94" s="15" t="s">
        <v>48</v>
      </c>
      <c r="C94" s="15" t="s">
        <v>57</v>
      </c>
      <c r="D94" s="15" t="s">
        <v>18</v>
      </c>
      <c r="E94" s="15" t="s">
        <v>50</v>
      </c>
      <c r="F94" s="22">
        <v>0.04278935185185185</v>
      </c>
      <c r="G94" s="22">
        <v>0.04278935185185185</v>
      </c>
      <c r="H94" s="12" t="str">
        <f t="shared" si="5"/>
        <v>5.36/km</v>
      </c>
      <c r="I94" s="13">
        <f t="shared" si="6"/>
        <v>0.012129629629629626</v>
      </c>
      <c r="J94" s="13">
        <f t="shared" si="7"/>
        <v>0.01199074074074074</v>
      </c>
    </row>
    <row r="95" spans="1:10" ht="15" customHeight="1">
      <c r="A95" s="12">
        <v>91</v>
      </c>
      <c r="B95" s="15" t="s">
        <v>193</v>
      </c>
      <c r="C95" s="15" t="s">
        <v>28</v>
      </c>
      <c r="D95" s="15" t="s">
        <v>18</v>
      </c>
      <c r="E95" s="15" t="s">
        <v>90</v>
      </c>
      <c r="F95" s="22">
        <v>0.0428587962962963</v>
      </c>
      <c r="G95" s="22">
        <v>0.0428587962962963</v>
      </c>
      <c r="H95" s="12" t="str">
        <f t="shared" si="5"/>
        <v>5.37/km</v>
      </c>
      <c r="I95" s="13">
        <f t="shared" si="6"/>
        <v>0.012199074074074074</v>
      </c>
      <c r="J95" s="13">
        <f t="shared" si="7"/>
        <v>0.012060185185185188</v>
      </c>
    </row>
    <row r="96" spans="1:10" ht="15" customHeight="1">
      <c r="A96" s="12">
        <v>92</v>
      </c>
      <c r="B96" s="15" t="s">
        <v>194</v>
      </c>
      <c r="C96" s="15" t="s">
        <v>195</v>
      </c>
      <c r="D96" s="15" t="s">
        <v>29</v>
      </c>
      <c r="E96" s="15" t="s">
        <v>77</v>
      </c>
      <c r="F96" s="22">
        <v>0.04288194444444444</v>
      </c>
      <c r="G96" s="22">
        <v>0.04288194444444444</v>
      </c>
      <c r="H96" s="12" t="str">
        <f t="shared" si="5"/>
        <v>5.37/km</v>
      </c>
      <c r="I96" s="13">
        <f t="shared" si="6"/>
        <v>0.012222222222222214</v>
      </c>
      <c r="J96" s="13">
        <f t="shared" si="7"/>
        <v>0.010370370370370363</v>
      </c>
    </row>
    <row r="97" spans="1:10" ht="15" customHeight="1">
      <c r="A97" s="12">
        <v>93</v>
      </c>
      <c r="B97" s="15" t="s">
        <v>196</v>
      </c>
      <c r="C97" s="15" t="s">
        <v>64</v>
      </c>
      <c r="D97" s="15" t="s">
        <v>14</v>
      </c>
      <c r="E97" s="15" t="s">
        <v>77</v>
      </c>
      <c r="F97" s="22">
        <v>0.042928240740740746</v>
      </c>
      <c r="G97" s="22">
        <v>0.042928240740740746</v>
      </c>
      <c r="H97" s="12" t="str">
        <f t="shared" si="5"/>
        <v>5.37/km</v>
      </c>
      <c r="I97" s="13">
        <f t="shared" si="6"/>
        <v>0.012268518518518522</v>
      </c>
      <c r="J97" s="13">
        <f t="shared" si="7"/>
        <v>0.012268518518518522</v>
      </c>
    </row>
    <row r="98" spans="1:10" ht="15" customHeight="1">
      <c r="A98" s="12">
        <v>94</v>
      </c>
      <c r="B98" s="15" t="s">
        <v>197</v>
      </c>
      <c r="C98" s="15" t="s">
        <v>198</v>
      </c>
      <c r="D98" s="15" t="s">
        <v>14</v>
      </c>
      <c r="E98" s="15" t="s">
        <v>77</v>
      </c>
      <c r="F98" s="22">
        <v>0.04296296296296296</v>
      </c>
      <c r="G98" s="22">
        <v>0.04296296296296296</v>
      </c>
      <c r="H98" s="12" t="str">
        <f t="shared" si="5"/>
        <v>5.37/km</v>
      </c>
      <c r="I98" s="13">
        <f t="shared" si="6"/>
        <v>0.012303240740740736</v>
      </c>
      <c r="J98" s="13">
        <f t="shared" si="7"/>
        <v>0.012303240740740736</v>
      </c>
    </row>
    <row r="99" spans="1:10" ht="15" customHeight="1">
      <c r="A99" s="12">
        <v>95</v>
      </c>
      <c r="B99" s="15" t="s">
        <v>199</v>
      </c>
      <c r="C99" s="15" t="s">
        <v>200</v>
      </c>
      <c r="D99" s="15" t="s">
        <v>135</v>
      </c>
      <c r="E99" s="15" t="s">
        <v>201</v>
      </c>
      <c r="F99" s="22">
        <v>0.04328703703703704</v>
      </c>
      <c r="G99" s="22">
        <v>0.04328703703703704</v>
      </c>
      <c r="H99" s="12" t="str">
        <f t="shared" si="5"/>
        <v>5.40/km</v>
      </c>
      <c r="I99" s="13">
        <f t="shared" si="6"/>
        <v>0.012627314814814817</v>
      </c>
      <c r="J99" s="13">
        <f t="shared" si="7"/>
        <v>0.00391203703703704</v>
      </c>
    </row>
    <row r="100" spans="1:10" ht="15" customHeight="1">
      <c r="A100" s="12">
        <v>96</v>
      </c>
      <c r="B100" s="15" t="s">
        <v>202</v>
      </c>
      <c r="C100" s="15" t="s">
        <v>83</v>
      </c>
      <c r="D100" s="15" t="s">
        <v>14</v>
      </c>
      <c r="E100" s="15" t="s">
        <v>203</v>
      </c>
      <c r="F100" s="22">
        <v>0.04328703703703704</v>
      </c>
      <c r="G100" s="22">
        <v>0.04328703703703704</v>
      </c>
      <c r="H100" s="12" t="str">
        <f t="shared" si="5"/>
        <v>5.40/km</v>
      </c>
      <c r="I100" s="13">
        <f t="shared" si="6"/>
        <v>0.012627314814814817</v>
      </c>
      <c r="J100" s="13">
        <f t="shared" si="7"/>
        <v>0.012627314814814817</v>
      </c>
    </row>
    <row r="101" spans="1:10" ht="15" customHeight="1">
      <c r="A101" s="12">
        <v>97</v>
      </c>
      <c r="B101" s="15" t="s">
        <v>204</v>
      </c>
      <c r="C101" s="15" t="s">
        <v>125</v>
      </c>
      <c r="D101" s="15" t="s">
        <v>29</v>
      </c>
      <c r="E101" s="15" t="s">
        <v>77</v>
      </c>
      <c r="F101" s="22">
        <v>0.04328703703703704</v>
      </c>
      <c r="G101" s="22">
        <v>0.04328703703703704</v>
      </c>
      <c r="H101" s="12" t="str">
        <f t="shared" si="5"/>
        <v>5.40/km</v>
      </c>
      <c r="I101" s="13">
        <f t="shared" si="6"/>
        <v>0.012627314814814817</v>
      </c>
      <c r="J101" s="13">
        <f t="shared" si="7"/>
        <v>0.010775462962962966</v>
      </c>
    </row>
    <row r="102" spans="1:10" ht="15" customHeight="1">
      <c r="A102" s="12">
        <v>98</v>
      </c>
      <c r="B102" s="15" t="s">
        <v>205</v>
      </c>
      <c r="C102" s="15" t="s">
        <v>206</v>
      </c>
      <c r="D102" s="15" t="s">
        <v>22</v>
      </c>
      <c r="E102" s="15" t="s">
        <v>42</v>
      </c>
      <c r="F102" s="22">
        <v>0.04331018518518518</v>
      </c>
      <c r="G102" s="22">
        <v>0.04331018518518518</v>
      </c>
      <c r="H102" s="12" t="str">
        <f t="shared" si="5"/>
        <v>5.40/km</v>
      </c>
      <c r="I102" s="13">
        <f t="shared" si="6"/>
        <v>0.012650462962962957</v>
      </c>
      <c r="J102" s="13">
        <f t="shared" si="7"/>
        <v>0.011921296296296291</v>
      </c>
    </row>
    <row r="103" spans="1:10" ht="15" customHeight="1">
      <c r="A103" s="12">
        <v>99</v>
      </c>
      <c r="B103" s="15" t="s">
        <v>207</v>
      </c>
      <c r="C103" s="15" t="s">
        <v>208</v>
      </c>
      <c r="D103" s="15" t="s">
        <v>107</v>
      </c>
      <c r="E103" s="15" t="s">
        <v>209</v>
      </c>
      <c r="F103" s="22">
        <v>0.04332175925925926</v>
      </c>
      <c r="G103" s="22">
        <v>0.04332175925925926</v>
      </c>
      <c r="H103" s="12" t="str">
        <f t="shared" si="5"/>
        <v>5.40/km</v>
      </c>
      <c r="I103" s="13">
        <f t="shared" si="6"/>
        <v>0.012662037037037038</v>
      </c>
      <c r="J103" s="13">
        <f t="shared" si="7"/>
        <v>0.005300925925925931</v>
      </c>
    </row>
    <row r="104" spans="1:10" ht="15" customHeight="1">
      <c r="A104" s="12">
        <v>100</v>
      </c>
      <c r="B104" s="15" t="s">
        <v>210</v>
      </c>
      <c r="C104" s="15" t="s">
        <v>211</v>
      </c>
      <c r="D104" s="15" t="s">
        <v>40</v>
      </c>
      <c r="E104" s="15" t="s">
        <v>143</v>
      </c>
      <c r="F104" s="22">
        <v>0.04334490740740741</v>
      </c>
      <c r="G104" s="22">
        <v>0.04334490740740741</v>
      </c>
      <c r="H104" s="12" t="str">
        <f t="shared" si="5"/>
        <v>5.40/km</v>
      </c>
      <c r="I104" s="13">
        <f t="shared" si="6"/>
        <v>0.012685185185185185</v>
      </c>
      <c r="J104" s="13">
        <f t="shared" si="7"/>
        <v>0.009965277777777774</v>
      </c>
    </row>
    <row r="105" spans="1:10" ht="15" customHeight="1">
      <c r="A105" s="12">
        <v>101</v>
      </c>
      <c r="B105" s="15" t="s">
        <v>212</v>
      </c>
      <c r="C105" s="15" t="s">
        <v>17</v>
      </c>
      <c r="D105" s="15" t="s">
        <v>18</v>
      </c>
      <c r="E105" s="15" t="s">
        <v>50</v>
      </c>
      <c r="F105" s="22">
        <v>0.04376157407407408</v>
      </c>
      <c r="G105" s="22">
        <v>0.04376157407407408</v>
      </c>
      <c r="H105" s="12" t="str">
        <f t="shared" si="5"/>
        <v>5.44/km</v>
      </c>
      <c r="I105" s="13">
        <f t="shared" si="6"/>
        <v>0.013101851851851854</v>
      </c>
      <c r="J105" s="13">
        <f t="shared" si="7"/>
        <v>0.012962962962962968</v>
      </c>
    </row>
    <row r="106" spans="1:10" ht="15" customHeight="1">
      <c r="A106" s="12">
        <v>102</v>
      </c>
      <c r="B106" s="15" t="s">
        <v>213</v>
      </c>
      <c r="C106" s="15" t="s">
        <v>214</v>
      </c>
      <c r="D106" s="15" t="s">
        <v>18</v>
      </c>
      <c r="E106" s="15" t="s">
        <v>203</v>
      </c>
      <c r="F106" s="22">
        <v>0.043854166666666666</v>
      </c>
      <c r="G106" s="22">
        <v>0.043854166666666666</v>
      </c>
      <c r="H106" s="12" t="str">
        <f t="shared" si="5"/>
        <v>5.44/km</v>
      </c>
      <c r="I106" s="13">
        <f t="shared" si="6"/>
        <v>0.013194444444444443</v>
      </c>
      <c r="J106" s="13">
        <f t="shared" si="7"/>
        <v>0.013055555555555556</v>
      </c>
    </row>
    <row r="107" spans="1:10" ht="15" customHeight="1">
      <c r="A107" s="12">
        <v>103</v>
      </c>
      <c r="B107" s="15" t="s">
        <v>215</v>
      </c>
      <c r="C107" s="15" t="s">
        <v>157</v>
      </c>
      <c r="D107" s="15" t="s">
        <v>18</v>
      </c>
      <c r="E107" s="15" t="s">
        <v>42</v>
      </c>
      <c r="F107" s="22">
        <v>0.043993055555555556</v>
      </c>
      <c r="G107" s="22">
        <v>0.043993055555555556</v>
      </c>
      <c r="H107" s="12" t="str">
        <f t="shared" si="5"/>
        <v>5.46/km</v>
      </c>
      <c r="I107" s="13">
        <f t="shared" si="6"/>
        <v>0.013333333333333332</v>
      </c>
      <c r="J107" s="13">
        <f t="shared" si="7"/>
        <v>0.013194444444444446</v>
      </c>
    </row>
    <row r="108" spans="1:10" ht="15" customHeight="1">
      <c r="A108" s="12">
        <v>104</v>
      </c>
      <c r="B108" s="15" t="s">
        <v>169</v>
      </c>
      <c r="C108" s="15" t="s">
        <v>211</v>
      </c>
      <c r="D108" s="15" t="s">
        <v>40</v>
      </c>
      <c r="E108" s="15" t="s">
        <v>33</v>
      </c>
      <c r="F108" s="22">
        <v>0.044085648148148145</v>
      </c>
      <c r="G108" s="22">
        <v>0.044085648148148145</v>
      </c>
      <c r="H108" s="12" t="str">
        <f t="shared" si="5"/>
        <v>5.46/km</v>
      </c>
      <c r="I108" s="13">
        <f t="shared" si="6"/>
        <v>0.013425925925925921</v>
      </c>
      <c r="J108" s="13">
        <f t="shared" si="7"/>
        <v>0.01070601851851851</v>
      </c>
    </row>
    <row r="109" spans="1:10" ht="15" customHeight="1">
      <c r="A109" s="12">
        <v>105</v>
      </c>
      <c r="B109" s="15" t="s">
        <v>216</v>
      </c>
      <c r="C109" s="15" t="s">
        <v>57</v>
      </c>
      <c r="D109" s="15" t="s">
        <v>217</v>
      </c>
      <c r="E109" s="15" t="s">
        <v>58</v>
      </c>
      <c r="F109" s="22">
        <v>0.04412037037037037</v>
      </c>
      <c r="G109" s="22">
        <v>0.04412037037037037</v>
      </c>
      <c r="H109" s="12" t="str">
        <f t="shared" si="5"/>
        <v>5.47/km</v>
      </c>
      <c r="I109" s="13">
        <f t="shared" si="6"/>
        <v>0.013460648148148149</v>
      </c>
      <c r="J109" s="13">
        <f t="shared" si="7"/>
        <v>0</v>
      </c>
    </row>
    <row r="110" spans="1:10" ht="15" customHeight="1">
      <c r="A110" s="12">
        <v>106</v>
      </c>
      <c r="B110" s="15" t="s">
        <v>218</v>
      </c>
      <c r="C110" s="15" t="s">
        <v>25</v>
      </c>
      <c r="D110" s="15" t="s">
        <v>29</v>
      </c>
      <c r="E110" s="15" t="s">
        <v>77</v>
      </c>
      <c r="F110" s="22">
        <v>0.04417824074074075</v>
      </c>
      <c r="G110" s="22">
        <v>0.04417824074074075</v>
      </c>
      <c r="H110" s="12" t="str">
        <f t="shared" si="5"/>
        <v>5.47/km</v>
      </c>
      <c r="I110" s="13">
        <f t="shared" si="6"/>
        <v>0.013518518518518523</v>
      </c>
      <c r="J110" s="13">
        <f t="shared" si="7"/>
        <v>0.011666666666666672</v>
      </c>
    </row>
    <row r="111" spans="1:10" ht="15" customHeight="1">
      <c r="A111" s="12">
        <v>107</v>
      </c>
      <c r="B111" s="15" t="s">
        <v>219</v>
      </c>
      <c r="C111" s="15" t="s">
        <v>220</v>
      </c>
      <c r="D111" s="15" t="s">
        <v>87</v>
      </c>
      <c r="E111" s="15" t="s">
        <v>33</v>
      </c>
      <c r="F111" s="22">
        <v>0.044583333333333336</v>
      </c>
      <c r="G111" s="22">
        <v>0.044583333333333336</v>
      </c>
      <c r="H111" s="12" t="str">
        <f t="shared" si="5"/>
        <v>5.50/km</v>
      </c>
      <c r="I111" s="13">
        <f t="shared" si="6"/>
        <v>0.013923611111111112</v>
      </c>
      <c r="J111" s="13">
        <f t="shared" si="7"/>
        <v>0.007905092592592596</v>
      </c>
    </row>
    <row r="112" spans="1:10" ht="15" customHeight="1">
      <c r="A112" s="12">
        <v>108</v>
      </c>
      <c r="B112" s="15" t="s">
        <v>221</v>
      </c>
      <c r="C112" s="15" t="s">
        <v>21</v>
      </c>
      <c r="D112" s="15" t="s">
        <v>18</v>
      </c>
      <c r="E112" s="15" t="s">
        <v>33</v>
      </c>
      <c r="F112" s="22">
        <v>0.044583333333333336</v>
      </c>
      <c r="G112" s="22">
        <v>0.044583333333333336</v>
      </c>
      <c r="H112" s="12" t="str">
        <f t="shared" si="5"/>
        <v>5.50/km</v>
      </c>
      <c r="I112" s="13">
        <f t="shared" si="6"/>
        <v>0.013923611111111112</v>
      </c>
      <c r="J112" s="13">
        <f t="shared" si="7"/>
        <v>0.013784722222222226</v>
      </c>
    </row>
    <row r="113" spans="1:10" ht="15" customHeight="1">
      <c r="A113" s="12">
        <v>109</v>
      </c>
      <c r="B113" s="15" t="s">
        <v>222</v>
      </c>
      <c r="C113" s="15" t="s">
        <v>167</v>
      </c>
      <c r="D113" s="15" t="s">
        <v>40</v>
      </c>
      <c r="E113" s="15" t="s">
        <v>223</v>
      </c>
      <c r="F113" s="22">
        <v>0.04488425925925926</v>
      </c>
      <c r="G113" s="22">
        <v>0.04488425925925926</v>
      </c>
      <c r="H113" s="12" t="str">
        <f t="shared" si="5"/>
        <v>5.53/km</v>
      </c>
      <c r="I113" s="13">
        <f t="shared" si="6"/>
        <v>0.014224537037037039</v>
      </c>
      <c r="J113" s="13">
        <f t="shared" si="7"/>
        <v>0.011504629629629629</v>
      </c>
    </row>
    <row r="114" spans="1:10" ht="15" customHeight="1">
      <c r="A114" s="12">
        <v>110</v>
      </c>
      <c r="B114" s="15" t="s">
        <v>224</v>
      </c>
      <c r="C114" s="15" t="s">
        <v>225</v>
      </c>
      <c r="D114" s="15" t="s">
        <v>22</v>
      </c>
      <c r="E114" s="15" t="s">
        <v>42</v>
      </c>
      <c r="F114" s="22">
        <v>0.04496527777777778</v>
      </c>
      <c r="G114" s="22">
        <v>0.04496527777777778</v>
      </c>
      <c r="H114" s="12" t="str">
        <f t="shared" si="5"/>
        <v>5.53/km</v>
      </c>
      <c r="I114" s="13">
        <f t="shared" si="6"/>
        <v>0.014305555555555554</v>
      </c>
      <c r="J114" s="13">
        <f t="shared" si="7"/>
        <v>0.013576388888888888</v>
      </c>
    </row>
    <row r="115" spans="1:10" ht="15" customHeight="1">
      <c r="A115" s="12">
        <v>111</v>
      </c>
      <c r="B115" s="15" t="s">
        <v>226</v>
      </c>
      <c r="C115" s="15" t="s">
        <v>64</v>
      </c>
      <c r="D115" s="15" t="s">
        <v>217</v>
      </c>
      <c r="E115" s="15" t="s">
        <v>143</v>
      </c>
      <c r="F115" s="22">
        <v>0.04501157407407407</v>
      </c>
      <c r="G115" s="22">
        <v>0.04501157407407407</v>
      </c>
      <c r="H115" s="12" t="str">
        <f t="shared" si="5"/>
        <v>5.54/km</v>
      </c>
      <c r="I115" s="13">
        <f t="shared" si="6"/>
        <v>0.014351851851851848</v>
      </c>
      <c r="J115" s="13">
        <f t="shared" si="7"/>
        <v>0.0008912037037036996</v>
      </c>
    </row>
    <row r="116" spans="1:10" ht="15" customHeight="1">
      <c r="A116" s="12">
        <v>112</v>
      </c>
      <c r="B116" s="15" t="s">
        <v>227</v>
      </c>
      <c r="C116" s="15" t="s">
        <v>228</v>
      </c>
      <c r="D116" s="15" t="s">
        <v>40</v>
      </c>
      <c r="E116" s="15" t="s">
        <v>15</v>
      </c>
      <c r="F116" s="22">
        <v>0.04501157407407407</v>
      </c>
      <c r="G116" s="22">
        <v>0.04501157407407407</v>
      </c>
      <c r="H116" s="12" t="str">
        <f t="shared" si="5"/>
        <v>5.54/km</v>
      </c>
      <c r="I116" s="13">
        <f t="shared" si="6"/>
        <v>0.014351851851851848</v>
      </c>
      <c r="J116" s="13">
        <f t="shared" si="7"/>
        <v>0.011631944444444438</v>
      </c>
    </row>
    <row r="117" spans="1:10" ht="15" customHeight="1">
      <c r="A117" s="12">
        <v>113</v>
      </c>
      <c r="B117" s="15" t="s">
        <v>229</v>
      </c>
      <c r="C117" s="15" t="s">
        <v>230</v>
      </c>
      <c r="D117" s="15" t="s">
        <v>231</v>
      </c>
      <c r="E117" s="15" t="s">
        <v>223</v>
      </c>
      <c r="F117" s="22">
        <v>0.04505787037037037</v>
      </c>
      <c r="G117" s="22">
        <v>0.04505787037037037</v>
      </c>
      <c r="H117" s="12" t="str">
        <f t="shared" si="5"/>
        <v>5.54/km</v>
      </c>
      <c r="I117" s="13">
        <f t="shared" si="6"/>
        <v>0.01439814814814815</v>
      </c>
      <c r="J117" s="13">
        <f t="shared" si="7"/>
        <v>0</v>
      </c>
    </row>
    <row r="118" spans="1:10" ht="15" customHeight="1">
      <c r="A118" s="12">
        <v>114</v>
      </c>
      <c r="B118" s="15" t="s">
        <v>232</v>
      </c>
      <c r="C118" s="15" t="s">
        <v>233</v>
      </c>
      <c r="D118" s="15" t="s">
        <v>172</v>
      </c>
      <c r="E118" s="15" t="s">
        <v>201</v>
      </c>
      <c r="F118" s="22">
        <v>0.04511574074074074</v>
      </c>
      <c r="G118" s="22">
        <v>0.04511574074074074</v>
      </c>
      <c r="H118" s="12" t="str">
        <f t="shared" si="5"/>
        <v>5.54/km</v>
      </c>
      <c r="I118" s="13">
        <f t="shared" si="6"/>
        <v>0.014456018518518517</v>
      </c>
      <c r="J118" s="13">
        <f t="shared" si="7"/>
        <v>0.0036342592592592607</v>
      </c>
    </row>
    <row r="119" spans="1:10" ht="15" customHeight="1">
      <c r="A119" s="12">
        <v>115</v>
      </c>
      <c r="B119" s="15" t="s">
        <v>234</v>
      </c>
      <c r="C119" s="15" t="s">
        <v>67</v>
      </c>
      <c r="D119" s="15" t="s">
        <v>14</v>
      </c>
      <c r="E119" s="15" t="s">
        <v>42</v>
      </c>
      <c r="F119" s="22">
        <v>0.04548611111111111</v>
      </c>
      <c r="G119" s="22">
        <v>0.04548611111111111</v>
      </c>
      <c r="H119" s="12" t="str">
        <f t="shared" si="5"/>
        <v>5.57/km</v>
      </c>
      <c r="I119" s="13">
        <f t="shared" si="6"/>
        <v>0.014826388888888885</v>
      </c>
      <c r="J119" s="13">
        <f t="shared" si="7"/>
        <v>0.014826388888888885</v>
      </c>
    </row>
    <row r="120" spans="1:10" ht="15" customHeight="1">
      <c r="A120" s="12">
        <v>116</v>
      </c>
      <c r="B120" s="15" t="s">
        <v>235</v>
      </c>
      <c r="C120" s="15" t="s">
        <v>225</v>
      </c>
      <c r="D120" s="15" t="s">
        <v>40</v>
      </c>
      <c r="E120" s="15" t="s">
        <v>42</v>
      </c>
      <c r="F120" s="22">
        <v>0.04553240740740741</v>
      </c>
      <c r="G120" s="22">
        <v>0.04553240740740741</v>
      </c>
      <c r="H120" s="12" t="str">
        <f t="shared" si="5"/>
        <v>5.58/km</v>
      </c>
      <c r="I120" s="13">
        <f t="shared" si="6"/>
        <v>0.014872685185185187</v>
      </c>
      <c r="J120" s="13">
        <f t="shared" si="7"/>
        <v>0.012152777777777776</v>
      </c>
    </row>
    <row r="121" spans="1:10" ht="15" customHeight="1">
      <c r="A121" s="12">
        <v>117</v>
      </c>
      <c r="B121" s="15" t="s">
        <v>196</v>
      </c>
      <c r="C121" s="15" t="s">
        <v>32</v>
      </c>
      <c r="D121" s="15" t="s">
        <v>236</v>
      </c>
      <c r="E121" s="15" t="s">
        <v>42</v>
      </c>
      <c r="F121" s="22">
        <v>0.04590277777777777</v>
      </c>
      <c r="G121" s="22">
        <v>0.04590277777777777</v>
      </c>
      <c r="H121" s="12" t="str">
        <f t="shared" si="5"/>
        <v>6.01/km</v>
      </c>
      <c r="I121" s="13">
        <f t="shared" si="6"/>
        <v>0.015243055555555548</v>
      </c>
      <c r="J121" s="13">
        <f t="shared" si="7"/>
        <v>0</v>
      </c>
    </row>
    <row r="122" spans="1:10" ht="15" customHeight="1">
      <c r="A122" s="12">
        <v>118</v>
      </c>
      <c r="B122" s="15" t="s">
        <v>237</v>
      </c>
      <c r="C122" s="15" t="s">
        <v>13</v>
      </c>
      <c r="D122" s="15" t="s">
        <v>40</v>
      </c>
      <c r="E122" s="15" t="s">
        <v>238</v>
      </c>
      <c r="F122" s="22">
        <v>0.046064814814814815</v>
      </c>
      <c r="G122" s="22">
        <v>0.046064814814814815</v>
      </c>
      <c r="H122" s="12" t="str">
        <f t="shared" si="5"/>
        <v>6.02/km</v>
      </c>
      <c r="I122" s="13">
        <f t="shared" si="6"/>
        <v>0.015405092592592592</v>
      </c>
      <c r="J122" s="13">
        <f t="shared" si="7"/>
        <v>0.012685185185185181</v>
      </c>
    </row>
    <row r="123" spans="1:10" ht="15" customHeight="1">
      <c r="A123" s="12">
        <v>119</v>
      </c>
      <c r="B123" s="15" t="s">
        <v>239</v>
      </c>
      <c r="C123" s="15" t="s">
        <v>240</v>
      </c>
      <c r="D123" s="15" t="s">
        <v>87</v>
      </c>
      <c r="E123" s="15" t="s">
        <v>50</v>
      </c>
      <c r="F123" s="22">
        <v>0.046435185185185184</v>
      </c>
      <c r="G123" s="22">
        <v>0.046435185185185184</v>
      </c>
      <c r="H123" s="12" t="str">
        <f t="shared" si="5"/>
        <v>6.05/km</v>
      </c>
      <c r="I123" s="13">
        <f t="shared" si="6"/>
        <v>0.01577546296296296</v>
      </c>
      <c r="J123" s="13">
        <f t="shared" si="7"/>
        <v>0.009756944444444443</v>
      </c>
    </row>
    <row r="124" spans="1:10" ht="15" customHeight="1">
      <c r="A124" s="12">
        <v>120</v>
      </c>
      <c r="B124" s="15" t="s">
        <v>241</v>
      </c>
      <c r="C124" s="15" t="s">
        <v>242</v>
      </c>
      <c r="D124" s="15" t="s">
        <v>87</v>
      </c>
      <c r="E124" s="15" t="s">
        <v>50</v>
      </c>
      <c r="F124" s="22">
        <v>0.04695601851851852</v>
      </c>
      <c r="G124" s="22">
        <v>0.04695601851851852</v>
      </c>
      <c r="H124" s="12" t="str">
        <f t="shared" si="5"/>
        <v>6.09/km</v>
      </c>
      <c r="I124" s="13">
        <f t="shared" si="6"/>
        <v>0.0162962962962963</v>
      </c>
      <c r="J124" s="13">
        <f t="shared" si="7"/>
        <v>0.010277777777777782</v>
      </c>
    </row>
    <row r="125" spans="1:10" ht="15" customHeight="1">
      <c r="A125" s="12">
        <v>121</v>
      </c>
      <c r="B125" s="15" t="s">
        <v>243</v>
      </c>
      <c r="C125" s="15" t="s">
        <v>137</v>
      </c>
      <c r="D125" s="15" t="s">
        <v>231</v>
      </c>
      <c r="E125" s="15" t="s">
        <v>70</v>
      </c>
      <c r="F125" s="22">
        <v>0.04699074074074074</v>
      </c>
      <c r="G125" s="22">
        <v>0.04699074074074074</v>
      </c>
      <c r="H125" s="12" t="str">
        <f t="shared" si="5"/>
        <v>6.09/km</v>
      </c>
      <c r="I125" s="13">
        <f t="shared" si="6"/>
        <v>0.01633101851851852</v>
      </c>
      <c r="J125" s="13">
        <f t="shared" si="7"/>
        <v>0.0019328703703703695</v>
      </c>
    </row>
    <row r="126" spans="1:10" ht="15" customHeight="1">
      <c r="A126" s="12">
        <v>122</v>
      </c>
      <c r="B126" s="15" t="s">
        <v>244</v>
      </c>
      <c r="C126" s="15" t="s">
        <v>67</v>
      </c>
      <c r="D126" s="15" t="s">
        <v>14</v>
      </c>
      <c r="E126" s="15" t="s">
        <v>15</v>
      </c>
      <c r="F126" s="22">
        <v>0.047060185185185184</v>
      </c>
      <c r="G126" s="22">
        <v>0.047060185185185184</v>
      </c>
      <c r="H126" s="12" t="str">
        <f aca="true" t="shared" si="8" ref="H126:H145">TEXT(INT((HOUR(G126)*3600+MINUTE(G126)*60+SECOND(G126))/$J$3/60),"0")&amp;"."&amp;TEXT(MOD((HOUR(G126)*3600+MINUTE(G126)*60+SECOND(G126))/$J$3,60),"00")&amp;"/km"</f>
        <v>6.10/km</v>
      </c>
      <c r="I126" s="13">
        <f aca="true" t="shared" si="9" ref="I126:I145">G126-$G$5</f>
        <v>0.01640046296296296</v>
      </c>
      <c r="J126" s="13">
        <f t="shared" si="7"/>
        <v>0.01640046296296296</v>
      </c>
    </row>
    <row r="127" spans="1:10" ht="15" customHeight="1">
      <c r="A127" s="12">
        <v>123</v>
      </c>
      <c r="B127" s="15" t="s">
        <v>245</v>
      </c>
      <c r="C127" s="15" t="s">
        <v>246</v>
      </c>
      <c r="D127" s="15" t="s">
        <v>40</v>
      </c>
      <c r="E127" s="15" t="s">
        <v>23</v>
      </c>
      <c r="F127" s="22">
        <v>0.047337962962962964</v>
      </c>
      <c r="G127" s="22">
        <v>0.047337962962962964</v>
      </c>
      <c r="H127" s="12" t="str">
        <f t="shared" si="8"/>
        <v>6.12/km</v>
      </c>
      <c r="I127" s="13">
        <f t="shared" si="9"/>
        <v>0.01667824074074074</v>
      </c>
      <c r="J127" s="13">
        <f t="shared" si="7"/>
        <v>0.01395833333333333</v>
      </c>
    </row>
    <row r="128" spans="1:10" ht="15" customHeight="1">
      <c r="A128" s="12">
        <v>124</v>
      </c>
      <c r="B128" s="15" t="s">
        <v>247</v>
      </c>
      <c r="C128" s="15" t="s">
        <v>248</v>
      </c>
      <c r="D128" s="15" t="s">
        <v>172</v>
      </c>
      <c r="E128" s="15" t="s">
        <v>70</v>
      </c>
      <c r="F128" s="22">
        <v>0.047337962962962964</v>
      </c>
      <c r="G128" s="22">
        <v>0.047337962962962964</v>
      </c>
      <c r="H128" s="12" t="str">
        <f t="shared" si="8"/>
        <v>6.12/km</v>
      </c>
      <c r="I128" s="13">
        <f t="shared" si="9"/>
        <v>0.01667824074074074</v>
      </c>
      <c r="J128" s="13">
        <f t="shared" si="7"/>
        <v>0.005856481481481483</v>
      </c>
    </row>
    <row r="129" spans="1:10" ht="15" customHeight="1">
      <c r="A129" s="12">
        <v>125</v>
      </c>
      <c r="B129" s="15" t="s">
        <v>249</v>
      </c>
      <c r="C129" s="15" t="s">
        <v>250</v>
      </c>
      <c r="D129" s="15" t="s">
        <v>14</v>
      </c>
      <c r="E129" s="15" t="s">
        <v>23</v>
      </c>
      <c r="F129" s="22">
        <v>0.04736111111111111</v>
      </c>
      <c r="G129" s="22">
        <v>0.04736111111111111</v>
      </c>
      <c r="H129" s="12" t="str">
        <f t="shared" si="8"/>
        <v>6.12/km</v>
      </c>
      <c r="I129" s="13">
        <f t="shared" si="9"/>
        <v>0.016701388888888887</v>
      </c>
      <c r="J129" s="13">
        <f t="shared" si="7"/>
        <v>0.016701388888888887</v>
      </c>
    </row>
    <row r="130" spans="1:10" ht="15" customHeight="1">
      <c r="A130" s="12">
        <v>126</v>
      </c>
      <c r="B130" s="15" t="s">
        <v>251</v>
      </c>
      <c r="C130" s="15" t="s">
        <v>252</v>
      </c>
      <c r="D130" s="15" t="s">
        <v>40</v>
      </c>
      <c r="E130" s="15" t="s">
        <v>253</v>
      </c>
      <c r="F130" s="22">
        <v>0.04748842592592593</v>
      </c>
      <c r="G130" s="22">
        <v>0.04748842592592593</v>
      </c>
      <c r="H130" s="12" t="str">
        <f t="shared" si="8"/>
        <v>6.13/km</v>
      </c>
      <c r="I130" s="13">
        <f t="shared" si="9"/>
        <v>0.016828703703703703</v>
      </c>
      <c r="J130" s="13">
        <f t="shared" si="7"/>
        <v>0.014108796296296293</v>
      </c>
    </row>
    <row r="131" spans="1:10" ht="15" customHeight="1">
      <c r="A131" s="12">
        <v>127</v>
      </c>
      <c r="B131" s="15" t="s">
        <v>254</v>
      </c>
      <c r="C131" s="15" t="s">
        <v>62</v>
      </c>
      <c r="D131" s="15" t="s">
        <v>14</v>
      </c>
      <c r="E131" s="15" t="s">
        <v>23</v>
      </c>
      <c r="F131" s="22">
        <v>0.047974537037037045</v>
      </c>
      <c r="G131" s="22">
        <v>0.047974537037037045</v>
      </c>
      <c r="H131" s="12" t="str">
        <f t="shared" si="8"/>
        <v>6.17/km</v>
      </c>
      <c r="I131" s="13">
        <f t="shared" si="9"/>
        <v>0.01731481481481482</v>
      </c>
      <c r="J131" s="13">
        <f t="shared" si="7"/>
        <v>0.01731481481481482</v>
      </c>
    </row>
    <row r="132" spans="1:10" ht="15" customHeight="1">
      <c r="A132" s="12">
        <v>128</v>
      </c>
      <c r="B132" s="15" t="s">
        <v>255</v>
      </c>
      <c r="C132" s="15" t="s">
        <v>256</v>
      </c>
      <c r="D132" s="15" t="s">
        <v>87</v>
      </c>
      <c r="E132" s="15" t="s">
        <v>23</v>
      </c>
      <c r="F132" s="22">
        <v>0.047974537037037045</v>
      </c>
      <c r="G132" s="22">
        <v>0.047974537037037045</v>
      </c>
      <c r="H132" s="12" t="str">
        <f t="shared" si="8"/>
        <v>6.17/km</v>
      </c>
      <c r="I132" s="13">
        <f t="shared" si="9"/>
        <v>0.01731481481481482</v>
      </c>
      <c r="J132" s="13">
        <f t="shared" si="7"/>
        <v>0.011296296296296304</v>
      </c>
    </row>
    <row r="133" spans="1:10" ht="15" customHeight="1">
      <c r="A133" s="12">
        <v>129</v>
      </c>
      <c r="B133" s="15" t="s">
        <v>247</v>
      </c>
      <c r="C133" s="15" t="s">
        <v>257</v>
      </c>
      <c r="D133" s="15" t="s">
        <v>87</v>
      </c>
      <c r="E133" s="15" t="s">
        <v>42</v>
      </c>
      <c r="F133" s="22">
        <v>0.04810185185185185</v>
      </c>
      <c r="G133" s="22">
        <v>0.04810185185185185</v>
      </c>
      <c r="H133" s="12" t="str">
        <f t="shared" si="8"/>
        <v>6.18/km</v>
      </c>
      <c r="I133" s="13">
        <f t="shared" si="9"/>
        <v>0.017442129629629623</v>
      </c>
      <c r="J133" s="13">
        <f t="shared" si="7"/>
        <v>0.011423611111111107</v>
      </c>
    </row>
    <row r="134" spans="1:10" ht="15" customHeight="1">
      <c r="A134" s="12">
        <v>130</v>
      </c>
      <c r="B134" s="15" t="s">
        <v>258</v>
      </c>
      <c r="C134" s="15" t="s">
        <v>259</v>
      </c>
      <c r="D134" s="15" t="s">
        <v>107</v>
      </c>
      <c r="E134" s="15" t="s">
        <v>33</v>
      </c>
      <c r="F134" s="22">
        <v>0.04810185185185185</v>
      </c>
      <c r="G134" s="22">
        <v>0.04810185185185185</v>
      </c>
      <c r="H134" s="12" t="str">
        <f t="shared" si="8"/>
        <v>6.18/km</v>
      </c>
      <c r="I134" s="13">
        <f t="shared" si="9"/>
        <v>0.017442129629629623</v>
      </c>
      <c r="J134" s="13">
        <f aca="true" t="shared" si="10" ref="J134:J176">G134-INDEX($G$5:$G$175,MATCH(D134,$D$5:$D$175,0))</f>
        <v>0.010081018518518517</v>
      </c>
    </row>
    <row r="135" spans="1:10" ht="15" customHeight="1">
      <c r="A135" s="12">
        <v>131</v>
      </c>
      <c r="B135" s="15" t="s">
        <v>260</v>
      </c>
      <c r="C135" s="15" t="s">
        <v>261</v>
      </c>
      <c r="D135" s="15" t="s">
        <v>231</v>
      </c>
      <c r="E135" s="15" t="s">
        <v>262</v>
      </c>
      <c r="F135" s="22">
        <v>0.04873842592592592</v>
      </c>
      <c r="G135" s="22">
        <v>0.04873842592592592</v>
      </c>
      <c r="H135" s="12" t="str">
        <f t="shared" si="8"/>
        <v>6.23/km</v>
      </c>
      <c r="I135" s="13">
        <f t="shared" si="9"/>
        <v>0.018078703703703698</v>
      </c>
      <c r="J135" s="13">
        <f t="shared" si="10"/>
        <v>0.003680555555555548</v>
      </c>
    </row>
    <row r="136" spans="1:10" ht="15" customHeight="1">
      <c r="A136" s="12">
        <v>132</v>
      </c>
      <c r="B136" s="15" t="s">
        <v>263</v>
      </c>
      <c r="C136" s="15" t="s">
        <v>264</v>
      </c>
      <c r="D136" s="15" t="s">
        <v>40</v>
      </c>
      <c r="E136" s="15" t="s">
        <v>262</v>
      </c>
      <c r="F136" s="22">
        <v>0.048749999999999995</v>
      </c>
      <c r="G136" s="22">
        <v>0.048749999999999995</v>
      </c>
      <c r="H136" s="12" t="str">
        <f t="shared" si="8"/>
        <v>6.23/km</v>
      </c>
      <c r="I136" s="13">
        <f t="shared" si="9"/>
        <v>0.01809027777777777</v>
      </c>
      <c r="J136" s="13">
        <f t="shared" si="10"/>
        <v>0.01537037037037036</v>
      </c>
    </row>
    <row r="137" spans="1:10" ht="15" customHeight="1">
      <c r="A137" s="12">
        <v>133</v>
      </c>
      <c r="B137" s="15" t="s">
        <v>265</v>
      </c>
      <c r="C137" s="15" t="s">
        <v>266</v>
      </c>
      <c r="D137" s="15" t="s">
        <v>267</v>
      </c>
      <c r="E137" s="15" t="s">
        <v>50</v>
      </c>
      <c r="F137" s="22">
        <v>0.048749999999999995</v>
      </c>
      <c r="G137" s="22">
        <v>0.048749999999999995</v>
      </c>
      <c r="H137" s="12" t="str">
        <f t="shared" si="8"/>
        <v>6.23/km</v>
      </c>
      <c r="I137" s="13">
        <f t="shared" si="9"/>
        <v>0.01809027777777777</v>
      </c>
      <c r="J137" s="13">
        <f t="shared" si="10"/>
        <v>0</v>
      </c>
    </row>
    <row r="138" spans="1:10" ht="15" customHeight="1">
      <c r="A138" s="12">
        <v>134</v>
      </c>
      <c r="B138" s="15" t="s">
        <v>268</v>
      </c>
      <c r="C138" s="15" t="s">
        <v>269</v>
      </c>
      <c r="D138" s="15" t="s">
        <v>40</v>
      </c>
      <c r="E138" s="15" t="s">
        <v>42</v>
      </c>
      <c r="F138" s="22">
        <v>0.04954861111111111</v>
      </c>
      <c r="G138" s="22">
        <v>0.04954861111111111</v>
      </c>
      <c r="H138" s="12" t="str">
        <f t="shared" si="8"/>
        <v>6.29/km</v>
      </c>
      <c r="I138" s="13">
        <f t="shared" si="9"/>
        <v>0.01888888888888889</v>
      </c>
      <c r="J138" s="13">
        <f t="shared" si="10"/>
        <v>0.01616898148148148</v>
      </c>
    </row>
    <row r="139" spans="1:10" ht="15" customHeight="1">
      <c r="A139" s="12">
        <v>135</v>
      </c>
      <c r="B139" s="15" t="s">
        <v>270</v>
      </c>
      <c r="C139" s="15" t="s">
        <v>165</v>
      </c>
      <c r="D139" s="15" t="s">
        <v>18</v>
      </c>
      <c r="E139" s="15" t="s">
        <v>271</v>
      </c>
      <c r="F139" s="22">
        <v>0.050173611111111106</v>
      </c>
      <c r="G139" s="22">
        <v>0.050173611111111106</v>
      </c>
      <c r="H139" s="12" t="str">
        <f t="shared" si="8"/>
        <v>6.34/km</v>
      </c>
      <c r="I139" s="13">
        <f t="shared" si="9"/>
        <v>0.019513888888888883</v>
      </c>
      <c r="J139" s="13">
        <f t="shared" si="10"/>
        <v>0.019374999999999996</v>
      </c>
    </row>
    <row r="140" spans="1:10" ht="15" customHeight="1">
      <c r="A140" s="16">
        <v>136</v>
      </c>
      <c r="B140" s="19" t="s">
        <v>272</v>
      </c>
      <c r="C140" s="19" t="s">
        <v>273</v>
      </c>
      <c r="D140" s="19" t="s">
        <v>14</v>
      </c>
      <c r="E140" s="19" t="s">
        <v>329</v>
      </c>
      <c r="F140" s="23">
        <v>0.050173611111111106</v>
      </c>
      <c r="G140" s="23">
        <v>0.050173611111111106</v>
      </c>
      <c r="H140" s="16" t="str">
        <f t="shared" si="8"/>
        <v>6.34/km</v>
      </c>
      <c r="I140" s="18">
        <f t="shared" si="9"/>
        <v>0.019513888888888883</v>
      </c>
      <c r="J140" s="18">
        <f t="shared" si="10"/>
        <v>0.019513888888888883</v>
      </c>
    </row>
    <row r="141" spans="1:10" ht="15" customHeight="1">
      <c r="A141" s="12">
        <v>137</v>
      </c>
      <c r="B141" s="15" t="s">
        <v>274</v>
      </c>
      <c r="C141" s="15" t="s">
        <v>275</v>
      </c>
      <c r="D141" s="15" t="s">
        <v>231</v>
      </c>
      <c r="E141" s="15" t="s">
        <v>33</v>
      </c>
      <c r="F141" s="22">
        <v>0.050243055555555555</v>
      </c>
      <c r="G141" s="22">
        <v>0.050243055555555555</v>
      </c>
      <c r="H141" s="12" t="str">
        <f t="shared" si="8"/>
        <v>6.35/km</v>
      </c>
      <c r="I141" s="13">
        <f t="shared" si="9"/>
        <v>0.01958333333333333</v>
      </c>
      <c r="J141" s="13">
        <f t="shared" si="10"/>
        <v>0.005185185185185182</v>
      </c>
    </row>
    <row r="142" spans="1:10" ht="15" customHeight="1">
      <c r="A142" s="12">
        <v>138</v>
      </c>
      <c r="B142" s="15" t="s">
        <v>276</v>
      </c>
      <c r="C142" s="15" t="s">
        <v>277</v>
      </c>
      <c r="D142" s="15" t="s">
        <v>40</v>
      </c>
      <c r="E142" s="15" t="s">
        <v>33</v>
      </c>
      <c r="F142" s="22">
        <v>0.050243055555555555</v>
      </c>
      <c r="G142" s="22">
        <v>0.050243055555555555</v>
      </c>
      <c r="H142" s="12" t="str">
        <f t="shared" si="8"/>
        <v>6.35/km</v>
      </c>
      <c r="I142" s="13">
        <f t="shared" si="9"/>
        <v>0.01958333333333333</v>
      </c>
      <c r="J142" s="13">
        <f t="shared" si="10"/>
        <v>0.01686342592592592</v>
      </c>
    </row>
    <row r="143" spans="1:10" ht="15" customHeight="1">
      <c r="A143" s="12">
        <v>139</v>
      </c>
      <c r="B143" s="15" t="s">
        <v>216</v>
      </c>
      <c r="C143" s="15" t="s">
        <v>165</v>
      </c>
      <c r="D143" s="15" t="s">
        <v>29</v>
      </c>
      <c r="E143" s="15" t="s">
        <v>58</v>
      </c>
      <c r="F143" s="22">
        <v>0.0503587962962963</v>
      </c>
      <c r="G143" s="22">
        <v>0.0503587962962963</v>
      </c>
      <c r="H143" s="12" t="str">
        <f t="shared" si="8"/>
        <v>6.36/km</v>
      </c>
      <c r="I143" s="13">
        <f t="shared" si="9"/>
        <v>0.019699074074074074</v>
      </c>
      <c r="J143" s="13">
        <f t="shared" si="10"/>
        <v>0.017847222222222223</v>
      </c>
    </row>
    <row r="144" spans="1:10" ht="15" customHeight="1">
      <c r="A144" s="12">
        <v>140</v>
      </c>
      <c r="B144" s="15" t="s">
        <v>278</v>
      </c>
      <c r="C144" s="15" t="s">
        <v>25</v>
      </c>
      <c r="D144" s="15" t="s">
        <v>236</v>
      </c>
      <c r="E144" s="15" t="s">
        <v>50</v>
      </c>
      <c r="F144" s="22">
        <v>0.050590277777777776</v>
      </c>
      <c r="G144" s="22">
        <v>0.050590277777777776</v>
      </c>
      <c r="H144" s="12" t="str">
        <f t="shared" si="8"/>
        <v>6.37/km</v>
      </c>
      <c r="I144" s="13">
        <f t="shared" si="9"/>
        <v>0.019930555555555552</v>
      </c>
      <c r="J144" s="13">
        <f t="shared" si="10"/>
        <v>0.004687500000000004</v>
      </c>
    </row>
    <row r="145" spans="1:10" ht="15" customHeight="1">
      <c r="A145" s="12">
        <v>141</v>
      </c>
      <c r="B145" s="15" t="s">
        <v>272</v>
      </c>
      <c r="C145" s="15">
        <v>1</v>
      </c>
      <c r="D145" s="15" t="s">
        <v>217</v>
      </c>
      <c r="E145" s="15" t="s">
        <v>33</v>
      </c>
      <c r="F145" s="22">
        <v>0.05123842592592592</v>
      </c>
      <c r="G145" s="22">
        <v>0.05123842592592592</v>
      </c>
      <c r="H145" s="12" t="str">
        <f t="shared" si="8"/>
        <v>6.42/km</v>
      </c>
      <c r="I145" s="13">
        <f t="shared" si="9"/>
        <v>0.0205787037037037</v>
      </c>
      <c r="J145" s="13">
        <f t="shared" si="10"/>
        <v>0.007118055555555551</v>
      </c>
    </row>
    <row r="146" spans="1:10" ht="15" customHeight="1">
      <c r="A146" s="12">
        <v>142</v>
      </c>
      <c r="B146" s="15" t="s">
        <v>279</v>
      </c>
      <c r="C146" s="15" t="s">
        <v>280</v>
      </c>
      <c r="D146" s="15" t="s">
        <v>107</v>
      </c>
      <c r="E146" s="15" t="s">
        <v>143</v>
      </c>
      <c r="F146" s="22">
        <v>0.051493055555555556</v>
      </c>
      <c r="G146" s="22">
        <v>0.051493055555555556</v>
      </c>
      <c r="H146" s="12" t="str">
        <f aca="true" t="shared" si="11" ref="H146:H176">TEXT(INT((HOUR(G146)*3600+MINUTE(G146)*60+SECOND(G146))/$J$3/60),"0")&amp;"."&amp;TEXT(MOD((HOUR(G146)*3600+MINUTE(G146)*60+SECOND(G146))/$J$3,60),"00")&amp;"/km"</f>
        <v>6.44/km</v>
      </c>
      <c r="I146" s="13">
        <f aca="true" t="shared" si="12" ref="I146:I176">G146-$G$5</f>
        <v>0.020833333333333332</v>
      </c>
      <c r="J146" s="13">
        <f t="shared" si="10"/>
        <v>0.013472222222222226</v>
      </c>
    </row>
    <row r="147" spans="1:10" ht="15" customHeight="1">
      <c r="A147" s="12">
        <v>143</v>
      </c>
      <c r="B147" s="15" t="s">
        <v>274</v>
      </c>
      <c r="C147" s="15" t="s">
        <v>116</v>
      </c>
      <c r="D147" s="15" t="s">
        <v>18</v>
      </c>
      <c r="E147" s="15" t="s">
        <v>143</v>
      </c>
      <c r="F147" s="22">
        <v>0.051493055555555556</v>
      </c>
      <c r="G147" s="22">
        <v>0.051493055555555556</v>
      </c>
      <c r="H147" s="12" t="str">
        <f t="shared" si="11"/>
        <v>6.44/km</v>
      </c>
      <c r="I147" s="13">
        <f t="shared" si="12"/>
        <v>0.020833333333333332</v>
      </c>
      <c r="J147" s="13">
        <f t="shared" si="10"/>
        <v>0.020694444444444446</v>
      </c>
    </row>
    <row r="148" spans="1:10" ht="15" customHeight="1">
      <c r="A148" s="12">
        <v>144</v>
      </c>
      <c r="B148" s="15" t="s">
        <v>281</v>
      </c>
      <c r="C148" s="15" t="s">
        <v>252</v>
      </c>
      <c r="D148" s="15" t="s">
        <v>135</v>
      </c>
      <c r="E148" s="15" t="s">
        <v>143</v>
      </c>
      <c r="F148" s="22">
        <v>0.05165509259259259</v>
      </c>
      <c r="G148" s="22">
        <v>0.05165509259259259</v>
      </c>
      <c r="H148" s="12" t="str">
        <f t="shared" si="11"/>
        <v>6.46/km</v>
      </c>
      <c r="I148" s="13">
        <f t="shared" si="12"/>
        <v>0.02099537037037037</v>
      </c>
      <c r="J148" s="13">
        <f t="shared" si="10"/>
        <v>0.012280092592592592</v>
      </c>
    </row>
    <row r="149" spans="1:10" ht="15" customHeight="1">
      <c r="A149" s="12">
        <v>145</v>
      </c>
      <c r="B149" s="15" t="s">
        <v>282</v>
      </c>
      <c r="C149" s="15" t="s">
        <v>21</v>
      </c>
      <c r="D149" s="15" t="s">
        <v>135</v>
      </c>
      <c r="E149" s="15" t="s">
        <v>15</v>
      </c>
      <c r="F149" s="22">
        <v>0.0518287037037037</v>
      </c>
      <c r="G149" s="22">
        <v>0.0518287037037037</v>
      </c>
      <c r="H149" s="12" t="str">
        <f t="shared" si="11"/>
        <v>6.47/km</v>
      </c>
      <c r="I149" s="13">
        <f t="shared" si="12"/>
        <v>0.02116898148148148</v>
      </c>
      <c r="J149" s="13">
        <f t="shared" si="10"/>
        <v>0.012453703703703703</v>
      </c>
    </row>
    <row r="150" spans="1:10" ht="15" customHeight="1">
      <c r="A150" s="12">
        <v>146</v>
      </c>
      <c r="B150" s="15" t="s">
        <v>283</v>
      </c>
      <c r="C150" s="15" t="s">
        <v>116</v>
      </c>
      <c r="D150" s="15" t="s">
        <v>14</v>
      </c>
      <c r="E150" s="15" t="s">
        <v>42</v>
      </c>
      <c r="F150" s="22">
        <v>0.051898148148148145</v>
      </c>
      <c r="G150" s="22">
        <v>0.051898148148148145</v>
      </c>
      <c r="H150" s="12" t="str">
        <f t="shared" si="11"/>
        <v>6.48/km</v>
      </c>
      <c r="I150" s="13">
        <f t="shared" si="12"/>
        <v>0.02123842592592592</v>
      </c>
      <c r="J150" s="13">
        <f t="shared" si="10"/>
        <v>0.02123842592592592</v>
      </c>
    </row>
    <row r="151" spans="1:10" ht="15" customHeight="1">
      <c r="A151" s="12">
        <v>147</v>
      </c>
      <c r="B151" s="15" t="s">
        <v>284</v>
      </c>
      <c r="C151" s="15" t="s">
        <v>285</v>
      </c>
      <c r="D151" s="15" t="s">
        <v>14</v>
      </c>
      <c r="E151" s="15" t="s">
        <v>42</v>
      </c>
      <c r="F151" s="22">
        <v>0.051898148148148145</v>
      </c>
      <c r="G151" s="22">
        <v>0.051898148148148145</v>
      </c>
      <c r="H151" s="12" t="str">
        <f t="shared" si="11"/>
        <v>6.48/km</v>
      </c>
      <c r="I151" s="13">
        <f t="shared" si="12"/>
        <v>0.02123842592592592</v>
      </c>
      <c r="J151" s="13">
        <f t="shared" si="10"/>
        <v>0.02123842592592592</v>
      </c>
    </row>
    <row r="152" spans="1:10" ht="15" customHeight="1">
      <c r="A152" s="12">
        <v>148</v>
      </c>
      <c r="B152" s="15" t="s">
        <v>286</v>
      </c>
      <c r="C152" s="15" t="s">
        <v>287</v>
      </c>
      <c r="D152" s="15" t="s">
        <v>231</v>
      </c>
      <c r="E152" s="15" t="s">
        <v>26</v>
      </c>
      <c r="F152" s="22">
        <v>0.052175925925925924</v>
      </c>
      <c r="G152" s="22">
        <v>0.052175925925925924</v>
      </c>
      <c r="H152" s="12" t="str">
        <f t="shared" si="11"/>
        <v>6.50/km</v>
      </c>
      <c r="I152" s="13">
        <f t="shared" si="12"/>
        <v>0.0215162037037037</v>
      </c>
      <c r="J152" s="13">
        <f t="shared" si="10"/>
        <v>0.007118055555555551</v>
      </c>
    </row>
    <row r="153" spans="1:10" ht="15" customHeight="1">
      <c r="A153" s="12">
        <v>149</v>
      </c>
      <c r="B153" s="15" t="s">
        <v>288</v>
      </c>
      <c r="C153" s="15" t="s">
        <v>289</v>
      </c>
      <c r="D153" s="15" t="s">
        <v>236</v>
      </c>
      <c r="E153" s="15" t="s">
        <v>58</v>
      </c>
      <c r="F153" s="22">
        <v>0.05288194444444444</v>
      </c>
      <c r="G153" s="22">
        <v>0.05288194444444444</v>
      </c>
      <c r="H153" s="12" t="str">
        <f t="shared" si="11"/>
        <v>6.55/km</v>
      </c>
      <c r="I153" s="13">
        <f t="shared" si="12"/>
        <v>0.022222222222222216</v>
      </c>
      <c r="J153" s="13">
        <f t="shared" si="10"/>
        <v>0.006979166666666668</v>
      </c>
    </row>
    <row r="154" spans="1:10" ht="15" customHeight="1">
      <c r="A154" s="12">
        <v>150</v>
      </c>
      <c r="B154" s="15" t="s">
        <v>290</v>
      </c>
      <c r="C154" s="15" t="s">
        <v>13</v>
      </c>
      <c r="D154" s="15" t="s">
        <v>107</v>
      </c>
      <c r="E154" s="15" t="s">
        <v>291</v>
      </c>
      <c r="F154" s="22">
        <v>0.053657407407407404</v>
      </c>
      <c r="G154" s="22">
        <v>0.053657407407407404</v>
      </c>
      <c r="H154" s="12" t="str">
        <f t="shared" si="11"/>
        <v>7.01/km</v>
      </c>
      <c r="I154" s="13">
        <f t="shared" si="12"/>
        <v>0.02299768518518518</v>
      </c>
      <c r="J154" s="13">
        <f t="shared" si="10"/>
        <v>0.015636574074074074</v>
      </c>
    </row>
    <row r="155" spans="1:10" ht="15" customHeight="1">
      <c r="A155" s="12">
        <v>151</v>
      </c>
      <c r="B155" s="15" t="s">
        <v>292</v>
      </c>
      <c r="C155" s="15" t="s">
        <v>259</v>
      </c>
      <c r="D155" s="15" t="s">
        <v>135</v>
      </c>
      <c r="E155" s="15" t="s">
        <v>291</v>
      </c>
      <c r="F155" s="22">
        <v>0.05413194444444444</v>
      </c>
      <c r="G155" s="22">
        <v>0.05413194444444444</v>
      </c>
      <c r="H155" s="12" t="str">
        <f t="shared" si="11"/>
        <v>7.05/km</v>
      </c>
      <c r="I155" s="13">
        <f t="shared" si="12"/>
        <v>0.023472222222222217</v>
      </c>
      <c r="J155" s="13">
        <f t="shared" si="10"/>
        <v>0.01475694444444444</v>
      </c>
    </row>
    <row r="156" spans="1:10" ht="15" customHeight="1">
      <c r="A156" s="12">
        <v>152</v>
      </c>
      <c r="B156" s="15" t="s">
        <v>293</v>
      </c>
      <c r="C156" s="15" t="s">
        <v>294</v>
      </c>
      <c r="D156" s="15" t="s">
        <v>217</v>
      </c>
      <c r="E156" s="15" t="s">
        <v>295</v>
      </c>
      <c r="F156" s="22">
        <v>0.05472222222222223</v>
      </c>
      <c r="G156" s="22">
        <v>0.05472222222222223</v>
      </c>
      <c r="H156" s="12" t="str">
        <f t="shared" si="11"/>
        <v>7.10/km</v>
      </c>
      <c r="I156" s="13">
        <f t="shared" si="12"/>
        <v>0.024062500000000004</v>
      </c>
      <c r="J156" s="13">
        <f t="shared" si="10"/>
        <v>0.010601851851851855</v>
      </c>
    </row>
    <row r="157" spans="1:10" ht="15" customHeight="1">
      <c r="A157" s="12">
        <v>153</v>
      </c>
      <c r="B157" s="15" t="s">
        <v>296</v>
      </c>
      <c r="C157" s="15" t="s">
        <v>297</v>
      </c>
      <c r="D157" s="15" t="s">
        <v>231</v>
      </c>
      <c r="E157" s="15" t="s">
        <v>298</v>
      </c>
      <c r="F157" s="22">
        <v>0.05541666666666667</v>
      </c>
      <c r="G157" s="22">
        <v>0.05541666666666667</v>
      </c>
      <c r="H157" s="12" t="str">
        <f t="shared" si="11"/>
        <v>7.15/km</v>
      </c>
      <c r="I157" s="13">
        <f t="shared" si="12"/>
        <v>0.024756944444444446</v>
      </c>
      <c r="J157" s="13">
        <f t="shared" si="10"/>
        <v>0.010358796296296297</v>
      </c>
    </row>
    <row r="158" spans="1:10" ht="15" customHeight="1">
      <c r="A158" s="12">
        <v>154</v>
      </c>
      <c r="B158" s="15" t="s">
        <v>299</v>
      </c>
      <c r="C158" s="15" t="s">
        <v>103</v>
      </c>
      <c r="D158" s="15" t="s">
        <v>40</v>
      </c>
      <c r="E158" s="15" t="s">
        <v>298</v>
      </c>
      <c r="F158" s="22">
        <v>0.05541666666666667</v>
      </c>
      <c r="G158" s="22">
        <v>0.05541666666666667</v>
      </c>
      <c r="H158" s="12" t="str">
        <f t="shared" si="11"/>
        <v>7.15/km</v>
      </c>
      <c r="I158" s="13">
        <f t="shared" si="12"/>
        <v>0.024756944444444446</v>
      </c>
      <c r="J158" s="13">
        <f t="shared" si="10"/>
        <v>0.022037037037037036</v>
      </c>
    </row>
    <row r="159" spans="1:10" ht="15" customHeight="1">
      <c r="A159" s="12">
        <v>155</v>
      </c>
      <c r="B159" s="15" t="s">
        <v>300</v>
      </c>
      <c r="C159" s="15" t="s">
        <v>49</v>
      </c>
      <c r="D159" s="15" t="s">
        <v>40</v>
      </c>
      <c r="E159" s="15" t="s">
        <v>42</v>
      </c>
      <c r="F159" s="22">
        <v>0.05574074074074074</v>
      </c>
      <c r="G159" s="22">
        <v>0.05574074074074074</v>
      </c>
      <c r="H159" s="12" t="str">
        <f t="shared" si="11"/>
        <v>7.18/km</v>
      </c>
      <c r="I159" s="13">
        <f t="shared" si="12"/>
        <v>0.025081018518518513</v>
      </c>
      <c r="J159" s="13">
        <f t="shared" si="10"/>
        <v>0.022361111111111102</v>
      </c>
    </row>
    <row r="160" spans="1:10" ht="15" customHeight="1">
      <c r="A160" s="12">
        <v>156</v>
      </c>
      <c r="B160" s="15" t="s">
        <v>145</v>
      </c>
      <c r="C160" s="15" t="s">
        <v>301</v>
      </c>
      <c r="D160" s="15" t="s">
        <v>236</v>
      </c>
      <c r="E160" s="15" t="s">
        <v>50</v>
      </c>
      <c r="F160" s="22">
        <v>0.05589120370370371</v>
      </c>
      <c r="G160" s="22">
        <v>0.05589120370370371</v>
      </c>
      <c r="H160" s="12" t="str">
        <f t="shared" si="11"/>
        <v>7.19/km</v>
      </c>
      <c r="I160" s="13">
        <f t="shared" si="12"/>
        <v>0.025231481481481483</v>
      </c>
      <c r="J160" s="13">
        <f t="shared" si="10"/>
        <v>0.009988425925925935</v>
      </c>
    </row>
    <row r="161" spans="1:10" ht="15" customHeight="1">
      <c r="A161" s="12">
        <v>157</v>
      </c>
      <c r="B161" s="15" t="s">
        <v>302</v>
      </c>
      <c r="C161" s="15" t="s">
        <v>35</v>
      </c>
      <c r="D161" s="15" t="s">
        <v>14</v>
      </c>
      <c r="E161" s="15" t="s">
        <v>90</v>
      </c>
      <c r="F161" s="22">
        <v>0.056076388888888884</v>
      </c>
      <c r="G161" s="22">
        <v>0.056076388888888884</v>
      </c>
      <c r="H161" s="12" t="str">
        <f t="shared" si="11"/>
        <v>7.20/km</v>
      </c>
      <c r="I161" s="13">
        <f t="shared" si="12"/>
        <v>0.02541666666666666</v>
      </c>
      <c r="J161" s="13">
        <f t="shared" si="10"/>
        <v>0.02541666666666666</v>
      </c>
    </row>
    <row r="162" spans="1:10" ht="15" customHeight="1">
      <c r="A162" s="12">
        <v>158</v>
      </c>
      <c r="B162" s="15" t="s">
        <v>303</v>
      </c>
      <c r="C162" s="15" t="s">
        <v>304</v>
      </c>
      <c r="D162" s="15" t="s">
        <v>217</v>
      </c>
      <c r="E162" s="15" t="s">
        <v>90</v>
      </c>
      <c r="F162" s="22">
        <v>0.056192129629629634</v>
      </c>
      <c r="G162" s="22">
        <v>0.056192129629629634</v>
      </c>
      <c r="H162" s="12" t="str">
        <f t="shared" si="11"/>
        <v>7.21/km</v>
      </c>
      <c r="I162" s="13">
        <f t="shared" si="12"/>
        <v>0.02553240740740741</v>
      </c>
      <c r="J162" s="13">
        <f t="shared" si="10"/>
        <v>0.012071759259259261</v>
      </c>
    </row>
    <row r="163" spans="1:10" ht="15" customHeight="1">
      <c r="A163" s="12">
        <v>159</v>
      </c>
      <c r="B163" s="15" t="s">
        <v>302</v>
      </c>
      <c r="C163" s="15" t="s">
        <v>305</v>
      </c>
      <c r="D163" s="15" t="s">
        <v>14</v>
      </c>
      <c r="E163" s="15" t="s">
        <v>90</v>
      </c>
      <c r="F163" s="22">
        <v>0.05634259259259259</v>
      </c>
      <c r="G163" s="22">
        <v>0.05634259259259259</v>
      </c>
      <c r="H163" s="12" t="str">
        <f t="shared" si="11"/>
        <v>7.23/km</v>
      </c>
      <c r="I163" s="13">
        <f t="shared" si="12"/>
        <v>0.025682870370370366</v>
      </c>
      <c r="J163" s="13">
        <f t="shared" si="10"/>
        <v>0.025682870370370366</v>
      </c>
    </row>
    <row r="164" spans="1:10" ht="15" customHeight="1">
      <c r="A164" s="12">
        <v>160</v>
      </c>
      <c r="B164" s="15" t="s">
        <v>306</v>
      </c>
      <c r="C164" s="15" t="s">
        <v>307</v>
      </c>
      <c r="D164" s="15" t="s">
        <v>87</v>
      </c>
      <c r="E164" s="15" t="s">
        <v>23</v>
      </c>
      <c r="F164" s="22">
        <v>0.05681712962962963</v>
      </c>
      <c r="G164" s="22">
        <v>0.05681712962962963</v>
      </c>
      <c r="H164" s="12" t="str">
        <f t="shared" si="11"/>
        <v>7.26/km</v>
      </c>
      <c r="I164" s="13">
        <f t="shared" si="12"/>
        <v>0.026157407407407404</v>
      </c>
      <c r="J164" s="13">
        <f t="shared" si="10"/>
        <v>0.020138888888888887</v>
      </c>
    </row>
    <row r="165" spans="1:10" ht="15" customHeight="1">
      <c r="A165" s="12">
        <v>161</v>
      </c>
      <c r="B165" s="15" t="s">
        <v>308</v>
      </c>
      <c r="C165" s="15" t="s">
        <v>309</v>
      </c>
      <c r="D165" s="15" t="s">
        <v>231</v>
      </c>
      <c r="E165" s="15" t="s">
        <v>33</v>
      </c>
      <c r="F165" s="22">
        <v>0.05813657407407408</v>
      </c>
      <c r="G165" s="22">
        <v>0.05813657407407408</v>
      </c>
      <c r="H165" s="12" t="str">
        <f t="shared" si="11"/>
        <v>7.37/km</v>
      </c>
      <c r="I165" s="13">
        <f t="shared" si="12"/>
        <v>0.027476851851851853</v>
      </c>
      <c r="J165" s="13">
        <f t="shared" si="10"/>
        <v>0.013078703703703703</v>
      </c>
    </row>
    <row r="166" spans="1:10" ht="15" customHeight="1">
      <c r="A166" s="12">
        <v>162</v>
      </c>
      <c r="B166" s="15" t="s">
        <v>310</v>
      </c>
      <c r="C166" s="15" t="s">
        <v>311</v>
      </c>
      <c r="D166" s="15" t="s">
        <v>231</v>
      </c>
      <c r="E166" s="15" t="s">
        <v>312</v>
      </c>
      <c r="F166" s="22">
        <v>0.058379629629629635</v>
      </c>
      <c r="G166" s="22">
        <v>0.058379629629629635</v>
      </c>
      <c r="H166" s="12" t="str">
        <f t="shared" si="11"/>
        <v>7.39/km</v>
      </c>
      <c r="I166" s="13">
        <f t="shared" si="12"/>
        <v>0.027719907407407412</v>
      </c>
      <c r="J166" s="13">
        <f t="shared" si="10"/>
        <v>0.013321759259259262</v>
      </c>
    </row>
    <row r="167" spans="1:10" ht="15" customHeight="1">
      <c r="A167" s="12">
        <v>163</v>
      </c>
      <c r="B167" s="15" t="s">
        <v>313</v>
      </c>
      <c r="C167" s="15" t="s">
        <v>314</v>
      </c>
      <c r="D167" s="15" t="s">
        <v>135</v>
      </c>
      <c r="E167" s="15" t="s">
        <v>312</v>
      </c>
      <c r="F167" s="22">
        <v>0.05841435185185185</v>
      </c>
      <c r="G167" s="22">
        <v>0.05841435185185185</v>
      </c>
      <c r="H167" s="12" t="str">
        <f t="shared" si="11"/>
        <v>7.39/km</v>
      </c>
      <c r="I167" s="13">
        <f t="shared" si="12"/>
        <v>0.027754629629629626</v>
      </c>
      <c r="J167" s="13">
        <f t="shared" si="10"/>
        <v>0.01903935185185185</v>
      </c>
    </row>
    <row r="168" spans="1:10" ht="15" customHeight="1">
      <c r="A168" s="12">
        <v>164</v>
      </c>
      <c r="B168" s="15" t="s">
        <v>315</v>
      </c>
      <c r="C168" s="15" t="s">
        <v>171</v>
      </c>
      <c r="D168" s="15" t="s">
        <v>172</v>
      </c>
      <c r="E168" s="15" t="s">
        <v>33</v>
      </c>
      <c r="F168" s="22">
        <v>0.06266203703703704</v>
      </c>
      <c r="G168" s="22">
        <v>0.06266203703703704</v>
      </c>
      <c r="H168" s="12" t="str">
        <f t="shared" si="11"/>
        <v>8.12/km</v>
      </c>
      <c r="I168" s="13">
        <f t="shared" si="12"/>
        <v>0.03200231481481482</v>
      </c>
      <c r="J168" s="13">
        <f t="shared" si="10"/>
        <v>0.021180555555555564</v>
      </c>
    </row>
    <row r="169" spans="1:10" ht="15" customHeight="1">
      <c r="A169" s="12">
        <v>165</v>
      </c>
      <c r="B169" s="15" t="s">
        <v>68</v>
      </c>
      <c r="C169" s="15" t="s">
        <v>121</v>
      </c>
      <c r="D169" s="15" t="s">
        <v>135</v>
      </c>
      <c r="E169" s="15" t="s">
        <v>112</v>
      </c>
      <c r="F169" s="22">
        <v>0.06266203703703704</v>
      </c>
      <c r="G169" s="22">
        <v>0.06266203703703704</v>
      </c>
      <c r="H169" s="12" t="str">
        <f t="shared" si="11"/>
        <v>8.12/km</v>
      </c>
      <c r="I169" s="13">
        <f t="shared" si="12"/>
        <v>0.03200231481481482</v>
      </c>
      <c r="J169" s="13">
        <f t="shared" si="10"/>
        <v>0.023287037037037044</v>
      </c>
    </row>
    <row r="170" spans="1:10" ht="15" customHeight="1">
      <c r="A170" s="12">
        <v>166</v>
      </c>
      <c r="B170" s="15" t="s">
        <v>316</v>
      </c>
      <c r="C170" s="15" t="s">
        <v>317</v>
      </c>
      <c r="D170" s="15" t="s">
        <v>107</v>
      </c>
      <c r="E170" s="15" t="s">
        <v>33</v>
      </c>
      <c r="F170" s="22">
        <v>0.06278935185185185</v>
      </c>
      <c r="G170" s="22">
        <v>0.06278935185185185</v>
      </c>
      <c r="H170" s="12" t="str">
        <f t="shared" si="11"/>
        <v>8.13/km</v>
      </c>
      <c r="I170" s="13">
        <f t="shared" si="12"/>
        <v>0.03212962962962962</v>
      </c>
      <c r="J170" s="13">
        <f t="shared" si="10"/>
        <v>0.024768518518518516</v>
      </c>
    </row>
    <row r="171" spans="1:10" ht="15" customHeight="1">
      <c r="A171" s="12">
        <v>167</v>
      </c>
      <c r="B171" s="15" t="s">
        <v>136</v>
      </c>
      <c r="C171" s="15" t="s">
        <v>318</v>
      </c>
      <c r="D171" s="15" t="s">
        <v>87</v>
      </c>
      <c r="E171" s="15" t="s">
        <v>33</v>
      </c>
      <c r="F171" s="22">
        <v>0.06280092592592593</v>
      </c>
      <c r="G171" s="22">
        <v>0.06280092592592593</v>
      </c>
      <c r="H171" s="12" t="str">
        <f t="shared" si="11"/>
        <v>8.13/km</v>
      </c>
      <c r="I171" s="13">
        <f t="shared" si="12"/>
        <v>0.0321412037037037</v>
      </c>
      <c r="J171" s="13">
        <f t="shared" si="10"/>
        <v>0.026122685185185186</v>
      </c>
    </row>
    <row r="172" spans="1:10" ht="15" customHeight="1">
      <c r="A172" s="12">
        <v>168</v>
      </c>
      <c r="B172" s="15" t="s">
        <v>319</v>
      </c>
      <c r="C172" s="15" t="s">
        <v>320</v>
      </c>
      <c r="D172" s="15" t="s">
        <v>29</v>
      </c>
      <c r="E172" s="15" t="s">
        <v>42</v>
      </c>
      <c r="F172" s="22">
        <v>0.06297453703703704</v>
      </c>
      <c r="G172" s="22">
        <v>0.06297453703703704</v>
      </c>
      <c r="H172" s="12" t="str">
        <f t="shared" si="11"/>
        <v>8.15/km</v>
      </c>
      <c r="I172" s="13">
        <f t="shared" si="12"/>
        <v>0.03231481481481481</v>
      </c>
      <c r="J172" s="13">
        <f t="shared" si="10"/>
        <v>0.030462962962962963</v>
      </c>
    </row>
    <row r="173" spans="1:10" ht="15" customHeight="1">
      <c r="A173" s="12">
        <v>169</v>
      </c>
      <c r="B173" s="15" t="s">
        <v>321</v>
      </c>
      <c r="C173" s="15" t="s">
        <v>309</v>
      </c>
      <c r="D173" s="15" t="s">
        <v>87</v>
      </c>
      <c r="E173" s="15" t="s">
        <v>322</v>
      </c>
      <c r="F173" s="22">
        <v>0.06408564814814814</v>
      </c>
      <c r="G173" s="22">
        <v>0.06408564814814814</v>
      </c>
      <c r="H173" s="12" t="str">
        <f t="shared" si="11"/>
        <v>8.23/km</v>
      </c>
      <c r="I173" s="13">
        <f t="shared" si="12"/>
        <v>0.033425925925925914</v>
      </c>
      <c r="J173" s="13">
        <f t="shared" si="10"/>
        <v>0.0274074074074074</v>
      </c>
    </row>
    <row r="174" spans="1:10" ht="15" customHeight="1">
      <c r="A174" s="12">
        <v>170</v>
      </c>
      <c r="B174" s="15" t="s">
        <v>323</v>
      </c>
      <c r="C174" s="15" t="s">
        <v>54</v>
      </c>
      <c r="D174" s="15" t="s">
        <v>135</v>
      </c>
      <c r="E174" s="15" t="s">
        <v>324</v>
      </c>
      <c r="F174" s="22">
        <v>0.06412037037037037</v>
      </c>
      <c r="G174" s="22">
        <v>0.06412037037037037</v>
      </c>
      <c r="H174" s="12" t="str">
        <f t="shared" si="11"/>
        <v>8.24/km</v>
      </c>
      <c r="I174" s="13">
        <f t="shared" si="12"/>
        <v>0.03346064814814814</v>
      </c>
      <c r="J174" s="13">
        <f t="shared" si="10"/>
        <v>0.02474537037037037</v>
      </c>
    </row>
    <row r="175" spans="1:10" ht="15" customHeight="1">
      <c r="A175" s="12">
        <v>171</v>
      </c>
      <c r="B175" s="15" t="s">
        <v>325</v>
      </c>
      <c r="C175" s="15" t="s">
        <v>326</v>
      </c>
      <c r="D175" s="15" t="s">
        <v>87</v>
      </c>
      <c r="E175" s="15" t="s">
        <v>203</v>
      </c>
      <c r="F175" s="22">
        <v>0.07951388888888888</v>
      </c>
      <c r="G175" s="22">
        <v>0.07951388888888888</v>
      </c>
      <c r="H175" s="12" t="str">
        <f t="shared" si="11"/>
        <v>10.25/km</v>
      </c>
      <c r="I175" s="13">
        <f t="shared" si="12"/>
        <v>0.04885416666666666</v>
      </c>
      <c r="J175" s="13">
        <f t="shared" si="10"/>
        <v>0.042835648148148144</v>
      </c>
    </row>
    <row r="176" spans="1:10" ht="15" customHeight="1">
      <c r="A176" s="43">
        <v>172</v>
      </c>
      <c r="B176" s="44" t="s">
        <v>327</v>
      </c>
      <c r="C176" s="44" t="s">
        <v>328</v>
      </c>
      <c r="D176" s="44" t="s">
        <v>87</v>
      </c>
      <c r="E176" s="44" t="s">
        <v>203</v>
      </c>
      <c r="F176" s="46">
        <v>0.07956018518518519</v>
      </c>
      <c r="G176" s="46">
        <v>0.07956018518518519</v>
      </c>
      <c r="H176" s="43" t="str">
        <f t="shared" si="11"/>
        <v>10.25/km</v>
      </c>
      <c r="I176" s="45">
        <f t="shared" si="12"/>
        <v>0.048900462962962965</v>
      </c>
      <c r="J176" s="45">
        <f t="shared" si="10"/>
        <v>0.04288194444444445</v>
      </c>
    </row>
  </sheetData>
  <sheetProtection/>
  <autoFilter ref="A4:J17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Cross Trail della Befana</v>
      </c>
      <c r="B1" s="40"/>
      <c r="C1" s="41"/>
    </row>
    <row r="2" spans="1:3" ht="24" customHeight="1">
      <c r="A2" s="37" t="str">
        <f>Individuale!A2</f>
        <v>1ª edizione</v>
      </c>
      <c r="B2" s="37"/>
      <c r="C2" s="37"/>
    </row>
    <row r="3" spans="1:3" ht="24" customHeight="1">
      <c r="A3" s="42" t="str">
        <f>Individuale!A3</f>
        <v>Celano (AQ) Italia - Martedì 06/01/2015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33</v>
      </c>
      <c r="C5" s="30">
        <v>30</v>
      </c>
    </row>
    <row r="6" spans="1:3" ht="15" customHeight="1">
      <c r="A6" s="26">
        <v>2</v>
      </c>
      <c r="B6" s="27" t="s">
        <v>42</v>
      </c>
      <c r="C6" s="31">
        <v>22</v>
      </c>
    </row>
    <row r="7" spans="1:3" ht="15" customHeight="1">
      <c r="A7" s="26">
        <v>3</v>
      </c>
      <c r="B7" s="27" t="s">
        <v>15</v>
      </c>
      <c r="C7" s="31">
        <v>16</v>
      </c>
    </row>
    <row r="8" spans="1:3" ht="15" customHeight="1">
      <c r="A8" s="26">
        <v>4</v>
      </c>
      <c r="B8" s="27" t="s">
        <v>50</v>
      </c>
      <c r="C8" s="31">
        <v>14</v>
      </c>
    </row>
    <row r="9" spans="1:3" ht="15" customHeight="1">
      <c r="A9" s="26">
        <v>5</v>
      </c>
      <c r="B9" s="27" t="s">
        <v>23</v>
      </c>
      <c r="C9" s="31">
        <v>9</v>
      </c>
    </row>
    <row r="10" spans="1:3" ht="15" customHeight="1">
      <c r="A10" s="26">
        <v>6</v>
      </c>
      <c r="B10" s="27" t="s">
        <v>77</v>
      </c>
      <c r="C10" s="31">
        <v>8</v>
      </c>
    </row>
    <row r="11" spans="1:3" ht="15" customHeight="1">
      <c r="A11" s="26">
        <v>7</v>
      </c>
      <c r="B11" s="27" t="s">
        <v>143</v>
      </c>
      <c r="C11" s="31">
        <v>8</v>
      </c>
    </row>
    <row r="12" spans="1:3" ht="15" customHeight="1">
      <c r="A12" s="26">
        <v>8</v>
      </c>
      <c r="B12" s="27" t="s">
        <v>90</v>
      </c>
      <c r="C12" s="31">
        <v>6</v>
      </c>
    </row>
    <row r="13" spans="1:3" ht="15" customHeight="1">
      <c r="A13" s="26">
        <v>9</v>
      </c>
      <c r="B13" s="27" t="s">
        <v>70</v>
      </c>
      <c r="C13" s="31">
        <v>6</v>
      </c>
    </row>
    <row r="14" spans="1:3" ht="15" customHeight="1">
      <c r="A14" s="26">
        <v>10</v>
      </c>
      <c r="B14" s="27" t="s">
        <v>58</v>
      </c>
      <c r="C14" s="31">
        <v>4</v>
      </c>
    </row>
    <row r="15" spans="1:3" ht="15" customHeight="1">
      <c r="A15" s="26">
        <v>11</v>
      </c>
      <c r="B15" s="27" t="s">
        <v>203</v>
      </c>
      <c r="C15" s="31">
        <v>4</v>
      </c>
    </row>
    <row r="16" spans="1:3" ht="15" customHeight="1">
      <c r="A16" s="26">
        <v>12</v>
      </c>
      <c r="B16" s="27" t="s">
        <v>30</v>
      </c>
      <c r="C16" s="31">
        <v>4</v>
      </c>
    </row>
    <row r="17" spans="1:3" ht="15" customHeight="1">
      <c r="A17" s="26">
        <v>13</v>
      </c>
      <c r="B17" s="27" t="s">
        <v>26</v>
      </c>
      <c r="C17" s="31">
        <v>3</v>
      </c>
    </row>
    <row r="18" spans="1:3" ht="15" customHeight="1">
      <c r="A18" s="26">
        <v>14</v>
      </c>
      <c r="B18" s="27" t="s">
        <v>163</v>
      </c>
      <c r="C18" s="31">
        <v>3</v>
      </c>
    </row>
    <row r="19" spans="1:3" ht="15" customHeight="1">
      <c r="A19" s="33">
        <v>15</v>
      </c>
      <c r="B19" s="34" t="s">
        <v>329</v>
      </c>
      <c r="C19" s="35">
        <v>2</v>
      </c>
    </row>
    <row r="20" spans="1:3" ht="15" customHeight="1">
      <c r="A20" s="26">
        <v>16</v>
      </c>
      <c r="B20" s="27" t="s">
        <v>223</v>
      </c>
      <c r="C20" s="31">
        <v>2</v>
      </c>
    </row>
    <row r="21" spans="1:3" ht="15" customHeight="1">
      <c r="A21" s="26">
        <v>17</v>
      </c>
      <c r="B21" s="27" t="s">
        <v>262</v>
      </c>
      <c r="C21" s="31">
        <v>2</v>
      </c>
    </row>
    <row r="22" spans="1:3" ht="15" customHeight="1">
      <c r="A22" s="26">
        <v>18</v>
      </c>
      <c r="B22" s="27" t="s">
        <v>312</v>
      </c>
      <c r="C22" s="31">
        <v>2</v>
      </c>
    </row>
    <row r="23" spans="1:3" ht="15" customHeight="1">
      <c r="A23" s="26">
        <v>19</v>
      </c>
      <c r="B23" s="27" t="s">
        <v>19</v>
      </c>
      <c r="C23" s="31">
        <v>2</v>
      </c>
    </row>
    <row r="24" spans="1:3" ht="15" customHeight="1">
      <c r="A24" s="26">
        <v>20</v>
      </c>
      <c r="B24" s="27" t="s">
        <v>112</v>
      </c>
      <c r="C24" s="31">
        <v>2</v>
      </c>
    </row>
    <row r="25" spans="1:3" ht="15" customHeight="1">
      <c r="A25" s="26">
        <v>21</v>
      </c>
      <c r="B25" s="27" t="s">
        <v>298</v>
      </c>
      <c r="C25" s="31">
        <v>2</v>
      </c>
    </row>
    <row r="26" spans="1:3" ht="15" customHeight="1">
      <c r="A26" s="26">
        <v>22</v>
      </c>
      <c r="B26" s="27" t="s">
        <v>45</v>
      </c>
      <c r="C26" s="31">
        <v>2</v>
      </c>
    </row>
    <row r="27" spans="1:3" ht="15" customHeight="1">
      <c r="A27" s="26">
        <v>23</v>
      </c>
      <c r="B27" s="27" t="s">
        <v>291</v>
      </c>
      <c r="C27" s="31">
        <v>2</v>
      </c>
    </row>
    <row r="28" spans="1:3" ht="15" customHeight="1">
      <c r="A28" s="26">
        <v>24</v>
      </c>
      <c r="B28" s="27" t="s">
        <v>201</v>
      </c>
      <c r="C28" s="31">
        <v>2</v>
      </c>
    </row>
    <row r="29" spans="1:3" ht="15" customHeight="1">
      <c r="A29" s="26">
        <v>25</v>
      </c>
      <c r="B29" s="27" t="s">
        <v>209</v>
      </c>
      <c r="C29" s="31">
        <v>1</v>
      </c>
    </row>
    <row r="30" spans="1:3" ht="15" customHeight="1">
      <c r="A30" s="26">
        <v>26</v>
      </c>
      <c r="B30" s="27" t="s">
        <v>295</v>
      </c>
      <c r="C30" s="31">
        <v>1</v>
      </c>
    </row>
    <row r="31" spans="1:3" ht="15" customHeight="1">
      <c r="A31" s="26">
        <v>27</v>
      </c>
      <c r="B31" s="27" t="s">
        <v>158</v>
      </c>
      <c r="C31" s="31">
        <v>1</v>
      </c>
    </row>
    <row r="32" spans="1:3" ht="15" customHeight="1">
      <c r="A32" s="26">
        <v>28</v>
      </c>
      <c r="B32" s="27" t="s">
        <v>101</v>
      </c>
      <c r="C32" s="31">
        <v>1</v>
      </c>
    </row>
    <row r="33" spans="1:3" ht="15" customHeight="1">
      <c r="A33" s="26">
        <v>29</v>
      </c>
      <c r="B33" s="27" t="s">
        <v>84</v>
      </c>
      <c r="C33" s="31">
        <v>1</v>
      </c>
    </row>
    <row r="34" spans="1:3" ht="15" customHeight="1">
      <c r="A34" s="26">
        <v>30</v>
      </c>
      <c r="B34" s="27" t="s">
        <v>130</v>
      </c>
      <c r="C34" s="31">
        <v>1</v>
      </c>
    </row>
    <row r="35" spans="1:3" ht="15" customHeight="1">
      <c r="A35" s="26">
        <v>31</v>
      </c>
      <c r="B35" s="27" t="s">
        <v>238</v>
      </c>
      <c r="C35" s="31">
        <v>1</v>
      </c>
    </row>
    <row r="36" spans="1:3" ht="15" customHeight="1">
      <c r="A36" s="26">
        <v>32</v>
      </c>
      <c r="B36" s="27" t="s">
        <v>153</v>
      </c>
      <c r="C36" s="31">
        <v>1</v>
      </c>
    </row>
    <row r="37" spans="1:3" ht="15" customHeight="1">
      <c r="A37" s="26">
        <v>33</v>
      </c>
      <c r="B37" s="27" t="s">
        <v>322</v>
      </c>
      <c r="C37" s="31">
        <v>1</v>
      </c>
    </row>
    <row r="38" spans="1:3" ht="15" customHeight="1">
      <c r="A38" s="26">
        <v>34</v>
      </c>
      <c r="B38" s="27" t="s">
        <v>151</v>
      </c>
      <c r="C38" s="31">
        <v>1</v>
      </c>
    </row>
    <row r="39" spans="1:3" ht="15" customHeight="1">
      <c r="A39" s="26">
        <v>35</v>
      </c>
      <c r="B39" s="27" t="s">
        <v>253</v>
      </c>
      <c r="C39" s="31">
        <v>1</v>
      </c>
    </row>
    <row r="40" spans="1:3" ht="15" customHeight="1">
      <c r="A40" s="26">
        <v>36</v>
      </c>
      <c r="B40" s="27" t="s">
        <v>324</v>
      </c>
      <c r="C40" s="31">
        <v>1</v>
      </c>
    </row>
    <row r="41" spans="1:3" ht="15" customHeight="1">
      <c r="A41" s="26">
        <v>37</v>
      </c>
      <c r="B41" s="27" t="s">
        <v>179</v>
      </c>
      <c r="C41" s="31">
        <v>1</v>
      </c>
    </row>
    <row r="42" spans="1:3" ht="15" customHeight="1">
      <c r="A42" s="26">
        <v>38</v>
      </c>
      <c r="B42" s="27" t="s">
        <v>37</v>
      </c>
      <c r="C42" s="31">
        <v>1</v>
      </c>
    </row>
    <row r="43" spans="1:3" ht="15" customHeight="1">
      <c r="A43" s="28">
        <v>39</v>
      </c>
      <c r="B43" s="29" t="s">
        <v>271</v>
      </c>
      <c r="C43" s="32">
        <v>1</v>
      </c>
    </row>
    <row r="44" ht="12.75">
      <c r="C44" s="2">
        <f>SUM(C5:C43)</f>
        <v>172</v>
      </c>
    </row>
  </sheetData>
  <sheetProtection/>
  <autoFilter ref="A4:C5">
    <sortState ref="A5:C44">
      <sortCondition descending="1" sortBy="value" ref="C5:C4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2015-01-18T21:09:26Z</dcterms:modified>
  <cp:category/>
  <cp:version/>
  <cp:contentType/>
  <cp:contentStatus/>
</cp:coreProperties>
</file>