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'Individuale'!$A$4:$J$129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<sst xmlns="http://schemas.openxmlformats.org/spreadsheetml/2006/main" count="565" uniqueCount="310">
  <si>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</si>
  <si>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</si>
  <si>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</si>
  <si>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</si>
  <si>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</si>
  <si>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</si>
  <si>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</si>
  <si>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</si>
  <si>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</si>
  <si>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</si>
  <si>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</si>
  <si>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</si>
  <si>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</si>
  <si>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</si>
  <si>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</si>
  <si>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ANDREA</t>
  </si>
  <si>
    <t>Di Gregorio</t>
  </si>
  <si>
    <t>Roberto</t>
  </si>
  <si>
    <t>MM-40  C</t>
  </si>
  <si>
    <t>Tivoli Marathon</t>
  </si>
  <si>
    <t>MM-45  D</t>
  </si>
  <si>
    <t>GS Cat Sport</t>
  </si>
  <si>
    <t>SS Lazio Atletica</t>
  </si>
  <si>
    <t>Ricci</t>
  </si>
  <si>
    <t>Fabio</t>
  </si>
  <si>
    <t>ASD Beati gli Ultimi</t>
  </si>
  <si>
    <t>Enrico</t>
  </si>
  <si>
    <t>MM-35  B</t>
  </si>
  <si>
    <t>Runners Cittaducale</t>
  </si>
  <si>
    <t>AM  A</t>
  </si>
  <si>
    <t>Paolo</t>
  </si>
  <si>
    <t>Corsa dei Santi</t>
  </si>
  <si>
    <t>Marco</t>
  </si>
  <si>
    <t>MM-50  E</t>
  </si>
  <si>
    <t>Alessandro</t>
  </si>
  <si>
    <t>Fabrizio</t>
  </si>
  <si>
    <t>Fiorini</t>
  </si>
  <si>
    <t>Felice</t>
  </si>
  <si>
    <t>MM-55  F</t>
  </si>
  <si>
    <t>POL. CIOCIARA A. FAVA</t>
  </si>
  <si>
    <t>Paone</t>
  </si>
  <si>
    <t>Gianni</t>
  </si>
  <si>
    <t>MM-60  G</t>
  </si>
  <si>
    <t>Stefano</t>
  </si>
  <si>
    <t>MF-35  N</t>
  </si>
  <si>
    <t>Massarelli</t>
  </si>
  <si>
    <t>Giorgio</t>
  </si>
  <si>
    <t>Runners Rieti</t>
  </si>
  <si>
    <t>SCREPANTI</t>
  </si>
  <si>
    <t>AF  M</t>
  </si>
  <si>
    <t>Grifoni</t>
  </si>
  <si>
    <t>Eugenio</t>
  </si>
  <si>
    <t>Zervos</t>
  </si>
  <si>
    <t>Thi Kim Thu</t>
  </si>
  <si>
    <t>MF-50  Q</t>
  </si>
  <si>
    <t>Forhans Team</t>
  </si>
  <si>
    <t>Mansi</t>
  </si>
  <si>
    <t>Happy Runner Clup</t>
  </si>
  <si>
    <t>Iacobelli</t>
  </si>
  <si>
    <t>Letizia</t>
  </si>
  <si>
    <t>Amatori Podistica Terni</t>
  </si>
  <si>
    <t>MF-45  P</t>
  </si>
  <si>
    <t>Cambria</t>
  </si>
  <si>
    <t>Salvatore</t>
  </si>
  <si>
    <t>MM-70  I</t>
  </si>
  <si>
    <t>Polsinelli</t>
  </si>
  <si>
    <t>Anna Felicita</t>
  </si>
  <si>
    <t>MM-65  H</t>
  </si>
  <si>
    <t>Bestiaco</t>
  </si>
  <si>
    <t>Marino</t>
  </si>
  <si>
    <t>FORHANS TEAM ROMA</t>
  </si>
  <si>
    <t>Pintus</t>
  </si>
  <si>
    <t>Giovanni</t>
  </si>
  <si>
    <t>ASD Forza Maggiore</t>
  </si>
  <si>
    <t>Piedimonte</t>
  </si>
  <si>
    <t>Vittorio</t>
  </si>
  <si>
    <t>GS Lital</t>
  </si>
  <si>
    <t>Rubinace</t>
  </si>
  <si>
    <t>Rita</t>
  </si>
  <si>
    <t>Mancini</t>
  </si>
  <si>
    <t>Domenico</t>
  </si>
  <si>
    <t>MM-75  L</t>
  </si>
  <si>
    <t>Mario</t>
  </si>
  <si>
    <t>Veroli</t>
  </si>
  <si>
    <t>Federico</t>
  </si>
  <si>
    <t>Atletica Faleria</t>
  </si>
  <si>
    <t>Claudio</t>
  </si>
  <si>
    <t>MF-55  R</t>
  </si>
  <si>
    <t>Raru</t>
  </si>
  <si>
    <t>Carmen</t>
  </si>
  <si>
    <t>Sconocchia</t>
  </si>
  <si>
    <t>Renzo</t>
  </si>
  <si>
    <t>Tiziana</t>
  </si>
  <si>
    <t>Runners Sangemini</t>
  </si>
  <si>
    <t>ROBERTO</t>
  </si>
  <si>
    <t>Lucchesini</t>
  </si>
  <si>
    <t>ATL. MYRICAE TERNI</t>
  </si>
  <si>
    <t>Brescini</t>
  </si>
  <si>
    <t>Bruno</t>
  </si>
  <si>
    <t>CASTALDO</t>
  </si>
  <si>
    <t>LORENZO</t>
  </si>
  <si>
    <t>LAZIO RUNNERS TEAM</t>
  </si>
  <si>
    <t>Valerio</t>
  </si>
  <si>
    <t>OLIMPIA EUR</t>
  </si>
  <si>
    <t>Trocchi</t>
  </si>
  <si>
    <t>Francesco</t>
  </si>
  <si>
    <t>UISP ROMA</t>
  </si>
  <si>
    <t>Gigli</t>
  </si>
  <si>
    <t>AnnaMaria</t>
  </si>
  <si>
    <t>Mauro</t>
  </si>
  <si>
    <t>Severoni</t>
  </si>
  <si>
    <t>Calcaterra Sport</t>
  </si>
  <si>
    <t>Donarelli</t>
  </si>
  <si>
    <t>Ciocchetti</t>
  </si>
  <si>
    <t>Silvana</t>
  </si>
  <si>
    <t>MF-65  T</t>
  </si>
  <si>
    <t>Tartamelli</t>
  </si>
  <si>
    <t>Lina</t>
  </si>
  <si>
    <t>INGHES</t>
  </si>
  <si>
    <t>CARLA</t>
  </si>
  <si>
    <t>MENAPACE</t>
  </si>
  <si>
    <t>ETTORE</t>
  </si>
  <si>
    <t>Boudouma</t>
  </si>
  <si>
    <t>Yahya</t>
  </si>
  <si>
    <t>Sabina Marathon Club</t>
  </si>
  <si>
    <t>Angelucci</t>
  </si>
  <si>
    <t>MATTACOLA</t>
  </si>
  <si>
    <t>GIANNI</t>
  </si>
  <si>
    <t>POL. CIOCIARA ANTONIO FAVA</t>
  </si>
  <si>
    <t>COIANIZ</t>
  </si>
  <si>
    <t>ATLETICA PEGASO</t>
  </si>
  <si>
    <t>LIMITI</t>
  </si>
  <si>
    <t>RODOLFO</t>
  </si>
  <si>
    <t>Tazza</t>
  </si>
  <si>
    <t>Mercantini</t>
  </si>
  <si>
    <t>Franco</t>
  </si>
  <si>
    <t>Podistica Carsulae Terni</t>
  </si>
  <si>
    <t>Martellucci</t>
  </si>
  <si>
    <t>Giorgetti</t>
  </si>
  <si>
    <t>Riccitelli</t>
  </si>
  <si>
    <t>US Roma 83</t>
  </si>
  <si>
    <t>GASPARI</t>
  </si>
  <si>
    <t>Petrucci</t>
  </si>
  <si>
    <t>Massimo</t>
  </si>
  <si>
    <t>purosangue roma</t>
  </si>
  <si>
    <t>NOLFO</t>
  </si>
  <si>
    <t>GAETANO</t>
  </si>
  <si>
    <t>Sardo</t>
  </si>
  <si>
    <t>Gregoraci</t>
  </si>
  <si>
    <t>Michele</t>
  </si>
  <si>
    <t>FILIPPIDE RUNNERS TEAM</t>
  </si>
  <si>
    <t>Valeri</t>
  </si>
  <si>
    <t>Luciano</t>
  </si>
  <si>
    <t>Free Runners Lariano</t>
  </si>
  <si>
    <t>Lops</t>
  </si>
  <si>
    <t>Pierluigi</t>
  </si>
  <si>
    <t>ASD VILLA DE SANCTIS</t>
  </si>
  <si>
    <t>SCAPPINI</t>
  </si>
  <si>
    <t>IVAN</t>
  </si>
  <si>
    <t>AVIS PERUGIA</t>
  </si>
  <si>
    <t>MERCURI</t>
  </si>
  <si>
    <t>ANGRISANI</t>
  </si>
  <si>
    <t>VALERIA MARIA</t>
  </si>
  <si>
    <t>MF-40  O</t>
  </si>
  <si>
    <t>BANCARI ROMANI</t>
  </si>
  <si>
    <t>LEONCINI</t>
  </si>
  <si>
    <t>CLAUDIO</t>
  </si>
  <si>
    <t>Loreti</t>
  </si>
  <si>
    <t>Proietti</t>
  </si>
  <si>
    <t>Maurizio</t>
  </si>
  <si>
    <t>CASTELLANA</t>
  </si>
  <si>
    <t>LEONE</t>
  </si>
  <si>
    <t>TURIANELLI</t>
  </si>
  <si>
    <t>MASSIMO</t>
  </si>
  <si>
    <t>Jedrusik</t>
  </si>
  <si>
    <t>Magdalena Agata</t>
  </si>
  <si>
    <t>FELICI</t>
  </si>
  <si>
    <t>EDOARDO</t>
  </si>
  <si>
    <t>SONAGLIA</t>
  </si>
  <si>
    <t>CRISTINA</t>
  </si>
  <si>
    <t>D`ALIA</t>
  </si>
  <si>
    <t>MASSIMILIANO</t>
  </si>
  <si>
    <t>DI RIENZO</t>
  </si>
  <si>
    <t>NEMBO</t>
  </si>
  <si>
    <t>ATLETTICA CECANO</t>
  </si>
  <si>
    <t>Sergola</t>
  </si>
  <si>
    <t>Maria Rita</t>
  </si>
  <si>
    <t>BATTELLI</t>
  </si>
  <si>
    <t>DANIELA</t>
  </si>
  <si>
    <t>POD. CARSULAE TERNI</t>
  </si>
  <si>
    <t>Diario</t>
  </si>
  <si>
    <t>Fulmini &amp; Saette</t>
  </si>
  <si>
    <t>GIUSTINIANI</t>
  </si>
  <si>
    <t>GEA</t>
  </si>
  <si>
    <t>GARDONE</t>
  </si>
  <si>
    <t>DOMINGO</t>
  </si>
  <si>
    <t>CALCATERRA SPORT</t>
  </si>
  <si>
    <t>Strinati</t>
  </si>
  <si>
    <t>Aldo</t>
  </si>
  <si>
    <t>Checchetelli</t>
  </si>
  <si>
    <t>Lorenzo</t>
  </si>
  <si>
    <t>UISP RIETI</t>
  </si>
  <si>
    <t>GABRIELLI</t>
  </si>
  <si>
    <t>UMBERTO</t>
  </si>
  <si>
    <t>Pasquini</t>
  </si>
  <si>
    <t>UISP Avis Rieti</t>
  </si>
  <si>
    <t>Travaglini</t>
  </si>
  <si>
    <t>Lento</t>
  </si>
  <si>
    <t>Francesca</t>
  </si>
  <si>
    <t>Santoro</t>
  </si>
  <si>
    <t>FEDERICI</t>
  </si>
  <si>
    <t>FRENCESCA</t>
  </si>
  <si>
    <t>LESHCHUK</t>
  </si>
  <si>
    <t>MARIYA</t>
  </si>
  <si>
    <t>D`acuti</t>
  </si>
  <si>
    <t>Camaiani</t>
  </si>
  <si>
    <t>FRALLICCIARDI</t>
  </si>
  <si>
    <t>LOREDANA</t>
  </si>
  <si>
    <t>ATLETIC PEGASO</t>
  </si>
  <si>
    <t>Lauro</t>
  </si>
  <si>
    <t>Circolo Canottieri Aniene</t>
  </si>
  <si>
    <t>Torregiani</t>
  </si>
  <si>
    <t>GRANDONI</t>
  </si>
  <si>
    <t>LUISIANA</t>
  </si>
  <si>
    <t>bernardi</t>
  </si>
  <si>
    <t>mario</t>
  </si>
  <si>
    <t>asd sport against violence</t>
  </si>
  <si>
    <t>ZUFFRANIERI</t>
  </si>
  <si>
    <t>ASTERIX MORLUPO</t>
  </si>
  <si>
    <t>MACIOCE</t>
  </si>
  <si>
    <t>PAOLO</t>
  </si>
  <si>
    <t>AMATORI POMEZIA</t>
  </si>
  <si>
    <t>SILVERIO</t>
  </si>
  <si>
    <t>STEFANIA</t>
  </si>
  <si>
    <t>Decina</t>
  </si>
  <si>
    <t>Lucio</t>
  </si>
  <si>
    <t>ASD Asterix</t>
  </si>
  <si>
    <t>Felici</t>
  </si>
  <si>
    <t>Guarnello</t>
  </si>
  <si>
    <t>Serenella</t>
  </si>
  <si>
    <t>Sabatini</t>
  </si>
  <si>
    <t>Daniela</t>
  </si>
  <si>
    <t>Gatti</t>
  </si>
  <si>
    <t>Cinzia</t>
  </si>
  <si>
    <t>Aquilante</t>
  </si>
  <si>
    <t>Giuseppina</t>
  </si>
  <si>
    <t>rivetti</t>
  </si>
  <si>
    <t>luigi</t>
  </si>
  <si>
    <t>GS Bancari Romani</t>
  </si>
  <si>
    <t>PATRICOLO</t>
  </si>
  <si>
    <t>SUSANNA</t>
  </si>
  <si>
    <t>BATTISTA</t>
  </si>
  <si>
    <t>MARIO</t>
  </si>
  <si>
    <t>CIANCA</t>
  </si>
  <si>
    <t>Falchi</t>
  </si>
  <si>
    <t>Silvio</t>
  </si>
  <si>
    <t>Lattante</t>
  </si>
  <si>
    <t>Antonio</t>
  </si>
  <si>
    <t>Podistica Casalotti</t>
  </si>
  <si>
    <t>Vaccarini</t>
  </si>
  <si>
    <t>Patrizia</t>
  </si>
  <si>
    <t>PUMPO</t>
  </si>
  <si>
    <t>ROSANNA</t>
  </si>
  <si>
    <t>Reali</t>
  </si>
  <si>
    <t>Ilaria</t>
  </si>
  <si>
    <t>Paris</t>
  </si>
  <si>
    <t>Filiberto</t>
  </si>
  <si>
    <t>SANTAGATI</t>
  </si>
  <si>
    <t>Podisti Maratona di Roma</t>
  </si>
  <si>
    <t>Pecci</t>
  </si>
  <si>
    <t>Asterix Morlupo</t>
  </si>
  <si>
    <t>TAGLIABOSCHI</t>
  </si>
  <si>
    <t>FRANCESCA</t>
  </si>
  <si>
    <t>Laoreti</t>
  </si>
  <si>
    <t>GRANITO</t>
  </si>
  <si>
    <t>SALVATORE</t>
  </si>
  <si>
    <t>RINALDI</t>
  </si>
  <si>
    <t>TIZIANA</t>
  </si>
  <si>
    <t>PODISTI MARATONA DI ROMA</t>
  </si>
  <si>
    <t>MERLI</t>
  </si>
  <si>
    <t>VERDUCCI</t>
  </si>
  <si>
    <t>GIULIA</t>
  </si>
  <si>
    <t>N.C. M</t>
  </si>
  <si>
    <t>Sardonini</t>
  </si>
  <si>
    <t>Edgardo</t>
  </si>
  <si>
    <t>BORIA</t>
  </si>
  <si>
    <t>LUIGI</t>
  </si>
  <si>
    <t>MORONI</t>
  </si>
  <si>
    <t>MAURO</t>
  </si>
  <si>
    <t>Firmani</t>
  </si>
  <si>
    <t>COLAFIGLI</t>
  </si>
  <si>
    <t>SIMONETTA</t>
  </si>
  <si>
    <t>Bianchi</t>
  </si>
  <si>
    <t>Danilo</t>
  </si>
  <si>
    <t>Serafino</t>
  </si>
  <si>
    <t>Maria Teresa</t>
  </si>
  <si>
    <t>NAPOLEONE</t>
  </si>
  <si>
    <t>FRANCA</t>
  </si>
  <si>
    <t>CAT SPORT</t>
  </si>
  <si>
    <t>ANTIMIANI</t>
  </si>
  <si>
    <t>RITA</t>
  </si>
  <si>
    <t>BENEDETTI</t>
  </si>
  <si>
    <t>GIUSEPE</t>
  </si>
  <si>
    <t>SPAGNOLI</t>
  </si>
  <si>
    <t>IOLE</t>
  </si>
  <si>
    <t>MANCUSO</t>
  </si>
  <si>
    <t>A.S.D. PODISTICA SOLIDARIETA'</t>
  </si>
  <si>
    <t>Corsa dell'Amatore della Valle Santa</t>
  </si>
  <si>
    <t>16ª edizione</t>
  </si>
  <si>
    <t>Contigliano (RI) Italia - Lunedì 06/04/2015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</si>
</sst>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51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171" fontId="33" fillId="0" borderId="0" xfId="0" applyNumberFormat="1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308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309</v>
      </c>
      <c r="B3" s="42"/>
      <c r="C3" s="42"/>
      <c r="D3" s="42"/>
      <c r="E3" s="42"/>
      <c r="F3" s="42"/>
      <c r="G3" s="42"/>
      <c r="H3" s="42"/>
      <c r="I3" s="3" t="s">
        <v>0</v>
      </c>
      <c r="J3" s="4">
        <v>15.5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16</v>
      </c>
      <c r="C5" s="20" t="s">
        <v>17</v>
      </c>
      <c r="D5" s="11" t="s">
        <v>18</v>
      </c>
      <c r="E5" s="20" t="s">
        <v>19</v>
      </c>
      <c r="F5" s="21">
        <v>0.039560185185185184</v>
      </c>
      <c r="G5" s="21">
        <v>0.039560185185185184</v>
      </c>
      <c r="H5" s="11" t="str">
        <f>TEXT(INT((HOUR(G5)*3600+MINUTE(G5)*60+SECOND(G5))/$J$3/60),"0")&amp;"."&amp;TEXT(MOD((HOUR(G5)*3600+MINUTE(G5)*60+SECOND(G5))/$J$3,60),"00")&amp;"/km"</f>
        <v>3.41/km</v>
      </c>
      <c r="I5" s="17">
        <f>G5-$G$5</f>
        <v>0</v>
      </c>
      <c r="J5" s="17">
        <f>G5-INDEX($G$5:$G$150,MATCH(D5,$D$5:$D$150,0))</f>
        <v>0</v>
      </c>
    </row>
    <row r="6" spans="1:10" s="10" customFormat="1" ht="15" customHeight="1">
      <c r="A6" s="12">
        <v>2</v>
      </c>
      <c r="B6" s="15" t="s">
        <v>122</v>
      </c>
      <c r="C6" s="15" t="s">
        <v>123</v>
      </c>
      <c r="D6" s="12" t="s">
        <v>20</v>
      </c>
      <c r="E6" s="15" t="s">
        <v>124</v>
      </c>
      <c r="F6" s="22">
        <v>0.03975694444444445</v>
      </c>
      <c r="G6" s="22">
        <v>0.03975694444444445</v>
      </c>
      <c r="H6" s="12" t="str">
        <f aca="true" t="shared" si="0" ref="H6:H69">TEXT(INT((HOUR(G6)*3600+MINUTE(G6)*60+SECOND(G6))/$J$3/60),"0")&amp;"."&amp;TEXT(MOD((HOUR(G6)*3600+MINUTE(G6)*60+SECOND(G6))/$J$3,60),"00")&amp;"/km"</f>
        <v>3.42/km</v>
      </c>
      <c r="I6" s="13">
        <f aca="true" t="shared" si="1" ref="I6:I69">G6-$G$5</f>
        <v>0.00019675925925926457</v>
      </c>
      <c r="J6" s="13">
        <f aca="true" t="shared" si="2" ref="J6:J69">G6-INDEX($G$5:$G$150,MATCH(D6,$D$5:$D$150,0))</f>
        <v>0</v>
      </c>
    </row>
    <row r="7" spans="1:10" s="10" customFormat="1" ht="15" customHeight="1">
      <c r="A7" s="12">
        <v>3</v>
      </c>
      <c r="B7" s="15" t="s">
        <v>125</v>
      </c>
      <c r="C7" s="15" t="s">
        <v>26</v>
      </c>
      <c r="D7" s="12" t="s">
        <v>27</v>
      </c>
      <c r="E7" s="15" t="s">
        <v>60</v>
      </c>
      <c r="F7" s="22">
        <v>0.040150462962962964</v>
      </c>
      <c r="G7" s="22">
        <v>0.040150462962962964</v>
      </c>
      <c r="H7" s="12" t="str">
        <f t="shared" si="0"/>
        <v>3.44/km</v>
      </c>
      <c r="I7" s="13">
        <f t="shared" si="1"/>
        <v>0.0005902777777777798</v>
      </c>
      <c r="J7" s="13">
        <f t="shared" si="2"/>
        <v>0</v>
      </c>
    </row>
    <row r="8" spans="1:10" s="10" customFormat="1" ht="15" customHeight="1">
      <c r="A8" s="12">
        <v>4</v>
      </c>
      <c r="B8" s="15" t="s">
        <v>126</v>
      </c>
      <c r="C8" s="15" t="s">
        <v>127</v>
      </c>
      <c r="D8" s="12" t="s">
        <v>33</v>
      </c>
      <c r="E8" s="15" t="s">
        <v>128</v>
      </c>
      <c r="F8" s="22">
        <v>0.04113425925925926</v>
      </c>
      <c r="G8" s="22">
        <v>0.04113425925925926</v>
      </c>
      <c r="H8" s="12" t="str">
        <f t="shared" si="0"/>
        <v>3.49/km</v>
      </c>
      <c r="I8" s="13">
        <f t="shared" si="1"/>
        <v>0.001574074074074075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129</v>
      </c>
      <c r="C9" s="15" t="s">
        <v>12</v>
      </c>
      <c r="D9" s="12" t="s">
        <v>20</v>
      </c>
      <c r="E9" s="15" t="s">
        <v>130</v>
      </c>
      <c r="F9" s="22">
        <v>0.0424074074074074</v>
      </c>
      <c r="G9" s="22">
        <v>0.0424074074074074</v>
      </c>
      <c r="H9" s="12" t="str">
        <f t="shared" si="0"/>
        <v>3.56/km</v>
      </c>
      <c r="I9" s="13">
        <f t="shared" si="1"/>
        <v>0.0028472222222222163</v>
      </c>
      <c r="J9" s="13">
        <f t="shared" si="2"/>
        <v>0.0026504629629629517</v>
      </c>
    </row>
    <row r="10" spans="1:10" s="10" customFormat="1" ht="15" customHeight="1">
      <c r="A10" s="12">
        <v>6</v>
      </c>
      <c r="B10" s="15" t="s">
        <v>131</v>
      </c>
      <c r="C10" s="15" t="s">
        <v>132</v>
      </c>
      <c r="D10" s="12" t="s">
        <v>18</v>
      </c>
      <c r="E10" s="15" t="s">
        <v>22</v>
      </c>
      <c r="F10" s="22">
        <v>0.043090277777777776</v>
      </c>
      <c r="G10" s="22">
        <v>0.043090277777777776</v>
      </c>
      <c r="H10" s="12" t="str">
        <f t="shared" si="0"/>
        <v>4.00/km</v>
      </c>
      <c r="I10" s="13">
        <f t="shared" si="1"/>
        <v>0.0035300925925925916</v>
      </c>
      <c r="J10" s="13">
        <f t="shared" si="2"/>
        <v>0.0035300925925925916</v>
      </c>
    </row>
    <row r="11" spans="1:10" s="10" customFormat="1" ht="15" customHeight="1">
      <c r="A11" s="12">
        <v>7</v>
      </c>
      <c r="B11" s="15" t="s">
        <v>23</v>
      </c>
      <c r="C11" s="15" t="s">
        <v>24</v>
      </c>
      <c r="D11" s="12" t="s">
        <v>20</v>
      </c>
      <c r="E11" s="15" t="s">
        <v>25</v>
      </c>
      <c r="F11" s="22">
        <v>0.04376157407407408</v>
      </c>
      <c r="G11" s="22">
        <v>0.04376157407407408</v>
      </c>
      <c r="H11" s="12" t="str">
        <f t="shared" si="0"/>
        <v>4.04/km</v>
      </c>
      <c r="I11" s="13">
        <f t="shared" si="1"/>
        <v>0.004201388888888893</v>
      </c>
      <c r="J11" s="13">
        <f t="shared" si="2"/>
        <v>0.004004629629629629</v>
      </c>
    </row>
    <row r="12" spans="1:10" s="10" customFormat="1" ht="15" customHeight="1">
      <c r="A12" s="12">
        <v>8</v>
      </c>
      <c r="B12" s="15" t="s">
        <v>95</v>
      </c>
      <c r="C12" s="15" t="s">
        <v>86</v>
      </c>
      <c r="D12" s="12" t="s">
        <v>18</v>
      </c>
      <c r="E12" s="15" t="s">
        <v>22</v>
      </c>
      <c r="F12" s="22">
        <v>0.043993055555555556</v>
      </c>
      <c r="G12" s="22">
        <v>0.043993055555555556</v>
      </c>
      <c r="H12" s="12" t="str">
        <f t="shared" si="0"/>
        <v>4.05/km</v>
      </c>
      <c r="I12" s="13">
        <f t="shared" si="1"/>
        <v>0.004432870370370372</v>
      </c>
      <c r="J12" s="13">
        <f t="shared" si="2"/>
        <v>0.004432870370370372</v>
      </c>
    </row>
    <row r="13" spans="1:10" s="10" customFormat="1" ht="15" customHeight="1">
      <c r="A13" s="12">
        <v>9</v>
      </c>
      <c r="B13" s="15" t="s">
        <v>133</v>
      </c>
      <c r="C13" s="15" t="s">
        <v>46</v>
      </c>
      <c r="D13" s="12" t="s">
        <v>33</v>
      </c>
      <c r="E13" s="15" t="s">
        <v>60</v>
      </c>
      <c r="F13" s="22">
        <v>0.04438657407407407</v>
      </c>
      <c r="G13" s="22">
        <v>0.04438657407407407</v>
      </c>
      <c r="H13" s="12" t="str">
        <f t="shared" si="0"/>
        <v>4.07/km</v>
      </c>
      <c r="I13" s="13">
        <f t="shared" si="1"/>
        <v>0.004826388888888887</v>
      </c>
      <c r="J13" s="13">
        <f t="shared" si="2"/>
        <v>0.003252314814814812</v>
      </c>
    </row>
    <row r="14" spans="1:10" s="10" customFormat="1" ht="15" customHeight="1">
      <c r="A14" s="12">
        <v>10</v>
      </c>
      <c r="B14" s="15" t="s">
        <v>134</v>
      </c>
      <c r="C14" s="15" t="s">
        <v>135</v>
      </c>
      <c r="D14" s="12" t="s">
        <v>33</v>
      </c>
      <c r="E14" s="15" t="s">
        <v>136</v>
      </c>
      <c r="F14" s="22">
        <v>0.04445601851851852</v>
      </c>
      <c r="G14" s="22">
        <v>0.04445601851851852</v>
      </c>
      <c r="H14" s="12" t="str">
        <f t="shared" si="0"/>
        <v>4.08/km</v>
      </c>
      <c r="I14" s="13">
        <f t="shared" si="1"/>
        <v>0.004895833333333335</v>
      </c>
      <c r="J14" s="13">
        <f t="shared" si="2"/>
        <v>0.0033217592592592604</v>
      </c>
    </row>
    <row r="15" spans="1:10" s="10" customFormat="1" ht="15" customHeight="1">
      <c r="A15" s="12">
        <v>11</v>
      </c>
      <c r="B15" s="15" t="s">
        <v>137</v>
      </c>
      <c r="C15" s="15" t="s">
        <v>26</v>
      </c>
      <c r="D15" s="12" t="s">
        <v>27</v>
      </c>
      <c r="E15" s="15" t="s">
        <v>28</v>
      </c>
      <c r="F15" s="22">
        <v>0.04466435185185185</v>
      </c>
      <c r="G15" s="22">
        <v>0.04466435185185185</v>
      </c>
      <c r="H15" s="12" t="str">
        <f t="shared" si="0"/>
        <v>4.09/km</v>
      </c>
      <c r="I15" s="13">
        <f t="shared" si="1"/>
        <v>0.005104166666666667</v>
      </c>
      <c r="J15" s="13">
        <f t="shared" si="2"/>
        <v>0.004513888888888887</v>
      </c>
    </row>
    <row r="16" spans="1:10" s="10" customFormat="1" ht="15" customHeight="1">
      <c r="A16" s="12">
        <v>12</v>
      </c>
      <c r="B16" s="15" t="s">
        <v>138</v>
      </c>
      <c r="C16" s="15" t="s">
        <v>86</v>
      </c>
      <c r="D16" s="12" t="s">
        <v>38</v>
      </c>
      <c r="E16" s="15" t="s">
        <v>60</v>
      </c>
      <c r="F16" s="22">
        <v>0.04501157407407407</v>
      </c>
      <c r="G16" s="22">
        <v>0.04501157407407407</v>
      </c>
      <c r="H16" s="12" t="str">
        <f t="shared" si="0"/>
        <v>4.11/km</v>
      </c>
      <c r="I16" s="13">
        <f t="shared" si="1"/>
        <v>0.0054513888888888876</v>
      </c>
      <c r="J16" s="13">
        <f t="shared" si="2"/>
        <v>0</v>
      </c>
    </row>
    <row r="17" spans="1:10" s="10" customFormat="1" ht="15" customHeight="1">
      <c r="A17" s="12">
        <v>13</v>
      </c>
      <c r="B17" s="15" t="s">
        <v>139</v>
      </c>
      <c r="C17" s="15" t="s">
        <v>24</v>
      </c>
      <c r="D17" s="12" t="s">
        <v>38</v>
      </c>
      <c r="E17" s="15" t="s">
        <v>140</v>
      </c>
      <c r="F17" s="22">
        <v>0.04503472222222222</v>
      </c>
      <c r="G17" s="22">
        <v>0.04503472222222222</v>
      </c>
      <c r="H17" s="12" t="str">
        <f t="shared" si="0"/>
        <v>4.11/km</v>
      </c>
      <c r="I17" s="13">
        <f t="shared" si="1"/>
        <v>0.005474537037037035</v>
      </c>
      <c r="J17" s="13">
        <f t="shared" si="2"/>
        <v>2.314814814814714E-05</v>
      </c>
    </row>
    <row r="18" spans="1:10" s="10" customFormat="1" ht="15" customHeight="1">
      <c r="A18" s="12">
        <v>14</v>
      </c>
      <c r="B18" s="15" t="s">
        <v>141</v>
      </c>
      <c r="C18" s="15" t="s">
        <v>94</v>
      </c>
      <c r="D18" s="12" t="s">
        <v>29</v>
      </c>
      <c r="E18" s="15" t="s">
        <v>22</v>
      </c>
      <c r="F18" s="22">
        <v>0.045231481481481484</v>
      </c>
      <c r="G18" s="22">
        <v>0.045231481481481484</v>
      </c>
      <c r="H18" s="12" t="str">
        <f t="shared" si="0"/>
        <v>4.12/km</v>
      </c>
      <c r="I18" s="13">
        <f t="shared" si="1"/>
        <v>0.005671296296296299</v>
      </c>
      <c r="J18" s="13">
        <f t="shared" si="2"/>
        <v>0</v>
      </c>
    </row>
    <row r="19" spans="1:10" s="10" customFormat="1" ht="15" customHeight="1">
      <c r="A19" s="12">
        <v>15</v>
      </c>
      <c r="B19" s="15" t="s">
        <v>142</v>
      </c>
      <c r="C19" s="15" t="s">
        <v>143</v>
      </c>
      <c r="D19" s="12" t="s">
        <v>38</v>
      </c>
      <c r="E19" s="15" t="s">
        <v>144</v>
      </c>
      <c r="F19" s="22">
        <v>0.04552083333333334</v>
      </c>
      <c r="G19" s="22">
        <v>0.04552083333333334</v>
      </c>
      <c r="H19" s="12" t="str">
        <f t="shared" si="0"/>
        <v>4.14/km</v>
      </c>
      <c r="I19" s="13">
        <f t="shared" si="1"/>
        <v>0.005960648148148152</v>
      </c>
      <c r="J19" s="13">
        <f t="shared" si="2"/>
        <v>0.0005092592592592649</v>
      </c>
    </row>
    <row r="20" spans="1:10" s="10" customFormat="1" ht="15" customHeight="1">
      <c r="A20" s="16">
        <v>16</v>
      </c>
      <c r="B20" s="19" t="s">
        <v>145</v>
      </c>
      <c r="C20" s="19" t="s">
        <v>146</v>
      </c>
      <c r="D20" s="16" t="s">
        <v>29</v>
      </c>
      <c r="E20" s="19" t="s">
        <v>306</v>
      </c>
      <c r="F20" s="23">
        <v>0.04577546296296297</v>
      </c>
      <c r="G20" s="23">
        <v>0.04577546296296297</v>
      </c>
      <c r="H20" s="16" t="str">
        <f t="shared" si="0"/>
        <v>4.15/km</v>
      </c>
      <c r="I20" s="18">
        <f t="shared" si="1"/>
        <v>0.006215277777777785</v>
      </c>
      <c r="J20" s="18">
        <f t="shared" si="2"/>
        <v>0.0005439814814814856</v>
      </c>
    </row>
    <row r="21" spans="1:10" ht="15" customHeight="1">
      <c r="A21" s="12">
        <v>17</v>
      </c>
      <c r="B21" s="15" t="s">
        <v>147</v>
      </c>
      <c r="C21" s="15" t="s">
        <v>35</v>
      </c>
      <c r="D21" s="12" t="s">
        <v>38</v>
      </c>
      <c r="E21" s="15" t="s">
        <v>22</v>
      </c>
      <c r="F21" s="22">
        <v>0.04583333333333334</v>
      </c>
      <c r="G21" s="22">
        <v>0.04583333333333334</v>
      </c>
      <c r="H21" s="12" t="str">
        <f t="shared" si="0"/>
        <v>4.15/km</v>
      </c>
      <c r="I21" s="13">
        <f t="shared" si="1"/>
        <v>0.006273148148148153</v>
      </c>
      <c r="J21" s="13">
        <f t="shared" si="2"/>
        <v>0.0008217592592592651</v>
      </c>
    </row>
    <row r="22" spans="1:10" ht="15" customHeight="1">
      <c r="A22" s="12">
        <v>18</v>
      </c>
      <c r="B22" s="15" t="s">
        <v>148</v>
      </c>
      <c r="C22" s="15" t="s">
        <v>149</v>
      </c>
      <c r="D22" s="12" t="s">
        <v>20</v>
      </c>
      <c r="E22" s="15" t="s">
        <v>150</v>
      </c>
      <c r="F22" s="22">
        <v>0.045960648148148146</v>
      </c>
      <c r="G22" s="22">
        <v>0.045960648148148146</v>
      </c>
      <c r="H22" s="12" t="str">
        <f t="shared" si="0"/>
        <v>4.16/km</v>
      </c>
      <c r="I22" s="13">
        <f t="shared" si="1"/>
        <v>0.006400462962962962</v>
      </c>
      <c r="J22" s="13">
        <f t="shared" si="2"/>
        <v>0.006203703703703697</v>
      </c>
    </row>
    <row r="23" spans="1:10" ht="15" customHeight="1">
      <c r="A23" s="12">
        <v>19</v>
      </c>
      <c r="B23" s="15" t="s">
        <v>151</v>
      </c>
      <c r="C23" s="15" t="s">
        <v>152</v>
      </c>
      <c r="D23" s="12" t="s">
        <v>38</v>
      </c>
      <c r="E23" s="15" t="s">
        <v>153</v>
      </c>
      <c r="F23" s="22">
        <v>0.04731481481481481</v>
      </c>
      <c r="G23" s="22">
        <v>0.04731481481481481</v>
      </c>
      <c r="H23" s="12" t="str">
        <f t="shared" si="0"/>
        <v>4.24/km</v>
      </c>
      <c r="I23" s="13">
        <f t="shared" si="1"/>
        <v>0.007754629629629625</v>
      </c>
      <c r="J23" s="13">
        <f t="shared" si="2"/>
        <v>0.0023032407407407376</v>
      </c>
    </row>
    <row r="24" spans="1:10" ht="15" customHeight="1">
      <c r="A24" s="12">
        <v>20</v>
      </c>
      <c r="B24" s="15" t="s">
        <v>154</v>
      </c>
      <c r="C24" s="15" t="s">
        <v>155</v>
      </c>
      <c r="D24" s="12" t="s">
        <v>18</v>
      </c>
      <c r="E24" s="15" t="s">
        <v>156</v>
      </c>
      <c r="F24" s="22">
        <v>0.04847222222222222</v>
      </c>
      <c r="G24" s="22">
        <v>0.04847222222222222</v>
      </c>
      <c r="H24" s="12" t="str">
        <f t="shared" si="0"/>
        <v>4.30/km</v>
      </c>
      <c r="I24" s="13">
        <f t="shared" si="1"/>
        <v>0.008912037037037038</v>
      </c>
      <c r="J24" s="13">
        <f t="shared" si="2"/>
        <v>0.008912037037037038</v>
      </c>
    </row>
    <row r="25" spans="1:10" ht="15" customHeight="1">
      <c r="A25" s="12">
        <v>21</v>
      </c>
      <c r="B25" s="15" t="s">
        <v>157</v>
      </c>
      <c r="C25" s="15" t="s">
        <v>158</v>
      </c>
      <c r="D25" s="12" t="s">
        <v>18</v>
      </c>
      <c r="E25" s="15" t="s">
        <v>159</v>
      </c>
      <c r="F25" s="22">
        <v>0.04896990740740741</v>
      </c>
      <c r="G25" s="22">
        <v>0.04896990740740741</v>
      </c>
      <c r="H25" s="12" t="str">
        <f t="shared" si="0"/>
        <v>4.33/km</v>
      </c>
      <c r="I25" s="13">
        <f t="shared" si="1"/>
        <v>0.009409722222222229</v>
      </c>
      <c r="J25" s="13">
        <f t="shared" si="2"/>
        <v>0.009409722222222229</v>
      </c>
    </row>
    <row r="26" spans="1:10" ht="15" customHeight="1">
      <c r="A26" s="12">
        <v>22</v>
      </c>
      <c r="B26" s="15" t="s">
        <v>36</v>
      </c>
      <c r="C26" s="15" t="s">
        <v>37</v>
      </c>
      <c r="D26" s="12" t="s">
        <v>38</v>
      </c>
      <c r="E26" s="15" t="s">
        <v>39</v>
      </c>
      <c r="F26" s="22">
        <v>0.049317129629629634</v>
      </c>
      <c r="G26" s="22">
        <v>0.049317129629629634</v>
      </c>
      <c r="H26" s="12" t="str">
        <f t="shared" si="0"/>
        <v>4.35/km</v>
      </c>
      <c r="I26" s="13">
        <f t="shared" si="1"/>
        <v>0.00975694444444445</v>
      </c>
      <c r="J26" s="13">
        <f t="shared" si="2"/>
        <v>0.0043055555555555625</v>
      </c>
    </row>
    <row r="27" spans="1:10" ht="15" customHeight="1">
      <c r="A27" s="12">
        <v>23</v>
      </c>
      <c r="B27" s="15" t="s">
        <v>160</v>
      </c>
      <c r="C27" s="15" t="s">
        <v>13</v>
      </c>
      <c r="D27" s="12" t="s">
        <v>33</v>
      </c>
      <c r="E27" s="15" t="s">
        <v>22</v>
      </c>
      <c r="F27" s="22">
        <v>0.049386574074074076</v>
      </c>
      <c r="G27" s="22">
        <v>0.049386574074074076</v>
      </c>
      <c r="H27" s="12" t="str">
        <f t="shared" si="0"/>
        <v>4.35/km</v>
      </c>
      <c r="I27" s="13">
        <f t="shared" si="1"/>
        <v>0.009826388888888891</v>
      </c>
      <c r="J27" s="13">
        <f t="shared" si="2"/>
        <v>0.008252314814814816</v>
      </c>
    </row>
    <row r="28" spans="1:10" ht="15" customHeight="1">
      <c r="A28" s="12">
        <v>24</v>
      </c>
      <c r="B28" s="15" t="s">
        <v>161</v>
      </c>
      <c r="C28" s="15" t="s">
        <v>162</v>
      </c>
      <c r="D28" s="12" t="s">
        <v>163</v>
      </c>
      <c r="E28" s="15" t="s">
        <v>164</v>
      </c>
      <c r="F28" s="22">
        <v>0.049490740740740745</v>
      </c>
      <c r="G28" s="22">
        <v>0.049490740740740745</v>
      </c>
      <c r="H28" s="12" t="str">
        <f t="shared" si="0"/>
        <v>4.36/km</v>
      </c>
      <c r="I28" s="13">
        <f t="shared" si="1"/>
        <v>0.00993055555555556</v>
      </c>
      <c r="J28" s="13">
        <f t="shared" si="2"/>
        <v>0</v>
      </c>
    </row>
    <row r="29" spans="1:10" ht="15" customHeight="1">
      <c r="A29" s="12">
        <v>25</v>
      </c>
      <c r="B29" s="15" t="s">
        <v>165</v>
      </c>
      <c r="C29" s="15" t="s">
        <v>166</v>
      </c>
      <c r="D29" s="12" t="s">
        <v>20</v>
      </c>
      <c r="E29" s="15" t="s">
        <v>164</v>
      </c>
      <c r="F29" s="22">
        <v>0.04952546296296296</v>
      </c>
      <c r="G29" s="22">
        <v>0.04952546296296296</v>
      </c>
      <c r="H29" s="12" t="str">
        <f t="shared" si="0"/>
        <v>4.36/km</v>
      </c>
      <c r="I29" s="13">
        <f t="shared" si="1"/>
        <v>0.009965277777777774</v>
      </c>
      <c r="J29" s="13">
        <f t="shared" si="2"/>
        <v>0.00976851851851851</v>
      </c>
    </row>
    <row r="30" spans="1:10" ht="15" customHeight="1">
      <c r="A30" s="12">
        <v>26</v>
      </c>
      <c r="B30" s="15" t="s">
        <v>167</v>
      </c>
      <c r="C30" s="15" t="s">
        <v>98</v>
      </c>
      <c r="D30" s="12" t="s">
        <v>67</v>
      </c>
      <c r="E30" s="15" t="s">
        <v>22</v>
      </c>
      <c r="F30" s="22">
        <v>0.04954861111111111</v>
      </c>
      <c r="G30" s="22">
        <v>0.04954861111111111</v>
      </c>
      <c r="H30" s="12" t="str">
        <f t="shared" si="0"/>
        <v>4.36/km</v>
      </c>
      <c r="I30" s="13">
        <f t="shared" si="1"/>
        <v>0.009988425925925928</v>
      </c>
      <c r="J30" s="13">
        <f t="shared" si="2"/>
        <v>0</v>
      </c>
    </row>
    <row r="31" spans="1:10" ht="15" customHeight="1">
      <c r="A31" s="12">
        <v>27</v>
      </c>
      <c r="B31" s="15" t="s">
        <v>97</v>
      </c>
      <c r="C31" s="15" t="s">
        <v>24</v>
      </c>
      <c r="D31" s="12" t="s">
        <v>38</v>
      </c>
      <c r="E31" s="15" t="s">
        <v>31</v>
      </c>
      <c r="F31" s="22">
        <v>0.049976851851851856</v>
      </c>
      <c r="G31" s="22">
        <v>0.049976851851851856</v>
      </c>
      <c r="H31" s="12" t="str">
        <f t="shared" si="0"/>
        <v>4.39/km</v>
      </c>
      <c r="I31" s="13">
        <f t="shared" si="1"/>
        <v>0.010416666666666671</v>
      </c>
      <c r="J31" s="13">
        <f t="shared" si="2"/>
        <v>0.004965277777777784</v>
      </c>
    </row>
    <row r="32" spans="1:10" ht="15" customHeight="1">
      <c r="A32" s="12">
        <v>28</v>
      </c>
      <c r="B32" s="15" t="s">
        <v>168</v>
      </c>
      <c r="C32" s="15" t="s">
        <v>169</v>
      </c>
      <c r="D32" s="12" t="s">
        <v>18</v>
      </c>
      <c r="E32" s="15" t="s">
        <v>93</v>
      </c>
      <c r="F32" s="22">
        <v>0.0500925925925926</v>
      </c>
      <c r="G32" s="22">
        <v>0.0500925925925926</v>
      </c>
      <c r="H32" s="12" t="str">
        <f t="shared" si="0"/>
        <v>4.39/km</v>
      </c>
      <c r="I32" s="13">
        <f t="shared" si="1"/>
        <v>0.010532407407407414</v>
      </c>
      <c r="J32" s="13">
        <f t="shared" si="2"/>
        <v>0.010532407407407414</v>
      </c>
    </row>
    <row r="33" spans="1:10" ht="15" customHeight="1">
      <c r="A33" s="12">
        <v>29</v>
      </c>
      <c r="B33" s="15" t="s">
        <v>56</v>
      </c>
      <c r="C33" s="15" t="s">
        <v>32</v>
      </c>
      <c r="D33" s="12" t="s">
        <v>33</v>
      </c>
      <c r="E33" s="15" t="s">
        <v>57</v>
      </c>
      <c r="F33" s="22">
        <v>0.05039351851851851</v>
      </c>
      <c r="G33" s="22">
        <v>0.05039351851851851</v>
      </c>
      <c r="H33" s="12" t="str">
        <f t="shared" si="0"/>
        <v>4.41/km</v>
      </c>
      <c r="I33" s="13">
        <f t="shared" si="1"/>
        <v>0.010833333333333327</v>
      </c>
      <c r="J33" s="13">
        <f t="shared" si="2"/>
        <v>0.009259259259259252</v>
      </c>
    </row>
    <row r="34" spans="1:10" ht="15" customHeight="1">
      <c r="A34" s="12">
        <v>30</v>
      </c>
      <c r="B34" s="15" t="s">
        <v>170</v>
      </c>
      <c r="C34" s="15" t="s">
        <v>171</v>
      </c>
      <c r="D34" s="12" t="s">
        <v>42</v>
      </c>
      <c r="E34" s="15" t="s">
        <v>164</v>
      </c>
      <c r="F34" s="22">
        <v>0.050416666666666665</v>
      </c>
      <c r="G34" s="22">
        <v>0.050416666666666665</v>
      </c>
      <c r="H34" s="12" t="str">
        <f t="shared" si="0"/>
        <v>4.41/km</v>
      </c>
      <c r="I34" s="13">
        <f t="shared" si="1"/>
        <v>0.01085648148148148</v>
      </c>
      <c r="J34" s="13">
        <f t="shared" si="2"/>
        <v>0</v>
      </c>
    </row>
    <row r="35" spans="1:10" ht="15" customHeight="1">
      <c r="A35" s="12">
        <v>31</v>
      </c>
      <c r="B35" s="15" t="s">
        <v>172</v>
      </c>
      <c r="C35" s="15" t="s">
        <v>173</v>
      </c>
      <c r="D35" s="12" t="s">
        <v>33</v>
      </c>
      <c r="E35" s="15" t="s">
        <v>156</v>
      </c>
      <c r="F35" s="22">
        <v>0.050486111111111114</v>
      </c>
      <c r="G35" s="22">
        <v>0.050486111111111114</v>
      </c>
      <c r="H35" s="12" t="str">
        <f t="shared" si="0"/>
        <v>4.41/km</v>
      </c>
      <c r="I35" s="13">
        <f t="shared" si="1"/>
        <v>0.01092592592592593</v>
      </c>
      <c r="J35" s="13">
        <f t="shared" si="2"/>
        <v>0.009351851851851854</v>
      </c>
    </row>
    <row r="36" spans="1:10" ht="15" customHeight="1">
      <c r="A36" s="12">
        <v>32</v>
      </c>
      <c r="B36" s="15" t="s">
        <v>174</v>
      </c>
      <c r="C36" s="15" t="s">
        <v>175</v>
      </c>
      <c r="D36" s="12" t="s">
        <v>44</v>
      </c>
      <c r="E36" s="15" t="s">
        <v>106</v>
      </c>
      <c r="F36" s="22">
        <v>0.05053240740740741</v>
      </c>
      <c r="G36" s="22">
        <v>0.05053240740740741</v>
      </c>
      <c r="H36" s="12" t="str">
        <f t="shared" si="0"/>
        <v>4.42/km</v>
      </c>
      <c r="I36" s="13">
        <f t="shared" si="1"/>
        <v>0.010972222222222223</v>
      </c>
      <c r="J36" s="13">
        <f t="shared" si="2"/>
        <v>0</v>
      </c>
    </row>
    <row r="37" spans="1:10" ht="15" customHeight="1">
      <c r="A37" s="12">
        <v>33</v>
      </c>
      <c r="B37" s="15" t="s">
        <v>40</v>
      </c>
      <c r="C37" s="15" t="s">
        <v>41</v>
      </c>
      <c r="D37" s="12" t="s">
        <v>42</v>
      </c>
      <c r="E37" s="15" t="s">
        <v>22</v>
      </c>
      <c r="F37" s="22">
        <v>0.050763888888888886</v>
      </c>
      <c r="G37" s="22">
        <v>0.050763888888888886</v>
      </c>
      <c r="H37" s="12" t="str">
        <f t="shared" si="0"/>
        <v>4.43/km</v>
      </c>
      <c r="I37" s="13">
        <f t="shared" si="1"/>
        <v>0.011203703703703702</v>
      </c>
      <c r="J37" s="13">
        <f t="shared" si="2"/>
        <v>0.000347222222222221</v>
      </c>
    </row>
    <row r="38" spans="1:10" ht="15" customHeight="1">
      <c r="A38" s="12">
        <v>34</v>
      </c>
      <c r="B38" s="15" t="s">
        <v>176</v>
      </c>
      <c r="C38" s="15" t="s">
        <v>177</v>
      </c>
      <c r="D38" s="12" t="s">
        <v>29</v>
      </c>
      <c r="E38" s="15" t="s">
        <v>60</v>
      </c>
      <c r="F38" s="22">
        <v>0.05104166666666667</v>
      </c>
      <c r="G38" s="22">
        <v>0.05104166666666667</v>
      </c>
      <c r="H38" s="12" t="str">
        <f t="shared" si="0"/>
        <v>4.45/km</v>
      </c>
      <c r="I38" s="13">
        <f t="shared" si="1"/>
        <v>0.011481481481481488</v>
      </c>
      <c r="J38" s="13">
        <f t="shared" si="2"/>
        <v>0.005810185185185189</v>
      </c>
    </row>
    <row r="39" spans="1:10" ht="15" customHeight="1">
      <c r="A39" s="12">
        <v>35</v>
      </c>
      <c r="B39" s="15" t="s">
        <v>178</v>
      </c>
      <c r="C39" s="15" t="s">
        <v>179</v>
      </c>
      <c r="D39" s="12" t="s">
        <v>61</v>
      </c>
      <c r="E39" s="15" t="s">
        <v>60</v>
      </c>
      <c r="F39" s="22">
        <v>0.05125</v>
      </c>
      <c r="G39" s="22">
        <v>0.05125</v>
      </c>
      <c r="H39" s="12" t="str">
        <f t="shared" si="0"/>
        <v>4.46/km</v>
      </c>
      <c r="I39" s="13">
        <f t="shared" si="1"/>
        <v>0.011689814814814813</v>
      </c>
      <c r="J39" s="13">
        <f t="shared" si="2"/>
        <v>0</v>
      </c>
    </row>
    <row r="40" spans="1:10" ht="15" customHeight="1">
      <c r="A40" s="12">
        <v>36</v>
      </c>
      <c r="B40" s="15" t="s">
        <v>180</v>
      </c>
      <c r="C40" s="15" t="s">
        <v>181</v>
      </c>
      <c r="D40" s="12" t="s">
        <v>18</v>
      </c>
      <c r="E40" s="15" t="s">
        <v>103</v>
      </c>
      <c r="F40" s="22">
        <v>0.05136574074074074</v>
      </c>
      <c r="G40" s="22">
        <v>0.05136574074074074</v>
      </c>
      <c r="H40" s="12" t="str">
        <f t="shared" si="0"/>
        <v>4.46/km</v>
      </c>
      <c r="I40" s="13">
        <f t="shared" si="1"/>
        <v>0.011805555555555555</v>
      </c>
      <c r="J40" s="13">
        <f t="shared" si="2"/>
        <v>0.011805555555555555</v>
      </c>
    </row>
    <row r="41" spans="1:10" ht="15" customHeight="1">
      <c r="A41" s="12">
        <v>37</v>
      </c>
      <c r="B41" s="15" t="s">
        <v>182</v>
      </c>
      <c r="C41" s="15" t="s">
        <v>183</v>
      </c>
      <c r="D41" s="12" t="s">
        <v>20</v>
      </c>
      <c r="E41" s="15" t="s">
        <v>184</v>
      </c>
      <c r="F41" s="22">
        <v>0.051388888888888894</v>
      </c>
      <c r="G41" s="22">
        <v>0.051388888888888894</v>
      </c>
      <c r="H41" s="12" t="str">
        <f t="shared" si="0"/>
        <v>4.46/km</v>
      </c>
      <c r="I41" s="13">
        <f t="shared" si="1"/>
        <v>0.01182870370370371</v>
      </c>
      <c r="J41" s="13">
        <f t="shared" si="2"/>
        <v>0.011631944444444445</v>
      </c>
    </row>
    <row r="42" spans="1:10" ht="15" customHeight="1">
      <c r="A42" s="12">
        <v>38</v>
      </c>
      <c r="B42" s="15" t="s">
        <v>48</v>
      </c>
      <c r="C42" s="15" t="s">
        <v>14</v>
      </c>
      <c r="D42" s="12" t="s">
        <v>18</v>
      </c>
      <c r="E42" s="15" t="s">
        <v>22</v>
      </c>
      <c r="F42" s="22">
        <v>0.051643518518518526</v>
      </c>
      <c r="G42" s="22">
        <v>0.051643518518518526</v>
      </c>
      <c r="H42" s="12" t="str">
        <f t="shared" si="0"/>
        <v>4.48/km</v>
      </c>
      <c r="I42" s="13">
        <f t="shared" si="1"/>
        <v>0.012083333333333342</v>
      </c>
      <c r="J42" s="13">
        <f t="shared" si="2"/>
        <v>0.012083333333333342</v>
      </c>
    </row>
    <row r="43" spans="1:10" ht="15" customHeight="1">
      <c r="A43" s="12">
        <v>39</v>
      </c>
      <c r="B43" s="15" t="s">
        <v>45</v>
      </c>
      <c r="C43" s="15" t="s">
        <v>46</v>
      </c>
      <c r="D43" s="12" t="s">
        <v>33</v>
      </c>
      <c r="E43" s="15" t="s">
        <v>47</v>
      </c>
      <c r="F43" s="22">
        <v>0.05258101851851852</v>
      </c>
      <c r="G43" s="22">
        <v>0.05258101851851852</v>
      </c>
      <c r="H43" s="12" t="str">
        <f t="shared" si="0"/>
        <v>4.53/km</v>
      </c>
      <c r="I43" s="13">
        <f t="shared" si="1"/>
        <v>0.013020833333333336</v>
      </c>
      <c r="J43" s="13">
        <f t="shared" si="2"/>
        <v>0.01144675925925926</v>
      </c>
    </row>
    <row r="44" spans="1:10" ht="15" customHeight="1">
      <c r="A44" s="12">
        <v>40</v>
      </c>
      <c r="B44" s="15" t="s">
        <v>185</v>
      </c>
      <c r="C44" s="15" t="s">
        <v>186</v>
      </c>
      <c r="D44" s="12" t="s">
        <v>87</v>
      </c>
      <c r="E44" s="15" t="s">
        <v>60</v>
      </c>
      <c r="F44" s="22">
        <v>0.05282407407407408</v>
      </c>
      <c r="G44" s="22">
        <v>0.05282407407407408</v>
      </c>
      <c r="H44" s="12" t="str">
        <f t="shared" si="0"/>
        <v>4.54/km</v>
      </c>
      <c r="I44" s="13">
        <f t="shared" si="1"/>
        <v>0.013263888888888895</v>
      </c>
      <c r="J44" s="13">
        <f t="shared" si="2"/>
        <v>0</v>
      </c>
    </row>
    <row r="45" spans="1:10" ht="15" customHeight="1">
      <c r="A45" s="12">
        <v>41</v>
      </c>
      <c r="B45" s="15" t="s">
        <v>187</v>
      </c>
      <c r="C45" s="15" t="s">
        <v>188</v>
      </c>
      <c r="D45" s="12" t="s">
        <v>87</v>
      </c>
      <c r="E45" s="15" t="s">
        <v>189</v>
      </c>
      <c r="F45" s="22">
        <v>0.0534375</v>
      </c>
      <c r="G45" s="22">
        <v>0.0534375</v>
      </c>
      <c r="H45" s="12" t="str">
        <f t="shared" si="0"/>
        <v>4.58/km</v>
      </c>
      <c r="I45" s="13">
        <f t="shared" si="1"/>
        <v>0.013877314814814815</v>
      </c>
      <c r="J45" s="13">
        <f t="shared" si="2"/>
        <v>0.00061342592592592</v>
      </c>
    </row>
    <row r="46" spans="1:10" ht="15" customHeight="1">
      <c r="A46" s="12">
        <v>42</v>
      </c>
      <c r="B46" s="15" t="s">
        <v>190</v>
      </c>
      <c r="C46" s="15" t="s">
        <v>82</v>
      </c>
      <c r="D46" s="12" t="s">
        <v>67</v>
      </c>
      <c r="E46" s="15" t="s">
        <v>191</v>
      </c>
      <c r="F46" s="22">
        <v>0.05348379629629629</v>
      </c>
      <c r="G46" s="22">
        <v>0.05348379629629629</v>
      </c>
      <c r="H46" s="12" t="str">
        <f t="shared" si="0"/>
        <v>4.58/km</v>
      </c>
      <c r="I46" s="13">
        <f t="shared" si="1"/>
        <v>0.013923611111111109</v>
      </c>
      <c r="J46" s="13">
        <f t="shared" si="2"/>
        <v>0.0039351851851851805</v>
      </c>
    </row>
    <row r="47" spans="1:10" ht="15" customHeight="1">
      <c r="A47" s="12">
        <v>43</v>
      </c>
      <c r="B47" s="15" t="s">
        <v>99</v>
      </c>
      <c r="C47" s="15" t="s">
        <v>100</v>
      </c>
      <c r="D47" s="12" t="s">
        <v>29</v>
      </c>
      <c r="E47" s="15" t="s">
        <v>101</v>
      </c>
      <c r="F47" s="22">
        <v>0.0541087962962963</v>
      </c>
      <c r="G47" s="22">
        <v>0.0541087962962963</v>
      </c>
      <c r="H47" s="12" t="str">
        <f t="shared" si="0"/>
        <v>5.02/km</v>
      </c>
      <c r="I47" s="13">
        <f t="shared" si="1"/>
        <v>0.014548611111111116</v>
      </c>
      <c r="J47" s="13">
        <f t="shared" si="2"/>
        <v>0.008877314814814817</v>
      </c>
    </row>
    <row r="48" spans="1:10" ht="15" customHeight="1">
      <c r="A48" s="12">
        <v>44</v>
      </c>
      <c r="B48" s="15" t="s">
        <v>192</v>
      </c>
      <c r="C48" s="15" t="s">
        <v>193</v>
      </c>
      <c r="D48" s="12" t="s">
        <v>163</v>
      </c>
      <c r="E48" s="15" t="s">
        <v>76</v>
      </c>
      <c r="F48" s="22">
        <v>0.054143518518518514</v>
      </c>
      <c r="G48" s="22">
        <v>0.054143518518518514</v>
      </c>
      <c r="H48" s="12" t="str">
        <f t="shared" si="0"/>
        <v>5.02/km</v>
      </c>
      <c r="I48" s="13">
        <f t="shared" si="1"/>
        <v>0.01458333333333333</v>
      </c>
      <c r="J48" s="13">
        <f t="shared" si="2"/>
        <v>0.00465277777777777</v>
      </c>
    </row>
    <row r="49" spans="1:10" ht="15" customHeight="1">
      <c r="A49" s="12">
        <v>45</v>
      </c>
      <c r="B49" s="15" t="s">
        <v>194</v>
      </c>
      <c r="C49" s="15" t="s">
        <v>195</v>
      </c>
      <c r="D49" s="12" t="s">
        <v>38</v>
      </c>
      <c r="E49" s="15" t="s">
        <v>196</v>
      </c>
      <c r="F49" s="22">
        <v>0.054502314814814816</v>
      </c>
      <c r="G49" s="22">
        <v>0.054502314814814816</v>
      </c>
      <c r="H49" s="12" t="str">
        <f t="shared" si="0"/>
        <v>5.04/km</v>
      </c>
      <c r="I49" s="13">
        <f t="shared" si="1"/>
        <v>0.014942129629629632</v>
      </c>
      <c r="J49" s="13">
        <f t="shared" si="2"/>
        <v>0.009490740740740744</v>
      </c>
    </row>
    <row r="50" spans="1:10" ht="15" customHeight="1">
      <c r="A50" s="12">
        <v>46</v>
      </c>
      <c r="B50" s="15" t="s">
        <v>52</v>
      </c>
      <c r="C50" s="15" t="s">
        <v>53</v>
      </c>
      <c r="D50" s="12" t="s">
        <v>54</v>
      </c>
      <c r="E50" s="15" t="s">
        <v>55</v>
      </c>
      <c r="F50" s="22">
        <v>0.05480324074074074</v>
      </c>
      <c r="G50" s="22">
        <v>0.05480324074074074</v>
      </c>
      <c r="H50" s="12" t="str">
        <f t="shared" si="0"/>
        <v>5.05/km</v>
      </c>
      <c r="I50" s="13">
        <f t="shared" si="1"/>
        <v>0.015243055555555558</v>
      </c>
      <c r="J50" s="13">
        <f t="shared" si="2"/>
        <v>0</v>
      </c>
    </row>
    <row r="51" spans="1:10" ht="15" customHeight="1">
      <c r="A51" s="12">
        <v>47</v>
      </c>
      <c r="B51" s="15" t="s">
        <v>197</v>
      </c>
      <c r="C51" s="15" t="s">
        <v>198</v>
      </c>
      <c r="D51" s="12" t="s">
        <v>20</v>
      </c>
      <c r="E51" s="15" t="s">
        <v>22</v>
      </c>
      <c r="F51" s="22">
        <v>0.05524305555555556</v>
      </c>
      <c r="G51" s="22">
        <v>0.05524305555555556</v>
      </c>
      <c r="H51" s="12" t="str">
        <f t="shared" si="0"/>
        <v>5.08/km</v>
      </c>
      <c r="I51" s="13">
        <f t="shared" si="1"/>
        <v>0.015682870370370375</v>
      </c>
      <c r="J51" s="13">
        <f t="shared" si="2"/>
        <v>0.01548611111111111</v>
      </c>
    </row>
    <row r="52" spans="1:10" ht="15" customHeight="1">
      <c r="A52" s="12">
        <v>48</v>
      </c>
      <c r="B52" s="15" t="s">
        <v>199</v>
      </c>
      <c r="C52" s="15" t="s">
        <v>200</v>
      </c>
      <c r="D52" s="12" t="s">
        <v>20</v>
      </c>
      <c r="E52" s="15" t="s">
        <v>201</v>
      </c>
      <c r="F52" s="22">
        <v>0.05535879629629629</v>
      </c>
      <c r="G52" s="22">
        <v>0.05535879629629629</v>
      </c>
      <c r="H52" s="12" t="str">
        <f t="shared" si="0"/>
        <v>5.09/km</v>
      </c>
      <c r="I52" s="13">
        <f t="shared" si="1"/>
        <v>0.015798611111111104</v>
      </c>
      <c r="J52" s="13">
        <f t="shared" si="2"/>
        <v>0.015601851851851839</v>
      </c>
    </row>
    <row r="53" spans="1:10" ht="15" customHeight="1">
      <c r="A53" s="12">
        <v>49</v>
      </c>
      <c r="B53" s="15" t="s">
        <v>202</v>
      </c>
      <c r="C53" s="15" t="s">
        <v>203</v>
      </c>
      <c r="D53" s="12" t="s">
        <v>33</v>
      </c>
      <c r="E53" s="15" t="s">
        <v>76</v>
      </c>
      <c r="F53" s="22">
        <v>0.055486111111111104</v>
      </c>
      <c r="G53" s="22">
        <v>0.055486111111111104</v>
      </c>
      <c r="H53" s="12" t="str">
        <f t="shared" si="0"/>
        <v>5.09/km</v>
      </c>
      <c r="I53" s="13">
        <f t="shared" si="1"/>
        <v>0.01592592592592592</v>
      </c>
      <c r="J53" s="13">
        <f t="shared" si="2"/>
        <v>0.014351851851851845</v>
      </c>
    </row>
    <row r="54" spans="1:10" ht="15" customHeight="1">
      <c r="A54" s="12">
        <v>50</v>
      </c>
      <c r="B54" s="15" t="s">
        <v>204</v>
      </c>
      <c r="C54" s="15" t="s">
        <v>98</v>
      </c>
      <c r="D54" s="12" t="s">
        <v>38</v>
      </c>
      <c r="E54" s="15" t="s">
        <v>205</v>
      </c>
      <c r="F54" s="22">
        <v>0.055497685185185185</v>
      </c>
      <c r="G54" s="22">
        <v>0.055497685185185185</v>
      </c>
      <c r="H54" s="12" t="str">
        <f t="shared" si="0"/>
        <v>5.09/km</v>
      </c>
      <c r="I54" s="13">
        <f t="shared" si="1"/>
        <v>0.0159375</v>
      </c>
      <c r="J54" s="13">
        <f t="shared" si="2"/>
        <v>0.010486111111111113</v>
      </c>
    </row>
    <row r="55" spans="1:10" ht="15" customHeight="1">
      <c r="A55" s="12">
        <v>51</v>
      </c>
      <c r="B55" s="15" t="s">
        <v>206</v>
      </c>
      <c r="C55" s="15" t="s">
        <v>109</v>
      </c>
      <c r="D55" s="12" t="s">
        <v>20</v>
      </c>
      <c r="E55" s="15" t="s">
        <v>85</v>
      </c>
      <c r="F55" s="22">
        <v>0.05574074074074074</v>
      </c>
      <c r="G55" s="22">
        <v>0.05574074074074074</v>
      </c>
      <c r="H55" s="12" t="str">
        <f t="shared" si="0"/>
        <v>5.11/km</v>
      </c>
      <c r="I55" s="13">
        <f t="shared" si="1"/>
        <v>0.016180555555555552</v>
      </c>
      <c r="J55" s="13">
        <f t="shared" si="2"/>
        <v>0.015983796296296288</v>
      </c>
    </row>
    <row r="56" spans="1:10" ht="15" customHeight="1">
      <c r="A56" s="12">
        <v>52</v>
      </c>
      <c r="B56" s="15" t="s">
        <v>58</v>
      </c>
      <c r="C56" s="15" t="s">
        <v>59</v>
      </c>
      <c r="D56" s="12" t="s">
        <v>44</v>
      </c>
      <c r="E56" s="15" t="s">
        <v>60</v>
      </c>
      <c r="F56" s="22">
        <v>0.05596064814814814</v>
      </c>
      <c r="G56" s="22">
        <v>0.05596064814814814</v>
      </c>
      <c r="H56" s="12" t="str">
        <f t="shared" si="0"/>
        <v>5.12/km</v>
      </c>
      <c r="I56" s="13">
        <f t="shared" si="1"/>
        <v>0.016400462962962957</v>
      </c>
      <c r="J56" s="13">
        <f t="shared" si="2"/>
        <v>0.0054282407407407335</v>
      </c>
    </row>
    <row r="57" spans="1:10" ht="15" customHeight="1">
      <c r="A57" s="12">
        <v>53</v>
      </c>
      <c r="B57" s="15" t="s">
        <v>207</v>
      </c>
      <c r="C57" s="15" t="s">
        <v>208</v>
      </c>
      <c r="D57" s="12" t="s">
        <v>49</v>
      </c>
      <c r="E57" s="15" t="s">
        <v>22</v>
      </c>
      <c r="F57" s="22">
        <v>0.05606481481481482</v>
      </c>
      <c r="G57" s="22">
        <v>0.05606481481481482</v>
      </c>
      <c r="H57" s="12" t="str">
        <f t="shared" si="0"/>
        <v>5.13/km</v>
      </c>
      <c r="I57" s="13">
        <f t="shared" si="1"/>
        <v>0.016504629629629633</v>
      </c>
      <c r="J57" s="13">
        <f t="shared" si="2"/>
        <v>0</v>
      </c>
    </row>
    <row r="58" spans="1:10" ht="15" customHeight="1">
      <c r="A58" s="12">
        <v>54</v>
      </c>
      <c r="B58" s="15" t="s">
        <v>104</v>
      </c>
      <c r="C58" s="15" t="s">
        <v>105</v>
      </c>
      <c r="D58" s="12" t="s">
        <v>20</v>
      </c>
      <c r="E58" s="15" t="s">
        <v>106</v>
      </c>
      <c r="F58" s="22">
        <v>0.05611111111111111</v>
      </c>
      <c r="G58" s="22">
        <v>0.05611111111111111</v>
      </c>
      <c r="H58" s="12" t="str">
        <f t="shared" si="0"/>
        <v>5.13/km</v>
      </c>
      <c r="I58" s="13">
        <f t="shared" si="1"/>
        <v>0.016550925925925927</v>
      </c>
      <c r="J58" s="13">
        <f t="shared" si="2"/>
        <v>0.016354166666666663</v>
      </c>
    </row>
    <row r="59" spans="1:10" ht="15" customHeight="1">
      <c r="A59" s="12">
        <v>55</v>
      </c>
      <c r="B59" s="15" t="s">
        <v>209</v>
      </c>
      <c r="C59" s="15" t="s">
        <v>34</v>
      </c>
      <c r="D59" s="12" t="s">
        <v>20</v>
      </c>
      <c r="E59" s="15" t="s">
        <v>76</v>
      </c>
      <c r="F59" s="22">
        <v>0.05634259259259259</v>
      </c>
      <c r="G59" s="22">
        <v>0.05634259259259259</v>
      </c>
      <c r="H59" s="12" t="str">
        <f t="shared" si="0"/>
        <v>5.14/km</v>
      </c>
      <c r="I59" s="13">
        <f t="shared" si="1"/>
        <v>0.016782407407407406</v>
      </c>
      <c r="J59" s="13">
        <f t="shared" si="2"/>
        <v>0.01658564814814814</v>
      </c>
    </row>
    <row r="60" spans="1:10" ht="15" customHeight="1">
      <c r="A60" s="12">
        <v>56</v>
      </c>
      <c r="B60" s="15" t="s">
        <v>210</v>
      </c>
      <c r="C60" s="15" t="s">
        <v>211</v>
      </c>
      <c r="D60" s="12" t="s">
        <v>44</v>
      </c>
      <c r="E60" s="15" t="s">
        <v>60</v>
      </c>
      <c r="F60" s="22">
        <v>0.057129629629629634</v>
      </c>
      <c r="G60" s="22">
        <v>0.057129629629629634</v>
      </c>
      <c r="H60" s="12" t="str">
        <f t="shared" si="0"/>
        <v>5.18/km</v>
      </c>
      <c r="I60" s="13">
        <f t="shared" si="1"/>
        <v>0.01756944444444445</v>
      </c>
      <c r="J60" s="13">
        <f t="shared" si="2"/>
        <v>0.0065972222222222265</v>
      </c>
    </row>
    <row r="61" spans="1:10" ht="15" customHeight="1">
      <c r="A61" s="12">
        <v>57</v>
      </c>
      <c r="B61" s="15" t="s">
        <v>212</v>
      </c>
      <c r="C61" s="15" t="s">
        <v>213</v>
      </c>
      <c r="D61" s="12" t="s">
        <v>49</v>
      </c>
      <c r="E61" s="15" t="s">
        <v>156</v>
      </c>
      <c r="F61" s="22">
        <v>0.057129629629629634</v>
      </c>
      <c r="G61" s="22">
        <v>0.057129629629629634</v>
      </c>
      <c r="H61" s="12" t="str">
        <f t="shared" si="0"/>
        <v>5.18/km</v>
      </c>
      <c r="I61" s="13">
        <f t="shared" si="1"/>
        <v>0.01756944444444445</v>
      </c>
      <c r="J61" s="13">
        <f t="shared" si="2"/>
        <v>0.001064814814814817</v>
      </c>
    </row>
    <row r="62" spans="1:10" ht="15" customHeight="1">
      <c r="A62" s="12">
        <v>58</v>
      </c>
      <c r="B62" s="15" t="s">
        <v>214</v>
      </c>
      <c r="C62" s="15" t="s">
        <v>109</v>
      </c>
      <c r="D62" s="12" t="s">
        <v>38</v>
      </c>
      <c r="E62" s="15" t="s">
        <v>22</v>
      </c>
      <c r="F62" s="22">
        <v>0.05716435185185185</v>
      </c>
      <c r="G62" s="22">
        <v>0.05716435185185185</v>
      </c>
      <c r="H62" s="12" t="str">
        <f t="shared" si="0"/>
        <v>5.19/km</v>
      </c>
      <c r="I62" s="13">
        <f t="shared" si="1"/>
        <v>0.017604166666666664</v>
      </c>
      <c r="J62" s="13">
        <f t="shared" si="2"/>
        <v>0.012152777777777776</v>
      </c>
    </row>
    <row r="63" spans="1:10" ht="15" customHeight="1">
      <c r="A63" s="12">
        <v>59</v>
      </c>
      <c r="B63" s="15" t="s">
        <v>215</v>
      </c>
      <c r="C63" s="15" t="s">
        <v>152</v>
      </c>
      <c r="D63" s="12" t="s">
        <v>42</v>
      </c>
      <c r="E63" s="15" t="s">
        <v>60</v>
      </c>
      <c r="F63" s="22">
        <v>0.05724537037037037</v>
      </c>
      <c r="G63" s="22">
        <v>0.05724537037037037</v>
      </c>
      <c r="H63" s="12" t="str">
        <f t="shared" si="0"/>
        <v>5.19/km</v>
      </c>
      <c r="I63" s="13">
        <f t="shared" si="1"/>
        <v>0.017685185185185186</v>
      </c>
      <c r="J63" s="13">
        <f t="shared" si="2"/>
        <v>0.006828703703703705</v>
      </c>
    </row>
    <row r="64" spans="1:10" ht="15" customHeight="1">
      <c r="A64" s="12">
        <v>60</v>
      </c>
      <c r="B64" s="15" t="s">
        <v>62</v>
      </c>
      <c r="C64" s="15" t="s">
        <v>63</v>
      </c>
      <c r="D64" s="12" t="s">
        <v>20</v>
      </c>
      <c r="E64" s="15" t="s">
        <v>60</v>
      </c>
      <c r="F64" s="22">
        <v>0.05771990740740741</v>
      </c>
      <c r="G64" s="22">
        <v>0.05771990740740741</v>
      </c>
      <c r="H64" s="12" t="str">
        <f t="shared" si="0"/>
        <v>5.22/km</v>
      </c>
      <c r="I64" s="13">
        <f t="shared" si="1"/>
        <v>0.018159722222222223</v>
      </c>
      <c r="J64" s="13">
        <f t="shared" si="2"/>
        <v>0.01796296296296296</v>
      </c>
    </row>
    <row r="65" spans="1:10" ht="15" customHeight="1">
      <c r="A65" s="12">
        <v>61</v>
      </c>
      <c r="B65" s="15" t="s">
        <v>216</v>
      </c>
      <c r="C65" s="15" t="s">
        <v>217</v>
      </c>
      <c r="D65" s="12" t="s">
        <v>87</v>
      </c>
      <c r="E65" s="15" t="s">
        <v>218</v>
      </c>
      <c r="F65" s="22">
        <v>0.05824074074074074</v>
      </c>
      <c r="G65" s="22">
        <v>0.05824074074074074</v>
      </c>
      <c r="H65" s="12" t="str">
        <f t="shared" si="0"/>
        <v>5.25/km</v>
      </c>
      <c r="I65" s="13">
        <f t="shared" si="1"/>
        <v>0.018680555555555554</v>
      </c>
      <c r="J65" s="13">
        <f t="shared" si="2"/>
        <v>0.00541666666666666</v>
      </c>
    </row>
    <row r="66" spans="1:10" ht="15" customHeight="1">
      <c r="A66" s="12">
        <v>62</v>
      </c>
      <c r="B66" s="15" t="s">
        <v>219</v>
      </c>
      <c r="C66" s="15" t="s">
        <v>63</v>
      </c>
      <c r="D66" s="12" t="s">
        <v>38</v>
      </c>
      <c r="E66" s="15" t="s">
        <v>220</v>
      </c>
      <c r="F66" s="22">
        <v>0.05853009259259259</v>
      </c>
      <c r="G66" s="22">
        <v>0.05853009259259259</v>
      </c>
      <c r="H66" s="12" t="str">
        <f t="shared" si="0"/>
        <v>5.26/km</v>
      </c>
      <c r="I66" s="13">
        <f t="shared" si="1"/>
        <v>0.018969907407407408</v>
      </c>
      <c r="J66" s="13">
        <f t="shared" si="2"/>
        <v>0.01351851851851852</v>
      </c>
    </row>
    <row r="67" spans="1:10" ht="15" customHeight="1">
      <c r="A67" s="12">
        <v>63</v>
      </c>
      <c r="B67" s="15" t="s">
        <v>221</v>
      </c>
      <c r="C67" s="15" t="s">
        <v>30</v>
      </c>
      <c r="D67" s="12" t="s">
        <v>33</v>
      </c>
      <c r="E67" s="15" t="s">
        <v>47</v>
      </c>
      <c r="F67" s="22">
        <v>0.058541666666666665</v>
      </c>
      <c r="G67" s="22">
        <v>0.058541666666666665</v>
      </c>
      <c r="H67" s="12" t="str">
        <f t="shared" si="0"/>
        <v>5.26/km</v>
      </c>
      <c r="I67" s="13">
        <f t="shared" si="1"/>
        <v>0.01898148148148148</v>
      </c>
      <c r="J67" s="13">
        <f t="shared" si="2"/>
        <v>0.017407407407407406</v>
      </c>
    </row>
    <row r="68" spans="1:10" ht="15" customHeight="1">
      <c r="A68" s="12">
        <v>64</v>
      </c>
      <c r="B68" s="15" t="s">
        <v>222</v>
      </c>
      <c r="C68" s="15" t="s">
        <v>223</v>
      </c>
      <c r="D68" s="12" t="s">
        <v>61</v>
      </c>
      <c r="E68" s="15" t="s">
        <v>60</v>
      </c>
      <c r="F68" s="22">
        <v>0.058576388888888886</v>
      </c>
      <c r="G68" s="22">
        <v>0.058576388888888886</v>
      </c>
      <c r="H68" s="12" t="str">
        <f t="shared" si="0"/>
        <v>5.27/km</v>
      </c>
      <c r="I68" s="13">
        <f t="shared" si="1"/>
        <v>0.019016203703703702</v>
      </c>
      <c r="J68" s="13">
        <f t="shared" si="2"/>
        <v>0.007326388888888889</v>
      </c>
    </row>
    <row r="69" spans="1:10" ht="15" customHeight="1">
      <c r="A69" s="12">
        <v>65</v>
      </c>
      <c r="B69" s="15" t="s">
        <v>224</v>
      </c>
      <c r="C69" s="15" t="s">
        <v>225</v>
      </c>
      <c r="D69" s="12" t="s">
        <v>27</v>
      </c>
      <c r="E69" s="15" t="s">
        <v>226</v>
      </c>
      <c r="F69" s="22">
        <v>0.059375000000000004</v>
      </c>
      <c r="G69" s="22">
        <v>0.059375000000000004</v>
      </c>
      <c r="H69" s="12" t="str">
        <f t="shared" si="0"/>
        <v>5.31/km</v>
      </c>
      <c r="I69" s="13">
        <f t="shared" si="1"/>
        <v>0.01981481481481482</v>
      </c>
      <c r="J69" s="13">
        <f t="shared" si="2"/>
        <v>0.01922453703703704</v>
      </c>
    </row>
    <row r="70" spans="1:10" ht="15" customHeight="1">
      <c r="A70" s="12">
        <v>66</v>
      </c>
      <c r="B70" s="15" t="s">
        <v>227</v>
      </c>
      <c r="C70" s="15" t="s">
        <v>12</v>
      </c>
      <c r="D70" s="12" t="s">
        <v>20</v>
      </c>
      <c r="E70" s="15" t="s">
        <v>228</v>
      </c>
      <c r="F70" s="22">
        <v>0.059479166666666666</v>
      </c>
      <c r="G70" s="22">
        <v>0.059479166666666666</v>
      </c>
      <c r="H70" s="12" t="str">
        <f aca="true" t="shared" si="3" ref="H70:H86">TEXT(INT((HOUR(G70)*3600+MINUTE(G70)*60+SECOND(G70))/$J$3/60),"0")&amp;"."&amp;TEXT(MOD((HOUR(G70)*3600+MINUTE(G70)*60+SECOND(G70))/$J$3,60),"00")&amp;"/km"</f>
        <v>5.32/km</v>
      </c>
      <c r="I70" s="13">
        <f aca="true" t="shared" si="4" ref="I70:I86">G70-$G$5</f>
        <v>0.019918981481481482</v>
      </c>
      <c r="J70" s="13">
        <f aca="true" t="shared" si="5" ref="J70:J129">G70-INDEX($G$5:$G$150,MATCH(D70,$D$5:$D$150,0))</f>
        <v>0.019722222222222217</v>
      </c>
    </row>
    <row r="71" spans="1:10" ht="15" customHeight="1">
      <c r="A71" s="12">
        <v>67</v>
      </c>
      <c r="B71" s="15" t="s">
        <v>229</v>
      </c>
      <c r="C71" s="15" t="s">
        <v>230</v>
      </c>
      <c r="D71" s="12" t="s">
        <v>33</v>
      </c>
      <c r="E71" s="15" t="s">
        <v>231</v>
      </c>
      <c r="F71" s="22">
        <v>0.05996527777777778</v>
      </c>
      <c r="G71" s="22">
        <v>0.05996527777777778</v>
      </c>
      <c r="H71" s="12" t="str">
        <f t="shared" si="3"/>
        <v>5.34/km</v>
      </c>
      <c r="I71" s="13">
        <f t="shared" si="4"/>
        <v>0.020405092592592593</v>
      </c>
      <c r="J71" s="13">
        <f t="shared" si="5"/>
        <v>0.018831018518518518</v>
      </c>
    </row>
    <row r="72" spans="1:10" ht="15" customHeight="1">
      <c r="A72" s="12">
        <v>68</v>
      </c>
      <c r="B72" s="15" t="s">
        <v>232</v>
      </c>
      <c r="C72" s="15" t="s">
        <v>233</v>
      </c>
      <c r="D72" s="12" t="s">
        <v>163</v>
      </c>
      <c r="E72" s="15" t="s">
        <v>60</v>
      </c>
      <c r="F72" s="22">
        <v>0.06010416666666666</v>
      </c>
      <c r="G72" s="22">
        <v>0.06010416666666666</v>
      </c>
      <c r="H72" s="12" t="str">
        <f t="shared" si="3"/>
        <v>5.35/km</v>
      </c>
      <c r="I72" s="13">
        <f t="shared" si="4"/>
        <v>0.020543981481481476</v>
      </c>
      <c r="J72" s="13">
        <f t="shared" si="5"/>
        <v>0.010613425925925915</v>
      </c>
    </row>
    <row r="73" spans="1:10" ht="15" customHeight="1">
      <c r="A73" s="12">
        <v>69</v>
      </c>
      <c r="B73" s="15" t="s">
        <v>234</v>
      </c>
      <c r="C73" s="15" t="s">
        <v>235</v>
      </c>
      <c r="D73" s="12" t="s">
        <v>42</v>
      </c>
      <c r="E73" s="15" t="s">
        <v>236</v>
      </c>
      <c r="F73" s="22">
        <v>0.06011574074074074</v>
      </c>
      <c r="G73" s="22">
        <v>0.06011574074074074</v>
      </c>
      <c r="H73" s="12" t="str">
        <f t="shared" si="3"/>
        <v>5.35/km</v>
      </c>
      <c r="I73" s="13">
        <f t="shared" si="4"/>
        <v>0.020555555555555556</v>
      </c>
      <c r="J73" s="13">
        <f t="shared" si="5"/>
        <v>0.009699074074074075</v>
      </c>
    </row>
    <row r="74" spans="1:10" ht="15" customHeight="1">
      <c r="A74" s="12">
        <v>70</v>
      </c>
      <c r="B74" s="15" t="s">
        <v>107</v>
      </c>
      <c r="C74" s="15" t="s">
        <v>108</v>
      </c>
      <c r="D74" s="12" t="s">
        <v>87</v>
      </c>
      <c r="E74" s="15" t="s">
        <v>31</v>
      </c>
      <c r="F74" s="22">
        <v>0.06083333333333333</v>
      </c>
      <c r="G74" s="22">
        <v>0.06083333333333333</v>
      </c>
      <c r="H74" s="12" t="str">
        <f t="shared" si="3"/>
        <v>5.39/km</v>
      </c>
      <c r="I74" s="13">
        <f t="shared" si="4"/>
        <v>0.021273148148148145</v>
      </c>
      <c r="J74" s="13">
        <f t="shared" si="5"/>
        <v>0.00800925925925925</v>
      </c>
    </row>
    <row r="75" spans="1:10" ht="15" customHeight="1">
      <c r="A75" s="12">
        <v>71</v>
      </c>
      <c r="B75" s="15" t="s">
        <v>237</v>
      </c>
      <c r="C75" s="15" t="s">
        <v>86</v>
      </c>
      <c r="D75" s="12" t="s">
        <v>38</v>
      </c>
      <c r="E75" s="15" t="s">
        <v>60</v>
      </c>
      <c r="F75" s="22">
        <v>0.06136574074074074</v>
      </c>
      <c r="G75" s="22">
        <v>0.06136574074074074</v>
      </c>
      <c r="H75" s="12" t="str">
        <f t="shared" si="3"/>
        <v>5.42/km</v>
      </c>
      <c r="I75" s="13">
        <f t="shared" si="4"/>
        <v>0.021805555555555557</v>
      </c>
      <c r="J75" s="13">
        <f t="shared" si="5"/>
        <v>0.01635416666666667</v>
      </c>
    </row>
    <row r="76" spans="1:10" ht="15" customHeight="1">
      <c r="A76" s="12">
        <v>72</v>
      </c>
      <c r="B76" s="15" t="s">
        <v>71</v>
      </c>
      <c r="C76" s="15" t="s">
        <v>72</v>
      </c>
      <c r="D76" s="12" t="s">
        <v>64</v>
      </c>
      <c r="E76" s="15" t="s">
        <v>73</v>
      </c>
      <c r="F76" s="22">
        <v>0.061620370370370374</v>
      </c>
      <c r="G76" s="22">
        <v>0.061620370370370374</v>
      </c>
      <c r="H76" s="12" t="str">
        <f t="shared" si="3"/>
        <v>5.43/km</v>
      </c>
      <c r="I76" s="13">
        <f t="shared" si="4"/>
        <v>0.02206018518518519</v>
      </c>
      <c r="J76" s="13">
        <f t="shared" si="5"/>
        <v>0</v>
      </c>
    </row>
    <row r="77" spans="1:10" ht="15" customHeight="1">
      <c r="A77" s="12">
        <v>73</v>
      </c>
      <c r="B77" s="15" t="s">
        <v>238</v>
      </c>
      <c r="C77" s="15" t="s">
        <v>239</v>
      </c>
      <c r="D77" s="12" t="s">
        <v>87</v>
      </c>
      <c r="E77" s="15" t="s">
        <v>136</v>
      </c>
      <c r="F77" s="22">
        <v>0.062129629629629625</v>
      </c>
      <c r="G77" s="22">
        <v>0.062129629629629625</v>
      </c>
      <c r="H77" s="12" t="str">
        <f t="shared" si="3"/>
        <v>5.46/km</v>
      </c>
      <c r="I77" s="13">
        <f t="shared" si="4"/>
        <v>0.02256944444444444</v>
      </c>
      <c r="J77" s="13">
        <f t="shared" si="5"/>
        <v>0.009305555555555546</v>
      </c>
    </row>
    <row r="78" spans="1:10" ht="15" customHeight="1">
      <c r="A78" s="12">
        <v>74</v>
      </c>
      <c r="B78" s="15" t="s">
        <v>240</v>
      </c>
      <c r="C78" s="15" t="s">
        <v>241</v>
      </c>
      <c r="D78" s="12" t="s">
        <v>87</v>
      </c>
      <c r="E78" s="15" t="s">
        <v>136</v>
      </c>
      <c r="F78" s="22">
        <v>0.06216435185185185</v>
      </c>
      <c r="G78" s="22">
        <v>0.06216435185185185</v>
      </c>
      <c r="H78" s="12" t="str">
        <f t="shared" si="3"/>
        <v>5.47/km</v>
      </c>
      <c r="I78" s="13">
        <f t="shared" si="4"/>
        <v>0.022604166666666668</v>
      </c>
      <c r="J78" s="13">
        <f t="shared" si="5"/>
        <v>0.009340277777777774</v>
      </c>
    </row>
    <row r="79" spans="1:10" ht="15" customHeight="1">
      <c r="A79" s="12">
        <v>75</v>
      </c>
      <c r="B79" s="15" t="s">
        <v>242</v>
      </c>
      <c r="C79" s="15" t="s">
        <v>243</v>
      </c>
      <c r="D79" s="12" t="s">
        <v>61</v>
      </c>
      <c r="E79" s="15" t="s">
        <v>60</v>
      </c>
      <c r="F79" s="22">
        <v>0.06222222222222223</v>
      </c>
      <c r="G79" s="22">
        <v>0.06222222222222223</v>
      </c>
      <c r="H79" s="12" t="str">
        <f t="shared" si="3"/>
        <v>5.47/km</v>
      </c>
      <c r="I79" s="13">
        <f t="shared" si="4"/>
        <v>0.022662037037037043</v>
      </c>
      <c r="J79" s="13">
        <f t="shared" si="5"/>
        <v>0.01097222222222223</v>
      </c>
    </row>
    <row r="80" spans="1:10" ht="15" customHeight="1">
      <c r="A80" s="12">
        <v>76</v>
      </c>
      <c r="B80" s="15" t="s">
        <v>244</v>
      </c>
      <c r="C80" s="15" t="s">
        <v>245</v>
      </c>
      <c r="D80" s="12" t="s">
        <v>61</v>
      </c>
      <c r="E80" s="15" t="s">
        <v>140</v>
      </c>
      <c r="F80" s="22">
        <v>0.06226851851851852</v>
      </c>
      <c r="G80" s="22">
        <v>0.06226851851851852</v>
      </c>
      <c r="H80" s="12" t="str">
        <f t="shared" si="3"/>
        <v>5.47/km</v>
      </c>
      <c r="I80" s="13">
        <f t="shared" si="4"/>
        <v>0.022708333333333337</v>
      </c>
      <c r="J80" s="13">
        <f t="shared" si="5"/>
        <v>0.011018518518518525</v>
      </c>
    </row>
    <row r="81" spans="1:10" ht="15" customHeight="1">
      <c r="A81" s="12">
        <v>77</v>
      </c>
      <c r="B81" s="15" t="s">
        <v>246</v>
      </c>
      <c r="C81" s="15" t="s">
        <v>247</v>
      </c>
      <c r="D81" s="12" t="s">
        <v>38</v>
      </c>
      <c r="E81" s="15" t="s">
        <v>248</v>
      </c>
      <c r="F81" s="22">
        <v>0.06232638888888889</v>
      </c>
      <c r="G81" s="22">
        <v>0.06232638888888889</v>
      </c>
      <c r="H81" s="12" t="str">
        <f t="shared" si="3"/>
        <v>5.47/km</v>
      </c>
      <c r="I81" s="13">
        <f t="shared" si="4"/>
        <v>0.022766203703703705</v>
      </c>
      <c r="J81" s="13">
        <f t="shared" si="5"/>
        <v>0.017314814814814818</v>
      </c>
    </row>
    <row r="82" spans="1:10" ht="15" customHeight="1">
      <c r="A82" s="12">
        <v>78</v>
      </c>
      <c r="B82" s="15" t="s">
        <v>249</v>
      </c>
      <c r="C82" s="15" t="s">
        <v>250</v>
      </c>
      <c r="D82" s="12" t="s">
        <v>87</v>
      </c>
      <c r="E82" s="15" t="s">
        <v>231</v>
      </c>
      <c r="F82" s="22">
        <v>0.06265046296296296</v>
      </c>
      <c r="G82" s="22">
        <v>0.06265046296296296</v>
      </c>
      <c r="H82" s="12" t="str">
        <f t="shared" si="3"/>
        <v>5.49/km</v>
      </c>
      <c r="I82" s="13">
        <f t="shared" si="4"/>
        <v>0.02309027777777778</v>
      </c>
      <c r="J82" s="13">
        <f t="shared" si="5"/>
        <v>0.009826388888888885</v>
      </c>
    </row>
    <row r="83" spans="1:10" ht="15" customHeight="1">
      <c r="A83" s="12">
        <v>79</v>
      </c>
      <c r="B83" s="15" t="s">
        <v>251</v>
      </c>
      <c r="C83" s="15" t="s">
        <v>252</v>
      </c>
      <c r="D83" s="12" t="s">
        <v>67</v>
      </c>
      <c r="E83" s="15" t="s">
        <v>140</v>
      </c>
      <c r="F83" s="22">
        <v>0.0629050925925926</v>
      </c>
      <c r="G83" s="22">
        <v>0.0629050925925926</v>
      </c>
      <c r="H83" s="12" t="str">
        <f t="shared" si="3"/>
        <v>5.51/km</v>
      </c>
      <c r="I83" s="13">
        <f t="shared" si="4"/>
        <v>0.02334490740740741</v>
      </c>
      <c r="J83" s="13">
        <f t="shared" si="5"/>
        <v>0.013356481481481483</v>
      </c>
    </row>
    <row r="84" spans="1:10" ht="15" customHeight="1">
      <c r="A84" s="12">
        <v>80</v>
      </c>
      <c r="B84" s="15" t="s">
        <v>253</v>
      </c>
      <c r="C84" s="15" t="s">
        <v>15</v>
      </c>
      <c r="D84" s="12" t="s">
        <v>20</v>
      </c>
      <c r="E84" s="15" t="s">
        <v>21</v>
      </c>
      <c r="F84" s="22">
        <v>0.06291666666666666</v>
      </c>
      <c r="G84" s="22">
        <v>0.06291666666666666</v>
      </c>
      <c r="H84" s="12" t="str">
        <f t="shared" si="3"/>
        <v>5.51/km</v>
      </c>
      <c r="I84" s="13">
        <f t="shared" si="4"/>
        <v>0.023356481481481478</v>
      </c>
      <c r="J84" s="13">
        <f t="shared" si="5"/>
        <v>0.023159722222222213</v>
      </c>
    </row>
    <row r="85" spans="1:10" ht="15" customHeight="1">
      <c r="A85" s="12">
        <v>81</v>
      </c>
      <c r="B85" s="15" t="s">
        <v>254</v>
      </c>
      <c r="C85" s="15" t="s">
        <v>255</v>
      </c>
      <c r="D85" s="12" t="s">
        <v>64</v>
      </c>
      <c r="E85" s="15" t="s">
        <v>60</v>
      </c>
      <c r="F85" s="22">
        <v>0.06302083333333333</v>
      </c>
      <c r="G85" s="22">
        <v>0.06302083333333333</v>
      </c>
      <c r="H85" s="12" t="str">
        <f t="shared" si="3"/>
        <v>5.51/km</v>
      </c>
      <c r="I85" s="13">
        <f t="shared" si="4"/>
        <v>0.023460648148148147</v>
      </c>
      <c r="J85" s="13">
        <f t="shared" si="5"/>
        <v>0.0014004629629629575</v>
      </c>
    </row>
    <row r="86" spans="1:10" ht="15" customHeight="1">
      <c r="A86" s="12">
        <v>82</v>
      </c>
      <c r="B86" s="15" t="s">
        <v>65</v>
      </c>
      <c r="C86" s="15" t="s">
        <v>66</v>
      </c>
      <c r="D86" s="12" t="s">
        <v>54</v>
      </c>
      <c r="E86" s="15" t="s">
        <v>39</v>
      </c>
      <c r="F86" s="22">
        <v>0.06375</v>
      </c>
      <c r="G86" s="22">
        <v>0.06375</v>
      </c>
      <c r="H86" s="12" t="str">
        <f t="shared" si="3"/>
        <v>5.55/km</v>
      </c>
      <c r="I86" s="13">
        <f t="shared" si="4"/>
        <v>0.024189814814814817</v>
      </c>
      <c r="J86" s="13">
        <f t="shared" si="5"/>
        <v>0.008946759259259258</v>
      </c>
    </row>
    <row r="87" spans="1:10" ht="15" customHeight="1">
      <c r="A87" s="12">
        <v>83</v>
      </c>
      <c r="B87" s="15" t="s">
        <v>256</v>
      </c>
      <c r="C87" s="15" t="s">
        <v>257</v>
      </c>
      <c r="D87" s="12" t="s">
        <v>38</v>
      </c>
      <c r="E87" s="15" t="s">
        <v>258</v>
      </c>
      <c r="F87" s="22">
        <v>0.06402777777777778</v>
      </c>
      <c r="G87" s="22">
        <v>0.06402777777777778</v>
      </c>
      <c r="H87" s="12" t="str">
        <f aca="true" t="shared" si="6" ref="H87:H129">TEXT(INT((HOUR(G87)*3600+MINUTE(G87)*60+SECOND(G87))/$J$3/60),"0")&amp;"."&amp;TEXT(MOD((HOUR(G87)*3600+MINUTE(G87)*60+SECOND(G87))/$J$3,60),"00")&amp;"/km"</f>
        <v>5.57/km</v>
      </c>
      <c r="I87" s="13">
        <f aca="true" t="shared" si="7" ref="I87:I129">G87-$G$5</f>
        <v>0.024467592592592596</v>
      </c>
      <c r="J87" s="13">
        <f t="shared" si="5"/>
        <v>0.01901620370370371</v>
      </c>
    </row>
    <row r="88" spans="1:10" ht="15" customHeight="1">
      <c r="A88" s="12">
        <v>84</v>
      </c>
      <c r="B88" s="15" t="s">
        <v>259</v>
      </c>
      <c r="C88" s="15" t="s">
        <v>260</v>
      </c>
      <c r="D88" s="12" t="s">
        <v>54</v>
      </c>
      <c r="E88" s="15" t="s">
        <v>60</v>
      </c>
      <c r="F88" s="22">
        <v>0.06414351851851852</v>
      </c>
      <c r="G88" s="22">
        <v>0.06414351851851852</v>
      </c>
      <c r="H88" s="12" t="str">
        <f t="shared" si="6"/>
        <v>5.58/km</v>
      </c>
      <c r="I88" s="13">
        <f t="shared" si="7"/>
        <v>0.024583333333333332</v>
      </c>
      <c r="J88" s="13">
        <f t="shared" si="5"/>
        <v>0.009340277777777774</v>
      </c>
    </row>
    <row r="89" spans="1:10" ht="12.75">
      <c r="A89" s="12">
        <v>85</v>
      </c>
      <c r="B89" s="15" t="s">
        <v>261</v>
      </c>
      <c r="C89" s="15" t="s">
        <v>262</v>
      </c>
      <c r="D89" s="12" t="s">
        <v>61</v>
      </c>
      <c r="E89" s="15" t="s">
        <v>228</v>
      </c>
      <c r="F89" s="22">
        <v>0.06444444444444444</v>
      </c>
      <c r="G89" s="22">
        <v>0.06444444444444444</v>
      </c>
      <c r="H89" s="12" t="str">
        <f t="shared" si="6"/>
        <v>5.59/km</v>
      </c>
      <c r="I89" s="13">
        <f t="shared" si="7"/>
        <v>0.02488425925925926</v>
      </c>
      <c r="J89" s="13">
        <f t="shared" si="5"/>
        <v>0.013194444444444446</v>
      </c>
    </row>
    <row r="90" spans="1:10" ht="12.75">
      <c r="A90" s="12">
        <v>86</v>
      </c>
      <c r="B90" s="15" t="s">
        <v>263</v>
      </c>
      <c r="C90" s="15" t="s">
        <v>264</v>
      </c>
      <c r="D90" s="12" t="s">
        <v>163</v>
      </c>
      <c r="E90" s="15" t="s">
        <v>55</v>
      </c>
      <c r="F90" s="22">
        <v>0.06462962962962963</v>
      </c>
      <c r="G90" s="22">
        <v>0.06462962962962963</v>
      </c>
      <c r="H90" s="12" t="str">
        <f t="shared" si="6"/>
        <v>6.00/km</v>
      </c>
      <c r="I90" s="13">
        <f t="shared" si="7"/>
        <v>0.02506944444444445</v>
      </c>
      <c r="J90" s="13">
        <f t="shared" si="5"/>
        <v>0.01513888888888889</v>
      </c>
    </row>
    <row r="91" spans="1:10" ht="12.75">
      <c r="A91" s="12">
        <v>87</v>
      </c>
      <c r="B91" s="15" t="s">
        <v>68</v>
      </c>
      <c r="C91" s="15" t="s">
        <v>69</v>
      </c>
      <c r="D91" s="12" t="s">
        <v>42</v>
      </c>
      <c r="E91" s="15" t="s">
        <v>70</v>
      </c>
      <c r="F91" s="22">
        <v>0.06466435185185186</v>
      </c>
      <c r="G91" s="22">
        <v>0.06466435185185186</v>
      </c>
      <c r="H91" s="12" t="str">
        <f t="shared" si="6"/>
        <v>6.00/km</v>
      </c>
      <c r="I91" s="13">
        <f t="shared" si="7"/>
        <v>0.025104166666666677</v>
      </c>
      <c r="J91" s="13">
        <f t="shared" si="5"/>
        <v>0.014247685185185197</v>
      </c>
    </row>
    <row r="92" spans="1:10" ht="12.75">
      <c r="A92" s="12">
        <v>88</v>
      </c>
      <c r="B92" s="15" t="s">
        <v>265</v>
      </c>
      <c r="C92" s="15" t="s">
        <v>266</v>
      </c>
      <c r="D92" s="12" t="s">
        <v>38</v>
      </c>
      <c r="E92" s="15" t="s">
        <v>47</v>
      </c>
      <c r="F92" s="22">
        <v>0.06511574074074074</v>
      </c>
      <c r="G92" s="22">
        <v>0.06511574074074074</v>
      </c>
      <c r="H92" s="12" t="str">
        <f t="shared" si="6"/>
        <v>6.03/km</v>
      </c>
      <c r="I92" s="13">
        <f t="shared" si="7"/>
        <v>0.025555555555555554</v>
      </c>
      <c r="J92" s="13">
        <f t="shared" si="5"/>
        <v>0.020104166666666666</v>
      </c>
    </row>
    <row r="93" spans="1:10" ht="12.75">
      <c r="A93" s="12">
        <v>89</v>
      </c>
      <c r="B93" s="15" t="s">
        <v>77</v>
      </c>
      <c r="C93" s="15" t="s">
        <v>78</v>
      </c>
      <c r="D93" s="12" t="s">
        <v>61</v>
      </c>
      <c r="E93" s="15" t="s">
        <v>76</v>
      </c>
      <c r="F93" s="22">
        <v>0.06515046296296297</v>
      </c>
      <c r="G93" s="22">
        <v>0.06515046296296297</v>
      </c>
      <c r="H93" s="12" t="str">
        <f t="shared" si="6"/>
        <v>6.03/km</v>
      </c>
      <c r="I93" s="13">
        <f t="shared" si="7"/>
        <v>0.02559027777777778</v>
      </c>
      <c r="J93" s="13">
        <f t="shared" si="5"/>
        <v>0.013900462962962969</v>
      </c>
    </row>
    <row r="94" spans="1:10" ht="12.75">
      <c r="A94" s="12">
        <v>90</v>
      </c>
      <c r="B94" s="15" t="s">
        <v>74</v>
      </c>
      <c r="C94" s="15" t="s">
        <v>75</v>
      </c>
      <c r="D94" s="12" t="s">
        <v>33</v>
      </c>
      <c r="E94" s="15" t="s">
        <v>76</v>
      </c>
      <c r="F94" s="22">
        <v>0.06516203703703703</v>
      </c>
      <c r="G94" s="22">
        <v>0.06516203703703703</v>
      </c>
      <c r="H94" s="12" t="str">
        <f t="shared" si="6"/>
        <v>6.03/km</v>
      </c>
      <c r="I94" s="13">
        <f t="shared" si="7"/>
        <v>0.025601851851851848</v>
      </c>
      <c r="J94" s="13">
        <f t="shared" si="5"/>
        <v>0.024027777777777773</v>
      </c>
    </row>
    <row r="95" spans="1:10" ht="12.75">
      <c r="A95" s="12">
        <v>91</v>
      </c>
      <c r="B95" s="15" t="s">
        <v>267</v>
      </c>
      <c r="C95" s="15" t="s">
        <v>13</v>
      </c>
      <c r="D95" s="12" t="s">
        <v>18</v>
      </c>
      <c r="E95" s="15" t="s">
        <v>268</v>
      </c>
      <c r="F95" s="22">
        <v>0.06560185185185186</v>
      </c>
      <c r="G95" s="22">
        <v>0.06560185185185186</v>
      </c>
      <c r="H95" s="12" t="str">
        <f t="shared" si="6"/>
        <v>6.06/km</v>
      </c>
      <c r="I95" s="13">
        <f t="shared" si="7"/>
        <v>0.02604166666666667</v>
      </c>
      <c r="J95" s="13">
        <f t="shared" si="5"/>
        <v>0.02604166666666667</v>
      </c>
    </row>
    <row r="96" spans="1:10" ht="12.75">
      <c r="A96" s="12">
        <v>92</v>
      </c>
      <c r="B96" s="15" t="s">
        <v>269</v>
      </c>
      <c r="C96" s="15" t="s">
        <v>82</v>
      </c>
      <c r="D96" s="12" t="s">
        <v>38</v>
      </c>
      <c r="E96" s="15" t="s">
        <v>270</v>
      </c>
      <c r="F96" s="22">
        <v>0.06563657407407407</v>
      </c>
      <c r="G96" s="22">
        <v>0.06563657407407407</v>
      </c>
      <c r="H96" s="12" t="str">
        <f t="shared" si="6"/>
        <v>6.06/km</v>
      </c>
      <c r="I96" s="13">
        <f t="shared" si="7"/>
        <v>0.026076388888888885</v>
      </c>
      <c r="J96" s="13">
        <f t="shared" si="5"/>
        <v>0.020624999999999998</v>
      </c>
    </row>
    <row r="97" spans="1:10" ht="12.75">
      <c r="A97" s="12">
        <v>93</v>
      </c>
      <c r="B97" s="15" t="s">
        <v>271</v>
      </c>
      <c r="C97" s="15" t="s">
        <v>272</v>
      </c>
      <c r="D97" s="12" t="s">
        <v>87</v>
      </c>
      <c r="E97" s="15" t="s">
        <v>22</v>
      </c>
      <c r="F97" s="22">
        <v>0.06650462962962962</v>
      </c>
      <c r="G97" s="22">
        <v>0.06650462962962962</v>
      </c>
      <c r="H97" s="12" t="str">
        <f t="shared" si="6"/>
        <v>6.11/km</v>
      </c>
      <c r="I97" s="13">
        <f t="shared" si="7"/>
        <v>0.026944444444444438</v>
      </c>
      <c r="J97" s="13">
        <f t="shared" si="5"/>
        <v>0.013680555555555543</v>
      </c>
    </row>
    <row r="98" spans="1:10" ht="12.75">
      <c r="A98" s="12">
        <v>94</v>
      </c>
      <c r="B98" s="15" t="s">
        <v>88</v>
      </c>
      <c r="C98" s="15" t="s">
        <v>89</v>
      </c>
      <c r="D98" s="12" t="s">
        <v>61</v>
      </c>
      <c r="E98" s="15" t="s">
        <v>73</v>
      </c>
      <c r="F98" s="22">
        <v>0.06658564814814814</v>
      </c>
      <c r="G98" s="22">
        <v>0.06658564814814814</v>
      </c>
      <c r="H98" s="12" t="str">
        <f t="shared" si="6"/>
        <v>6.11/km</v>
      </c>
      <c r="I98" s="13">
        <f t="shared" si="7"/>
        <v>0.02702546296296296</v>
      </c>
      <c r="J98" s="13">
        <f t="shared" si="5"/>
        <v>0.015335648148148147</v>
      </c>
    </row>
    <row r="99" spans="1:10" ht="12.75">
      <c r="A99" s="12">
        <v>95</v>
      </c>
      <c r="B99" s="15" t="s">
        <v>79</v>
      </c>
      <c r="C99" s="15" t="s">
        <v>80</v>
      </c>
      <c r="D99" s="12" t="s">
        <v>81</v>
      </c>
      <c r="E99" s="15" t="s">
        <v>47</v>
      </c>
      <c r="F99" s="22">
        <v>0.06667824074074075</v>
      </c>
      <c r="G99" s="22">
        <v>0.06667824074074075</v>
      </c>
      <c r="H99" s="12" t="str">
        <f t="shared" si="6"/>
        <v>6.12/km</v>
      </c>
      <c r="I99" s="13">
        <f t="shared" si="7"/>
        <v>0.027118055555555562</v>
      </c>
      <c r="J99" s="13">
        <f t="shared" si="5"/>
        <v>0</v>
      </c>
    </row>
    <row r="100" spans="1:10" ht="12.75">
      <c r="A100" s="12">
        <v>96</v>
      </c>
      <c r="B100" s="15" t="s">
        <v>110</v>
      </c>
      <c r="C100" s="15" t="s">
        <v>43</v>
      </c>
      <c r="D100" s="12" t="s">
        <v>33</v>
      </c>
      <c r="E100" s="15" t="s">
        <v>111</v>
      </c>
      <c r="F100" s="22">
        <v>0.0669212962962963</v>
      </c>
      <c r="G100" s="22">
        <v>0.0669212962962963</v>
      </c>
      <c r="H100" s="12" t="str">
        <f t="shared" si="6"/>
        <v>6.13/km</v>
      </c>
      <c r="I100" s="13">
        <f t="shared" si="7"/>
        <v>0.027361111111111114</v>
      </c>
      <c r="J100" s="13">
        <f t="shared" si="5"/>
        <v>0.02578703703703704</v>
      </c>
    </row>
    <row r="101" spans="1:10" ht="12.75">
      <c r="A101" s="12">
        <v>97</v>
      </c>
      <c r="B101" s="15" t="s">
        <v>273</v>
      </c>
      <c r="C101" s="15" t="s">
        <v>24</v>
      </c>
      <c r="D101" s="12" t="s">
        <v>20</v>
      </c>
      <c r="E101" s="15" t="s">
        <v>60</v>
      </c>
      <c r="F101" s="22">
        <v>0.06700231481481482</v>
      </c>
      <c r="G101" s="22">
        <v>0.06700231481481482</v>
      </c>
      <c r="H101" s="12" t="str">
        <f t="shared" si="6"/>
        <v>6.13/km</v>
      </c>
      <c r="I101" s="13">
        <f t="shared" si="7"/>
        <v>0.027442129629629636</v>
      </c>
      <c r="J101" s="13">
        <f t="shared" si="5"/>
        <v>0.02724537037037037</v>
      </c>
    </row>
    <row r="102" spans="1:10" ht="12.75">
      <c r="A102" s="12">
        <v>98</v>
      </c>
      <c r="B102" s="15" t="s">
        <v>274</v>
      </c>
      <c r="C102" s="15" t="s">
        <v>275</v>
      </c>
      <c r="D102" s="12" t="s">
        <v>81</v>
      </c>
      <c r="E102" s="15" t="s">
        <v>268</v>
      </c>
      <c r="F102" s="22">
        <v>0.06743055555555556</v>
      </c>
      <c r="G102" s="22">
        <v>0.06743055555555556</v>
      </c>
      <c r="H102" s="12" t="str">
        <f t="shared" si="6"/>
        <v>6.16/km</v>
      </c>
      <c r="I102" s="13">
        <f t="shared" si="7"/>
        <v>0.02787037037037038</v>
      </c>
      <c r="J102" s="13">
        <f t="shared" si="5"/>
        <v>0.0007523148148148168</v>
      </c>
    </row>
    <row r="103" spans="1:10" ht="12.75">
      <c r="A103" s="12">
        <v>99</v>
      </c>
      <c r="B103" s="15" t="s">
        <v>276</v>
      </c>
      <c r="C103" s="15" t="s">
        <v>277</v>
      </c>
      <c r="D103" s="12" t="s">
        <v>163</v>
      </c>
      <c r="E103" s="15" t="s">
        <v>278</v>
      </c>
      <c r="F103" s="22">
        <v>0.06746527777777778</v>
      </c>
      <c r="G103" s="22">
        <v>0.06746527777777778</v>
      </c>
      <c r="H103" s="12" t="str">
        <f t="shared" si="6"/>
        <v>6.16/km</v>
      </c>
      <c r="I103" s="13">
        <f t="shared" si="7"/>
        <v>0.027905092592592592</v>
      </c>
      <c r="J103" s="13">
        <f t="shared" si="5"/>
        <v>0.017974537037037032</v>
      </c>
    </row>
    <row r="104" spans="1:10" ht="12.75">
      <c r="A104" s="12">
        <v>100</v>
      </c>
      <c r="B104" s="15" t="s">
        <v>112</v>
      </c>
      <c r="C104" s="15" t="s">
        <v>102</v>
      </c>
      <c r="D104" s="12" t="s">
        <v>64</v>
      </c>
      <c r="E104" s="15" t="s">
        <v>22</v>
      </c>
      <c r="F104" s="22">
        <v>0.06850694444444444</v>
      </c>
      <c r="G104" s="22">
        <v>0.06850694444444444</v>
      </c>
      <c r="H104" s="12" t="str">
        <f t="shared" si="6"/>
        <v>6.22/km</v>
      </c>
      <c r="I104" s="13">
        <f t="shared" si="7"/>
        <v>0.028946759259259255</v>
      </c>
      <c r="J104" s="13">
        <f t="shared" si="5"/>
        <v>0.006886574074074066</v>
      </c>
    </row>
    <row r="105" spans="1:10" ht="12.75">
      <c r="A105" s="12">
        <v>101</v>
      </c>
      <c r="B105" s="15" t="s">
        <v>113</v>
      </c>
      <c r="C105" s="15" t="s">
        <v>114</v>
      </c>
      <c r="D105" s="12" t="s">
        <v>115</v>
      </c>
      <c r="E105" s="15" t="s">
        <v>47</v>
      </c>
      <c r="F105" s="22">
        <v>0.07085648148148148</v>
      </c>
      <c r="G105" s="22">
        <v>0.07085648148148148</v>
      </c>
      <c r="H105" s="12" t="str">
        <f t="shared" si="6"/>
        <v>6.35/km</v>
      </c>
      <c r="I105" s="13">
        <f t="shared" si="7"/>
        <v>0.031296296296296294</v>
      </c>
      <c r="J105" s="13">
        <f t="shared" si="5"/>
        <v>0</v>
      </c>
    </row>
    <row r="106" spans="1:10" ht="12.75">
      <c r="A106" s="12">
        <v>102</v>
      </c>
      <c r="B106" s="15" t="s">
        <v>279</v>
      </c>
      <c r="C106" s="15" t="s">
        <v>13</v>
      </c>
      <c r="D106" s="12" t="s">
        <v>38</v>
      </c>
      <c r="E106" s="15" t="s">
        <v>21</v>
      </c>
      <c r="F106" s="22">
        <v>0.07163194444444444</v>
      </c>
      <c r="G106" s="22">
        <v>0.07163194444444444</v>
      </c>
      <c r="H106" s="12" t="str">
        <f t="shared" si="6"/>
        <v>6.39/km</v>
      </c>
      <c r="I106" s="13">
        <f t="shared" si="7"/>
        <v>0.03207175925925926</v>
      </c>
      <c r="J106" s="13">
        <f t="shared" si="5"/>
        <v>0.02662037037037037</v>
      </c>
    </row>
    <row r="107" spans="1:10" ht="12.75">
      <c r="A107" s="12">
        <v>103</v>
      </c>
      <c r="B107" s="15" t="s">
        <v>83</v>
      </c>
      <c r="C107" s="15" t="s">
        <v>84</v>
      </c>
      <c r="D107" s="12" t="s">
        <v>64</v>
      </c>
      <c r="E107" s="15" t="s">
        <v>85</v>
      </c>
      <c r="F107" s="22">
        <v>0.0722337962962963</v>
      </c>
      <c r="G107" s="22">
        <v>0.0722337962962963</v>
      </c>
      <c r="H107" s="12" t="str">
        <f t="shared" si="6"/>
        <v>6.43/km</v>
      </c>
      <c r="I107" s="13">
        <f t="shared" si="7"/>
        <v>0.03267361111111111</v>
      </c>
      <c r="J107" s="13">
        <f t="shared" si="5"/>
        <v>0.010613425925925922</v>
      </c>
    </row>
    <row r="108" spans="1:10" ht="12.75">
      <c r="A108" s="12">
        <v>104</v>
      </c>
      <c r="B108" s="15" t="s">
        <v>280</v>
      </c>
      <c r="C108" s="15" t="s">
        <v>281</v>
      </c>
      <c r="D108" s="12" t="s">
        <v>282</v>
      </c>
      <c r="E108" s="15" t="s">
        <v>60</v>
      </c>
      <c r="F108" s="22">
        <v>0.07340277777777778</v>
      </c>
      <c r="G108" s="22">
        <v>0.07340277777777778</v>
      </c>
      <c r="H108" s="12" t="str">
        <f t="shared" si="6"/>
        <v>6.49/km</v>
      </c>
      <c r="I108" s="13">
        <f t="shared" si="7"/>
        <v>0.03384259259259259</v>
      </c>
      <c r="J108" s="13">
        <f t="shared" si="5"/>
        <v>0</v>
      </c>
    </row>
    <row r="109" spans="1:10" ht="12.75">
      <c r="A109" s="12">
        <v>105</v>
      </c>
      <c r="B109" s="15" t="s">
        <v>283</v>
      </c>
      <c r="C109" s="15" t="s">
        <v>284</v>
      </c>
      <c r="D109" s="12" t="s">
        <v>282</v>
      </c>
      <c r="E109" s="15" t="s">
        <v>60</v>
      </c>
      <c r="F109" s="22">
        <v>0.07387731481481481</v>
      </c>
      <c r="G109" s="22">
        <v>0.07387731481481481</v>
      </c>
      <c r="H109" s="12" t="str">
        <f t="shared" si="6"/>
        <v>6.52/km</v>
      </c>
      <c r="I109" s="13">
        <f t="shared" si="7"/>
        <v>0.03431712962962963</v>
      </c>
      <c r="J109" s="13">
        <f t="shared" si="5"/>
        <v>0.0004745370370370372</v>
      </c>
    </row>
    <row r="110" spans="1:10" ht="12.75">
      <c r="A110" s="12">
        <v>106</v>
      </c>
      <c r="B110" s="15" t="s">
        <v>285</v>
      </c>
      <c r="C110" s="15" t="s">
        <v>286</v>
      </c>
      <c r="D110" s="12" t="s">
        <v>282</v>
      </c>
      <c r="E110" s="15" t="s">
        <v>60</v>
      </c>
      <c r="F110" s="22">
        <v>0.07388888888888889</v>
      </c>
      <c r="G110" s="22">
        <v>0.07388888888888889</v>
      </c>
      <c r="H110" s="12" t="str">
        <f t="shared" si="6"/>
        <v>6.52/km</v>
      </c>
      <c r="I110" s="13">
        <f t="shared" si="7"/>
        <v>0.03432870370370371</v>
      </c>
      <c r="J110" s="13">
        <f t="shared" si="5"/>
        <v>0.0004861111111111177</v>
      </c>
    </row>
    <row r="111" spans="1:10" ht="12.75">
      <c r="A111" s="12">
        <v>107</v>
      </c>
      <c r="B111" s="15" t="s">
        <v>287</v>
      </c>
      <c r="C111" s="15" t="s">
        <v>288</v>
      </c>
      <c r="D111" s="12" t="s">
        <v>282</v>
      </c>
      <c r="E111" s="15" t="s">
        <v>60</v>
      </c>
      <c r="F111" s="22">
        <v>0.0739236111111111</v>
      </c>
      <c r="G111" s="22">
        <v>0.0739236111111111</v>
      </c>
      <c r="H111" s="12" t="str">
        <f t="shared" si="6"/>
        <v>6.52/km</v>
      </c>
      <c r="I111" s="13">
        <f t="shared" si="7"/>
        <v>0.03436342592592592</v>
      </c>
      <c r="J111" s="13">
        <f t="shared" si="5"/>
        <v>0.0005208333333333315</v>
      </c>
    </row>
    <row r="112" spans="1:10" ht="12.75">
      <c r="A112" s="12">
        <v>108</v>
      </c>
      <c r="B112" s="15" t="s">
        <v>50</v>
      </c>
      <c r="C112" s="15" t="s">
        <v>51</v>
      </c>
      <c r="D112" s="12" t="s">
        <v>18</v>
      </c>
      <c r="E112" s="15" t="s">
        <v>47</v>
      </c>
      <c r="F112" s="22">
        <v>0.07361111111111111</v>
      </c>
      <c r="G112" s="22">
        <v>0.07361111111111111</v>
      </c>
      <c r="H112" s="12" t="str">
        <f t="shared" si="6"/>
        <v>6.50/km</v>
      </c>
      <c r="I112" s="13">
        <f t="shared" si="7"/>
        <v>0.03405092592592593</v>
      </c>
      <c r="J112" s="13">
        <f t="shared" si="5"/>
        <v>0.03405092592592593</v>
      </c>
    </row>
    <row r="113" spans="1:10" ht="12.75">
      <c r="A113" s="12">
        <v>109</v>
      </c>
      <c r="B113" s="15" t="s">
        <v>289</v>
      </c>
      <c r="C113" s="15" t="s">
        <v>135</v>
      </c>
      <c r="D113" s="12" t="s">
        <v>282</v>
      </c>
      <c r="E113" s="15" t="s">
        <v>60</v>
      </c>
      <c r="F113" s="22">
        <v>0.07361111111111111</v>
      </c>
      <c r="G113" s="22">
        <v>0.07361111111111111</v>
      </c>
      <c r="H113" s="12" t="str">
        <f t="shared" si="6"/>
        <v>6.50/km</v>
      </c>
      <c r="I113" s="13">
        <f t="shared" si="7"/>
        <v>0.03405092592592593</v>
      </c>
      <c r="J113" s="13">
        <f t="shared" si="5"/>
        <v>0.00020833333333333814</v>
      </c>
    </row>
    <row r="114" spans="1:10" ht="12.75">
      <c r="A114" s="12">
        <v>110</v>
      </c>
      <c r="B114" s="15" t="s">
        <v>90</v>
      </c>
      <c r="C114" s="15" t="s">
        <v>91</v>
      </c>
      <c r="D114" s="12" t="s">
        <v>42</v>
      </c>
      <c r="E114" s="15" t="s">
        <v>47</v>
      </c>
      <c r="F114" s="22">
        <v>0.07361111111111111</v>
      </c>
      <c r="G114" s="22">
        <v>0.07361111111111111</v>
      </c>
      <c r="H114" s="12" t="str">
        <f t="shared" si="6"/>
        <v>6.50/km</v>
      </c>
      <c r="I114" s="13">
        <f t="shared" si="7"/>
        <v>0.03405092592592593</v>
      </c>
      <c r="J114" s="13">
        <f t="shared" si="5"/>
        <v>0.023194444444444448</v>
      </c>
    </row>
    <row r="115" spans="1:10" ht="12.75">
      <c r="A115" s="12">
        <v>111</v>
      </c>
      <c r="B115" s="15" t="s">
        <v>79</v>
      </c>
      <c r="C115" s="15" t="s">
        <v>92</v>
      </c>
      <c r="D115" s="12" t="s">
        <v>61</v>
      </c>
      <c r="E115" s="15" t="s">
        <v>47</v>
      </c>
      <c r="F115" s="22">
        <v>0.07361111111111111</v>
      </c>
      <c r="G115" s="22">
        <v>0.07361111111111111</v>
      </c>
      <c r="H115" s="12" t="str">
        <f t="shared" si="6"/>
        <v>6.50/km</v>
      </c>
      <c r="I115" s="13">
        <f t="shared" si="7"/>
        <v>0.03405092592592593</v>
      </c>
      <c r="J115" s="13">
        <f t="shared" si="5"/>
        <v>0.022361111111111116</v>
      </c>
    </row>
    <row r="116" spans="1:10" ht="12.75">
      <c r="A116" s="12">
        <v>112</v>
      </c>
      <c r="B116" s="15" t="s">
        <v>116</v>
      </c>
      <c r="C116" s="15" t="s">
        <v>117</v>
      </c>
      <c r="D116" s="12" t="s">
        <v>115</v>
      </c>
      <c r="E116" s="15" t="s">
        <v>60</v>
      </c>
      <c r="F116" s="22">
        <v>0.075</v>
      </c>
      <c r="G116" s="22">
        <v>0.075</v>
      </c>
      <c r="H116" s="12" t="str">
        <f t="shared" si="6"/>
        <v>6.58/km</v>
      </c>
      <c r="I116" s="13">
        <f t="shared" si="7"/>
        <v>0.03543981481481481</v>
      </c>
      <c r="J116" s="13">
        <f t="shared" si="5"/>
        <v>0.004143518518518519</v>
      </c>
    </row>
    <row r="117" spans="1:10" ht="12.75">
      <c r="A117" s="12">
        <v>113</v>
      </c>
      <c r="B117" s="15" t="s">
        <v>290</v>
      </c>
      <c r="C117" s="15" t="s">
        <v>291</v>
      </c>
      <c r="D117" s="12" t="s">
        <v>87</v>
      </c>
      <c r="E117" s="15" t="s">
        <v>60</v>
      </c>
      <c r="F117" s="22">
        <v>0.075</v>
      </c>
      <c r="G117" s="22">
        <v>0.075</v>
      </c>
      <c r="H117" s="12" t="str">
        <f t="shared" si="6"/>
        <v>6.58/km</v>
      </c>
      <c r="I117" s="13">
        <f t="shared" si="7"/>
        <v>0.03543981481481481</v>
      </c>
      <c r="J117" s="13">
        <f t="shared" si="5"/>
        <v>0.02217592592592592</v>
      </c>
    </row>
    <row r="118" spans="1:10" ht="12.75">
      <c r="A118" s="12">
        <v>114</v>
      </c>
      <c r="B118" s="15" t="s">
        <v>287</v>
      </c>
      <c r="C118" s="15" t="s">
        <v>288</v>
      </c>
      <c r="D118" s="12" t="s">
        <v>282</v>
      </c>
      <c r="E118" s="15" t="s">
        <v>60</v>
      </c>
      <c r="F118" s="22">
        <v>0.075</v>
      </c>
      <c r="G118" s="22">
        <v>0.075</v>
      </c>
      <c r="H118" s="12" t="str">
        <f t="shared" si="6"/>
        <v>6.58/km</v>
      </c>
      <c r="I118" s="13">
        <f t="shared" si="7"/>
        <v>0.03543981481481481</v>
      </c>
      <c r="J118" s="13">
        <f t="shared" si="5"/>
        <v>0.001597222222222222</v>
      </c>
    </row>
    <row r="119" spans="1:10" ht="12.75">
      <c r="A119" s="12">
        <v>115</v>
      </c>
      <c r="B119" s="15" t="s">
        <v>292</v>
      </c>
      <c r="C119" s="15" t="s">
        <v>293</v>
      </c>
      <c r="D119" s="12" t="s">
        <v>20</v>
      </c>
      <c r="E119" s="15" t="s">
        <v>22</v>
      </c>
      <c r="F119" s="22">
        <v>0.075</v>
      </c>
      <c r="G119" s="22">
        <v>0.075</v>
      </c>
      <c r="H119" s="12" t="str">
        <f t="shared" si="6"/>
        <v>6.58/km</v>
      </c>
      <c r="I119" s="13">
        <f t="shared" si="7"/>
        <v>0.03543981481481481</v>
      </c>
      <c r="J119" s="13">
        <f t="shared" si="5"/>
        <v>0.03524305555555555</v>
      </c>
    </row>
    <row r="120" spans="1:10" ht="12.75">
      <c r="A120" s="12">
        <v>116</v>
      </c>
      <c r="B120" s="15" t="s">
        <v>210</v>
      </c>
      <c r="C120" s="15" t="s">
        <v>211</v>
      </c>
      <c r="D120" s="12" t="s">
        <v>44</v>
      </c>
      <c r="E120" s="15" t="s">
        <v>60</v>
      </c>
      <c r="F120" s="22">
        <v>0.075</v>
      </c>
      <c r="G120" s="22">
        <v>0.075</v>
      </c>
      <c r="H120" s="12" t="str">
        <f t="shared" si="6"/>
        <v>6.58/km</v>
      </c>
      <c r="I120" s="13">
        <f t="shared" si="7"/>
        <v>0.03543981481481481</v>
      </c>
      <c r="J120" s="13">
        <f t="shared" si="5"/>
        <v>0.02446759259259259</v>
      </c>
    </row>
    <row r="121" spans="1:10" ht="12.75">
      <c r="A121" s="12">
        <v>117</v>
      </c>
      <c r="B121" s="15" t="s">
        <v>294</v>
      </c>
      <c r="C121" s="15" t="s">
        <v>295</v>
      </c>
      <c r="D121" s="12" t="s">
        <v>87</v>
      </c>
      <c r="E121" s="15" t="s">
        <v>60</v>
      </c>
      <c r="F121" s="22">
        <v>0.0763888888888889</v>
      </c>
      <c r="G121" s="22">
        <v>0.0763888888888889</v>
      </c>
      <c r="H121" s="12" t="str">
        <f t="shared" si="6"/>
        <v>7.06/km</v>
      </c>
      <c r="I121" s="13">
        <f t="shared" si="7"/>
        <v>0.03682870370370371</v>
      </c>
      <c r="J121" s="13">
        <f t="shared" si="5"/>
        <v>0.023564814814814816</v>
      </c>
    </row>
    <row r="122" spans="1:10" ht="12.75">
      <c r="A122" s="12">
        <v>118</v>
      </c>
      <c r="B122" s="15" t="s">
        <v>104</v>
      </c>
      <c r="C122" s="15" t="s">
        <v>105</v>
      </c>
      <c r="D122" s="12" t="s">
        <v>20</v>
      </c>
      <c r="E122" s="15" t="s">
        <v>106</v>
      </c>
      <c r="F122" s="22">
        <v>0.0763888888888889</v>
      </c>
      <c r="G122" s="22">
        <v>0.0763888888888889</v>
      </c>
      <c r="H122" s="12" t="str">
        <f t="shared" si="6"/>
        <v>7.06/km</v>
      </c>
      <c r="I122" s="13">
        <f t="shared" si="7"/>
        <v>0.03682870370370371</v>
      </c>
      <c r="J122" s="13">
        <f t="shared" si="5"/>
        <v>0.036631944444444446</v>
      </c>
    </row>
    <row r="123" spans="1:10" ht="12.75">
      <c r="A123" s="12">
        <v>119</v>
      </c>
      <c r="B123" s="15" t="s">
        <v>296</v>
      </c>
      <c r="C123" s="15" t="s">
        <v>297</v>
      </c>
      <c r="D123" s="12" t="s">
        <v>81</v>
      </c>
      <c r="E123" s="15" t="s">
        <v>298</v>
      </c>
      <c r="F123" s="22">
        <v>0.0763888888888889</v>
      </c>
      <c r="G123" s="22">
        <v>0.0763888888888889</v>
      </c>
      <c r="H123" s="12" t="str">
        <f t="shared" si="6"/>
        <v>7.06/km</v>
      </c>
      <c r="I123" s="13">
        <f t="shared" si="7"/>
        <v>0.03682870370370371</v>
      </c>
      <c r="J123" s="13">
        <f t="shared" si="5"/>
        <v>0.009710648148148149</v>
      </c>
    </row>
    <row r="124" spans="1:10" ht="12.75">
      <c r="A124" s="12">
        <v>120</v>
      </c>
      <c r="B124" s="15" t="s">
        <v>120</v>
      </c>
      <c r="C124" s="15" t="s">
        <v>121</v>
      </c>
      <c r="D124" s="12" t="s">
        <v>81</v>
      </c>
      <c r="E124" s="15" t="s">
        <v>96</v>
      </c>
      <c r="F124" s="22">
        <v>0.0763888888888889</v>
      </c>
      <c r="G124" s="22">
        <v>0.0763888888888889</v>
      </c>
      <c r="H124" s="12" t="str">
        <f t="shared" si="6"/>
        <v>7.06/km</v>
      </c>
      <c r="I124" s="13">
        <f t="shared" si="7"/>
        <v>0.03682870370370371</v>
      </c>
      <c r="J124" s="13">
        <f t="shared" si="5"/>
        <v>0.009710648148148149</v>
      </c>
    </row>
    <row r="125" spans="1:10" ht="12.75">
      <c r="A125" s="12">
        <v>121</v>
      </c>
      <c r="B125" s="15" t="s">
        <v>118</v>
      </c>
      <c r="C125" s="15" t="s">
        <v>119</v>
      </c>
      <c r="D125" s="12" t="s">
        <v>115</v>
      </c>
      <c r="E125" s="15" t="s">
        <v>96</v>
      </c>
      <c r="F125" s="22">
        <v>0.0763888888888889</v>
      </c>
      <c r="G125" s="22">
        <v>0.0763888888888889</v>
      </c>
      <c r="H125" s="12" t="str">
        <f t="shared" si="6"/>
        <v>7.06/km</v>
      </c>
      <c r="I125" s="13">
        <f t="shared" si="7"/>
        <v>0.03682870370370371</v>
      </c>
      <c r="J125" s="13">
        <f t="shared" si="5"/>
        <v>0.005532407407407416</v>
      </c>
    </row>
    <row r="126" spans="1:10" ht="12.75">
      <c r="A126" s="12">
        <v>122</v>
      </c>
      <c r="B126" s="15" t="s">
        <v>299</v>
      </c>
      <c r="C126" s="15" t="s">
        <v>300</v>
      </c>
      <c r="D126" s="12" t="s">
        <v>115</v>
      </c>
      <c r="E126" s="15" t="s">
        <v>96</v>
      </c>
      <c r="F126" s="22">
        <v>0.0763888888888889</v>
      </c>
      <c r="G126" s="22">
        <v>0.0763888888888889</v>
      </c>
      <c r="H126" s="12" t="str">
        <f t="shared" si="6"/>
        <v>7.06/km</v>
      </c>
      <c r="I126" s="13">
        <f t="shared" si="7"/>
        <v>0.03682870370370371</v>
      </c>
      <c r="J126" s="13">
        <f t="shared" si="5"/>
        <v>0.005532407407407416</v>
      </c>
    </row>
    <row r="127" spans="1:10" ht="12.75">
      <c r="A127" s="12">
        <v>123</v>
      </c>
      <c r="B127" s="15" t="s">
        <v>301</v>
      </c>
      <c r="C127" s="15" t="s">
        <v>302</v>
      </c>
      <c r="D127" s="12" t="s">
        <v>81</v>
      </c>
      <c r="E127" s="15" t="s">
        <v>96</v>
      </c>
      <c r="F127" s="22">
        <v>0.0763888888888889</v>
      </c>
      <c r="G127" s="22">
        <v>0.0763888888888889</v>
      </c>
      <c r="H127" s="12" t="str">
        <f t="shared" si="6"/>
        <v>7.06/km</v>
      </c>
      <c r="I127" s="13">
        <f t="shared" si="7"/>
        <v>0.03682870370370371</v>
      </c>
      <c r="J127" s="13">
        <f t="shared" si="5"/>
        <v>0.009710648148148149</v>
      </c>
    </row>
    <row r="128" spans="1:10" ht="12.75">
      <c r="A128" s="12">
        <v>124</v>
      </c>
      <c r="B128" s="15" t="s">
        <v>303</v>
      </c>
      <c r="C128" s="15" t="s">
        <v>304</v>
      </c>
      <c r="D128" s="12" t="s">
        <v>115</v>
      </c>
      <c r="E128" s="15" t="s">
        <v>96</v>
      </c>
      <c r="F128" s="22">
        <v>0.0763888888888889</v>
      </c>
      <c r="G128" s="22">
        <v>0.0763888888888889</v>
      </c>
      <c r="H128" s="12" t="str">
        <f t="shared" si="6"/>
        <v>7.06/km</v>
      </c>
      <c r="I128" s="13">
        <f t="shared" si="7"/>
        <v>0.03682870370370371</v>
      </c>
      <c r="J128" s="13">
        <f t="shared" si="5"/>
        <v>0.005532407407407416</v>
      </c>
    </row>
    <row r="129" spans="1:10" ht="12.75">
      <c r="A129" s="36">
        <v>125</v>
      </c>
      <c r="B129" s="37" t="s">
        <v>305</v>
      </c>
      <c r="C129" s="37" t="s">
        <v>230</v>
      </c>
      <c r="D129" s="36" t="s">
        <v>67</v>
      </c>
      <c r="E129" s="37" t="s">
        <v>96</v>
      </c>
      <c r="F129" s="39">
        <v>0.0763888888888889</v>
      </c>
      <c r="G129" s="39">
        <v>0.0763888888888889</v>
      </c>
      <c r="H129" s="36" t="str">
        <f t="shared" si="6"/>
        <v>7.06/km</v>
      </c>
      <c r="I129" s="38">
        <f t="shared" si="7"/>
        <v>0.03682870370370371</v>
      </c>
      <c r="J129" s="38">
        <f t="shared" si="5"/>
        <v>0.026840277777777782</v>
      </c>
    </row>
    <row r="130" spans="2:6" ht="15">
      <c r="B130" s="47"/>
      <c r="C130" s="47"/>
      <c r="D130" s="48"/>
      <c r="E130" s="47"/>
      <c r="F130" s="49"/>
    </row>
    <row r="131" spans="2:6" ht="15">
      <c r="B131" s="47"/>
      <c r="C131" s="47"/>
      <c r="D131" s="48"/>
      <c r="E131" s="47"/>
      <c r="F131" s="49"/>
    </row>
    <row r="132" spans="2:6" ht="15">
      <c r="B132" s="47"/>
      <c r="C132" s="47"/>
      <c r="D132" s="48"/>
      <c r="E132" s="47"/>
      <c r="F132" s="49"/>
    </row>
    <row r="133" spans="2:6" ht="15">
      <c r="B133" s="47"/>
      <c r="C133" s="47"/>
      <c r="D133" s="48"/>
      <c r="E133" s="47"/>
      <c r="F133" s="49"/>
    </row>
    <row r="134" spans="2:6" ht="15">
      <c r="B134" s="47"/>
      <c r="C134" s="47"/>
      <c r="D134" s="48"/>
      <c r="E134" s="47"/>
      <c r="F134" s="49"/>
    </row>
    <row r="135" spans="2:6" ht="15">
      <c r="B135" s="47"/>
      <c r="C135" s="47"/>
      <c r="D135" s="48"/>
      <c r="E135" s="47"/>
      <c r="F135" s="49"/>
    </row>
    <row r="136" spans="2:6" ht="15">
      <c r="B136" s="47"/>
      <c r="C136" s="47"/>
      <c r="D136" s="48"/>
      <c r="E136" s="47"/>
      <c r="F136" s="49"/>
    </row>
    <row r="137" spans="2:6" ht="15">
      <c r="B137" s="47"/>
      <c r="C137" s="47"/>
      <c r="D137" s="48"/>
      <c r="E137" s="47"/>
      <c r="F137" s="49"/>
    </row>
    <row r="138" spans="2:6" ht="15">
      <c r="B138" s="47"/>
      <c r="C138" s="47"/>
      <c r="D138" s="48"/>
      <c r="E138" s="47"/>
      <c r="F138" s="49"/>
    </row>
    <row r="139" spans="2:6" ht="15">
      <c r="B139" s="47"/>
      <c r="C139" s="47"/>
      <c r="D139" s="48"/>
      <c r="E139" s="47"/>
      <c r="F139" s="49"/>
    </row>
    <row r="140" spans="2:6" ht="15">
      <c r="B140" s="47"/>
      <c r="C140" s="47"/>
      <c r="D140" s="48"/>
      <c r="E140" s="47"/>
      <c r="F140" s="49"/>
    </row>
    <row r="141" spans="2:6" ht="15">
      <c r="B141" s="47"/>
      <c r="C141" s="47"/>
      <c r="D141" s="48"/>
      <c r="E141" s="47"/>
      <c r="F141" s="49"/>
    </row>
    <row r="142" spans="2:6" ht="15">
      <c r="B142" s="47"/>
      <c r="C142" s="47"/>
      <c r="D142" s="48"/>
      <c r="E142" s="47"/>
      <c r="F142" s="49"/>
    </row>
    <row r="143" spans="2:6" ht="15">
      <c r="B143" s="47"/>
      <c r="C143" s="47"/>
      <c r="D143" s="48"/>
      <c r="E143" s="47"/>
      <c r="F143" s="49"/>
    </row>
    <row r="144" spans="2:6" ht="15">
      <c r="B144" s="47"/>
      <c r="C144" s="47"/>
      <c r="D144" s="48"/>
      <c r="E144" s="47"/>
      <c r="F144" s="49"/>
    </row>
    <row r="145" spans="2:6" ht="15">
      <c r="B145" s="47"/>
      <c r="C145" s="47"/>
      <c r="D145" s="48"/>
      <c r="E145" s="47"/>
      <c r="F145" s="49"/>
    </row>
    <row r="146" spans="2:6" ht="15">
      <c r="B146" s="47"/>
      <c r="C146" s="47"/>
      <c r="D146" s="48"/>
      <c r="E146" s="47"/>
      <c r="F146" s="49"/>
    </row>
    <row r="147" spans="2:6" ht="15">
      <c r="B147" s="47"/>
      <c r="C147" s="47"/>
      <c r="D147" s="48"/>
      <c r="E147" s="47"/>
      <c r="F147" s="49"/>
    </row>
    <row r="148" spans="2:6" ht="15">
      <c r="B148" s="47"/>
      <c r="C148" s="47"/>
      <c r="D148" s="48"/>
      <c r="E148" s="47"/>
      <c r="F148" s="49"/>
    </row>
    <row r="149" spans="2:6" ht="15">
      <c r="B149" s="47"/>
      <c r="C149" s="47"/>
      <c r="D149" s="48"/>
      <c r="E149" s="47"/>
      <c r="F149" s="49"/>
    </row>
    <row r="150" spans="2:6" ht="15">
      <c r="B150" s="47"/>
      <c r="C150" s="47"/>
      <c r="D150" s="48"/>
      <c r="E150" s="47"/>
      <c r="F150" s="49"/>
    </row>
    <row r="151" spans="2:6" ht="15">
      <c r="B151" s="47"/>
      <c r="C151" s="47"/>
      <c r="D151" s="48"/>
      <c r="E151" s="47"/>
      <c r="F151" s="49"/>
    </row>
    <row r="152" spans="2:6" ht="15">
      <c r="B152" s="47"/>
      <c r="C152" s="47"/>
      <c r="D152" s="48"/>
      <c r="E152" s="47"/>
      <c r="F152" s="49"/>
    </row>
    <row r="153" spans="2:6" ht="15">
      <c r="B153" s="47"/>
      <c r="C153" s="47"/>
      <c r="D153" s="48"/>
      <c r="E153" s="47"/>
      <c r="F153" s="49"/>
    </row>
    <row r="154" spans="2:6" ht="15">
      <c r="B154" s="47"/>
      <c r="C154" s="47"/>
      <c r="D154" s="48"/>
      <c r="E154" s="47"/>
      <c r="F154" s="49"/>
    </row>
    <row r="155" spans="2:6" ht="15">
      <c r="B155" s="47"/>
      <c r="C155" s="47"/>
      <c r="D155" s="48"/>
      <c r="E155" s="47"/>
      <c r="F155" s="49"/>
    </row>
    <row r="156" spans="2:6" ht="15">
      <c r="B156" s="47"/>
      <c r="C156" s="47"/>
      <c r="D156" s="48"/>
      <c r="E156" s="47"/>
      <c r="F156" s="49"/>
    </row>
    <row r="157" spans="2:6" ht="15">
      <c r="B157" s="47"/>
      <c r="C157" s="47"/>
      <c r="D157" s="48"/>
      <c r="E157" s="47"/>
      <c r="F157" s="49"/>
    </row>
    <row r="158" spans="2:6" ht="15">
      <c r="B158" s="47"/>
      <c r="C158" s="47"/>
      <c r="D158" s="48"/>
      <c r="E158" s="47"/>
      <c r="F158" s="49"/>
    </row>
    <row r="159" spans="2:6" ht="15">
      <c r="B159" s="47"/>
      <c r="C159" s="47"/>
      <c r="D159" s="48"/>
      <c r="E159" s="47"/>
      <c r="F159" s="49"/>
    </row>
    <row r="160" spans="2:6" ht="15">
      <c r="B160" s="47"/>
      <c r="C160" s="47"/>
      <c r="D160" s="48"/>
      <c r="E160" s="47"/>
      <c r="F160" s="49"/>
    </row>
    <row r="161" spans="2:6" ht="15">
      <c r="B161" s="47"/>
      <c r="C161" s="47"/>
      <c r="D161" s="48"/>
      <c r="E161" s="47"/>
      <c r="F161" s="49"/>
    </row>
    <row r="162" spans="2:6" ht="15">
      <c r="B162" s="47"/>
      <c r="C162" s="47"/>
      <c r="D162" s="48"/>
      <c r="E162" s="47"/>
      <c r="F162" s="49"/>
    </row>
    <row r="163" spans="2:6" ht="15">
      <c r="B163" s="47"/>
      <c r="C163" s="47"/>
      <c r="D163" s="48"/>
      <c r="E163" s="47"/>
      <c r="F163" s="49"/>
    </row>
    <row r="164" spans="2:6" ht="15">
      <c r="B164" s="47"/>
      <c r="C164" s="47"/>
      <c r="D164" s="48"/>
      <c r="E164" s="47"/>
      <c r="F164" s="49"/>
    </row>
    <row r="165" spans="2:6" ht="15">
      <c r="B165" s="47"/>
      <c r="C165" s="47"/>
      <c r="D165" s="48"/>
      <c r="E165" s="47"/>
      <c r="F165" s="49"/>
    </row>
    <row r="166" spans="2:6" ht="15">
      <c r="B166" s="47"/>
      <c r="C166" s="47"/>
      <c r="D166" s="48"/>
      <c r="E166" s="47"/>
      <c r="F166" s="49"/>
    </row>
    <row r="167" spans="2:6" ht="15">
      <c r="B167" s="47"/>
      <c r="C167" s="47"/>
      <c r="D167" s="48"/>
      <c r="E167" s="47"/>
      <c r="F167" s="49"/>
    </row>
    <row r="168" spans="2:6" ht="15">
      <c r="B168" s="47"/>
      <c r="C168" s="47"/>
      <c r="D168" s="48"/>
      <c r="E168" s="47"/>
      <c r="F168" s="49"/>
    </row>
    <row r="169" spans="2:6" ht="15">
      <c r="B169" s="47"/>
      <c r="C169" s="47"/>
      <c r="D169" s="48"/>
      <c r="E169" s="47"/>
      <c r="F169" s="49"/>
    </row>
    <row r="170" spans="2:6" ht="15">
      <c r="B170" s="47"/>
      <c r="C170" s="47"/>
      <c r="D170" s="48"/>
      <c r="E170" s="47"/>
      <c r="F170" s="49"/>
    </row>
    <row r="171" spans="2:6" ht="15">
      <c r="B171" s="47"/>
      <c r="C171" s="47"/>
      <c r="D171" s="48"/>
      <c r="E171" s="47"/>
      <c r="F171" s="49"/>
    </row>
    <row r="172" spans="2:6" ht="15">
      <c r="B172" s="47"/>
      <c r="C172" s="47"/>
      <c r="D172" s="48"/>
      <c r="E172" s="47"/>
      <c r="F172" s="49"/>
    </row>
    <row r="173" spans="2:6" ht="15">
      <c r="B173" s="47"/>
      <c r="C173" s="47"/>
      <c r="D173" s="48"/>
      <c r="E173" s="47"/>
      <c r="F173" s="49"/>
    </row>
    <row r="174" spans="2:6" ht="15">
      <c r="B174" s="47"/>
      <c r="C174" s="47"/>
      <c r="D174" s="48"/>
      <c r="E174" s="47"/>
      <c r="F174" s="49"/>
    </row>
    <row r="175" spans="2:6" ht="15">
      <c r="B175" s="47"/>
      <c r="C175" s="47"/>
      <c r="D175" s="48"/>
      <c r="E175" s="47"/>
      <c r="F175" s="49"/>
    </row>
    <row r="176" spans="2:6" ht="15">
      <c r="B176" s="47"/>
      <c r="C176" s="47"/>
      <c r="D176" s="48"/>
      <c r="E176" s="47"/>
      <c r="F176" s="49"/>
    </row>
    <row r="177" spans="2:6" ht="15">
      <c r="B177" s="47"/>
      <c r="C177" s="47"/>
      <c r="D177" s="48"/>
      <c r="E177" s="47"/>
      <c r="F177" s="49"/>
    </row>
    <row r="178" spans="2:6" ht="15">
      <c r="B178" s="47"/>
      <c r="C178" s="47"/>
      <c r="D178" s="48"/>
      <c r="E178" s="47"/>
      <c r="F178" s="49"/>
    </row>
    <row r="179" spans="2:6" ht="15">
      <c r="B179" s="47"/>
      <c r="C179" s="47"/>
      <c r="D179" s="48"/>
      <c r="E179" s="47"/>
      <c r="F179" s="49"/>
    </row>
    <row r="180" spans="2:6" ht="15">
      <c r="B180" s="47"/>
      <c r="C180" s="47"/>
      <c r="D180" s="48"/>
      <c r="E180" s="47"/>
      <c r="F180" s="49"/>
    </row>
  </sheetData>
  <sheetProtection/>
  <autoFilter ref="A4:J12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3" t="str">
        <f>Individuale!A1</f>
        <v>Corsa dell'Amatore della Valle Santa</v>
      </c>
      <c r="B1" s="44"/>
      <c r="C1" s="45"/>
    </row>
    <row r="2" spans="1:3" ht="24" customHeight="1">
      <c r="A2" s="41" t="str">
        <f>Individuale!A2</f>
        <v>16ª edizione</v>
      </c>
      <c r="B2" s="41"/>
      <c r="C2" s="41"/>
    </row>
    <row r="3" spans="1:3" ht="24" customHeight="1">
      <c r="A3" s="46" t="str">
        <f>Individuale!A3</f>
        <v>Contigliano (RI) Italia - Lunedì 06/04/2015</v>
      </c>
      <c r="B3" s="46"/>
      <c r="C3" s="4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60</v>
      </c>
      <c r="C5" s="30">
        <v>27</v>
      </c>
    </row>
    <row r="6" spans="1:3" ht="15" customHeight="1">
      <c r="A6" s="26">
        <v>2</v>
      </c>
      <c r="B6" s="27" t="s">
        <v>22</v>
      </c>
      <c r="C6" s="31">
        <v>14</v>
      </c>
    </row>
    <row r="7" spans="1:3" ht="15" customHeight="1">
      <c r="A7" s="26">
        <v>3</v>
      </c>
      <c r="B7" s="27" t="s">
        <v>47</v>
      </c>
      <c r="C7" s="31">
        <v>8</v>
      </c>
    </row>
    <row r="8" spans="1:3" ht="15" customHeight="1">
      <c r="A8" s="26">
        <v>4</v>
      </c>
      <c r="B8" s="27" t="s">
        <v>96</v>
      </c>
      <c r="C8" s="31">
        <v>6</v>
      </c>
    </row>
    <row r="9" spans="1:3" ht="15" customHeight="1">
      <c r="A9" s="26">
        <v>5</v>
      </c>
      <c r="B9" s="27" t="s">
        <v>76</v>
      </c>
      <c r="C9" s="31">
        <v>5</v>
      </c>
    </row>
    <row r="10" spans="1:3" ht="15" customHeight="1">
      <c r="A10" s="26">
        <v>6</v>
      </c>
      <c r="B10" s="27" t="s">
        <v>156</v>
      </c>
      <c r="C10" s="31">
        <v>3</v>
      </c>
    </row>
    <row r="11" spans="1:3" ht="15" customHeight="1">
      <c r="A11" s="26">
        <v>7</v>
      </c>
      <c r="B11" s="27" t="s">
        <v>228</v>
      </c>
      <c r="C11" s="31">
        <v>3</v>
      </c>
    </row>
    <row r="12" spans="1:3" ht="15" customHeight="1">
      <c r="A12" s="26">
        <v>8</v>
      </c>
      <c r="B12" s="27" t="s">
        <v>164</v>
      </c>
      <c r="C12" s="31">
        <v>3</v>
      </c>
    </row>
    <row r="13" spans="1:3" ht="15" customHeight="1">
      <c r="A13" s="26">
        <v>9</v>
      </c>
      <c r="B13" s="27" t="s">
        <v>268</v>
      </c>
      <c r="C13" s="31">
        <v>3</v>
      </c>
    </row>
    <row r="14" spans="1:3" ht="15" customHeight="1">
      <c r="A14" s="26">
        <v>10</v>
      </c>
      <c r="B14" s="27" t="s">
        <v>136</v>
      </c>
      <c r="C14" s="31">
        <v>3</v>
      </c>
    </row>
    <row r="15" spans="1:3" ht="15" customHeight="1">
      <c r="A15" s="26">
        <v>11</v>
      </c>
      <c r="B15" s="27" t="s">
        <v>106</v>
      </c>
      <c r="C15" s="31">
        <v>3</v>
      </c>
    </row>
    <row r="16" spans="1:3" ht="15" customHeight="1">
      <c r="A16" s="26">
        <v>12</v>
      </c>
      <c r="B16" s="27" t="s">
        <v>140</v>
      </c>
      <c r="C16" s="31">
        <v>3</v>
      </c>
    </row>
    <row r="17" spans="1:3" ht="15" customHeight="1">
      <c r="A17" s="26">
        <v>13</v>
      </c>
      <c r="B17" s="27" t="s">
        <v>231</v>
      </c>
      <c r="C17" s="31">
        <v>2</v>
      </c>
    </row>
    <row r="18" spans="1:3" ht="15" customHeight="1">
      <c r="A18" s="26">
        <v>14</v>
      </c>
      <c r="B18" s="27" t="s">
        <v>73</v>
      </c>
      <c r="C18" s="31">
        <v>2</v>
      </c>
    </row>
    <row r="19" spans="1:3" ht="15" customHeight="1">
      <c r="A19" s="26">
        <v>15</v>
      </c>
      <c r="B19" s="27" t="s">
        <v>85</v>
      </c>
      <c r="C19" s="31">
        <v>2</v>
      </c>
    </row>
    <row r="20" spans="1:3" ht="15" customHeight="1">
      <c r="A20" s="26">
        <v>16</v>
      </c>
      <c r="B20" s="27" t="s">
        <v>196</v>
      </c>
      <c r="C20" s="31">
        <v>2</v>
      </c>
    </row>
    <row r="21" spans="1:3" ht="15" customHeight="1">
      <c r="A21" s="26">
        <v>17</v>
      </c>
      <c r="B21" s="27" t="s">
        <v>31</v>
      </c>
      <c r="C21" s="31">
        <v>2</v>
      </c>
    </row>
    <row r="22" spans="1:3" ht="15" customHeight="1">
      <c r="A22" s="26">
        <v>18</v>
      </c>
      <c r="B22" s="27" t="s">
        <v>55</v>
      </c>
      <c r="C22" s="31">
        <v>2</v>
      </c>
    </row>
    <row r="23" spans="1:3" ht="15" customHeight="1">
      <c r="A23" s="26">
        <v>19</v>
      </c>
      <c r="B23" s="27" t="s">
        <v>21</v>
      </c>
      <c r="C23" s="31">
        <v>2</v>
      </c>
    </row>
    <row r="24" spans="1:3" ht="15" customHeight="1">
      <c r="A24" s="26">
        <v>20</v>
      </c>
      <c r="B24" s="27" t="s">
        <v>39</v>
      </c>
      <c r="C24" s="31">
        <v>2</v>
      </c>
    </row>
    <row r="25" spans="1:3" ht="15" customHeight="1">
      <c r="A25" s="33">
        <v>21</v>
      </c>
      <c r="B25" s="34" t="s">
        <v>306</v>
      </c>
      <c r="C25" s="35">
        <v>1</v>
      </c>
    </row>
    <row r="26" spans="1:3" ht="15" customHeight="1">
      <c r="A26" s="26">
        <v>22</v>
      </c>
      <c r="B26" s="27" t="s">
        <v>236</v>
      </c>
      <c r="C26" s="31">
        <v>1</v>
      </c>
    </row>
    <row r="27" spans="1:3" ht="15" customHeight="1">
      <c r="A27" s="26">
        <v>23</v>
      </c>
      <c r="B27" s="27" t="s">
        <v>25</v>
      </c>
      <c r="C27" s="31">
        <v>1</v>
      </c>
    </row>
    <row r="28" spans="1:3" ht="15" customHeight="1">
      <c r="A28" s="26">
        <v>24</v>
      </c>
      <c r="B28" s="27" t="s">
        <v>226</v>
      </c>
      <c r="C28" s="31">
        <v>1</v>
      </c>
    </row>
    <row r="29" spans="1:3" ht="15" customHeight="1">
      <c r="A29" s="26">
        <v>25</v>
      </c>
      <c r="B29" s="27" t="s">
        <v>218</v>
      </c>
      <c r="C29" s="31">
        <v>1</v>
      </c>
    </row>
    <row r="30" spans="1:3" ht="15" customHeight="1">
      <c r="A30" s="26">
        <v>26</v>
      </c>
      <c r="B30" s="27" t="s">
        <v>130</v>
      </c>
      <c r="C30" s="31">
        <v>1</v>
      </c>
    </row>
    <row r="31" spans="1:3" ht="15" customHeight="1">
      <c r="A31" s="26">
        <v>27</v>
      </c>
      <c r="B31" s="27" t="s">
        <v>184</v>
      </c>
      <c r="C31" s="31">
        <v>1</v>
      </c>
    </row>
    <row r="32" spans="1:3" ht="15" customHeight="1">
      <c r="A32" s="26">
        <v>28</v>
      </c>
      <c r="B32" s="27" t="s">
        <v>159</v>
      </c>
      <c r="C32" s="31">
        <v>1</v>
      </c>
    </row>
    <row r="33" spans="1:3" ht="15" customHeight="1">
      <c r="A33" s="26">
        <v>29</v>
      </c>
      <c r="B33" s="27" t="s">
        <v>298</v>
      </c>
      <c r="C33" s="31">
        <v>1</v>
      </c>
    </row>
    <row r="34" spans="1:3" ht="15" customHeight="1">
      <c r="A34" s="26">
        <v>30</v>
      </c>
      <c r="B34" s="27" t="s">
        <v>220</v>
      </c>
      <c r="C34" s="31">
        <v>1</v>
      </c>
    </row>
    <row r="35" spans="1:3" ht="15" customHeight="1">
      <c r="A35" s="26">
        <v>31</v>
      </c>
      <c r="B35" s="27" t="s">
        <v>150</v>
      </c>
      <c r="C35" s="31">
        <v>1</v>
      </c>
    </row>
    <row r="36" spans="1:3" ht="15" customHeight="1">
      <c r="A36" s="26">
        <v>32</v>
      </c>
      <c r="B36" s="27" t="s">
        <v>70</v>
      </c>
      <c r="C36" s="31">
        <v>1</v>
      </c>
    </row>
    <row r="37" spans="1:3" ht="15" customHeight="1">
      <c r="A37" s="26">
        <v>33</v>
      </c>
      <c r="B37" s="27" t="s">
        <v>153</v>
      </c>
      <c r="C37" s="31">
        <v>1</v>
      </c>
    </row>
    <row r="38" spans="1:3" ht="15" customHeight="1">
      <c r="A38" s="26">
        <v>34</v>
      </c>
      <c r="B38" s="27" t="s">
        <v>191</v>
      </c>
      <c r="C38" s="31">
        <v>1</v>
      </c>
    </row>
    <row r="39" spans="1:3" ht="15" customHeight="1">
      <c r="A39" s="26">
        <v>35</v>
      </c>
      <c r="B39" s="27" t="s">
        <v>248</v>
      </c>
      <c r="C39" s="31">
        <v>1</v>
      </c>
    </row>
    <row r="40" spans="1:3" ht="15" customHeight="1">
      <c r="A40" s="26">
        <v>36</v>
      </c>
      <c r="B40" s="27" t="s">
        <v>57</v>
      </c>
      <c r="C40" s="31">
        <v>1</v>
      </c>
    </row>
    <row r="41" spans="1:3" ht="15" customHeight="1">
      <c r="A41" s="26">
        <v>37</v>
      </c>
      <c r="B41" s="27" t="s">
        <v>101</v>
      </c>
      <c r="C41" s="31">
        <v>1</v>
      </c>
    </row>
    <row r="42" spans="1:3" ht="15" customHeight="1">
      <c r="A42" s="26">
        <v>38</v>
      </c>
      <c r="B42" s="27" t="s">
        <v>103</v>
      </c>
      <c r="C42" s="31">
        <v>1</v>
      </c>
    </row>
    <row r="43" spans="1:3" ht="15" customHeight="1">
      <c r="A43" s="26">
        <v>39</v>
      </c>
      <c r="B43" s="27" t="s">
        <v>189</v>
      </c>
      <c r="C43" s="31">
        <v>1</v>
      </c>
    </row>
    <row r="44" spans="1:3" ht="15" customHeight="1">
      <c r="A44" s="26">
        <v>40</v>
      </c>
      <c r="B44" s="27" t="s">
        <v>258</v>
      </c>
      <c r="C44" s="31">
        <v>1</v>
      </c>
    </row>
    <row r="45" spans="1:3" ht="15" customHeight="1">
      <c r="A45" s="26">
        <v>41</v>
      </c>
      <c r="B45" s="27" t="s">
        <v>128</v>
      </c>
      <c r="C45" s="31">
        <v>1</v>
      </c>
    </row>
    <row r="46" spans="1:3" ht="15" customHeight="1">
      <c r="A46" s="26">
        <v>42</v>
      </c>
      <c r="B46" s="27" t="s">
        <v>144</v>
      </c>
      <c r="C46" s="31">
        <v>1</v>
      </c>
    </row>
    <row r="47" spans="1:3" ht="15" customHeight="1">
      <c r="A47" s="26">
        <v>43</v>
      </c>
      <c r="B47" s="27" t="s">
        <v>28</v>
      </c>
      <c r="C47" s="31">
        <v>1</v>
      </c>
    </row>
    <row r="48" spans="1:3" ht="15" customHeight="1">
      <c r="A48" s="26">
        <v>44</v>
      </c>
      <c r="B48" s="27" t="s">
        <v>93</v>
      </c>
      <c r="C48" s="31">
        <v>1</v>
      </c>
    </row>
    <row r="49" spans="1:3" ht="15" customHeight="1">
      <c r="A49" s="26">
        <v>45</v>
      </c>
      <c r="B49" s="27" t="s">
        <v>124</v>
      </c>
      <c r="C49" s="31">
        <v>1</v>
      </c>
    </row>
    <row r="50" spans="1:3" ht="15" customHeight="1">
      <c r="A50" s="26">
        <v>46</v>
      </c>
      <c r="B50" s="27" t="s">
        <v>19</v>
      </c>
      <c r="C50" s="31">
        <v>1</v>
      </c>
    </row>
    <row r="51" spans="1:3" ht="15" customHeight="1">
      <c r="A51" s="26">
        <v>47</v>
      </c>
      <c r="B51" s="27" t="s">
        <v>205</v>
      </c>
      <c r="C51" s="31">
        <v>1</v>
      </c>
    </row>
    <row r="52" spans="1:3" ht="15" customHeight="1">
      <c r="A52" s="28">
        <v>48</v>
      </c>
      <c r="B52" s="29" t="s">
        <v>201</v>
      </c>
      <c r="C52" s="32">
        <v>1</v>
      </c>
    </row>
    <row r="53" ht="12.75">
      <c r="C53" s="2">
        <f>SUM(C5:C52)</f>
        <v>125</v>
      </c>
    </row>
  </sheetData>
  <sheetProtection/>
  <autoFilter ref="A4:C3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2015-04-08T20:52:22Z</dcterms:modified>
  <cp:category/>
  <cp:version/>
  <cp:contentType/>
  <cp:contentStatus/>
</cp:coreProperties>
</file>