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'Individuale'!$A$4:$I$214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<sst xmlns="http://schemas.openxmlformats.org/spreadsheetml/2006/main" count="1143" uniqueCount="641">
  <si>
    <t>km.</t>
  </si>
  <si>
    <t>Pos</t>
  </si>
  <si>
    <t>Cat.</t>
  </si>
  <si>
    <t>Società</t>
  </si>
  <si>
    <t>Tempo ufficiale</t>
  </si>
  <si>
    <t>Velocità</t>
  </si>
  <si>
    <t>Iscritti</t>
  </si>
  <si>
    <t>Distanza dal 1° classif</t>
  </si>
  <si>
    <t>Distanza dal 1° di categoria</t>
  </si>
  <si>
    <t>MM35</t>
  </si>
  <si>
    <t>MM45</t>
  </si>
  <si>
    <t>MM40</t>
  </si>
  <si>
    <t>A.S.D. PODISTICA SOLIDARIETA'</t>
  </si>
  <si>
    <t>Cognome</t>
  </si>
  <si>
    <t>Nome</t>
  </si>
  <si>
    <t>Corsa del pane Genzanese</t>
  </si>
  <si>
    <t>Genzano (RM) Italia - Domenica 15/09/2013</t>
  </si>
  <si>
    <t>SCARDECCHIA</t>
  </si>
  <si>
    <t>ETTORE</t>
  </si>
  <si>
    <t>COLLEFERRO ATLETICA</t>
  </si>
  <si>
    <t>0:39:38</t>
  </si>
  <si>
    <t>QUAGLIA</t>
  </si>
  <si>
    <t>MARCO</t>
  </si>
  <si>
    <t>TOP RUNNERS CASTELLI ROMANI</t>
  </si>
  <si>
    <t>0:40:13</t>
  </si>
  <si>
    <t>FELICI</t>
  </si>
  <si>
    <t>TONINO</t>
  </si>
  <si>
    <t>MM50</t>
  </si>
  <si>
    <t>TOP RUNNER CASTELLI ROMANI</t>
  </si>
  <si>
    <t>0:40:37</t>
  </si>
  <si>
    <t>FALCONE</t>
  </si>
  <si>
    <t>GIANCARLO</t>
  </si>
  <si>
    <t>0:41:04</t>
  </si>
  <si>
    <t>DI CAPRIO</t>
  </si>
  <si>
    <t>DANIELE</t>
  </si>
  <si>
    <t>0:41:12</t>
  </si>
  <si>
    <t>VIGORITO</t>
  </si>
  <si>
    <t>ALESSANDRO</t>
  </si>
  <si>
    <t>ASD RUNNERS CIAMPINO</t>
  </si>
  <si>
    <t>0:41:33</t>
  </si>
  <si>
    <t>INNOCENTI</t>
  </si>
  <si>
    <t>GIORGIO</t>
  </si>
  <si>
    <t>TM</t>
  </si>
  <si>
    <t>FREE RUNNERS</t>
  </si>
  <si>
    <t>0:42:19</t>
  </si>
  <si>
    <t>TADDEI</t>
  </si>
  <si>
    <t>MICHELE</t>
  </si>
  <si>
    <t>0:42:38</t>
  </si>
  <si>
    <t>STROJNY</t>
  </si>
  <si>
    <t>GRZEGORZ ANDRZEJ</t>
  </si>
  <si>
    <t>A.S.D. AMATORI ATL. POMEZIA</t>
  </si>
  <si>
    <t>0:42:58</t>
  </si>
  <si>
    <t>FABIETTI</t>
  </si>
  <si>
    <t>STEFANO</t>
  </si>
  <si>
    <t>ASD ATLETICA LATINA ( DONATORE AVIS )</t>
  </si>
  <si>
    <t>0:43:04</t>
  </si>
  <si>
    <t>DI COSIMO</t>
  </si>
  <si>
    <t>ENRICO</t>
  </si>
  <si>
    <t>0:43:27</t>
  </si>
  <si>
    <t>LIBERATI</t>
  </si>
  <si>
    <t>A.S.D. AMICI DEL PARCO DEI CASTELLI ROMA</t>
  </si>
  <si>
    <t>0:43:43</t>
  </si>
  <si>
    <t>LOMMI</t>
  </si>
  <si>
    <t>FEDERICO</t>
  </si>
  <si>
    <t>0:43:57</t>
  </si>
  <si>
    <t>CRETAZZO</t>
  </si>
  <si>
    <t>ARMANDO</t>
  </si>
  <si>
    <t>MM55</t>
  </si>
  <si>
    <t>0:44:03</t>
  </si>
  <si>
    <t>DEL PRINCIPE</t>
  </si>
  <si>
    <t>MASSIMO</t>
  </si>
  <si>
    <t>A.S.D. TOTAL FITNESS NETTUNO</t>
  </si>
  <si>
    <t>0:44:14</t>
  </si>
  <si>
    <t>ACCIARI</t>
  </si>
  <si>
    <t>CLAUDIO</t>
  </si>
  <si>
    <t>AS ATL ROCCA DI PAPA ( DONATORE AVIS )</t>
  </si>
  <si>
    <t>0:44:28</t>
  </si>
  <si>
    <t>RINALDI</t>
  </si>
  <si>
    <t>GIOVANNI</t>
  </si>
  <si>
    <t>0:44:32</t>
  </si>
  <si>
    <t>SADDIDIN</t>
  </si>
  <si>
    <t>ABSI</t>
  </si>
  <si>
    <t>RUNFOREVER APRILIA</t>
  </si>
  <si>
    <t>0:44:35</t>
  </si>
  <si>
    <t>LIMITI</t>
  </si>
  <si>
    <t>RODOLFO</t>
  </si>
  <si>
    <t>A.S.D. GENZANO MARATHON</t>
  </si>
  <si>
    <t>0:44:46</t>
  </si>
  <si>
    <t>NAPOLI</t>
  </si>
  <si>
    <t>FILIPPO</t>
  </si>
  <si>
    <t>PODISTICA POMEZIA</t>
  </si>
  <si>
    <t>0:45:07</t>
  </si>
  <si>
    <t>SERAFINI</t>
  </si>
  <si>
    <t>0:45:15</t>
  </si>
  <si>
    <t>CASTELLANO</t>
  </si>
  <si>
    <t>RUNNING CLUB FUTURA</t>
  </si>
  <si>
    <t>0:45:18</t>
  </si>
  <si>
    <t>CORREALE</t>
  </si>
  <si>
    <t>VERONICA</t>
  </si>
  <si>
    <t>MF35</t>
  </si>
  <si>
    <t>0:45:21</t>
  </si>
  <si>
    <t>CARNEVALI</t>
  </si>
  <si>
    <t>UMBERTO</t>
  </si>
  <si>
    <t>RUNNING EVOLUTION</t>
  </si>
  <si>
    <t>0:45:26</t>
  </si>
  <si>
    <t>ALBANESI</t>
  </si>
  <si>
    <t>CARLO</t>
  </si>
  <si>
    <t>ASD OLIMPIQUE MONTECOMPATRI</t>
  </si>
  <si>
    <t>0:45:29</t>
  </si>
  <si>
    <t>BASTIANELLI</t>
  </si>
  <si>
    <t>0:45:50</t>
  </si>
  <si>
    <t>BONTEMPI</t>
  </si>
  <si>
    <t>FABIO</t>
  </si>
  <si>
    <t>0:45:55</t>
  </si>
  <si>
    <t>ACCILI</t>
  </si>
  <si>
    <t>0:46:02</t>
  </si>
  <si>
    <t>SAVINA</t>
  </si>
  <si>
    <t>RETI RUNNERS FOOTWORKS</t>
  </si>
  <si>
    <t>0:46:06</t>
  </si>
  <si>
    <t>DE PETRIS</t>
  </si>
  <si>
    <t>ASD OLIMPIA ATLETICA NETTUNO</t>
  </si>
  <si>
    <t>0:46:13</t>
  </si>
  <si>
    <t>PANTONI</t>
  </si>
  <si>
    <t>0:46:30</t>
  </si>
  <si>
    <t>POLLETTI</t>
  </si>
  <si>
    <t>EMILIANO</t>
  </si>
  <si>
    <t>RUNNING CLUB ATLETICA LARIANO</t>
  </si>
  <si>
    <t>VINCI</t>
  </si>
  <si>
    <t>0:46:42</t>
  </si>
  <si>
    <t>SABUZZI</t>
  </si>
  <si>
    <t>FRANCESCO</t>
  </si>
  <si>
    <t>FARTLEK OSTIA</t>
  </si>
  <si>
    <t>0:47:02</t>
  </si>
  <si>
    <t>CASCIOTTI</t>
  </si>
  <si>
    <t>MARIA</t>
  </si>
  <si>
    <t>TF</t>
  </si>
  <si>
    <t>0:47:16</t>
  </si>
  <si>
    <t>FARRIS</t>
  </si>
  <si>
    <t>AS DILETTANTISTICA POLISPORTIVA LIBERTAS</t>
  </si>
  <si>
    <t>0:47:26</t>
  </si>
  <si>
    <t>DE AGELIS</t>
  </si>
  <si>
    <t>ADRIANO</t>
  </si>
  <si>
    <t>RUNNIG CLUB FUTURA</t>
  </si>
  <si>
    <t>0:47:27</t>
  </si>
  <si>
    <t>GENTILINI</t>
  </si>
  <si>
    <t>VLADIMIRO</t>
  </si>
  <si>
    <t>AS ATL ROCCA DI PAPA</t>
  </si>
  <si>
    <t>0:47:35</t>
  </si>
  <si>
    <t>DI SPIRITO</t>
  </si>
  <si>
    <t>CARMINE</t>
  </si>
  <si>
    <t>0:47:55</t>
  </si>
  <si>
    <t>SILVESTRI</t>
  </si>
  <si>
    <t>ANDREA</t>
  </si>
  <si>
    <t>0:48:06</t>
  </si>
  <si>
    <t>LORETI</t>
  </si>
  <si>
    <t>BRUNO</t>
  </si>
  <si>
    <t>MM60</t>
  </si>
  <si>
    <t>S.S. LAZIO</t>
  </si>
  <si>
    <t>0:48:13</t>
  </si>
  <si>
    <t>D'AMICO</t>
  </si>
  <si>
    <t>NICOLA</t>
  </si>
  <si>
    <t>A.S.D. MAGIC TRAINING</t>
  </si>
  <si>
    <t>PLACIDI</t>
  </si>
  <si>
    <t>0:48:21</t>
  </si>
  <si>
    <t>SBORDONI</t>
  </si>
  <si>
    <t>FULVIO</t>
  </si>
  <si>
    <t>0:48:26</t>
  </si>
  <si>
    <t>OGNIBENE</t>
  </si>
  <si>
    <t>LORENZO</t>
  </si>
  <si>
    <t>0:48:31</t>
  </si>
  <si>
    <t>SPALLOTTA</t>
  </si>
  <si>
    <t>DONATO</t>
  </si>
  <si>
    <t>ASD ATLETICA AMATORI VELLETRI</t>
  </si>
  <si>
    <t>0:48:32</t>
  </si>
  <si>
    <t>AMODEO</t>
  </si>
  <si>
    <t>MAURO</t>
  </si>
  <si>
    <t>0:48:47</t>
  </si>
  <si>
    <t>CANALIS</t>
  </si>
  <si>
    <t>PIERO SALVATORE</t>
  </si>
  <si>
    <t>CRAL POLIGRAFICO DELLO STATO</t>
  </si>
  <si>
    <t>0:49:01</t>
  </si>
  <si>
    <t>TITTOZZI</t>
  </si>
  <si>
    <t>GIANNI</t>
  </si>
  <si>
    <t>0:49:09</t>
  </si>
  <si>
    <t>DI FAZIO</t>
  </si>
  <si>
    <t>0:49:12</t>
  </si>
  <si>
    <t>MENEGUZZO</t>
  </si>
  <si>
    <t>GRAZIANO</t>
  </si>
  <si>
    <t>0:49:32</t>
  </si>
  <si>
    <t>ZACCARI</t>
  </si>
  <si>
    <t>GIOVANNI SCAVO 2000 ATL</t>
  </si>
  <si>
    <t>0:49:36</t>
  </si>
  <si>
    <t>LOSTORTO</t>
  </si>
  <si>
    <t>0:49:44</t>
  </si>
  <si>
    <t>SCIOMMERI</t>
  </si>
  <si>
    <t>GIACOMO</t>
  </si>
  <si>
    <t>0:49:45</t>
  </si>
  <si>
    <t>MATTEUCCI</t>
  </si>
  <si>
    <t>GIUSEPPE</t>
  </si>
  <si>
    <t>ATLETICA VITA</t>
  </si>
  <si>
    <t>0:49:46</t>
  </si>
  <si>
    <t>NAVARRA</t>
  </si>
  <si>
    <t>A.S.D . ATLETICA AURORA SEGNI</t>
  </si>
  <si>
    <t>0:49:51</t>
  </si>
  <si>
    <t>BALDACCI</t>
  </si>
  <si>
    <t>LUCIANO</t>
  </si>
  <si>
    <t>ATLETICA POMEZIA</t>
  </si>
  <si>
    <t>0:49:56</t>
  </si>
  <si>
    <t>BENEDETTI</t>
  </si>
  <si>
    <t>0:50:01</t>
  </si>
  <si>
    <t>COLANTONIO</t>
  </si>
  <si>
    <t>PAOLO</t>
  </si>
  <si>
    <t>0:50:03</t>
  </si>
  <si>
    <t>IMBUCATURA</t>
  </si>
  <si>
    <t>CRISTINA MARILENA</t>
  </si>
  <si>
    <t>MF40</t>
  </si>
  <si>
    <t>0:50:12</t>
  </si>
  <si>
    <t>STELLATI</t>
  </si>
  <si>
    <t>CRAL AMA ROMA</t>
  </si>
  <si>
    <t>0:50:18</t>
  </si>
  <si>
    <t>PERCIBALLI</t>
  </si>
  <si>
    <t>0:50:35</t>
  </si>
  <si>
    <t>FACCHINI</t>
  </si>
  <si>
    <t>MARCO VALERIO</t>
  </si>
  <si>
    <t>ASD ROMA TRIATHLON</t>
  </si>
  <si>
    <t>0:50:45</t>
  </si>
  <si>
    <t>D'ACUTI</t>
  </si>
  <si>
    <t>UISP CATELLI ROMANI</t>
  </si>
  <si>
    <t>0:50:48</t>
  </si>
  <si>
    <t>PIERLUIGI</t>
  </si>
  <si>
    <t>0:51:13</t>
  </si>
  <si>
    <t>MELLINI</t>
  </si>
  <si>
    <t>LUIGI</t>
  </si>
  <si>
    <t>MM65</t>
  </si>
  <si>
    <t>ATL TUSCULUM</t>
  </si>
  <si>
    <t>0:51:15</t>
  </si>
  <si>
    <t>ZITELLI</t>
  </si>
  <si>
    <t>GABRIELE</t>
  </si>
  <si>
    <t>0:51:20</t>
  </si>
  <si>
    <t>NICOLETTI</t>
  </si>
  <si>
    <t>GINO</t>
  </si>
  <si>
    <t>0:51:26</t>
  </si>
  <si>
    <t>VENOSA</t>
  </si>
  <si>
    <t>DINO</t>
  </si>
  <si>
    <t>ROMA ROAD RUNNERS</t>
  </si>
  <si>
    <t>0:51:27</t>
  </si>
  <si>
    <t>BRIGANTI</t>
  </si>
  <si>
    <t>ANTONIO</t>
  </si>
  <si>
    <t>0:51:28</t>
  </si>
  <si>
    <t>PORRETTA</t>
  </si>
  <si>
    <t>BARBARA</t>
  </si>
  <si>
    <t>ATLETICA SEGNI</t>
  </si>
  <si>
    <t>0:51:33</t>
  </si>
  <si>
    <t>PIZZUTI</t>
  </si>
  <si>
    <t>GIANLUCA</t>
  </si>
  <si>
    <t>ASD RUNNING EVOLUTION</t>
  </si>
  <si>
    <t>0:51:51</t>
  </si>
  <si>
    <t>DE CARO</t>
  </si>
  <si>
    <t>LIBERO</t>
  </si>
  <si>
    <t>0:51:53</t>
  </si>
  <si>
    <t>MURGIA</t>
  </si>
  <si>
    <t>SILVANO MARIO</t>
  </si>
  <si>
    <t>0:52:06</t>
  </si>
  <si>
    <t>VITO</t>
  </si>
  <si>
    <t>0:52:15</t>
  </si>
  <si>
    <t>DE MARZI</t>
  </si>
  <si>
    <t>0:52:18</t>
  </si>
  <si>
    <t>PANTANO</t>
  </si>
  <si>
    <t>LAURA CARMELA</t>
  </si>
  <si>
    <t>MF50</t>
  </si>
  <si>
    <t>ASD RUNNING EVOLUTION ( DONATRICE AVIS )</t>
  </si>
  <si>
    <t>0:52:21</t>
  </si>
  <si>
    <t>CARMIGNATO</t>
  </si>
  <si>
    <t>DAVIDE</t>
  </si>
  <si>
    <t>0:52:24</t>
  </si>
  <si>
    <t>VENTRE</t>
  </si>
  <si>
    <t>MASSIMILIANO</t>
  </si>
  <si>
    <t>0:52:27</t>
  </si>
  <si>
    <t>CAMPANA</t>
  </si>
  <si>
    <t>WALTER</t>
  </si>
  <si>
    <t>0:52:33</t>
  </si>
  <si>
    <t>CAMMILLI</t>
  </si>
  <si>
    <t>GETULIO</t>
  </si>
  <si>
    <t>0:52:34</t>
  </si>
  <si>
    <t>SILLA</t>
  </si>
  <si>
    <t>0:52:35</t>
  </si>
  <si>
    <t>CICU</t>
  </si>
  <si>
    <t>EFISIO</t>
  </si>
  <si>
    <t>0:52:46</t>
  </si>
  <si>
    <t>FERONE</t>
  </si>
  <si>
    <t>RINIERI</t>
  </si>
  <si>
    <t>GENZANO MARATHON</t>
  </si>
  <si>
    <t>0:52:50</t>
  </si>
  <si>
    <t>PALLOTTI</t>
  </si>
  <si>
    <t>ROMINA</t>
  </si>
  <si>
    <t>LBM</t>
  </si>
  <si>
    <t>0:52:51</t>
  </si>
  <si>
    <t>CERACCHI</t>
  </si>
  <si>
    <t>0:53:00</t>
  </si>
  <si>
    <t>CONTE</t>
  </si>
  <si>
    <t>MARIO</t>
  </si>
  <si>
    <t>ROBERTO</t>
  </si>
  <si>
    <t>0:53:01</t>
  </si>
  <si>
    <t>PELLEGRINO</t>
  </si>
  <si>
    <t>VINCENZO</t>
  </si>
  <si>
    <t>ROMA WELLNESS SSD</t>
  </si>
  <si>
    <t>0:53:02</t>
  </si>
  <si>
    <t>ROSSI</t>
  </si>
  <si>
    <t>SIMONA</t>
  </si>
  <si>
    <t>0:53:03</t>
  </si>
  <si>
    <t>BUCCIARELLI</t>
  </si>
  <si>
    <t>MIRKO</t>
  </si>
  <si>
    <t>0:53:05</t>
  </si>
  <si>
    <t>CRESCIMANNO</t>
  </si>
  <si>
    <t>SIMONE</t>
  </si>
  <si>
    <t>0:53:12</t>
  </si>
  <si>
    <t>PROCACCINI</t>
  </si>
  <si>
    <t>0:53:15</t>
  </si>
  <si>
    <t>SORGI</t>
  </si>
  <si>
    <t>ATLETICA ROCCA PRIORA</t>
  </si>
  <si>
    <t>0:53:16</t>
  </si>
  <si>
    <t>A.S.D. AVIS MARINO</t>
  </si>
  <si>
    <t>0:53:31</t>
  </si>
  <si>
    <t>VOLPE</t>
  </si>
  <si>
    <t>A.S.D. AVIS MARINO            DON. AVIS</t>
  </si>
  <si>
    <t>0:53:47</t>
  </si>
  <si>
    <t>GIACCIO</t>
  </si>
  <si>
    <t>0:53:54</t>
  </si>
  <si>
    <t>GIORDANO</t>
  </si>
  <si>
    <t>PASQUALE</t>
  </si>
  <si>
    <t>ATLETICA VILLA GUGLIELMI</t>
  </si>
  <si>
    <t>0:53:57</t>
  </si>
  <si>
    <t>DELLA BELLA</t>
  </si>
  <si>
    <t>MARINA</t>
  </si>
  <si>
    <t>0:53:59</t>
  </si>
  <si>
    <t>LOFFREDO</t>
  </si>
  <si>
    <t>0:54:07</t>
  </si>
  <si>
    <t>TERENZI</t>
  </si>
  <si>
    <t>MARCELLO</t>
  </si>
  <si>
    <t>DILETTANTISTICA LIBERTAS OSTIA RUNNERS A</t>
  </si>
  <si>
    <t>0:54:10</t>
  </si>
  <si>
    <t>MACIOCE</t>
  </si>
  <si>
    <t>0:54:11</t>
  </si>
  <si>
    <t>PINNA</t>
  </si>
  <si>
    <t>SILVIA</t>
  </si>
  <si>
    <t>PODISTICA SAN GAVINO</t>
  </si>
  <si>
    <t>0:54:12</t>
  </si>
  <si>
    <t>PIACENTINI</t>
  </si>
  <si>
    <t>0:54:20</t>
  </si>
  <si>
    <t>CAVOLA</t>
  </si>
  <si>
    <t>FREE RUNNERS LARIANO</t>
  </si>
  <si>
    <t>BOTTONI</t>
  </si>
  <si>
    <t>ATLETICA AMATORI VELLETRI</t>
  </si>
  <si>
    <t>JAKOBSEN</t>
  </si>
  <si>
    <t>ROBERT</t>
  </si>
  <si>
    <t>0:54:24</t>
  </si>
  <si>
    <t>BENTANFOUS</t>
  </si>
  <si>
    <t>SOUHAIL</t>
  </si>
  <si>
    <t>ATAC MARATHON CLUB</t>
  </si>
  <si>
    <t>0:54:32</t>
  </si>
  <si>
    <t>FERRARI</t>
  </si>
  <si>
    <t>0:54:44</t>
  </si>
  <si>
    <t>PALLADINO</t>
  </si>
  <si>
    <t>MICHELANGELO</t>
  </si>
  <si>
    <t>ATLETICA CEPRANO</t>
  </si>
  <si>
    <t>0:54:48</t>
  </si>
  <si>
    <t>PENNELLA</t>
  </si>
  <si>
    <t>0:54:51</t>
  </si>
  <si>
    <t>PAGLIUCA</t>
  </si>
  <si>
    <t>PODISTICA APRILIA</t>
  </si>
  <si>
    <t>0:54:55</t>
  </si>
  <si>
    <t>CARUSO</t>
  </si>
  <si>
    <t>DANILO</t>
  </si>
  <si>
    <t>PODISTICA AVIS PRIVERNO</t>
  </si>
  <si>
    <t>0:55:02</t>
  </si>
  <si>
    <t>CANTARELLA</t>
  </si>
  <si>
    <t>GAETANO</t>
  </si>
  <si>
    <t>ASD PODISTI MARATONA DI ROMA</t>
  </si>
  <si>
    <t>0:55:03</t>
  </si>
  <si>
    <t>RAPONI</t>
  </si>
  <si>
    <t>CESARE</t>
  </si>
  <si>
    <t>MES COLLEFERRO</t>
  </si>
  <si>
    <t>0:55:07</t>
  </si>
  <si>
    <t>ROMAGGIOLI</t>
  </si>
  <si>
    <t>SANDRO</t>
  </si>
  <si>
    <t>0:55:29</t>
  </si>
  <si>
    <t>CALICIOTTI</t>
  </si>
  <si>
    <t>CAPPABIANCA</t>
  </si>
  <si>
    <t>0:55:53</t>
  </si>
  <si>
    <t>LUNGARINI</t>
  </si>
  <si>
    <t>NUOVA ATLETICA LARIANO</t>
  </si>
  <si>
    <t>0:55:57</t>
  </si>
  <si>
    <t>GIORGI</t>
  </si>
  <si>
    <t>ARDUINO</t>
  </si>
  <si>
    <t>0:56:01</t>
  </si>
  <si>
    <t>MARAFIOTI</t>
  </si>
  <si>
    <t>0:56:09</t>
  </si>
  <si>
    <t>LEONI</t>
  </si>
  <si>
    <t>0:56:16</t>
  </si>
  <si>
    <t>MARCONI</t>
  </si>
  <si>
    <t>0:56:24</t>
  </si>
  <si>
    <t>MORETTI</t>
  </si>
  <si>
    <t>FRANCESCA</t>
  </si>
  <si>
    <t>MF65</t>
  </si>
  <si>
    <t>0:56:25</t>
  </si>
  <si>
    <t>TAMBURRI</t>
  </si>
  <si>
    <t>0:56:34</t>
  </si>
  <si>
    <t>MOLITIERNO</t>
  </si>
  <si>
    <t>0:56:44</t>
  </si>
  <si>
    <t>CALVANO</t>
  </si>
  <si>
    <t>CRISTIANO</t>
  </si>
  <si>
    <t>0:56:46</t>
  </si>
  <si>
    <t>PAPI</t>
  </si>
  <si>
    <t>RAPALI</t>
  </si>
  <si>
    <t>BENITO</t>
  </si>
  <si>
    <t>MM75</t>
  </si>
  <si>
    <t>0:56:59</t>
  </si>
  <si>
    <t>FRANCIOSI</t>
  </si>
  <si>
    <t>MONIA</t>
  </si>
  <si>
    <t>DE LUCA</t>
  </si>
  <si>
    <t>ERMANNO</t>
  </si>
  <si>
    <t>0:57:02</t>
  </si>
  <si>
    <t>BELA'</t>
  </si>
  <si>
    <t>ANGELO</t>
  </si>
  <si>
    <t>A.S.D. ATLETICA VITA</t>
  </si>
  <si>
    <t>0:57:09</t>
  </si>
  <si>
    <t>SCOPELLITI</t>
  </si>
  <si>
    <t>SALVATORE</t>
  </si>
  <si>
    <t>0:57:15</t>
  </si>
  <si>
    <t>OLIVASTRINI</t>
  </si>
  <si>
    <t>DARIO</t>
  </si>
  <si>
    <t>0:57:17</t>
  </si>
  <si>
    <t>ONOFRI</t>
  </si>
  <si>
    <t>IULA</t>
  </si>
  <si>
    <t>PODISTICA VALMONTONE</t>
  </si>
  <si>
    <t>0:57:20</t>
  </si>
  <si>
    <t>TRABALLONI</t>
  </si>
  <si>
    <t>RENZO</t>
  </si>
  <si>
    <t>ASD RUNFOREVER APRILIA</t>
  </si>
  <si>
    <t>0:57:28</t>
  </si>
  <si>
    <t>ROBERTA</t>
  </si>
  <si>
    <t>MF45</t>
  </si>
  <si>
    <t>0:57:37</t>
  </si>
  <si>
    <t>DI BARI</t>
  </si>
  <si>
    <t>SANTURELLI</t>
  </si>
  <si>
    <t>FRANCO</t>
  </si>
  <si>
    <t>0:57:41</t>
  </si>
  <si>
    <t>UGNANO U.S.</t>
  </si>
  <si>
    <t>RADICIOLI</t>
  </si>
  <si>
    <t>A.S.D. LATINA RUNNERS</t>
  </si>
  <si>
    <t>0:57:59</t>
  </si>
  <si>
    <t>D'ALESSANDRO</t>
  </si>
  <si>
    <t>0:58:02</t>
  </si>
  <si>
    <t>QUARANTA</t>
  </si>
  <si>
    <t>0:58:08</t>
  </si>
  <si>
    <t>MARGAGNONI</t>
  </si>
  <si>
    <t>0:58:28</t>
  </si>
  <si>
    <t>DOMITILLA</t>
  </si>
  <si>
    <t>0:58:29</t>
  </si>
  <si>
    <t>BORRUSO</t>
  </si>
  <si>
    <t>EMANUELA</t>
  </si>
  <si>
    <t>PODISTI MARATONA ROMA</t>
  </si>
  <si>
    <t>0:58:31</t>
  </si>
  <si>
    <t>DI MARIA</t>
  </si>
  <si>
    <t>DOMENICO</t>
  </si>
  <si>
    <t>0:58:49</t>
  </si>
  <si>
    <t>STEFANINI</t>
  </si>
  <si>
    <t>0:58:52</t>
  </si>
  <si>
    <t>MADDALON</t>
  </si>
  <si>
    <t>0:58:55</t>
  </si>
  <si>
    <t>DIARA</t>
  </si>
  <si>
    <t>GRAZIELLA</t>
  </si>
  <si>
    <t>0:58:56</t>
  </si>
  <si>
    <t>VENA</t>
  </si>
  <si>
    <t>GERARDO</t>
  </si>
  <si>
    <t>0:59:01</t>
  </si>
  <si>
    <t>ZAMBON</t>
  </si>
  <si>
    <t>CAT SPORT ROMA</t>
  </si>
  <si>
    <t>0:59:09</t>
  </si>
  <si>
    <t>SPINETTI</t>
  </si>
  <si>
    <t>MICHELINO</t>
  </si>
  <si>
    <t>0:59:17</t>
  </si>
  <si>
    <t>PIERONI</t>
  </si>
  <si>
    <t>ALDO</t>
  </si>
  <si>
    <t>0:59:31</t>
  </si>
  <si>
    <t>BINI</t>
  </si>
  <si>
    <t>TIZIANA</t>
  </si>
  <si>
    <t>0:59:34</t>
  </si>
  <si>
    <t>SAVI</t>
  </si>
  <si>
    <t>TOMMASO</t>
  </si>
  <si>
    <t>0:59:35</t>
  </si>
  <si>
    <t>MARINELLI</t>
  </si>
  <si>
    <t>MM70</t>
  </si>
  <si>
    <t>ATLETICA MONTEROTONDO</t>
  </si>
  <si>
    <t>1:00:02</t>
  </si>
  <si>
    <t>CATRACCHIA</t>
  </si>
  <si>
    <t>GABRIELLA</t>
  </si>
  <si>
    <t>1:00:16</t>
  </si>
  <si>
    <t>DI GIACOMANTONIO</t>
  </si>
  <si>
    <t>ALBERTO</t>
  </si>
  <si>
    <t>ATL LARIANO RUNNIG CLUB</t>
  </si>
  <si>
    <t>1:00:36</t>
  </si>
  <si>
    <t>PETRUCCI</t>
  </si>
  <si>
    <t>SERGIO</t>
  </si>
  <si>
    <t>1:00:38</t>
  </si>
  <si>
    <t>MELCHIOR</t>
  </si>
  <si>
    <t>PATRIZIA</t>
  </si>
  <si>
    <t>1:00:39</t>
  </si>
  <si>
    <t>UGO</t>
  </si>
  <si>
    <t>LUCA</t>
  </si>
  <si>
    <t>AS RUNNERS CIAMPINO</t>
  </si>
  <si>
    <t>1:00:45</t>
  </si>
  <si>
    <t>FRANGELLA</t>
  </si>
  <si>
    <t>COLO'</t>
  </si>
  <si>
    <t>RENATO</t>
  </si>
  <si>
    <t>1:00:47</t>
  </si>
  <si>
    <t>PIERO</t>
  </si>
  <si>
    <t>1:00:48</t>
  </si>
  <si>
    <t>DECORTES</t>
  </si>
  <si>
    <t>VITTORINO</t>
  </si>
  <si>
    <t>ASD AMATORI ATLETICA POMEZIA</t>
  </si>
  <si>
    <t>1:00:52</t>
  </si>
  <si>
    <t>CAPOBIANCHI</t>
  </si>
  <si>
    <t>1:00:55</t>
  </si>
  <si>
    <t>BEN TANFOUS</t>
  </si>
  <si>
    <t>SOUHAIL BEN SAID</t>
  </si>
  <si>
    <t>1:01:07</t>
  </si>
  <si>
    <t>MASTRANTONI</t>
  </si>
  <si>
    <t>1:01:09</t>
  </si>
  <si>
    <t>PATRICOLO</t>
  </si>
  <si>
    <t>SUSANNA</t>
  </si>
  <si>
    <t>MF55</t>
  </si>
  <si>
    <t>1:01:14</t>
  </si>
  <si>
    <t>MANISCO</t>
  </si>
  <si>
    <t>1:01:15</t>
  </si>
  <si>
    <t>SUTER</t>
  </si>
  <si>
    <t>RICCARDO</t>
  </si>
  <si>
    <t>1:01:18</t>
  </si>
  <si>
    <t>RAUTU</t>
  </si>
  <si>
    <t>CRISTINA</t>
  </si>
  <si>
    <t>1:01:27</t>
  </si>
  <si>
    <t>MUCCIOLI</t>
  </si>
  <si>
    <t>1:01:28</t>
  </si>
  <si>
    <t>GALIENI</t>
  </si>
  <si>
    <t>SILVESTRO</t>
  </si>
  <si>
    <t>1:01:53</t>
  </si>
  <si>
    <t>TUNDO</t>
  </si>
  <si>
    <t>MARIO LUIGI</t>
  </si>
  <si>
    <t>BANCARI ROMANI</t>
  </si>
  <si>
    <t>1:01:55</t>
  </si>
  <si>
    <t>EDOARDO</t>
  </si>
  <si>
    <t>UISP CASTELLI ROMANI</t>
  </si>
  <si>
    <t>1:01:56</t>
  </si>
  <si>
    <t>LAVAGNINI</t>
  </si>
  <si>
    <t>PATRIZIO</t>
  </si>
  <si>
    <t>ASD GS AMICI DEL PEDALE</t>
  </si>
  <si>
    <t>1:01:57</t>
  </si>
  <si>
    <t>CHIARA</t>
  </si>
  <si>
    <t>1:01:58</t>
  </si>
  <si>
    <t>RIZZO</t>
  </si>
  <si>
    <t>ENRICA</t>
  </si>
  <si>
    <t>1:02:19</t>
  </si>
  <si>
    <t>DI CARLO</t>
  </si>
  <si>
    <t>GIULIANO</t>
  </si>
  <si>
    <t>1:02:26</t>
  </si>
  <si>
    <t>BARTOLUCCI</t>
  </si>
  <si>
    <t>1:02:46</t>
  </si>
  <si>
    <t>PARROTTA</t>
  </si>
  <si>
    <t>FARANCESCO</t>
  </si>
  <si>
    <t>1:02:49</t>
  </si>
  <si>
    <t>DUMA</t>
  </si>
  <si>
    <t>1:03:14</t>
  </si>
  <si>
    <t>NASONI</t>
  </si>
  <si>
    <t>VIRGINIO</t>
  </si>
  <si>
    <t>1:05:24</t>
  </si>
  <si>
    <t>FABRIZIO</t>
  </si>
  <si>
    <t>1:06:14</t>
  </si>
  <si>
    <t>MISSORI</t>
  </si>
  <si>
    <t>BRUNELLA</t>
  </si>
  <si>
    <t>1:07:45</t>
  </si>
  <si>
    <t>LUPPINO</t>
  </si>
  <si>
    <t>PODISTICA OSTIA</t>
  </si>
  <si>
    <t>1:07:51</t>
  </si>
  <si>
    <t>GARAVELLO</t>
  </si>
  <si>
    <t>LIBERATLETICA ROMA</t>
  </si>
  <si>
    <t>1:08:11</t>
  </si>
  <si>
    <t>CICIVELLI</t>
  </si>
  <si>
    <t>MIRELLA</t>
  </si>
  <si>
    <t>1:08:13</t>
  </si>
  <si>
    <t>D'AMORE</t>
  </si>
  <si>
    <t>ASD ATLETICA VITA</t>
  </si>
  <si>
    <t>1:08:29</t>
  </si>
  <si>
    <t>SAULLI</t>
  </si>
  <si>
    <t>LIVIO</t>
  </si>
  <si>
    <t>ATLETICA TUSCULUM</t>
  </si>
  <si>
    <t>1:09:07</t>
  </si>
  <si>
    <t>ROMANI</t>
  </si>
  <si>
    <t>ALESSIO</t>
  </si>
  <si>
    <t>1:09:19</t>
  </si>
  <si>
    <t>AGLIOCCHI</t>
  </si>
  <si>
    <t>1:09:32</t>
  </si>
  <si>
    <t>ASTER</t>
  </si>
  <si>
    <t>ALFREDO</t>
  </si>
  <si>
    <t>1:09:38</t>
  </si>
  <si>
    <t>LANZI</t>
  </si>
  <si>
    <t>1:10:08</t>
  </si>
  <si>
    <t>CEDRONI</t>
  </si>
  <si>
    <t>1:10:47</t>
  </si>
  <si>
    <t>PETROLINI</t>
  </si>
  <si>
    <t>LUCIA</t>
  </si>
  <si>
    <t>1:10:51</t>
  </si>
  <si>
    <t>CIANFONI</t>
  </si>
  <si>
    <t>ANNA</t>
  </si>
  <si>
    <t>1:11:15</t>
  </si>
  <si>
    <t>FABIANI</t>
  </si>
  <si>
    <t>1:11:26</t>
  </si>
  <si>
    <t>LORENZI</t>
  </si>
  <si>
    <t>DANIELA</t>
  </si>
  <si>
    <t>1:11:31</t>
  </si>
  <si>
    <t>MERCI</t>
  </si>
  <si>
    <t>AMICI DEL PARCO CASTELLI ROMANI</t>
  </si>
  <si>
    <t>1:12:52</t>
  </si>
  <si>
    <t>DOMINICI</t>
  </si>
  <si>
    <t>DORIS SIMONETTA</t>
  </si>
  <si>
    <t>MF60</t>
  </si>
  <si>
    <t>1:15:08</t>
  </si>
  <si>
    <t>NAIMO</t>
  </si>
  <si>
    <t>1:17:38</t>
  </si>
  <si>
    <t>VIOTTI</t>
  </si>
  <si>
    <t>1:18:05</t>
  </si>
  <si>
    <t>ALUNNO</t>
  </si>
  <si>
    <t>FLAVIA</t>
  </si>
  <si>
    <t>1:21:43</t>
  </si>
  <si>
    <t>FRANCAVILLA</t>
  </si>
  <si>
    <t>1:23:22</t>
  </si>
  <si>
    <t>PACIFICO</t>
  </si>
  <si>
    <t>MM80</t>
  </si>
  <si>
    <t>1:25:08</t>
  </si>
  <si>
    <t>SMARGIASSI</t>
  </si>
  <si>
    <t>RAIMONDO</t>
  </si>
  <si>
    <t>1:29:09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</si>
</sst>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47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Tempus Sans ITC"/>
      <family val="5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b/>
      <sz val="28"/>
      <name val="Tempus Sans ITC"/>
      <family val="5"/>
    </font>
    <font>
      <b/>
      <sz val="14"/>
      <name val="Tempus Sans ITC"/>
      <family val="5"/>
    </font>
    <font>
      <b/>
      <sz val="10"/>
      <name val="Tempus Sans ITC"/>
      <family val="5"/>
    </font>
    <font>
      <b/>
      <sz val="10"/>
      <color indexed="8"/>
      <name val="Tempus Sans ITC"/>
      <family val="5"/>
    </font>
    <font>
      <b/>
      <sz val="8"/>
      <color indexed="8"/>
      <name val="Tempus Sans ITC"/>
      <family val="5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i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6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164" fontId="3" fillId="34" borderId="15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 wrapText="1"/>
    </xf>
    <xf numFmtId="1" fontId="9" fillId="33" borderId="12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33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65" fontId="0" fillId="0" borderId="11" xfId="0" applyNumberFormat="1" applyFont="1" applyFill="1" applyBorder="1" applyAlignment="1">
      <alignment horizontal="center" vertical="center"/>
    </xf>
    <xf numFmtId="0" fontId="46" fillId="35" borderId="12" xfId="0" applyFont="1" applyFill="1" applyBorder="1" applyAlignment="1">
      <alignment horizontal="center" vertical="center"/>
    </xf>
    <xf numFmtId="0" fontId="46" fillId="35" borderId="12" xfId="0" applyFont="1" applyFill="1" applyBorder="1" applyAlignment="1">
      <alignment vertical="center"/>
    </xf>
    <xf numFmtId="165" fontId="46" fillId="35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46" fillId="35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Nota 2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0.28125" style="1" bestFit="1" customWidth="1"/>
    <col min="2" max="2" width="19.140625" style="1" customWidth="1"/>
    <col min="3" max="3" width="21.140625" style="0" customWidth="1"/>
    <col min="4" max="4" width="9.7109375" style="2" customWidth="1"/>
    <col min="5" max="5" width="41.8515625" style="18" bestFit="1" customWidth="1"/>
    <col min="6" max="6" width="10.7109375" style="2" customWidth="1"/>
    <col min="7" max="7" width="10.7109375" style="1" customWidth="1"/>
    <col min="8" max="9" width="16.28125" style="1" bestFit="1" customWidth="1"/>
  </cols>
  <sheetData>
    <row r="1" spans="1:9" ht="45" customHeight="1">
      <c r="A1" s="22" t="s">
        <v>15</v>
      </c>
      <c r="B1" s="23"/>
      <c r="C1" s="23"/>
      <c r="D1" s="23"/>
      <c r="E1" s="23"/>
      <c r="F1" s="23"/>
      <c r="G1" s="23"/>
      <c r="H1" s="23"/>
      <c r="I1" s="24"/>
    </row>
    <row r="2" spans="1:9" ht="24" customHeight="1">
      <c r="A2" s="27"/>
      <c r="B2" s="28"/>
      <c r="C2" s="28"/>
      <c r="D2" s="28"/>
      <c r="E2" s="28"/>
      <c r="F2" s="28"/>
      <c r="G2" s="28"/>
      <c r="H2" s="28"/>
      <c r="I2" s="29"/>
    </row>
    <row r="3" spans="1:9" ht="24" customHeight="1">
      <c r="A3" s="25" t="s">
        <v>16</v>
      </c>
      <c r="B3" s="26"/>
      <c r="C3" s="26"/>
      <c r="D3" s="26"/>
      <c r="E3" s="26"/>
      <c r="F3" s="26"/>
      <c r="G3" s="26"/>
      <c r="H3" s="11" t="s">
        <v>0</v>
      </c>
      <c r="I3" s="12">
        <v>10.65</v>
      </c>
    </row>
    <row r="4" spans="1:9" ht="37.5" customHeight="1">
      <c r="A4" s="13" t="s">
        <v>1</v>
      </c>
      <c r="B4" s="13" t="s">
        <v>13</v>
      </c>
      <c r="C4" s="14" t="s">
        <v>14</v>
      </c>
      <c r="D4" s="15" t="s">
        <v>2</v>
      </c>
      <c r="E4" s="17" t="s">
        <v>3</v>
      </c>
      <c r="F4" s="15" t="s">
        <v>4</v>
      </c>
      <c r="G4" s="15" t="s">
        <v>5</v>
      </c>
      <c r="H4" s="16" t="s">
        <v>7</v>
      </c>
      <c r="I4" s="16" t="s">
        <v>8</v>
      </c>
    </row>
    <row r="5" spans="1:9" s="3" customFormat="1" ht="15" customHeight="1">
      <c r="A5" s="10">
        <v>1</v>
      </c>
      <c r="B5" s="32" t="s">
        <v>17</v>
      </c>
      <c r="C5" s="32" t="s">
        <v>18</v>
      </c>
      <c r="D5" s="10" t="s">
        <v>11</v>
      </c>
      <c r="E5" s="32" t="s">
        <v>19</v>
      </c>
      <c r="F5" s="10" t="s">
        <v>20</v>
      </c>
      <c r="G5" s="10" t="str">
        <f aca="true" t="shared" si="0" ref="G5:G13">TEXT(INT((HOUR(F5)*3600+MINUTE(F5)*60+SECOND(F5))/$I$3/60),"0")&amp;"."&amp;TEXT(MOD((HOUR(F5)*3600+MINUTE(F5)*60+SECOND(F5))/$I$3,60),"00")&amp;"/km"</f>
        <v>3.43/km</v>
      </c>
      <c r="H5" s="9">
        <f aca="true" t="shared" si="1" ref="H5:H13">F5-$F$5</f>
        <v>0</v>
      </c>
      <c r="I5" s="9">
        <f aca="true" t="shared" si="2" ref="I5:I13">F5-INDEX($F$5:$F$2685,MATCH(D5,$D$5:$D$2685,0))</f>
        <v>0</v>
      </c>
    </row>
    <row r="6" spans="1:9" s="3" customFormat="1" ht="15" customHeight="1">
      <c r="A6" s="8">
        <v>2</v>
      </c>
      <c r="B6" s="33" t="s">
        <v>21</v>
      </c>
      <c r="C6" s="33" t="s">
        <v>22</v>
      </c>
      <c r="D6" s="8" t="s">
        <v>9</v>
      </c>
      <c r="E6" s="33" t="s">
        <v>23</v>
      </c>
      <c r="F6" s="8" t="s">
        <v>24</v>
      </c>
      <c r="G6" s="8" t="str">
        <f t="shared" si="0"/>
        <v>3.47/km</v>
      </c>
      <c r="H6" s="7">
        <f t="shared" si="1"/>
        <v>0.0004050925925925958</v>
      </c>
      <c r="I6" s="7">
        <f t="shared" si="2"/>
        <v>0</v>
      </c>
    </row>
    <row r="7" spans="1:9" s="3" customFormat="1" ht="15" customHeight="1">
      <c r="A7" s="8">
        <v>3</v>
      </c>
      <c r="B7" s="33" t="s">
        <v>25</v>
      </c>
      <c r="C7" s="33" t="s">
        <v>26</v>
      </c>
      <c r="D7" s="8" t="s">
        <v>27</v>
      </c>
      <c r="E7" s="33" t="s">
        <v>28</v>
      </c>
      <c r="F7" s="8" t="s">
        <v>29</v>
      </c>
      <c r="G7" s="8" t="str">
        <f t="shared" si="0"/>
        <v>3.49/km</v>
      </c>
      <c r="H7" s="7">
        <f t="shared" si="1"/>
        <v>0.0006828703703703719</v>
      </c>
      <c r="I7" s="7">
        <f t="shared" si="2"/>
        <v>0</v>
      </c>
    </row>
    <row r="8" spans="1:9" s="3" customFormat="1" ht="15" customHeight="1">
      <c r="A8" s="8">
        <v>4</v>
      </c>
      <c r="B8" s="33" t="s">
        <v>30</v>
      </c>
      <c r="C8" s="33" t="s">
        <v>31</v>
      </c>
      <c r="D8" s="8" t="s">
        <v>10</v>
      </c>
      <c r="E8" s="33" t="s">
        <v>28</v>
      </c>
      <c r="F8" s="8" t="s">
        <v>32</v>
      </c>
      <c r="G8" s="8" t="str">
        <f t="shared" si="0"/>
        <v>3.51/km</v>
      </c>
      <c r="H8" s="7">
        <f t="shared" si="1"/>
        <v>0.0009953703703703756</v>
      </c>
      <c r="I8" s="7">
        <f t="shared" si="2"/>
        <v>0</v>
      </c>
    </row>
    <row r="9" spans="1:9" s="3" customFormat="1" ht="15" customHeight="1">
      <c r="A9" s="8">
        <v>5</v>
      </c>
      <c r="B9" s="33" t="s">
        <v>33</v>
      </c>
      <c r="C9" s="33" t="s">
        <v>34</v>
      </c>
      <c r="D9" s="8" t="s">
        <v>11</v>
      </c>
      <c r="E9" s="33" t="s">
        <v>23</v>
      </c>
      <c r="F9" s="8" t="s">
        <v>35</v>
      </c>
      <c r="G9" s="8" t="str">
        <f t="shared" si="0"/>
        <v>3.52/km</v>
      </c>
      <c r="H9" s="7">
        <f t="shared" si="1"/>
        <v>0.0010879629629629677</v>
      </c>
      <c r="I9" s="7">
        <f t="shared" si="2"/>
        <v>0.0010879629629629677</v>
      </c>
    </row>
    <row r="10" spans="1:9" s="3" customFormat="1" ht="15" customHeight="1">
      <c r="A10" s="8">
        <v>6</v>
      </c>
      <c r="B10" s="33" t="s">
        <v>36</v>
      </c>
      <c r="C10" s="33" t="s">
        <v>37</v>
      </c>
      <c r="D10" s="8" t="s">
        <v>11</v>
      </c>
      <c r="E10" s="33" t="s">
        <v>38</v>
      </c>
      <c r="F10" s="8" t="s">
        <v>39</v>
      </c>
      <c r="G10" s="8" t="str">
        <f t="shared" si="0"/>
        <v>3.54/km</v>
      </c>
      <c r="H10" s="7">
        <f t="shared" si="1"/>
        <v>0.0013310185185185196</v>
      </c>
      <c r="I10" s="7">
        <f t="shared" si="2"/>
        <v>0.0013310185185185196</v>
      </c>
    </row>
    <row r="11" spans="1:9" s="3" customFormat="1" ht="15" customHeight="1">
      <c r="A11" s="8">
        <v>7</v>
      </c>
      <c r="B11" s="33" t="s">
        <v>40</v>
      </c>
      <c r="C11" s="33" t="s">
        <v>41</v>
      </c>
      <c r="D11" s="8" t="s">
        <v>42</v>
      </c>
      <c r="E11" s="33" t="s">
        <v>43</v>
      </c>
      <c r="F11" s="8" t="s">
        <v>44</v>
      </c>
      <c r="G11" s="8" t="str">
        <f t="shared" si="0"/>
        <v>3.58/km</v>
      </c>
      <c r="H11" s="7">
        <f t="shared" si="1"/>
        <v>0.001863425925925928</v>
      </c>
      <c r="I11" s="7">
        <f t="shared" si="2"/>
        <v>0</v>
      </c>
    </row>
    <row r="12" spans="1:9" s="3" customFormat="1" ht="15" customHeight="1">
      <c r="A12" s="8">
        <v>8</v>
      </c>
      <c r="B12" s="33" t="s">
        <v>45</v>
      </c>
      <c r="C12" s="33" t="s">
        <v>46</v>
      </c>
      <c r="D12" s="8" t="s">
        <v>42</v>
      </c>
      <c r="E12" s="33" t="s">
        <v>28</v>
      </c>
      <c r="F12" s="8" t="s">
        <v>47</v>
      </c>
      <c r="G12" s="8" t="str">
        <f t="shared" si="0"/>
        <v>4.00/km</v>
      </c>
      <c r="H12" s="7">
        <f t="shared" si="1"/>
        <v>0.002083333333333333</v>
      </c>
      <c r="I12" s="7">
        <f t="shared" si="2"/>
        <v>0.00021990740740740478</v>
      </c>
    </row>
    <row r="13" spans="1:9" s="3" customFormat="1" ht="15" customHeight="1">
      <c r="A13" s="8">
        <v>9</v>
      </c>
      <c r="B13" s="33" t="s">
        <v>48</v>
      </c>
      <c r="C13" s="33" t="s">
        <v>49</v>
      </c>
      <c r="D13" s="8" t="s">
        <v>11</v>
      </c>
      <c r="E13" s="33" t="s">
        <v>50</v>
      </c>
      <c r="F13" s="8" t="s">
        <v>51</v>
      </c>
      <c r="G13" s="8" t="str">
        <f t="shared" si="0"/>
        <v>4.02/km</v>
      </c>
      <c r="H13" s="7">
        <f t="shared" si="1"/>
        <v>0.002314814814814818</v>
      </c>
      <c r="I13" s="7">
        <f t="shared" si="2"/>
        <v>0.002314814814814818</v>
      </c>
    </row>
    <row r="14" spans="1:9" ht="12.75">
      <c r="A14" s="8">
        <v>10</v>
      </c>
      <c r="B14" s="33" t="s">
        <v>52</v>
      </c>
      <c r="C14" s="33" t="s">
        <v>53</v>
      </c>
      <c r="D14" s="8" t="s">
        <v>9</v>
      </c>
      <c r="E14" s="33" t="s">
        <v>54</v>
      </c>
      <c r="F14" s="8" t="s">
        <v>55</v>
      </c>
      <c r="G14" s="8" t="str">
        <f aca="true" t="shared" si="3" ref="G14:G77">TEXT(INT((HOUR(F14)*3600+MINUTE(F14)*60+SECOND(F14))/$I$3/60),"0")&amp;"."&amp;TEXT(MOD((HOUR(F14)*3600+MINUTE(F14)*60+SECOND(F14))/$I$3,60),"00")&amp;"/km"</f>
        <v>4.03/km</v>
      </c>
      <c r="H14" s="7">
        <f aca="true" t="shared" si="4" ref="H14:H77">F14-$F$5</f>
        <v>0.002384259259259263</v>
      </c>
      <c r="I14" s="7">
        <f aca="true" t="shared" si="5" ref="I14:I77">F14-INDEX($F$5:$F$2685,MATCH(D14,$D$5:$D$2685,0))</f>
        <v>0.0019791666666666673</v>
      </c>
    </row>
    <row r="15" spans="1:9" ht="12.75">
      <c r="A15" s="8">
        <v>11</v>
      </c>
      <c r="B15" s="33" t="s">
        <v>56</v>
      </c>
      <c r="C15" s="33" t="s">
        <v>57</v>
      </c>
      <c r="D15" s="8" t="s">
        <v>42</v>
      </c>
      <c r="E15" s="33" t="s">
        <v>43</v>
      </c>
      <c r="F15" s="8" t="s">
        <v>58</v>
      </c>
      <c r="G15" s="8" t="str">
        <f t="shared" si="3"/>
        <v>4.05/km</v>
      </c>
      <c r="H15" s="7">
        <f t="shared" si="4"/>
        <v>0.0026504629629629656</v>
      </c>
      <c r="I15" s="7">
        <f t="shared" si="5"/>
        <v>0.0007870370370370375</v>
      </c>
    </row>
    <row r="16" spans="1:9" ht="12.75">
      <c r="A16" s="8">
        <v>12</v>
      </c>
      <c r="B16" s="33" t="s">
        <v>59</v>
      </c>
      <c r="C16" s="33" t="s">
        <v>22</v>
      </c>
      <c r="D16" s="8" t="s">
        <v>27</v>
      </c>
      <c r="E16" s="33" t="s">
        <v>60</v>
      </c>
      <c r="F16" s="8" t="s">
        <v>61</v>
      </c>
      <c r="G16" s="8" t="str">
        <f t="shared" si="3"/>
        <v>4.06/km</v>
      </c>
      <c r="H16" s="7">
        <f t="shared" si="4"/>
        <v>0.0028356481481481496</v>
      </c>
      <c r="I16" s="7">
        <f t="shared" si="5"/>
        <v>0.0021527777777777778</v>
      </c>
    </row>
    <row r="17" spans="1:9" ht="12.75">
      <c r="A17" s="36">
        <v>13</v>
      </c>
      <c r="B17" s="37" t="s">
        <v>62</v>
      </c>
      <c r="C17" s="37" t="s">
        <v>63</v>
      </c>
      <c r="D17" s="36" t="s">
        <v>9</v>
      </c>
      <c r="E17" s="37" t="s">
        <v>12</v>
      </c>
      <c r="F17" s="36" t="s">
        <v>64</v>
      </c>
      <c r="G17" s="36" t="str">
        <f t="shared" si="3"/>
        <v>4.08/km</v>
      </c>
      <c r="H17" s="38">
        <f t="shared" si="4"/>
        <v>0.0029976851851851866</v>
      </c>
      <c r="I17" s="38">
        <f t="shared" si="5"/>
        <v>0.002592592592592591</v>
      </c>
    </row>
    <row r="18" spans="1:9" ht="12.75">
      <c r="A18" s="8">
        <v>14</v>
      </c>
      <c r="B18" s="33" t="s">
        <v>65</v>
      </c>
      <c r="C18" s="33" t="s">
        <v>66</v>
      </c>
      <c r="D18" s="8" t="s">
        <v>67</v>
      </c>
      <c r="E18" s="33" t="s">
        <v>38</v>
      </c>
      <c r="F18" s="8" t="s">
        <v>68</v>
      </c>
      <c r="G18" s="8" t="str">
        <f t="shared" si="3"/>
        <v>4.08/km</v>
      </c>
      <c r="H18" s="7">
        <f t="shared" si="4"/>
        <v>0.003067129629629628</v>
      </c>
      <c r="I18" s="7">
        <f t="shared" si="5"/>
        <v>0</v>
      </c>
    </row>
    <row r="19" spans="1:9" ht="12.75">
      <c r="A19" s="8">
        <v>15</v>
      </c>
      <c r="B19" s="33" t="s">
        <v>69</v>
      </c>
      <c r="C19" s="33" t="s">
        <v>70</v>
      </c>
      <c r="D19" s="8" t="s">
        <v>42</v>
      </c>
      <c r="E19" s="33" t="s">
        <v>71</v>
      </c>
      <c r="F19" s="8" t="s">
        <v>72</v>
      </c>
      <c r="G19" s="8" t="str">
        <f t="shared" si="3"/>
        <v>4.09/km</v>
      </c>
      <c r="H19" s="7">
        <f t="shared" si="4"/>
        <v>0.003194444444444444</v>
      </c>
      <c r="I19" s="7">
        <f t="shared" si="5"/>
        <v>0.001331018518518516</v>
      </c>
    </row>
    <row r="20" spans="1:9" ht="12.75">
      <c r="A20" s="8">
        <v>16</v>
      </c>
      <c r="B20" s="33" t="s">
        <v>73</v>
      </c>
      <c r="C20" s="33" t="s">
        <v>74</v>
      </c>
      <c r="D20" s="8" t="s">
        <v>67</v>
      </c>
      <c r="E20" s="33" t="s">
        <v>75</v>
      </c>
      <c r="F20" s="8" t="s">
        <v>76</v>
      </c>
      <c r="G20" s="8" t="str">
        <f t="shared" si="3"/>
        <v>4.11/km</v>
      </c>
      <c r="H20" s="7">
        <f t="shared" si="4"/>
        <v>0.0033564814814814846</v>
      </c>
      <c r="I20" s="7">
        <f t="shared" si="5"/>
        <v>0.0002893518518518566</v>
      </c>
    </row>
    <row r="21" spans="1:9" ht="12.75">
      <c r="A21" s="8">
        <v>17</v>
      </c>
      <c r="B21" s="33" t="s">
        <v>77</v>
      </c>
      <c r="C21" s="33" t="s">
        <v>78</v>
      </c>
      <c r="D21" s="8" t="s">
        <v>42</v>
      </c>
      <c r="E21" s="33" t="s">
        <v>43</v>
      </c>
      <c r="F21" s="8" t="s">
        <v>79</v>
      </c>
      <c r="G21" s="8" t="str">
        <f t="shared" si="3"/>
        <v>4.11/km</v>
      </c>
      <c r="H21" s="7">
        <f t="shared" si="4"/>
        <v>0.003402777777777779</v>
      </c>
      <c r="I21" s="7">
        <f t="shared" si="5"/>
        <v>0.0015393518518518508</v>
      </c>
    </row>
    <row r="22" spans="1:9" ht="12.75">
      <c r="A22" s="8">
        <v>18</v>
      </c>
      <c r="B22" s="33" t="s">
        <v>80</v>
      </c>
      <c r="C22" s="33" t="s">
        <v>81</v>
      </c>
      <c r="D22" s="8" t="s">
        <v>10</v>
      </c>
      <c r="E22" s="33" t="s">
        <v>82</v>
      </c>
      <c r="F22" s="8" t="s">
        <v>83</v>
      </c>
      <c r="G22" s="8" t="str">
        <f t="shared" si="3"/>
        <v>4.11/km</v>
      </c>
      <c r="H22" s="7">
        <f t="shared" si="4"/>
        <v>0.003437500000000003</v>
      </c>
      <c r="I22" s="7">
        <f t="shared" si="5"/>
        <v>0.0024421296296296274</v>
      </c>
    </row>
    <row r="23" spans="1:9" ht="12.75">
      <c r="A23" s="8">
        <v>19</v>
      </c>
      <c r="B23" s="33" t="s">
        <v>84</v>
      </c>
      <c r="C23" s="33" t="s">
        <v>85</v>
      </c>
      <c r="D23" s="8" t="s">
        <v>9</v>
      </c>
      <c r="E23" s="33" t="s">
        <v>86</v>
      </c>
      <c r="F23" s="8" t="s">
        <v>87</v>
      </c>
      <c r="G23" s="8" t="str">
        <f t="shared" si="3"/>
        <v>4.12/km</v>
      </c>
      <c r="H23" s="7">
        <f t="shared" si="4"/>
        <v>0.0035648148148148123</v>
      </c>
      <c r="I23" s="7">
        <f t="shared" si="5"/>
        <v>0.0031597222222222165</v>
      </c>
    </row>
    <row r="24" spans="1:9" ht="12.75">
      <c r="A24" s="8">
        <v>20</v>
      </c>
      <c r="B24" s="33" t="s">
        <v>88</v>
      </c>
      <c r="C24" s="33" t="s">
        <v>89</v>
      </c>
      <c r="D24" s="8" t="s">
        <v>67</v>
      </c>
      <c r="E24" s="33" t="s">
        <v>90</v>
      </c>
      <c r="F24" s="8" t="s">
        <v>91</v>
      </c>
      <c r="G24" s="8" t="str">
        <f t="shared" si="3"/>
        <v>4.14/km</v>
      </c>
      <c r="H24" s="7">
        <f t="shared" si="4"/>
        <v>0.0038078703703703677</v>
      </c>
      <c r="I24" s="7">
        <f t="shared" si="5"/>
        <v>0.0007407407407407397</v>
      </c>
    </row>
    <row r="25" spans="1:9" ht="12.75">
      <c r="A25" s="8">
        <v>21</v>
      </c>
      <c r="B25" s="33" t="s">
        <v>92</v>
      </c>
      <c r="C25" s="33" t="s">
        <v>37</v>
      </c>
      <c r="D25" s="8" t="s">
        <v>9</v>
      </c>
      <c r="E25" s="33" t="s">
        <v>28</v>
      </c>
      <c r="F25" s="8" t="s">
        <v>93</v>
      </c>
      <c r="G25" s="8" t="str">
        <f t="shared" si="3"/>
        <v>4.15/km</v>
      </c>
      <c r="H25" s="7">
        <f t="shared" si="4"/>
        <v>0.003900462962962963</v>
      </c>
      <c r="I25" s="7">
        <f t="shared" si="5"/>
        <v>0.0034953703703703674</v>
      </c>
    </row>
    <row r="26" spans="1:9" ht="12.75">
      <c r="A26" s="8">
        <v>22</v>
      </c>
      <c r="B26" s="33" t="s">
        <v>94</v>
      </c>
      <c r="C26" s="33" t="s">
        <v>70</v>
      </c>
      <c r="D26" s="8" t="s">
        <v>11</v>
      </c>
      <c r="E26" s="33" t="s">
        <v>95</v>
      </c>
      <c r="F26" s="8" t="s">
        <v>96</v>
      </c>
      <c r="G26" s="8" t="str">
        <f t="shared" si="3"/>
        <v>4.15/km</v>
      </c>
      <c r="H26" s="7">
        <f t="shared" si="4"/>
        <v>0.003935185185185184</v>
      </c>
      <c r="I26" s="7">
        <f t="shared" si="5"/>
        <v>0.003935185185185184</v>
      </c>
    </row>
    <row r="27" spans="1:9" ht="12.75">
      <c r="A27" s="8">
        <v>23</v>
      </c>
      <c r="B27" s="33" t="s">
        <v>97</v>
      </c>
      <c r="C27" s="33" t="s">
        <v>98</v>
      </c>
      <c r="D27" s="8" t="s">
        <v>99</v>
      </c>
      <c r="E27" s="33" t="s">
        <v>95</v>
      </c>
      <c r="F27" s="8" t="s">
        <v>100</v>
      </c>
      <c r="G27" s="8" t="str">
        <f t="shared" si="3"/>
        <v>4.15/km</v>
      </c>
      <c r="H27" s="7">
        <f t="shared" si="4"/>
        <v>0.003969907407407412</v>
      </c>
      <c r="I27" s="7">
        <f t="shared" si="5"/>
        <v>0</v>
      </c>
    </row>
    <row r="28" spans="1:9" ht="12.75">
      <c r="A28" s="8">
        <v>24</v>
      </c>
      <c r="B28" s="33" t="s">
        <v>101</v>
      </c>
      <c r="C28" s="33" t="s">
        <v>102</v>
      </c>
      <c r="D28" s="8" t="s">
        <v>10</v>
      </c>
      <c r="E28" s="33" t="s">
        <v>103</v>
      </c>
      <c r="F28" s="8" t="s">
        <v>104</v>
      </c>
      <c r="G28" s="8" t="str">
        <f t="shared" si="3"/>
        <v>4.16/km</v>
      </c>
      <c r="H28" s="7">
        <f t="shared" si="4"/>
        <v>0.0040277777777777725</v>
      </c>
      <c r="I28" s="7">
        <f t="shared" si="5"/>
        <v>0.003032407407407397</v>
      </c>
    </row>
    <row r="29" spans="1:9" ht="12.75">
      <c r="A29" s="8">
        <v>25</v>
      </c>
      <c r="B29" s="33" t="s">
        <v>105</v>
      </c>
      <c r="C29" s="33" t="s">
        <v>106</v>
      </c>
      <c r="D29" s="8" t="s">
        <v>11</v>
      </c>
      <c r="E29" s="33" t="s">
        <v>107</v>
      </c>
      <c r="F29" s="8" t="s">
        <v>108</v>
      </c>
      <c r="G29" s="8" t="str">
        <f t="shared" si="3"/>
        <v>4.16/km</v>
      </c>
      <c r="H29" s="7">
        <f t="shared" si="4"/>
        <v>0.0040625</v>
      </c>
      <c r="I29" s="7">
        <f t="shared" si="5"/>
        <v>0.0040625</v>
      </c>
    </row>
    <row r="30" spans="1:9" ht="12.75">
      <c r="A30" s="8">
        <v>26</v>
      </c>
      <c r="B30" s="33" t="s">
        <v>109</v>
      </c>
      <c r="C30" s="33" t="s">
        <v>70</v>
      </c>
      <c r="D30" s="8" t="s">
        <v>27</v>
      </c>
      <c r="E30" s="33" t="s">
        <v>43</v>
      </c>
      <c r="F30" s="8" t="s">
        <v>110</v>
      </c>
      <c r="G30" s="8" t="str">
        <f t="shared" si="3"/>
        <v>4.18/km</v>
      </c>
      <c r="H30" s="7">
        <f t="shared" si="4"/>
        <v>0.004305555555555559</v>
      </c>
      <c r="I30" s="7">
        <f t="shared" si="5"/>
        <v>0.003622685185185187</v>
      </c>
    </row>
    <row r="31" spans="1:9" ht="12.75">
      <c r="A31" s="36">
        <v>27</v>
      </c>
      <c r="B31" s="37" t="s">
        <v>111</v>
      </c>
      <c r="C31" s="37" t="s">
        <v>112</v>
      </c>
      <c r="D31" s="36" t="s">
        <v>10</v>
      </c>
      <c r="E31" s="37" t="s">
        <v>12</v>
      </c>
      <c r="F31" s="36" t="s">
        <v>113</v>
      </c>
      <c r="G31" s="36" t="str">
        <f t="shared" si="3"/>
        <v>4.19/km</v>
      </c>
      <c r="H31" s="38">
        <f t="shared" si="4"/>
        <v>0.004363425925925927</v>
      </c>
      <c r="I31" s="38">
        <f t="shared" si="5"/>
        <v>0.0033680555555555512</v>
      </c>
    </row>
    <row r="32" spans="1:9" ht="12.75">
      <c r="A32" s="8">
        <v>28</v>
      </c>
      <c r="B32" s="33" t="s">
        <v>114</v>
      </c>
      <c r="C32" s="33" t="s">
        <v>37</v>
      </c>
      <c r="D32" s="8" t="s">
        <v>11</v>
      </c>
      <c r="E32" s="33" t="s">
        <v>86</v>
      </c>
      <c r="F32" s="8" t="s">
        <v>115</v>
      </c>
      <c r="G32" s="8" t="str">
        <f t="shared" si="3"/>
        <v>4.19/km</v>
      </c>
      <c r="H32" s="7">
        <f t="shared" si="4"/>
        <v>0.004444444444444442</v>
      </c>
      <c r="I32" s="7">
        <f t="shared" si="5"/>
        <v>0.004444444444444442</v>
      </c>
    </row>
    <row r="33" spans="1:9" ht="12.75">
      <c r="A33" s="8">
        <v>29</v>
      </c>
      <c r="B33" s="33" t="s">
        <v>116</v>
      </c>
      <c r="C33" s="33" t="s">
        <v>112</v>
      </c>
      <c r="D33" s="8" t="s">
        <v>27</v>
      </c>
      <c r="E33" s="33" t="s">
        <v>117</v>
      </c>
      <c r="F33" s="8" t="s">
        <v>118</v>
      </c>
      <c r="G33" s="8" t="str">
        <f t="shared" si="3"/>
        <v>4.20/km</v>
      </c>
      <c r="H33" s="7">
        <f t="shared" si="4"/>
        <v>0.004490740740740743</v>
      </c>
      <c r="I33" s="7">
        <f t="shared" si="5"/>
        <v>0.003807870370370371</v>
      </c>
    </row>
    <row r="34" spans="1:9" ht="12.75">
      <c r="A34" s="8">
        <v>30</v>
      </c>
      <c r="B34" s="33" t="s">
        <v>119</v>
      </c>
      <c r="C34" s="33" t="s">
        <v>53</v>
      </c>
      <c r="D34" s="8" t="s">
        <v>9</v>
      </c>
      <c r="E34" s="33" t="s">
        <v>120</v>
      </c>
      <c r="F34" s="8" t="s">
        <v>121</v>
      </c>
      <c r="G34" s="8" t="str">
        <f t="shared" si="3"/>
        <v>4.20/km</v>
      </c>
      <c r="H34" s="7">
        <f t="shared" si="4"/>
        <v>0.004571759259259265</v>
      </c>
      <c r="I34" s="7">
        <f t="shared" si="5"/>
        <v>0.004166666666666669</v>
      </c>
    </row>
    <row r="35" spans="1:9" ht="12.75">
      <c r="A35" s="8">
        <v>31</v>
      </c>
      <c r="B35" s="33" t="s">
        <v>122</v>
      </c>
      <c r="C35" s="33" t="s">
        <v>37</v>
      </c>
      <c r="D35" s="8" t="s">
        <v>9</v>
      </c>
      <c r="E35" s="33" t="s">
        <v>23</v>
      </c>
      <c r="F35" s="8" t="s">
        <v>123</v>
      </c>
      <c r="G35" s="8" t="str">
        <f t="shared" si="3"/>
        <v>4.22/km</v>
      </c>
      <c r="H35" s="7">
        <f t="shared" si="4"/>
        <v>0.004768518518518523</v>
      </c>
      <c r="I35" s="7">
        <f t="shared" si="5"/>
        <v>0.004363425925925927</v>
      </c>
    </row>
    <row r="36" spans="1:9" ht="12.75">
      <c r="A36" s="8">
        <v>32</v>
      </c>
      <c r="B36" s="33" t="s">
        <v>124</v>
      </c>
      <c r="C36" s="33" t="s">
        <v>125</v>
      </c>
      <c r="D36" s="8" t="s">
        <v>9</v>
      </c>
      <c r="E36" s="33" t="s">
        <v>126</v>
      </c>
      <c r="F36" s="8" t="s">
        <v>123</v>
      </c>
      <c r="G36" s="8" t="str">
        <f t="shared" si="3"/>
        <v>4.22/km</v>
      </c>
      <c r="H36" s="7">
        <f t="shared" si="4"/>
        <v>0.004768518518518523</v>
      </c>
      <c r="I36" s="7">
        <f t="shared" si="5"/>
        <v>0.004363425925925927</v>
      </c>
    </row>
    <row r="37" spans="1:9" ht="12.75">
      <c r="A37" s="8">
        <v>33</v>
      </c>
      <c r="B37" s="33" t="s">
        <v>127</v>
      </c>
      <c r="C37" s="33" t="s">
        <v>70</v>
      </c>
      <c r="D37" s="8" t="s">
        <v>27</v>
      </c>
      <c r="E37" s="33" t="s">
        <v>107</v>
      </c>
      <c r="F37" s="8" t="s">
        <v>128</v>
      </c>
      <c r="G37" s="8" t="str">
        <f t="shared" si="3"/>
        <v>4.23/km</v>
      </c>
      <c r="H37" s="7">
        <f t="shared" si="4"/>
        <v>0.004907407407407412</v>
      </c>
      <c r="I37" s="7">
        <f t="shared" si="5"/>
        <v>0.0042245370370370405</v>
      </c>
    </row>
    <row r="38" spans="1:9" ht="12.75">
      <c r="A38" s="8">
        <v>34</v>
      </c>
      <c r="B38" s="33" t="s">
        <v>129</v>
      </c>
      <c r="C38" s="33" t="s">
        <v>130</v>
      </c>
      <c r="D38" s="8" t="s">
        <v>9</v>
      </c>
      <c r="E38" s="33" t="s">
        <v>131</v>
      </c>
      <c r="F38" s="8" t="s">
        <v>132</v>
      </c>
      <c r="G38" s="8" t="str">
        <f t="shared" si="3"/>
        <v>4.25/km</v>
      </c>
      <c r="H38" s="7">
        <f t="shared" si="4"/>
        <v>0.005138888888888891</v>
      </c>
      <c r="I38" s="7">
        <f t="shared" si="5"/>
        <v>0.004733796296296295</v>
      </c>
    </row>
    <row r="39" spans="1:9" ht="12.75">
      <c r="A39" s="36">
        <v>35</v>
      </c>
      <c r="B39" s="37" t="s">
        <v>133</v>
      </c>
      <c r="C39" s="37" t="s">
        <v>134</v>
      </c>
      <c r="D39" s="36" t="s">
        <v>135</v>
      </c>
      <c r="E39" s="37" t="s">
        <v>12</v>
      </c>
      <c r="F39" s="36" t="s">
        <v>136</v>
      </c>
      <c r="G39" s="36" t="str">
        <f t="shared" si="3"/>
        <v>4.26/km</v>
      </c>
      <c r="H39" s="38">
        <f t="shared" si="4"/>
        <v>0.005300925925925928</v>
      </c>
      <c r="I39" s="38">
        <f t="shared" si="5"/>
        <v>0</v>
      </c>
    </row>
    <row r="40" spans="1:9" ht="12.75">
      <c r="A40" s="8">
        <v>36</v>
      </c>
      <c r="B40" s="33" t="s">
        <v>137</v>
      </c>
      <c r="C40" s="33" t="s">
        <v>70</v>
      </c>
      <c r="D40" s="8" t="s">
        <v>10</v>
      </c>
      <c r="E40" s="33" t="s">
        <v>138</v>
      </c>
      <c r="F40" s="8" t="s">
        <v>139</v>
      </c>
      <c r="G40" s="8" t="str">
        <f t="shared" si="3"/>
        <v>4.27/km</v>
      </c>
      <c r="H40" s="7">
        <f t="shared" si="4"/>
        <v>0.005416666666666663</v>
      </c>
      <c r="I40" s="7">
        <f t="shared" si="5"/>
        <v>0.004421296296296288</v>
      </c>
    </row>
    <row r="41" spans="1:9" ht="12.75">
      <c r="A41" s="8">
        <v>37</v>
      </c>
      <c r="B41" s="33" t="s">
        <v>140</v>
      </c>
      <c r="C41" s="33" t="s">
        <v>141</v>
      </c>
      <c r="D41" s="8" t="s">
        <v>27</v>
      </c>
      <c r="E41" s="33" t="s">
        <v>142</v>
      </c>
      <c r="F41" s="8" t="s">
        <v>143</v>
      </c>
      <c r="G41" s="8" t="str">
        <f t="shared" si="3"/>
        <v>4.27/km</v>
      </c>
      <c r="H41" s="7">
        <f t="shared" si="4"/>
        <v>0.005428240740740744</v>
      </c>
      <c r="I41" s="7">
        <f t="shared" si="5"/>
        <v>0.004745370370370372</v>
      </c>
    </row>
    <row r="42" spans="1:9" ht="12.75">
      <c r="A42" s="8">
        <v>38</v>
      </c>
      <c r="B42" s="33" t="s">
        <v>144</v>
      </c>
      <c r="C42" s="33" t="s">
        <v>145</v>
      </c>
      <c r="D42" s="8" t="s">
        <v>11</v>
      </c>
      <c r="E42" s="33" t="s">
        <v>146</v>
      </c>
      <c r="F42" s="8" t="s">
        <v>147</v>
      </c>
      <c r="G42" s="8" t="str">
        <f t="shared" si="3"/>
        <v>4.28/km</v>
      </c>
      <c r="H42" s="7">
        <f t="shared" si="4"/>
        <v>0.005520833333333339</v>
      </c>
      <c r="I42" s="7">
        <f t="shared" si="5"/>
        <v>0.005520833333333339</v>
      </c>
    </row>
    <row r="43" spans="1:9" ht="12.75">
      <c r="A43" s="8">
        <v>39</v>
      </c>
      <c r="B43" s="33" t="s">
        <v>148</v>
      </c>
      <c r="C43" s="33" t="s">
        <v>149</v>
      </c>
      <c r="D43" s="8" t="s">
        <v>42</v>
      </c>
      <c r="E43" s="33" t="s">
        <v>86</v>
      </c>
      <c r="F43" s="8" t="s">
        <v>150</v>
      </c>
      <c r="G43" s="8" t="str">
        <f t="shared" si="3"/>
        <v>4.30/km</v>
      </c>
      <c r="H43" s="7">
        <f t="shared" si="4"/>
        <v>0.005752314814814811</v>
      </c>
      <c r="I43" s="7">
        <f t="shared" si="5"/>
        <v>0.0038888888888888827</v>
      </c>
    </row>
    <row r="44" spans="1:9" ht="12.75">
      <c r="A44" s="8">
        <v>40</v>
      </c>
      <c r="B44" s="33" t="s">
        <v>151</v>
      </c>
      <c r="C44" s="33" t="s">
        <v>152</v>
      </c>
      <c r="D44" s="8" t="s">
        <v>11</v>
      </c>
      <c r="E44" s="33" t="s">
        <v>60</v>
      </c>
      <c r="F44" s="8" t="s">
        <v>153</v>
      </c>
      <c r="G44" s="8" t="str">
        <f t="shared" si="3"/>
        <v>4.31/km</v>
      </c>
      <c r="H44" s="7">
        <f t="shared" si="4"/>
        <v>0.005879629629629627</v>
      </c>
      <c r="I44" s="7">
        <f t="shared" si="5"/>
        <v>0.005879629629629627</v>
      </c>
    </row>
    <row r="45" spans="1:9" ht="12.75">
      <c r="A45" s="8">
        <v>41</v>
      </c>
      <c r="B45" s="33" t="s">
        <v>154</v>
      </c>
      <c r="C45" s="33" t="s">
        <v>155</v>
      </c>
      <c r="D45" s="8" t="s">
        <v>156</v>
      </c>
      <c r="E45" s="33" t="s">
        <v>157</v>
      </c>
      <c r="F45" s="8" t="s">
        <v>158</v>
      </c>
      <c r="G45" s="8" t="str">
        <f t="shared" si="3"/>
        <v>4.32/km</v>
      </c>
      <c r="H45" s="7">
        <f t="shared" si="4"/>
        <v>0.005960648148148149</v>
      </c>
      <c r="I45" s="7">
        <f t="shared" si="5"/>
        <v>0</v>
      </c>
    </row>
    <row r="46" spans="1:9" ht="12.75">
      <c r="A46" s="8">
        <v>42</v>
      </c>
      <c r="B46" s="33" t="s">
        <v>159</v>
      </c>
      <c r="C46" s="33" t="s">
        <v>160</v>
      </c>
      <c r="D46" s="8" t="s">
        <v>67</v>
      </c>
      <c r="E46" s="33" t="s">
        <v>161</v>
      </c>
      <c r="F46" s="8" t="s">
        <v>158</v>
      </c>
      <c r="G46" s="8" t="str">
        <f t="shared" si="3"/>
        <v>4.32/km</v>
      </c>
      <c r="H46" s="7">
        <f t="shared" si="4"/>
        <v>0.005960648148148149</v>
      </c>
      <c r="I46" s="7">
        <f t="shared" si="5"/>
        <v>0.002893518518518521</v>
      </c>
    </row>
    <row r="47" spans="1:9" ht="12.75">
      <c r="A47" s="36">
        <v>43</v>
      </c>
      <c r="B47" s="37" t="s">
        <v>162</v>
      </c>
      <c r="C47" s="37" t="s">
        <v>112</v>
      </c>
      <c r="D47" s="36" t="s">
        <v>42</v>
      </c>
      <c r="E47" s="37" t="s">
        <v>12</v>
      </c>
      <c r="F47" s="36" t="s">
        <v>163</v>
      </c>
      <c r="G47" s="36" t="str">
        <f t="shared" si="3"/>
        <v>4.32/km</v>
      </c>
      <c r="H47" s="38">
        <f t="shared" si="4"/>
        <v>0.0060532407407407444</v>
      </c>
      <c r="I47" s="38">
        <f t="shared" si="5"/>
        <v>0.004189814814814816</v>
      </c>
    </row>
    <row r="48" spans="1:9" ht="12.75">
      <c r="A48" s="8">
        <v>44</v>
      </c>
      <c r="B48" s="33" t="s">
        <v>164</v>
      </c>
      <c r="C48" s="33" t="s">
        <v>165</v>
      </c>
      <c r="D48" s="8" t="s">
        <v>11</v>
      </c>
      <c r="E48" s="33" t="s">
        <v>60</v>
      </c>
      <c r="F48" s="8" t="s">
        <v>166</v>
      </c>
      <c r="G48" s="8" t="str">
        <f t="shared" si="3"/>
        <v>4.33/km</v>
      </c>
      <c r="H48" s="7">
        <f t="shared" si="4"/>
        <v>0.006111111111111112</v>
      </c>
      <c r="I48" s="7">
        <f t="shared" si="5"/>
        <v>0.006111111111111112</v>
      </c>
    </row>
    <row r="49" spans="1:9" ht="12.75">
      <c r="A49" s="8">
        <v>45</v>
      </c>
      <c r="B49" s="33" t="s">
        <v>167</v>
      </c>
      <c r="C49" s="33" t="s">
        <v>168</v>
      </c>
      <c r="D49" s="8" t="s">
        <v>11</v>
      </c>
      <c r="E49" s="33" t="s">
        <v>28</v>
      </c>
      <c r="F49" s="8" t="s">
        <v>169</v>
      </c>
      <c r="G49" s="8" t="str">
        <f t="shared" si="3"/>
        <v>4.33/km</v>
      </c>
      <c r="H49" s="7">
        <f t="shared" si="4"/>
        <v>0.00616898148148148</v>
      </c>
      <c r="I49" s="7">
        <f t="shared" si="5"/>
        <v>0.00616898148148148</v>
      </c>
    </row>
    <row r="50" spans="1:9" ht="12.75">
      <c r="A50" s="8">
        <v>46</v>
      </c>
      <c r="B50" s="33" t="s">
        <v>170</v>
      </c>
      <c r="C50" s="33" t="s">
        <v>171</v>
      </c>
      <c r="D50" s="8" t="s">
        <v>11</v>
      </c>
      <c r="E50" s="33" t="s">
        <v>172</v>
      </c>
      <c r="F50" s="8" t="s">
        <v>173</v>
      </c>
      <c r="G50" s="8" t="str">
        <f t="shared" si="3"/>
        <v>4.33/km</v>
      </c>
      <c r="H50" s="7">
        <f t="shared" si="4"/>
        <v>0.006180555555555554</v>
      </c>
      <c r="I50" s="7">
        <f t="shared" si="5"/>
        <v>0.006180555555555554</v>
      </c>
    </row>
    <row r="51" spans="1:9" ht="12.75">
      <c r="A51" s="8">
        <v>47</v>
      </c>
      <c r="B51" s="33" t="s">
        <v>174</v>
      </c>
      <c r="C51" s="33" t="s">
        <v>175</v>
      </c>
      <c r="D51" s="8" t="s">
        <v>9</v>
      </c>
      <c r="E51" s="33" t="s">
        <v>23</v>
      </c>
      <c r="F51" s="8" t="s">
        <v>176</v>
      </c>
      <c r="G51" s="8" t="str">
        <f t="shared" si="3"/>
        <v>4.35/km</v>
      </c>
      <c r="H51" s="7">
        <f t="shared" si="4"/>
        <v>0.006354166666666664</v>
      </c>
      <c r="I51" s="7">
        <f t="shared" si="5"/>
        <v>0.0059490740740740684</v>
      </c>
    </row>
    <row r="52" spans="1:9" ht="12.75">
      <c r="A52" s="8">
        <v>48</v>
      </c>
      <c r="B52" s="33" t="s">
        <v>177</v>
      </c>
      <c r="C52" s="33" t="s">
        <v>178</v>
      </c>
      <c r="D52" s="8" t="s">
        <v>156</v>
      </c>
      <c r="E52" s="33" t="s">
        <v>179</v>
      </c>
      <c r="F52" s="8" t="s">
        <v>180</v>
      </c>
      <c r="G52" s="8" t="str">
        <f t="shared" si="3"/>
        <v>4.36/km</v>
      </c>
      <c r="H52" s="7">
        <f t="shared" si="4"/>
        <v>0.006516203703703708</v>
      </c>
      <c r="I52" s="7">
        <f t="shared" si="5"/>
        <v>0.0005555555555555591</v>
      </c>
    </row>
    <row r="53" spans="1:9" ht="12.75">
      <c r="A53" s="8">
        <v>49</v>
      </c>
      <c r="B53" s="33" t="s">
        <v>181</v>
      </c>
      <c r="C53" s="33" t="s">
        <v>182</v>
      </c>
      <c r="D53" s="8" t="s">
        <v>10</v>
      </c>
      <c r="E53" s="33" t="s">
        <v>103</v>
      </c>
      <c r="F53" s="8" t="s">
        <v>183</v>
      </c>
      <c r="G53" s="8" t="str">
        <f t="shared" si="3"/>
        <v>4.37/km</v>
      </c>
      <c r="H53" s="7">
        <f t="shared" si="4"/>
        <v>0.006608796296296297</v>
      </c>
      <c r="I53" s="7">
        <f t="shared" si="5"/>
        <v>0.005613425925925921</v>
      </c>
    </row>
    <row r="54" spans="1:9" ht="12.75">
      <c r="A54" s="8">
        <v>50</v>
      </c>
      <c r="B54" s="33" t="s">
        <v>184</v>
      </c>
      <c r="C54" s="33" t="s">
        <v>175</v>
      </c>
      <c r="D54" s="8" t="s">
        <v>10</v>
      </c>
      <c r="E54" s="33" t="s">
        <v>60</v>
      </c>
      <c r="F54" s="8" t="s">
        <v>185</v>
      </c>
      <c r="G54" s="8" t="str">
        <f t="shared" si="3"/>
        <v>4.37/km</v>
      </c>
      <c r="H54" s="7">
        <f t="shared" si="4"/>
        <v>0.006643518518518524</v>
      </c>
      <c r="I54" s="7">
        <f t="shared" si="5"/>
        <v>0.005648148148148149</v>
      </c>
    </row>
    <row r="55" spans="1:9" ht="12.75">
      <c r="A55" s="36">
        <v>51</v>
      </c>
      <c r="B55" s="37" t="s">
        <v>186</v>
      </c>
      <c r="C55" s="37" t="s">
        <v>187</v>
      </c>
      <c r="D55" s="36" t="s">
        <v>10</v>
      </c>
      <c r="E55" s="37" t="s">
        <v>12</v>
      </c>
      <c r="F55" s="36" t="s">
        <v>188</v>
      </c>
      <c r="G55" s="36" t="str">
        <f t="shared" si="3"/>
        <v>4.39/km</v>
      </c>
      <c r="H55" s="38">
        <f t="shared" si="4"/>
        <v>0.006874999999999996</v>
      </c>
      <c r="I55" s="38">
        <f t="shared" si="5"/>
        <v>0.00587962962962962</v>
      </c>
    </row>
    <row r="56" spans="1:9" ht="12.75">
      <c r="A56" s="8">
        <v>52</v>
      </c>
      <c r="B56" s="33" t="s">
        <v>189</v>
      </c>
      <c r="C56" s="33" t="s">
        <v>53</v>
      </c>
      <c r="D56" s="8" t="s">
        <v>10</v>
      </c>
      <c r="E56" s="33" t="s">
        <v>190</v>
      </c>
      <c r="F56" s="8" t="s">
        <v>191</v>
      </c>
      <c r="G56" s="8" t="str">
        <f t="shared" si="3"/>
        <v>4.39/km</v>
      </c>
      <c r="H56" s="7">
        <f t="shared" si="4"/>
        <v>0.006921296296296297</v>
      </c>
      <c r="I56" s="7">
        <f t="shared" si="5"/>
        <v>0.005925925925925921</v>
      </c>
    </row>
    <row r="57" spans="1:9" ht="12.75">
      <c r="A57" s="8">
        <v>53</v>
      </c>
      <c r="B57" s="33" t="s">
        <v>192</v>
      </c>
      <c r="C57" s="33" t="s">
        <v>37</v>
      </c>
      <c r="D57" s="8" t="s">
        <v>42</v>
      </c>
      <c r="E57" s="33" t="s">
        <v>126</v>
      </c>
      <c r="F57" s="8" t="s">
        <v>193</v>
      </c>
      <c r="G57" s="8" t="str">
        <f t="shared" si="3"/>
        <v>4.40/km</v>
      </c>
      <c r="H57" s="7">
        <f t="shared" si="4"/>
        <v>0.007013888888888892</v>
      </c>
      <c r="I57" s="7">
        <f t="shared" si="5"/>
        <v>0.005150462962962964</v>
      </c>
    </row>
    <row r="58" spans="1:9" ht="12.75">
      <c r="A58" s="8">
        <v>54</v>
      </c>
      <c r="B58" s="33" t="s">
        <v>194</v>
      </c>
      <c r="C58" s="33" t="s">
        <v>195</v>
      </c>
      <c r="D58" s="8" t="s">
        <v>42</v>
      </c>
      <c r="E58" s="33" t="s">
        <v>107</v>
      </c>
      <c r="F58" s="8" t="s">
        <v>196</v>
      </c>
      <c r="G58" s="8" t="str">
        <f t="shared" si="3"/>
        <v>4.40/km</v>
      </c>
      <c r="H58" s="7">
        <f t="shared" si="4"/>
        <v>0.007025462962962966</v>
      </c>
      <c r="I58" s="7">
        <f t="shared" si="5"/>
        <v>0.005162037037037038</v>
      </c>
    </row>
    <row r="59" spans="1:9" ht="12.75">
      <c r="A59" s="8">
        <v>55</v>
      </c>
      <c r="B59" s="33" t="s">
        <v>197</v>
      </c>
      <c r="C59" s="33" t="s">
        <v>198</v>
      </c>
      <c r="D59" s="8" t="s">
        <v>67</v>
      </c>
      <c r="E59" s="33" t="s">
        <v>199</v>
      </c>
      <c r="F59" s="8" t="s">
        <v>200</v>
      </c>
      <c r="G59" s="8" t="str">
        <f t="shared" si="3"/>
        <v>4.40/km</v>
      </c>
      <c r="H59" s="7">
        <f t="shared" si="4"/>
        <v>0.0070370370370370396</v>
      </c>
      <c r="I59" s="7">
        <f t="shared" si="5"/>
        <v>0.003969907407407412</v>
      </c>
    </row>
    <row r="60" spans="1:9" ht="12.75">
      <c r="A60" s="8">
        <v>56</v>
      </c>
      <c r="B60" s="33" t="s">
        <v>201</v>
      </c>
      <c r="C60" s="33" t="s">
        <v>37</v>
      </c>
      <c r="D60" s="8" t="s">
        <v>9</v>
      </c>
      <c r="E60" s="33" t="s">
        <v>202</v>
      </c>
      <c r="F60" s="8" t="s">
        <v>203</v>
      </c>
      <c r="G60" s="8" t="str">
        <f t="shared" si="3"/>
        <v>4.41/km</v>
      </c>
      <c r="H60" s="7">
        <f t="shared" si="4"/>
        <v>0.007094907407407407</v>
      </c>
      <c r="I60" s="7">
        <f t="shared" si="5"/>
        <v>0.006689814814814812</v>
      </c>
    </row>
    <row r="61" spans="1:9" ht="12.75">
      <c r="A61" s="8">
        <v>57</v>
      </c>
      <c r="B61" s="33" t="s">
        <v>204</v>
      </c>
      <c r="C61" s="33" t="s">
        <v>205</v>
      </c>
      <c r="D61" s="8" t="s">
        <v>67</v>
      </c>
      <c r="E61" s="33" t="s">
        <v>206</v>
      </c>
      <c r="F61" s="8" t="s">
        <v>207</v>
      </c>
      <c r="G61" s="8" t="str">
        <f t="shared" si="3"/>
        <v>4.41/km</v>
      </c>
      <c r="H61" s="7">
        <f t="shared" si="4"/>
        <v>0.007152777777777775</v>
      </c>
      <c r="I61" s="7">
        <f t="shared" si="5"/>
        <v>0.004085648148148147</v>
      </c>
    </row>
    <row r="62" spans="1:9" ht="12.75">
      <c r="A62" s="8">
        <v>58</v>
      </c>
      <c r="B62" s="33" t="s">
        <v>208</v>
      </c>
      <c r="C62" s="33" t="s">
        <v>37</v>
      </c>
      <c r="D62" s="8" t="s">
        <v>10</v>
      </c>
      <c r="E62" s="33" t="s">
        <v>60</v>
      </c>
      <c r="F62" s="8" t="s">
        <v>209</v>
      </c>
      <c r="G62" s="8" t="str">
        <f t="shared" si="3"/>
        <v>4.42/km</v>
      </c>
      <c r="H62" s="7">
        <f t="shared" si="4"/>
        <v>0.00721064814814815</v>
      </c>
      <c r="I62" s="7">
        <f t="shared" si="5"/>
        <v>0.006215277777777774</v>
      </c>
    </row>
    <row r="63" spans="1:9" ht="12.75">
      <c r="A63" s="8">
        <v>59</v>
      </c>
      <c r="B63" s="33" t="s">
        <v>210</v>
      </c>
      <c r="C63" s="33" t="s">
        <v>211</v>
      </c>
      <c r="D63" s="8" t="s">
        <v>67</v>
      </c>
      <c r="E63" s="33" t="s">
        <v>95</v>
      </c>
      <c r="F63" s="8" t="s">
        <v>212</v>
      </c>
      <c r="G63" s="8" t="str">
        <f t="shared" si="3"/>
        <v>4.42/km</v>
      </c>
      <c r="H63" s="7">
        <f t="shared" si="4"/>
        <v>0.007233796296296297</v>
      </c>
      <c r="I63" s="7">
        <f t="shared" si="5"/>
        <v>0.004166666666666669</v>
      </c>
    </row>
    <row r="64" spans="1:9" ht="12.75">
      <c r="A64" s="36">
        <v>60</v>
      </c>
      <c r="B64" s="37" t="s">
        <v>213</v>
      </c>
      <c r="C64" s="37" t="s">
        <v>214</v>
      </c>
      <c r="D64" s="36" t="s">
        <v>215</v>
      </c>
      <c r="E64" s="37" t="s">
        <v>12</v>
      </c>
      <c r="F64" s="36" t="s">
        <v>216</v>
      </c>
      <c r="G64" s="36" t="str">
        <f t="shared" si="3"/>
        <v>4.43/km</v>
      </c>
      <c r="H64" s="38">
        <f t="shared" si="4"/>
        <v>0.007337962962962966</v>
      </c>
      <c r="I64" s="38">
        <f t="shared" si="5"/>
        <v>0</v>
      </c>
    </row>
    <row r="65" spans="1:9" ht="12.75">
      <c r="A65" s="8">
        <v>61</v>
      </c>
      <c r="B65" s="33" t="s">
        <v>217</v>
      </c>
      <c r="C65" s="33" t="s">
        <v>152</v>
      </c>
      <c r="D65" s="8" t="s">
        <v>9</v>
      </c>
      <c r="E65" s="33" t="s">
        <v>218</v>
      </c>
      <c r="F65" s="8" t="s">
        <v>219</v>
      </c>
      <c r="G65" s="8" t="str">
        <f t="shared" si="3"/>
        <v>4.43/km</v>
      </c>
      <c r="H65" s="7">
        <f t="shared" si="4"/>
        <v>0.007407407407407408</v>
      </c>
      <c r="I65" s="7">
        <f t="shared" si="5"/>
        <v>0.007002314814814812</v>
      </c>
    </row>
    <row r="66" spans="1:9" ht="12.75">
      <c r="A66" s="8">
        <v>62</v>
      </c>
      <c r="B66" s="33" t="s">
        <v>220</v>
      </c>
      <c r="C66" s="33" t="s">
        <v>70</v>
      </c>
      <c r="D66" s="8" t="s">
        <v>11</v>
      </c>
      <c r="E66" s="33" t="s">
        <v>107</v>
      </c>
      <c r="F66" s="8" t="s">
        <v>221</v>
      </c>
      <c r="G66" s="8" t="str">
        <f t="shared" si="3"/>
        <v>4.45/km</v>
      </c>
      <c r="H66" s="7">
        <f t="shared" si="4"/>
        <v>0.007604166666666665</v>
      </c>
      <c r="I66" s="7">
        <f t="shared" si="5"/>
        <v>0.007604166666666665</v>
      </c>
    </row>
    <row r="67" spans="1:9" ht="12.75">
      <c r="A67" s="8">
        <v>63</v>
      </c>
      <c r="B67" s="33" t="s">
        <v>222</v>
      </c>
      <c r="C67" s="33" t="s">
        <v>223</v>
      </c>
      <c r="D67" s="8" t="s">
        <v>11</v>
      </c>
      <c r="E67" s="33" t="s">
        <v>224</v>
      </c>
      <c r="F67" s="8" t="s">
        <v>225</v>
      </c>
      <c r="G67" s="8" t="str">
        <f t="shared" si="3"/>
        <v>4.46/km</v>
      </c>
      <c r="H67" s="7">
        <f t="shared" si="4"/>
        <v>0.007719907407407408</v>
      </c>
      <c r="I67" s="7">
        <f t="shared" si="5"/>
        <v>0.007719907407407408</v>
      </c>
    </row>
    <row r="68" spans="1:9" ht="12.75">
      <c r="A68" s="8">
        <v>64</v>
      </c>
      <c r="B68" s="33" t="s">
        <v>226</v>
      </c>
      <c r="C68" s="33" t="s">
        <v>175</v>
      </c>
      <c r="D68" s="8" t="s">
        <v>27</v>
      </c>
      <c r="E68" s="33" t="s">
        <v>227</v>
      </c>
      <c r="F68" s="8" t="s">
        <v>228</v>
      </c>
      <c r="G68" s="8" t="str">
        <f t="shared" si="3"/>
        <v>4.46/km</v>
      </c>
      <c r="H68" s="7">
        <f t="shared" si="4"/>
        <v>0.007754629629629629</v>
      </c>
      <c r="I68" s="7">
        <f t="shared" si="5"/>
        <v>0.007071759259259257</v>
      </c>
    </row>
    <row r="69" spans="1:9" ht="12.75">
      <c r="A69" s="8">
        <v>65</v>
      </c>
      <c r="B69" s="33" t="s">
        <v>229</v>
      </c>
      <c r="C69" s="33" t="s">
        <v>85</v>
      </c>
      <c r="D69" s="8" t="s">
        <v>27</v>
      </c>
      <c r="E69" s="33" t="s">
        <v>103</v>
      </c>
      <c r="F69" s="8" t="s">
        <v>230</v>
      </c>
      <c r="G69" s="8" t="str">
        <f t="shared" si="3"/>
        <v>4.49/km</v>
      </c>
      <c r="H69" s="7">
        <f t="shared" si="4"/>
        <v>0.008043981481481482</v>
      </c>
      <c r="I69" s="7">
        <f t="shared" si="5"/>
        <v>0.00736111111111111</v>
      </c>
    </row>
    <row r="70" spans="1:9" ht="12.75">
      <c r="A70" s="8">
        <v>66</v>
      </c>
      <c r="B70" s="33" t="s">
        <v>231</v>
      </c>
      <c r="C70" s="33" t="s">
        <v>232</v>
      </c>
      <c r="D70" s="8" t="s">
        <v>233</v>
      </c>
      <c r="E70" s="33" t="s">
        <v>234</v>
      </c>
      <c r="F70" s="8" t="s">
        <v>235</v>
      </c>
      <c r="G70" s="8" t="str">
        <f t="shared" si="3"/>
        <v>4.49/km</v>
      </c>
      <c r="H70" s="7">
        <f t="shared" si="4"/>
        <v>0.008067129629629629</v>
      </c>
      <c r="I70" s="7">
        <f t="shared" si="5"/>
        <v>0</v>
      </c>
    </row>
    <row r="71" spans="1:9" ht="12.75">
      <c r="A71" s="8">
        <v>67</v>
      </c>
      <c r="B71" s="33" t="s">
        <v>236</v>
      </c>
      <c r="C71" s="33" t="s">
        <v>237</v>
      </c>
      <c r="D71" s="8" t="s">
        <v>156</v>
      </c>
      <c r="E71" s="33" t="s">
        <v>146</v>
      </c>
      <c r="F71" s="8" t="s">
        <v>238</v>
      </c>
      <c r="G71" s="8" t="str">
        <f t="shared" si="3"/>
        <v>4.49/km</v>
      </c>
      <c r="H71" s="7">
        <f t="shared" si="4"/>
        <v>0.008125000000000004</v>
      </c>
      <c r="I71" s="7">
        <f t="shared" si="5"/>
        <v>0.002164351851851855</v>
      </c>
    </row>
    <row r="72" spans="1:9" ht="12.75">
      <c r="A72" s="8">
        <v>68</v>
      </c>
      <c r="B72" s="33" t="s">
        <v>239</v>
      </c>
      <c r="C72" s="33" t="s">
        <v>240</v>
      </c>
      <c r="D72" s="8" t="s">
        <v>10</v>
      </c>
      <c r="E72" s="33" t="s">
        <v>86</v>
      </c>
      <c r="F72" s="8" t="s">
        <v>241</v>
      </c>
      <c r="G72" s="8" t="str">
        <f t="shared" si="3"/>
        <v>4.50/km</v>
      </c>
      <c r="H72" s="7">
        <f t="shared" si="4"/>
        <v>0.008194444444444445</v>
      </c>
      <c r="I72" s="7">
        <f t="shared" si="5"/>
        <v>0.0071990740740740695</v>
      </c>
    </row>
    <row r="73" spans="1:9" ht="12.75">
      <c r="A73" s="8">
        <v>69</v>
      </c>
      <c r="B73" s="33" t="s">
        <v>242</v>
      </c>
      <c r="C73" s="33" t="s">
        <v>243</v>
      </c>
      <c r="D73" s="8" t="s">
        <v>11</v>
      </c>
      <c r="E73" s="33" t="s">
        <v>244</v>
      </c>
      <c r="F73" s="8" t="s">
        <v>245</v>
      </c>
      <c r="G73" s="8" t="str">
        <f t="shared" si="3"/>
        <v>4.50/km</v>
      </c>
      <c r="H73" s="7">
        <f t="shared" si="4"/>
        <v>0.008206018518518519</v>
      </c>
      <c r="I73" s="7">
        <f t="shared" si="5"/>
        <v>0.008206018518518519</v>
      </c>
    </row>
    <row r="74" spans="1:9" ht="12.75">
      <c r="A74" s="8">
        <v>70</v>
      </c>
      <c r="B74" s="33" t="s">
        <v>246</v>
      </c>
      <c r="C74" s="33" t="s">
        <v>247</v>
      </c>
      <c r="D74" s="8" t="s">
        <v>233</v>
      </c>
      <c r="E74" s="33" t="s">
        <v>19</v>
      </c>
      <c r="F74" s="8" t="s">
        <v>248</v>
      </c>
      <c r="G74" s="8" t="str">
        <f t="shared" si="3"/>
        <v>4.50/km</v>
      </c>
      <c r="H74" s="7">
        <f t="shared" si="4"/>
        <v>0.0082175925925926</v>
      </c>
      <c r="I74" s="7">
        <f t="shared" si="5"/>
        <v>0.0001504629629629703</v>
      </c>
    </row>
    <row r="75" spans="1:9" ht="12.75">
      <c r="A75" s="8">
        <v>71</v>
      </c>
      <c r="B75" s="33" t="s">
        <v>249</v>
      </c>
      <c r="C75" s="33" t="s">
        <v>250</v>
      </c>
      <c r="D75" s="8" t="s">
        <v>99</v>
      </c>
      <c r="E75" s="33" t="s">
        <v>251</v>
      </c>
      <c r="F75" s="8" t="s">
        <v>252</v>
      </c>
      <c r="G75" s="8" t="str">
        <f t="shared" si="3"/>
        <v>4.50/km</v>
      </c>
      <c r="H75" s="7">
        <f t="shared" si="4"/>
        <v>0.00827546296296296</v>
      </c>
      <c r="I75" s="7">
        <f t="shared" si="5"/>
        <v>0.004305555555555549</v>
      </c>
    </row>
    <row r="76" spans="1:9" ht="12.75">
      <c r="A76" s="8">
        <v>72</v>
      </c>
      <c r="B76" s="33" t="s">
        <v>253</v>
      </c>
      <c r="C76" s="33" t="s">
        <v>254</v>
      </c>
      <c r="D76" s="8" t="s">
        <v>11</v>
      </c>
      <c r="E76" s="33" t="s">
        <v>255</v>
      </c>
      <c r="F76" s="8" t="s">
        <v>256</v>
      </c>
      <c r="G76" s="8" t="str">
        <f t="shared" si="3"/>
        <v>4.52/km</v>
      </c>
      <c r="H76" s="7">
        <f t="shared" si="4"/>
        <v>0.008483796296296298</v>
      </c>
      <c r="I76" s="7">
        <f t="shared" si="5"/>
        <v>0.008483796296296298</v>
      </c>
    </row>
    <row r="77" spans="1:9" ht="12.75">
      <c r="A77" s="8">
        <v>73</v>
      </c>
      <c r="B77" s="33" t="s">
        <v>257</v>
      </c>
      <c r="C77" s="33" t="s">
        <v>198</v>
      </c>
      <c r="D77" s="8" t="s">
        <v>11</v>
      </c>
      <c r="E77" s="33" t="s">
        <v>258</v>
      </c>
      <c r="F77" s="8" t="s">
        <v>259</v>
      </c>
      <c r="G77" s="8" t="str">
        <f t="shared" si="3"/>
        <v>4.52/km</v>
      </c>
      <c r="H77" s="7">
        <f t="shared" si="4"/>
        <v>0.008506944444444445</v>
      </c>
      <c r="I77" s="7">
        <f t="shared" si="5"/>
        <v>0.008506944444444445</v>
      </c>
    </row>
    <row r="78" spans="1:9" ht="12.75">
      <c r="A78" s="8">
        <v>74</v>
      </c>
      <c r="B78" s="33" t="s">
        <v>260</v>
      </c>
      <c r="C78" s="33" t="s">
        <v>261</v>
      </c>
      <c r="D78" s="8" t="s">
        <v>156</v>
      </c>
      <c r="E78" s="33" t="s">
        <v>60</v>
      </c>
      <c r="F78" s="8" t="s">
        <v>262</v>
      </c>
      <c r="G78" s="8" t="str">
        <f aca="true" t="shared" si="6" ref="G78:G141">TEXT(INT((HOUR(F78)*3600+MINUTE(F78)*60+SECOND(F78))/$I$3/60),"0")&amp;"."&amp;TEXT(MOD((HOUR(F78)*3600+MINUTE(F78)*60+SECOND(F78))/$I$3,60),"00")&amp;"/km"</f>
        <v>4.54/km</v>
      </c>
      <c r="H78" s="7">
        <f aca="true" t="shared" si="7" ref="H78:H141">F78-$F$5</f>
        <v>0.008657407407407409</v>
      </c>
      <c r="I78" s="7">
        <f aca="true" t="shared" si="8" ref="I78:I141">F78-INDEX($F$5:$F$2685,MATCH(D78,$D$5:$D$2685,0))</f>
        <v>0.00269675925925926</v>
      </c>
    </row>
    <row r="79" spans="1:9" ht="12.75">
      <c r="A79" s="8">
        <v>75</v>
      </c>
      <c r="B79" s="33" t="s">
        <v>101</v>
      </c>
      <c r="C79" s="33" t="s">
        <v>263</v>
      </c>
      <c r="D79" s="8" t="s">
        <v>10</v>
      </c>
      <c r="E79" s="33" t="s">
        <v>103</v>
      </c>
      <c r="F79" s="8" t="s">
        <v>264</v>
      </c>
      <c r="G79" s="8" t="str">
        <f t="shared" si="6"/>
        <v>4.54/km</v>
      </c>
      <c r="H79" s="7">
        <f t="shared" si="7"/>
        <v>0.008761574074074078</v>
      </c>
      <c r="I79" s="7">
        <f t="shared" si="8"/>
        <v>0.007766203703703702</v>
      </c>
    </row>
    <row r="80" spans="1:9" ht="12.75">
      <c r="A80" s="8">
        <v>76</v>
      </c>
      <c r="B80" s="33" t="s">
        <v>265</v>
      </c>
      <c r="C80" s="33" t="s">
        <v>175</v>
      </c>
      <c r="D80" s="8" t="s">
        <v>10</v>
      </c>
      <c r="E80" s="33" t="s">
        <v>23</v>
      </c>
      <c r="F80" s="8" t="s">
        <v>266</v>
      </c>
      <c r="G80" s="8" t="str">
        <f t="shared" si="6"/>
        <v>4.55/km</v>
      </c>
      <c r="H80" s="7">
        <f t="shared" si="7"/>
        <v>0.008796296296296292</v>
      </c>
      <c r="I80" s="7">
        <f t="shared" si="8"/>
        <v>0.007800925925925916</v>
      </c>
    </row>
    <row r="81" spans="1:9" ht="12.75">
      <c r="A81" s="8">
        <v>77</v>
      </c>
      <c r="B81" s="33" t="s">
        <v>267</v>
      </c>
      <c r="C81" s="33" t="s">
        <v>268</v>
      </c>
      <c r="D81" s="8" t="s">
        <v>269</v>
      </c>
      <c r="E81" s="33" t="s">
        <v>270</v>
      </c>
      <c r="F81" s="8" t="s">
        <v>271</v>
      </c>
      <c r="G81" s="8" t="str">
        <f t="shared" si="6"/>
        <v>4.55/km</v>
      </c>
      <c r="H81" s="7">
        <f t="shared" si="7"/>
        <v>0.00883101851851852</v>
      </c>
      <c r="I81" s="7">
        <f t="shared" si="8"/>
        <v>0</v>
      </c>
    </row>
    <row r="82" spans="1:9" ht="12.75">
      <c r="A82" s="8">
        <v>78</v>
      </c>
      <c r="B82" s="33" t="s">
        <v>272</v>
      </c>
      <c r="C82" s="33" t="s">
        <v>273</v>
      </c>
      <c r="D82" s="8" t="s">
        <v>9</v>
      </c>
      <c r="E82" s="33" t="s">
        <v>107</v>
      </c>
      <c r="F82" s="8" t="s">
        <v>274</v>
      </c>
      <c r="G82" s="8" t="str">
        <f t="shared" si="6"/>
        <v>4.55/km</v>
      </c>
      <c r="H82" s="7">
        <f t="shared" si="7"/>
        <v>0.00886574074074074</v>
      </c>
      <c r="I82" s="7">
        <f t="shared" si="8"/>
        <v>0.008460648148148144</v>
      </c>
    </row>
    <row r="83" spans="1:9" ht="12.75">
      <c r="A83" s="8">
        <v>79</v>
      </c>
      <c r="B83" s="33" t="s">
        <v>275</v>
      </c>
      <c r="C83" s="33" t="s">
        <v>276</v>
      </c>
      <c r="D83" s="8" t="s">
        <v>9</v>
      </c>
      <c r="E83" s="33" t="s">
        <v>206</v>
      </c>
      <c r="F83" s="8" t="s">
        <v>277</v>
      </c>
      <c r="G83" s="8" t="str">
        <f t="shared" si="6"/>
        <v>4.55/km</v>
      </c>
      <c r="H83" s="7">
        <f t="shared" si="7"/>
        <v>0.008900462962962968</v>
      </c>
      <c r="I83" s="7">
        <f t="shared" si="8"/>
        <v>0.008495370370370372</v>
      </c>
    </row>
    <row r="84" spans="1:9" ht="12.75">
      <c r="A84" s="8">
        <v>80</v>
      </c>
      <c r="B84" s="33" t="s">
        <v>278</v>
      </c>
      <c r="C84" s="33" t="s">
        <v>279</v>
      </c>
      <c r="D84" s="8" t="s">
        <v>10</v>
      </c>
      <c r="E84" s="33" t="s">
        <v>103</v>
      </c>
      <c r="F84" s="8" t="s">
        <v>280</v>
      </c>
      <c r="G84" s="8" t="str">
        <f t="shared" si="6"/>
        <v>4.56/km</v>
      </c>
      <c r="H84" s="7">
        <f t="shared" si="7"/>
        <v>0.008969907407407402</v>
      </c>
      <c r="I84" s="7">
        <f t="shared" si="8"/>
        <v>0.007974537037037027</v>
      </c>
    </row>
    <row r="85" spans="1:9" ht="12.75">
      <c r="A85" s="8">
        <v>81</v>
      </c>
      <c r="B85" s="33" t="s">
        <v>281</v>
      </c>
      <c r="C85" s="33" t="s">
        <v>282</v>
      </c>
      <c r="D85" s="8" t="s">
        <v>156</v>
      </c>
      <c r="E85" s="33" t="s">
        <v>103</v>
      </c>
      <c r="F85" s="8" t="s">
        <v>283</v>
      </c>
      <c r="G85" s="8" t="str">
        <f t="shared" si="6"/>
        <v>4.56/km</v>
      </c>
      <c r="H85" s="7">
        <f t="shared" si="7"/>
        <v>0.008981481481481483</v>
      </c>
      <c r="I85" s="7">
        <f t="shared" si="8"/>
        <v>0.0030208333333333337</v>
      </c>
    </row>
    <row r="86" spans="1:9" ht="12.75">
      <c r="A86" s="8">
        <v>82</v>
      </c>
      <c r="B86" s="33" t="s">
        <v>284</v>
      </c>
      <c r="C86" s="33" t="s">
        <v>22</v>
      </c>
      <c r="D86" s="8" t="s">
        <v>10</v>
      </c>
      <c r="E86" s="33" t="s">
        <v>43</v>
      </c>
      <c r="F86" s="8" t="s">
        <v>285</v>
      </c>
      <c r="G86" s="8" t="str">
        <f t="shared" si="6"/>
        <v>4.56/km</v>
      </c>
      <c r="H86" s="7">
        <f t="shared" si="7"/>
        <v>0.008993055555555556</v>
      </c>
      <c r="I86" s="7">
        <f t="shared" si="8"/>
        <v>0.00799768518518518</v>
      </c>
    </row>
    <row r="87" spans="1:9" ht="12.75">
      <c r="A87" s="8">
        <v>83</v>
      </c>
      <c r="B87" s="33" t="s">
        <v>286</v>
      </c>
      <c r="C87" s="33" t="s">
        <v>287</v>
      </c>
      <c r="D87" s="8" t="s">
        <v>27</v>
      </c>
      <c r="E87" s="33" t="s">
        <v>107</v>
      </c>
      <c r="F87" s="8" t="s">
        <v>288</v>
      </c>
      <c r="G87" s="8" t="str">
        <f t="shared" si="6"/>
        <v>4.57/km</v>
      </c>
      <c r="H87" s="7">
        <f t="shared" si="7"/>
        <v>0.009120370370370372</v>
      </c>
      <c r="I87" s="7">
        <f t="shared" si="8"/>
        <v>0.0084375</v>
      </c>
    </row>
    <row r="88" spans="1:9" ht="12.75">
      <c r="A88" s="8">
        <v>84</v>
      </c>
      <c r="B88" s="33" t="s">
        <v>289</v>
      </c>
      <c r="C88" s="33" t="s">
        <v>290</v>
      </c>
      <c r="D88" s="8" t="s">
        <v>67</v>
      </c>
      <c r="E88" s="33" t="s">
        <v>291</v>
      </c>
      <c r="F88" s="8" t="s">
        <v>292</v>
      </c>
      <c r="G88" s="8" t="str">
        <f t="shared" si="6"/>
        <v>4.58/km</v>
      </c>
      <c r="H88" s="7">
        <f t="shared" si="7"/>
        <v>0.009166666666666674</v>
      </c>
      <c r="I88" s="7">
        <f t="shared" si="8"/>
        <v>0.006099537037037046</v>
      </c>
    </row>
    <row r="89" spans="1:9" ht="12.75">
      <c r="A89" s="8">
        <v>85</v>
      </c>
      <c r="B89" s="33" t="s">
        <v>293</v>
      </c>
      <c r="C89" s="33" t="s">
        <v>294</v>
      </c>
      <c r="D89" s="8" t="s">
        <v>215</v>
      </c>
      <c r="E89" s="33" t="s">
        <v>295</v>
      </c>
      <c r="F89" s="8" t="s">
        <v>296</v>
      </c>
      <c r="G89" s="8" t="str">
        <f t="shared" si="6"/>
        <v>4.58/km</v>
      </c>
      <c r="H89" s="7">
        <f t="shared" si="7"/>
        <v>0.00917824074074074</v>
      </c>
      <c r="I89" s="7">
        <f t="shared" si="8"/>
        <v>0.001840277777777774</v>
      </c>
    </row>
    <row r="90" spans="1:9" ht="12.75">
      <c r="A90" s="8">
        <v>86</v>
      </c>
      <c r="B90" s="33" t="s">
        <v>297</v>
      </c>
      <c r="C90" s="33" t="s">
        <v>232</v>
      </c>
      <c r="D90" s="8" t="s">
        <v>67</v>
      </c>
      <c r="E90" s="33" t="s">
        <v>50</v>
      </c>
      <c r="F90" s="8" t="s">
        <v>298</v>
      </c>
      <c r="G90" s="8" t="str">
        <f t="shared" si="6"/>
        <v>4.59/km</v>
      </c>
      <c r="H90" s="7">
        <f t="shared" si="7"/>
        <v>0.00928240740740741</v>
      </c>
      <c r="I90" s="7">
        <f t="shared" si="8"/>
        <v>0.006215277777777781</v>
      </c>
    </row>
    <row r="91" spans="1:9" ht="12.75">
      <c r="A91" s="8">
        <v>87</v>
      </c>
      <c r="B91" s="33" t="s">
        <v>299</v>
      </c>
      <c r="C91" s="33" t="s">
        <v>300</v>
      </c>
      <c r="D91" s="8" t="s">
        <v>27</v>
      </c>
      <c r="E91" s="33" t="s">
        <v>50</v>
      </c>
      <c r="F91" s="8" t="s">
        <v>298</v>
      </c>
      <c r="G91" s="8" t="str">
        <f t="shared" si="6"/>
        <v>4.59/km</v>
      </c>
      <c r="H91" s="7">
        <f t="shared" si="7"/>
        <v>0.00928240740740741</v>
      </c>
      <c r="I91" s="7">
        <f t="shared" si="8"/>
        <v>0.008599537037037037</v>
      </c>
    </row>
    <row r="92" spans="1:9" ht="12.75">
      <c r="A92" s="8">
        <v>88</v>
      </c>
      <c r="B92" s="33" t="s">
        <v>114</v>
      </c>
      <c r="C92" s="33" t="s">
        <v>301</v>
      </c>
      <c r="D92" s="8" t="s">
        <v>27</v>
      </c>
      <c r="E92" s="33" t="s">
        <v>86</v>
      </c>
      <c r="F92" s="8" t="s">
        <v>302</v>
      </c>
      <c r="G92" s="8" t="str">
        <f t="shared" si="6"/>
        <v>4.59/km</v>
      </c>
      <c r="H92" s="7">
        <f t="shared" si="7"/>
        <v>0.009293981481481483</v>
      </c>
      <c r="I92" s="7">
        <f t="shared" si="8"/>
        <v>0.008611111111111111</v>
      </c>
    </row>
    <row r="93" spans="1:9" ht="12.75">
      <c r="A93" s="8">
        <v>89</v>
      </c>
      <c r="B93" s="33" t="s">
        <v>303</v>
      </c>
      <c r="C93" s="33" t="s">
        <v>304</v>
      </c>
      <c r="D93" s="8" t="s">
        <v>42</v>
      </c>
      <c r="E93" s="33" t="s">
        <v>305</v>
      </c>
      <c r="F93" s="8" t="s">
        <v>306</v>
      </c>
      <c r="G93" s="8" t="str">
        <f t="shared" si="6"/>
        <v>4.59/km</v>
      </c>
      <c r="H93" s="7">
        <f t="shared" si="7"/>
        <v>0.009305555555555556</v>
      </c>
      <c r="I93" s="7">
        <f t="shared" si="8"/>
        <v>0.007442129629629628</v>
      </c>
    </row>
    <row r="94" spans="1:9" ht="12.75">
      <c r="A94" s="8">
        <v>90</v>
      </c>
      <c r="B94" s="33" t="s">
        <v>307</v>
      </c>
      <c r="C94" s="33" t="s">
        <v>308</v>
      </c>
      <c r="D94" s="8" t="s">
        <v>99</v>
      </c>
      <c r="E94" s="33" t="s">
        <v>86</v>
      </c>
      <c r="F94" s="8" t="s">
        <v>309</v>
      </c>
      <c r="G94" s="8" t="str">
        <f t="shared" si="6"/>
        <v>4.59/km</v>
      </c>
      <c r="H94" s="7">
        <f t="shared" si="7"/>
        <v>0.00931712962962963</v>
      </c>
      <c r="I94" s="7">
        <f t="shared" si="8"/>
        <v>0.0053472222222222185</v>
      </c>
    </row>
    <row r="95" spans="1:9" ht="12.75">
      <c r="A95" s="36">
        <v>91</v>
      </c>
      <c r="B95" s="37" t="s">
        <v>310</v>
      </c>
      <c r="C95" s="37" t="s">
        <v>311</v>
      </c>
      <c r="D95" s="36" t="s">
        <v>9</v>
      </c>
      <c r="E95" s="37" t="s">
        <v>12</v>
      </c>
      <c r="F95" s="36" t="s">
        <v>312</v>
      </c>
      <c r="G95" s="36" t="str">
        <f t="shared" si="6"/>
        <v>4.59/km</v>
      </c>
      <c r="H95" s="38">
        <f t="shared" si="7"/>
        <v>0.009340277777777784</v>
      </c>
      <c r="I95" s="38">
        <f t="shared" si="8"/>
        <v>0.008935185185185188</v>
      </c>
    </row>
    <row r="96" spans="1:9" ht="12.75">
      <c r="A96" s="8">
        <v>92</v>
      </c>
      <c r="B96" s="33" t="s">
        <v>313</v>
      </c>
      <c r="C96" s="33" t="s">
        <v>314</v>
      </c>
      <c r="D96" s="8" t="s">
        <v>9</v>
      </c>
      <c r="E96" s="33" t="s">
        <v>38</v>
      </c>
      <c r="F96" s="8" t="s">
        <v>315</v>
      </c>
      <c r="G96" s="8" t="str">
        <f t="shared" si="6"/>
        <v>4.60/km</v>
      </c>
      <c r="H96" s="7">
        <f t="shared" si="7"/>
        <v>0.0094212962962963</v>
      </c>
      <c r="I96" s="7">
        <f t="shared" si="8"/>
        <v>0.009016203703703703</v>
      </c>
    </row>
    <row r="97" spans="1:9" ht="12.75">
      <c r="A97" s="8">
        <v>93</v>
      </c>
      <c r="B97" s="33" t="s">
        <v>316</v>
      </c>
      <c r="C97" s="33" t="s">
        <v>304</v>
      </c>
      <c r="D97" s="8" t="s">
        <v>156</v>
      </c>
      <c r="E97" s="33" t="s">
        <v>157</v>
      </c>
      <c r="F97" s="8" t="s">
        <v>317</v>
      </c>
      <c r="G97" s="8" t="str">
        <f t="shared" si="6"/>
        <v>5.00/km</v>
      </c>
      <c r="H97" s="7">
        <f t="shared" si="7"/>
        <v>0.00945601851851852</v>
      </c>
      <c r="I97" s="7">
        <f t="shared" si="8"/>
        <v>0.003495370370370371</v>
      </c>
    </row>
    <row r="98" spans="1:9" ht="12.75">
      <c r="A98" s="8">
        <v>94</v>
      </c>
      <c r="B98" s="33" t="s">
        <v>318</v>
      </c>
      <c r="C98" s="33" t="s">
        <v>301</v>
      </c>
      <c r="D98" s="8" t="s">
        <v>67</v>
      </c>
      <c r="E98" s="33" t="s">
        <v>319</v>
      </c>
      <c r="F98" s="8" t="s">
        <v>320</v>
      </c>
      <c r="G98" s="8" t="str">
        <f t="shared" si="6"/>
        <v>5.00/km</v>
      </c>
      <c r="H98" s="7">
        <f t="shared" si="7"/>
        <v>0.009467592592592593</v>
      </c>
      <c r="I98" s="7">
        <f t="shared" si="8"/>
        <v>0.0064004629629629654</v>
      </c>
    </row>
    <row r="99" spans="1:9" ht="12.75">
      <c r="A99" s="8">
        <v>95</v>
      </c>
      <c r="B99" s="33" t="s">
        <v>97</v>
      </c>
      <c r="C99" s="33" t="s">
        <v>78</v>
      </c>
      <c r="D99" s="8" t="s">
        <v>42</v>
      </c>
      <c r="E99" s="33" t="s">
        <v>321</v>
      </c>
      <c r="F99" s="8" t="s">
        <v>322</v>
      </c>
      <c r="G99" s="8" t="str">
        <f t="shared" si="6"/>
        <v>5.02/km</v>
      </c>
      <c r="H99" s="7">
        <f t="shared" si="7"/>
        <v>0.009641203703703704</v>
      </c>
      <c r="I99" s="7">
        <f t="shared" si="8"/>
        <v>0.007777777777777776</v>
      </c>
    </row>
    <row r="100" spans="1:9" ht="12.75">
      <c r="A100" s="8">
        <v>96</v>
      </c>
      <c r="B100" s="33" t="s">
        <v>323</v>
      </c>
      <c r="C100" s="33" t="s">
        <v>247</v>
      </c>
      <c r="D100" s="8" t="s">
        <v>11</v>
      </c>
      <c r="E100" s="33" t="s">
        <v>324</v>
      </c>
      <c r="F100" s="8" t="s">
        <v>325</v>
      </c>
      <c r="G100" s="8" t="str">
        <f t="shared" si="6"/>
        <v>5.03/km</v>
      </c>
      <c r="H100" s="7">
        <f t="shared" si="7"/>
        <v>0.009826388888888888</v>
      </c>
      <c r="I100" s="7">
        <f t="shared" si="8"/>
        <v>0.009826388888888888</v>
      </c>
    </row>
    <row r="101" spans="1:9" ht="12.75">
      <c r="A101" s="8">
        <v>97</v>
      </c>
      <c r="B101" s="33" t="s">
        <v>326</v>
      </c>
      <c r="C101" s="33" t="s">
        <v>247</v>
      </c>
      <c r="D101" s="8" t="s">
        <v>10</v>
      </c>
      <c r="E101" s="33" t="s">
        <v>60</v>
      </c>
      <c r="F101" s="8" t="s">
        <v>327</v>
      </c>
      <c r="G101" s="8" t="str">
        <f t="shared" si="6"/>
        <v>5.04/km</v>
      </c>
      <c r="H101" s="7">
        <f t="shared" si="7"/>
        <v>0.00990740740740741</v>
      </c>
      <c r="I101" s="7">
        <f t="shared" si="8"/>
        <v>0.008912037037037034</v>
      </c>
    </row>
    <row r="102" spans="1:9" ht="12.75">
      <c r="A102" s="8">
        <v>98</v>
      </c>
      <c r="B102" s="33" t="s">
        <v>328</v>
      </c>
      <c r="C102" s="33" t="s">
        <v>329</v>
      </c>
      <c r="D102" s="8" t="s">
        <v>67</v>
      </c>
      <c r="E102" s="33" t="s">
        <v>330</v>
      </c>
      <c r="F102" s="8" t="s">
        <v>331</v>
      </c>
      <c r="G102" s="8" t="str">
        <f t="shared" si="6"/>
        <v>5.04/km</v>
      </c>
      <c r="H102" s="7">
        <f t="shared" si="7"/>
        <v>0.00994212962962963</v>
      </c>
      <c r="I102" s="7">
        <f t="shared" si="8"/>
        <v>0.006875000000000003</v>
      </c>
    </row>
    <row r="103" spans="1:9" ht="12.75">
      <c r="A103" s="8">
        <v>99</v>
      </c>
      <c r="B103" s="33" t="s">
        <v>332</v>
      </c>
      <c r="C103" s="33" t="s">
        <v>333</v>
      </c>
      <c r="D103" s="8" t="s">
        <v>99</v>
      </c>
      <c r="E103" s="33" t="s">
        <v>103</v>
      </c>
      <c r="F103" s="8" t="s">
        <v>334</v>
      </c>
      <c r="G103" s="8" t="str">
        <f t="shared" si="6"/>
        <v>5.04/km</v>
      </c>
      <c r="H103" s="7">
        <f t="shared" si="7"/>
        <v>0.009965277777777778</v>
      </c>
      <c r="I103" s="7">
        <f t="shared" si="8"/>
        <v>0.005995370370370366</v>
      </c>
    </row>
    <row r="104" spans="1:9" ht="12.75">
      <c r="A104" s="8">
        <v>100</v>
      </c>
      <c r="B104" s="33" t="s">
        <v>335</v>
      </c>
      <c r="C104" s="33" t="s">
        <v>22</v>
      </c>
      <c r="D104" s="8" t="s">
        <v>10</v>
      </c>
      <c r="E104" s="33" t="s">
        <v>179</v>
      </c>
      <c r="F104" s="8" t="s">
        <v>336</v>
      </c>
      <c r="G104" s="8" t="str">
        <f t="shared" si="6"/>
        <v>5.05/km</v>
      </c>
      <c r="H104" s="7">
        <f t="shared" si="7"/>
        <v>0.010057870370370373</v>
      </c>
      <c r="I104" s="7">
        <f t="shared" si="8"/>
        <v>0.009062499999999998</v>
      </c>
    </row>
    <row r="105" spans="1:9" ht="12.75">
      <c r="A105" s="8">
        <v>101</v>
      </c>
      <c r="B105" s="33" t="s">
        <v>337</v>
      </c>
      <c r="C105" s="33" t="s">
        <v>338</v>
      </c>
      <c r="D105" s="8" t="s">
        <v>67</v>
      </c>
      <c r="E105" s="33" t="s">
        <v>339</v>
      </c>
      <c r="F105" s="8" t="s">
        <v>340</v>
      </c>
      <c r="G105" s="8" t="str">
        <f t="shared" si="6"/>
        <v>5.05/km</v>
      </c>
      <c r="H105" s="7">
        <f t="shared" si="7"/>
        <v>0.010092592592592594</v>
      </c>
      <c r="I105" s="7">
        <f t="shared" si="8"/>
        <v>0.007025462962962966</v>
      </c>
    </row>
    <row r="106" spans="1:9" ht="12.75">
      <c r="A106" s="8">
        <v>102</v>
      </c>
      <c r="B106" s="33" t="s">
        <v>341</v>
      </c>
      <c r="C106" s="33" t="s">
        <v>211</v>
      </c>
      <c r="D106" s="8" t="s">
        <v>27</v>
      </c>
      <c r="E106" s="33" t="s">
        <v>50</v>
      </c>
      <c r="F106" s="8" t="s">
        <v>342</v>
      </c>
      <c r="G106" s="8" t="str">
        <f t="shared" si="6"/>
        <v>5.05/km</v>
      </c>
      <c r="H106" s="7">
        <f t="shared" si="7"/>
        <v>0.010104166666666668</v>
      </c>
      <c r="I106" s="7">
        <f t="shared" si="8"/>
        <v>0.009421296296296296</v>
      </c>
    </row>
    <row r="107" spans="1:9" ht="12.75">
      <c r="A107" s="8">
        <v>103</v>
      </c>
      <c r="B107" s="33" t="s">
        <v>343</v>
      </c>
      <c r="C107" s="33" t="s">
        <v>344</v>
      </c>
      <c r="D107" s="8" t="s">
        <v>99</v>
      </c>
      <c r="E107" s="33" t="s">
        <v>345</v>
      </c>
      <c r="F107" s="8" t="s">
        <v>346</v>
      </c>
      <c r="G107" s="8" t="str">
        <f t="shared" si="6"/>
        <v>5.05/km</v>
      </c>
      <c r="H107" s="7">
        <f t="shared" si="7"/>
        <v>0.010115740740740748</v>
      </c>
      <c r="I107" s="7">
        <f t="shared" si="8"/>
        <v>0.0061458333333333365</v>
      </c>
    </row>
    <row r="108" spans="1:9" ht="12.75">
      <c r="A108" s="8">
        <v>104</v>
      </c>
      <c r="B108" s="33" t="s">
        <v>347</v>
      </c>
      <c r="C108" s="33" t="s">
        <v>37</v>
      </c>
      <c r="D108" s="8" t="s">
        <v>11</v>
      </c>
      <c r="E108" s="33" t="s">
        <v>107</v>
      </c>
      <c r="F108" s="8" t="s">
        <v>348</v>
      </c>
      <c r="G108" s="8" t="str">
        <f t="shared" si="6"/>
        <v>5.06/km</v>
      </c>
      <c r="H108" s="7">
        <f t="shared" si="7"/>
        <v>0.010208333333333337</v>
      </c>
      <c r="I108" s="7">
        <f t="shared" si="8"/>
        <v>0.010208333333333337</v>
      </c>
    </row>
    <row r="109" spans="1:9" ht="12.75">
      <c r="A109" s="8">
        <v>105</v>
      </c>
      <c r="B109" s="33" t="s">
        <v>349</v>
      </c>
      <c r="C109" s="33" t="s">
        <v>308</v>
      </c>
      <c r="D109" s="8" t="s">
        <v>135</v>
      </c>
      <c r="E109" s="33" t="s">
        <v>350</v>
      </c>
      <c r="F109" s="8" t="s">
        <v>348</v>
      </c>
      <c r="G109" s="8" t="str">
        <f t="shared" si="6"/>
        <v>5.06/km</v>
      </c>
      <c r="H109" s="7">
        <f t="shared" si="7"/>
        <v>0.010208333333333337</v>
      </c>
      <c r="I109" s="7">
        <f t="shared" si="8"/>
        <v>0.004907407407407409</v>
      </c>
    </row>
    <row r="110" spans="1:9" ht="12.75">
      <c r="A110" s="8">
        <v>106</v>
      </c>
      <c r="B110" s="33" t="s">
        <v>351</v>
      </c>
      <c r="C110" s="33" t="s">
        <v>22</v>
      </c>
      <c r="D110" s="8" t="s">
        <v>27</v>
      </c>
      <c r="E110" s="33" t="s">
        <v>352</v>
      </c>
      <c r="F110" s="8" t="s">
        <v>348</v>
      </c>
      <c r="G110" s="8" t="str">
        <f t="shared" si="6"/>
        <v>5.06/km</v>
      </c>
      <c r="H110" s="7">
        <f t="shared" si="7"/>
        <v>0.010208333333333337</v>
      </c>
      <c r="I110" s="7">
        <f t="shared" si="8"/>
        <v>0.009525462962962965</v>
      </c>
    </row>
    <row r="111" spans="1:9" ht="12.75">
      <c r="A111" s="8">
        <v>107</v>
      </c>
      <c r="B111" s="33" t="s">
        <v>353</v>
      </c>
      <c r="C111" s="33" t="s">
        <v>354</v>
      </c>
      <c r="D111" s="8" t="s">
        <v>11</v>
      </c>
      <c r="E111" s="33" t="s">
        <v>258</v>
      </c>
      <c r="F111" s="8" t="s">
        <v>355</v>
      </c>
      <c r="G111" s="8" t="str">
        <f t="shared" si="6"/>
        <v>5.06/km</v>
      </c>
      <c r="H111" s="7">
        <f t="shared" si="7"/>
        <v>0.010254629629629631</v>
      </c>
      <c r="I111" s="7">
        <f t="shared" si="8"/>
        <v>0.010254629629629631</v>
      </c>
    </row>
    <row r="112" spans="1:9" ht="12.75">
      <c r="A112" s="8">
        <v>108</v>
      </c>
      <c r="B112" s="33" t="s">
        <v>356</v>
      </c>
      <c r="C112" s="33" t="s">
        <v>357</v>
      </c>
      <c r="D112" s="8" t="s">
        <v>10</v>
      </c>
      <c r="E112" s="33" t="s">
        <v>358</v>
      </c>
      <c r="F112" s="8" t="s">
        <v>359</v>
      </c>
      <c r="G112" s="8" t="str">
        <f t="shared" si="6"/>
        <v>5.07/km</v>
      </c>
      <c r="H112" s="7">
        <f t="shared" si="7"/>
        <v>0.01034722222222222</v>
      </c>
      <c r="I112" s="7">
        <f t="shared" si="8"/>
        <v>0.009351851851851844</v>
      </c>
    </row>
    <row r="113" spans="1:9" ht="12.75">
      <c r="A113" s="8">
        <v>109</v>
      </c>
      <c r="B113" s="33" t="s">
        <v>360</v>
      </c>
      <c r="C113" s="33" t="s">
        <v>78</v>
      </c>
      <c r="D113" s="8" t="s">
        <v>156</v>
      </c>
      <c r="E113" s="33" t="s">
        <v>190</v>
      </c>
      <c r="F113" s="8" t="s">
        <v>361</v>
      </c>
      <c r="G113" s="8" t="str">
        <f t="shared" si="6"/>
        <v>5.08/km</v>
      </c>
      <c r="H113" s="7">
        <f t="shared" si="7"/>
        <v>0.010486111111111116</v>
      </c>
      <c r="I113" s="7">
        <f t="shared" si="8"/>
        <v>0.004525462962962967</v>
      </c>
    </row>
    <row r="114" spans="1:9" ht="12.75">
      <c r="A114" s="8">
        <v>110</v>
      </c>
      <c r="B114" s="33" t="s">
        <v>362</v>
      </c>
      <c r="C114" s="33" t="s">
        <v>363</v>
      </c>
      <c r="D114" s="8" t="s">
        <v>67</v>
      </c>
      <c r="E114" s="33" t="s">
        <v>364</v>
      </c>
      <c r="F114" s="8" t="s">
        <v>365</v>
      </c>
      <c r="G114" s="8" t="str">
        <f t="shared" si="6"/>
        <v>5.09/km</v>
      </c>
      <c r="H114" s="7">
        <f t="shared" si="7"/>
        <v>0.01053240740740741</v>
      </c>
      <c r="I114" s="7">
        <f t="shared" si="8"/>
        <v>0.0074652777777777825</v>
      </c>
    </row>
    <row r="115" spans="1:9" ht="12.75">
      <c r="A115" s="8">
        <v>111</v>
      </c>
      <c r="B115" s="33" t="s">
        <v>366</v>
      </c>
      <c r="C115" s="33" t="s">
        <v>175</v>
      </c>
      <c r="D115" s="8" t="s">
        <v>27</v>
      </c>
      <c r="E115" s="33" t="s">
        <v>319</v>
      </c>
      <c r="F115" s="8" t="s">
        <v>367</v>
      </c>
      <c r="G115" s="8" t="str">
        <f t="shared" si="6"/>
        <v>5.09/km</v>
      </c>
      <c r="H115" s="7">
        <f t="shared" si="7"/>
        <v>0.010567129629629631</v>
      </c>
      <c r="I115" s="7">
        <f t="shared" si="8"/>
        <v>0.00988425925925926</v>
      </c>
    </row>
    <row r="116" spans="1:9" ht="12.75">
      <c r="A116" s="8">
        <v>112</v>
      </c>
      <c r="B116" s="33" t="s">
        <v>368</v>
      </c>
      <c r="C116" s="33" t="s">
        <v>247</v>
      </c>
      <c r="D116" s="8" t="s">
        <v>27</v>
      </c>
      <c r="E116" s="33" t="s">
        <v>369</v>
      </c>
      <c r="F116" s="8" t="s">
        <v>370</v>
      </c>
      <c r="G116" s="8" t="str">
        <f t="shared" si="6"/>
        <v>5.09/km</v>
      </c>
      <c r="H116" s="7">
        <f t="shared" si="7"/>
        <v>0.010613425925925925</v>
      </c>
      <c r="I116" s="7">
        <f t="shared" si="8"/>
        <v>0.009930555555555554</v>
      </c>
    </row>
    <row r="117" spans="1:9" ht="12.75">
      <c r="A117" s="8">
        <v>113</v>
      </c>
      <c r="B117" s="33" t="s">
        <v>371</v>
      </c>
      <c r="C117" s="33" t="s">
        <v>372</v>
      </c>
      <c r="D117" s="8" t="s">
        <v>9</v>
      </c>
      <c r="E117" s="33" t="s">
        <v>373</v>
      </c>
      <c r="F117" s="8" t="s">
        <v>374</v>
      </c>
      <c r="G117" s="8" t="str">
        <f t="shared" si="6"/>
        <v>5.10/km</v>
      </c>
      <c r="H117" s="7">
        <f t="shared" si="7"/>
        <v>0.01069444444444444</v>
      </c>
      <c r="I117" s="7">
        <f t="shared" si="8"/>
        <v>0.010289351851851845</v>
      </c>
    </row>
    <row r="118" spans="1:9" ht="12.75">
      <c r="A118" s="8">
        <v>114</v>
      </c>
      <c r="B118" s="33" t="s">
        <v>375</v>
      </c>
      <c r="C118" s="33" t="s">
        <v>376</v>
      </c>
      <c r="D118" s="8" t="s">
        <v>10</v>
      </c>
      <c r="E118" s="33" t="s">
        <v>377</v>
      </c>
      <c r="F118" s="8" t="s">
        <v>378</v>
      </c>
      <c r="G118" s="8" t="str">
        <f t="shared" si="6"/>
        <v>5.10/km</v>
      </c>
      <c r="H118" s="7">
        <f t="shared" si="7"/>
        <v>0.010706018518518521</v>
      </c>
      <c r="I118" s="7">
        <f t="shared" si="8"/>
        <v>0.009710648148148145</v>
      </c>
    </row>
    <row r="119" spans="1:9" ht="12.75">
      <c r="A119" s="8">
        <v>115</v>
      </c>
      <c r="B119" s="33" t="s">
        <v>379</v>
      </c>
      <c r="C119" s="33" t="s">
        <v>380</v>
      </c>
      <c r="D119" s="8" t="s">
        <v>27</v>
      </c>
      <c r="E119" s="33" t="s">
        <v>381</v>
      </c>
      <c r="F119" s="8" t="s">
        <v>382</v>
      </c>
      <c r="G119" s="8" t="str">
        <f t="shared" si="6"/>
        <v>5.11/km</v>
      </c>
      <c r="H119" s="7">
        <f t="shared" si="7"/>
        <v>0.010752314814814815</v>
      </c>
      <c r="I119" s="7">
        <f t="shared" si="8"/>
        <v>0.010069444444444443</v>
      </c>
    </row>
    <row r="120" spans="1:9" ht="12.75">
      <c r="A120" s="8">
        <v>116</v>
      </c>
      <c r="B120" s="33" t="s">
        <v>383</v>
      </c>
      <c r="C120" s="33" t="s">
        <v>384</v>
      </c>
      <c r="D120" s="8" t="s">
        <v>156</v>
      </c>
      <c r="E120" s="33" t="s">
        <v>126</v>
      </c>
      <c r="F120" s="8" t="s">
        <v>385</v>
      </c>
      <c r="G120" s="8" t="str">
        <f t="shared" si="6"/>
        <v>5.13/km</v>
      </c>
      <c r="H120" s="7">
        <f t="shared" si="7"/>
        <v>0.011006944444444448</v>
      </c>
      <c r="I120" s="7">
        <f t="shared" si="8"/>
        <v>0.005046296296296299</v>
      </c>
    </row>
    <row r="121" spans="1:9" ht="12.75">
      <c r="A121" s="8">
        <v>117</v>
      </c>
      <c r="B121" s="33" t="s">
        <v>386</v>
      </c>
      <c r="C121" s="33" t="s">
        <v>70</v>
      </c>
      <c r="D121" s="8" t="s">
        <v>27</v>
      </c>
      <c r="E121" s="33" t="s">
        <v>126</v>
      </c>
      <c r="F121" s="8" t="s">
        <v>385</v>
      </c>
      <c r="G121" s="8" t="str">
        <f t="shared" si="6"/>
        <v>5.13/km</v>
      </c>
      <c r="H121" s="7">
        <f t="shared" si="7"/>
        <v>0.011006944444444448</v>
      </c>
      <c r="I121" s="7">
        <f t="shared" si="8"/>
        <v>0.010324074074074076</v>
      </c>
    </row>
    <row r="122" spans="1:9" ht="12.75">
      <c r="A122" s="36">
        <v>118</v>
      </c>
      <c r="B122" s="37" t="s">
        <v>387</v>
      </c>
      <c r="C122" s="37" t="s">
        <v>300</v>
      </c>
      <c r="D122" s="36" t="s">
        <v>10</v>
      </c>
      <c r="E122" s="37" t="s">
        <v>12</v>
      </c>
      <c r="F122" s="36" t="s">
        <v>388</v>
      </c>
      <c r="G122" s="36" t="str">
        <f t="shared" si="6"/>
        <v>5.15/km</v>
      </c>
      <c r="H122" s="38">
        <f t="shared" si="7"/>
        <v>0.011284722222222227</v>
      </c>
      <c r="I122" s="38">
        <f t="shared" si="8"/>
        <v>0.010289351851851852</v>
      </c>
    </row>
    <row r="123" spans="1:9" ht="12.75">
      <c r="A123" s="8">
        <v>119</v>
      </c>
      <c r="B123" s="33" t="s">
        <v>389</v>
      </c>
      <c r="C123" s="33" t="s">
        <v>106</v>
      </c>
      <c r="D123" s="8" t="s">
        <v>27</v>
      </c>
      <c r="E123" s="33" t="s">
        <v>390</v>
      </c>
      <c r="F123" s="8" t="s">
        <v>391</v>
      </c>
      <c r="G123" s="8" t="str">
        <f t="shared" si="6"/>
        <v>5.15/km</v>
      </c>
      <c r="H123" s="7">
        <f t="shared" si="7"/>
        <v>0.011331018518518522</v>
      </c>
      <c r="I123" s="7">
        <f t="shared" si="8"/>
        <v>0.01064814814814815</v>
      </c>
    </row>
    <row r="124" spans="1:9" ht="12.75">
      <c r="A124" s="8">
        <v>120</v>
      </c>
      <c r="B124" s="33" t="s">
        <v>392</v>
      </c>
      <c r="C124" s="33" t="s">
        <v>393</v>
      </c>
      <c r="D124" s="8" t="s">
        <v>67</v>
      </c>
      <c r="E124" s="33" t="s">
        <v>107</v>
      </c>
      <c r="F124" s="8" t="s">
        <v>394</v>
      </c>
      <c r="G124" s="8" t="str">
        <f t="shared" si="6"/>
        <v>5.16/km</v>
      </c>
      <c r="H124" s="7">
        <f t="shared" si="7"/>
        <v>0.011377314814814816</v>
      </c>
      <c r="I124" s="7">
        <f t="shared" si="8"/>
        <v>0.008310185185185188</v>
      </c>
    </row>
    <row r="125" spans="1:9" ht="12.75">
      <c r="A125" s="8">
        <v>121</v>
      </c>
      <c r="B125" s="33" t="s">
        <v>395</v>
      </c>
      <c r="C125" s="33" t="s">
        <v>308</v>
      </c>
      <c r="D125" s="8" t="s">
        <v>215</v>
      </c>
      <c r="E125" s="33" t="s">
        <v>60</v>
      </c>
      <c r="F125" s="8" t="s">
        <v>396</v>
      </c>
      <c r="G125" s="8" t="str">
        <f t="shared" si="6"/>
        <v>5.16/km</v>
      </c>
      <c r="H125" s="7">
        <f t="shared" si="7"/>
        <v>0.011469907407407404</v>
      </c>
      <c r="I125" s="7">
        <f t="shared" si="8"/>
        <v>0.004131944444444438</v>
      </c>
    </row>
    <row r="126" spans="1:9" ht="12.75">
      <c r="A126" s="8">
        <v>122</v>
      </c>
      <c r="B126" s="33" t="s">
        <v>397</v>
      </c>
      <c r="C126" s="33" t="s">
        <v>175</v>
      </c>
      <c r="D126" s="8" t="s">
        <v>27</v>
      </c>
      <c r="E126" s="33" t="s">
        <v>319</v>
      </c>
      <c r="F126" s="8" t="s">
        <v>398</v>
      </c>
      <c r="G126" s="8" t="str">
        <f t="shared" si="6"/>
        <v>5.17/km</v>
      </c>
      <c r="H126" s="7">
        <f t="shared" si="7"/>
        <v>0.011550925925925926</v>
      </c>
      <c r="I126" s="7">
        <f t="shared" si="8"/>
        <v>0.010868055555555554</v>
      </c>
    </row>
    <row r="127" spans="1:9" ht="12.75">
      <c r="A127" s="8">
        <v>123</v>
      </c>
      <c r="B127" s="33" t="s">
        <v>399</v>
      </c>
      <c r="C127" s="33" t="s">
        <v>254</v>
      </c>
      <c r="D127" s="8" t="s">
        <v>9</v>
      </c>
      <c r="E127" s="33" t="s">
        <v>23</v>
      </c>
      <c r="F127" s="8" t="s">
        <v>400</v>
      </c>
      <c r="G127" s="8" t="str">
        <f t="shared" si="6"/>
        <v>5.18/km</v>
      </c>
      <c r="H127" s="7">
        <f t="shared" si="7"/>
        <v>0.011643518518518515</v>
      </c>
      <c r="I127" s="7">
        <f t="shared" si="8"/>
        <v>0.011238425925925919</v>
      </c>
    </row>
    <row r="128" spans="1:9" ht="12.75">
      <c r="A128" s="8">
        <v>124</v>
      </c>
      <c r="B128" s="33" t="s">
        <v>401</v>
      </c>
      <c r="C128" s="33" t="s">
        <v>402</v>
      </c>
      <c r="D128" s="8" t="s">
        <v>403</v>
      </c>
      <c r="E128" s="33" t="s">
        <v>234</v>
      </c>
      <c r="F128" s="8" t="s">
        <v>404</v>
      </c>
      <c r="G128" s="8" t="str">
        <f t="shared" si="6"/>
        <v>5.18/km</v>
      </c>
      <c r="H128" s="7">
        <f t="shared" si="7"/>
        <v>0.011655092592592595</v>
      </c>
      <c r="I128" s="7">
        <f t="shared" si="8"/>
        <v>0</v>
      </c>
    </row>
    <row r="129" spans="1:9" ht="12.75">
      <c r="A129" s="8">
        <v>125</v>
      </c>
      <c r="B129" s="33" t="s">
        <v>405</v>
      </c>
      <c r="C129" s="33" t="s">
        <v>130</v>
      </c>
      <c r="D129" s="8" t="s">
        <v>9</v>
      </c>
      <c r="E129" s="33" t="s">
        <v>86</v>
      </c>
      <c r="F129" s="8" t="s">
        <v>406</v>
      </c>
      <c r="G129" s="8" t="str">
        <f t="shared" si="6"/>
        <v>5.19/km</v>
      </c>
      <c r="H129" s="7">
        <f t="shared" si="7"/>
        <v>0.011759259259259264</v>
      </c>
      <c r="I129" s="7">
        <f t="shared" si="8"/>
        <v>0.011354166666666669</v>
      </c>
    </row>
    <row r="130" spans="1:9" ht="12.75">
      <c r="A130" s="8">
        <v>126</v>
      </c>
      <c r="B130" s="33" t="s">
        <v>407</v>
      </c>
      <c r="C130" s="33" t="s">
        <v>329</v>
      </c>
      <c r="D130" s="8" t="s">
        <v>10</v>
      </c>
      <c r="E130" s="33" t="s">
        <v>60</v>
      </c>
      <c r="F130" s="8" t="s">
        <v>408</v>
      </c>
      <c r="G130" s="8" t="str">
        <f t="shared" si="6"/>
        <v>5.20/km</v>
      </c>
      <c r="H130" s="7">
        <f t="shared" si="7"/>
        <v>0.011875</v>
      </c>
      <c r="I130" s="7">
        <f t="shared" si="8"/>
        <v>0.010879629629629625</v>
      </c>
    </row>
    <row r="131" spans="1:9" ht="12.75">
      <c r="A131" s="8">
        <v>127</v>
      </c>
      <c r="B131" s="33" t="s">
        <v>409</v>
      </c>
      <c r="C131" s="33" t="s">
        <v>410</v>
      </c>
      <c r="D131" s="8" t="s">
        <v>11</v>
      </c>
      <c r="E131" s="33" t="s">
        <v>381</v>
      </c>
      <c r="F131" s="8" t="s">
        <v>411</v>
      </c>
      <c r="G131" s="8" t="str">
        <f t="shared" si="6"/>
        <v>5.20/km</v>
      </c>
      <c r="H131" s="7">
        <f t="shared" si="7"/>
        <v>0.011898148148148147</v>
      </c>
      <c r="I131" s="7">
        <f t="shared" si="8"/>
        <v>0.011898148148148147</v>
      </c>
    </row>
    <row r="132" spans="1:9" ht="12.75">
      <c r="A132" s="8">
        <v>128</v>
      </c>
      <c r="B132" s="33" t="s">
        <v>412</v>
      </c>
      <c r="C132" s="33" t="s">
        <v>205</v>
      </c>
      <c r="D132" s="8" t="s">
        <v>27</v>
      </c>
      <c r="E132" s="33" t="s">
        <v>117</v>
      </c>
      <c r="F132" s="8" t="s">
        <v>411</v>
      </c>
      <c r="G132" s="8" t="str">
        <f t="shared" si="6"/>
        <v>5.20/km</v>
      </c>
      <c r="H132" s="7">
        <f t="shared" si="7"/>
        <v>0.011898148148148147</v>
      </c>
      <c r="I132" s="7">
        <f t="shared" si="8"/>
        <v>0.011215277777777775</v>
      </c>
    </row>
    <row r="133" spans="1:9" ht="12.75">
      <c r="A133" s="8">
        <v>129</v>
      </c>
      <c r="B133" s="33" t="s">
        <v>413</v>
      </c>
      <c r="C133" s="33" t="s">
        <v>414</v>
      </c>
      <c r="D133" s="8" t="s">
        <v>415</v>
      </c>
      <c r="E133" s="33" t="s">
        <v>23</v>
      </c>
      <c r="F133" s="8" t="s">
        <v>416</v>
      </c>
      <c r="G133" s="8" t="str">
        <f t="shared" si="6"/>
        <v>5.21/km</v>
      </c>
      <c r="H133" s="7">
        <f t="shared" si="7"/>
        <v>0.01204861111111111</v>
      </c>
      <c r="I133" s="7">
        <f t="shared" si="8"/>
        <v>0</v>
      </c>
    </row>
    <row r="134" spans="1:9" ht="12.75">
      <c r="A134" s="8">
        <v>130</v>
      </c>
      <c r="B134" s="33" t="s">
        <v>417</v>
      </c>
      <c r="C134" s="33" t="s">
        <v>418</v>
      </c>
      <c r="D134" s="8" t="s">
        <v>99</v>
      </c>
      <c r="E134" s="33" t="s">
        <v>86</v>
      </c>
      <c r="F134" s="8" t="s">
        <v>416</v>
      </c>
      <c r="G134" s="8" t="str">
        <f t="shared" si="6"/>
        <v>5.21/km</v>
      </c>
      <c r="H134" s="7">
        <f t="shared" si="7"/>
        <v>0.01204861111111111</v>
      </c>
      <c r="I134" s="7">
        <f t="shared" si="8"/>
        <v>0.008078703703703699</v>
      </c>
    </row>
    <row r="135" spans="1:9" ht="12.75">
      <c r="A135" s="8">
        <v>131</v>
      </c>
      <c r="B135" s="33" t="s">
        <v>419</v>
      </c>
      <c r="C135" s="33" t="s">
        <v>420</v>
      </c>
      <c r="D135" s="8" t="s">
        <v>233</v>
      </c>
      <c r="E135" s="33" t="s">
        <v>60</v>
      </c>
      <c r="F135" s="8" t="s">
        <v>421</v>
      </c>
      <c r="G135" s="8" t="str">
        <f t="shared" si="6"/>
        <v>5.21/km</v>
      </c>
      <c r="H135" s="7">
        <f t="shared" si="7"/>
        <v>0.012083333333333331</v>
      </c>
      <c r="I135" s="7">
        <f t="shared" si="8"/>
        <v>0.004016203703703702</v>
      </c>
    </row>
    <row r="136" spans="1:9" ht="12.75">
      <c r="A136" s="8">
        <v>132</v>
      </c>
      <c r="B136" s="33" t="s">
        <v>422</v>
      </c>
      <c r="C136" s="33" t="s">
        <v>423</v>
      </c>
      <c r="D136" s="8" t="s">
        <v>156</v>
      </c>
      <c r="E136" s="33" t="s">
        <v>424</v>
      </c>
      <c r="F136" s="8" t="s">
        <v>425</v>
      </c>
      <c r="G136" s="8" t="str">
        <f t="shared" si="6"/>
        <v>5.22/km</v>
      </c>
      <c r="H136" s="7">
        <f t="shared" si="7"/>
        <v>0.012164351851851853</v>
      </c>
      <c r="I136" s="7">
        <f t="shared" si="8"/>
        <v>0.006203703703703704</v>
      </c>
    </row>
    <row r="137" spans="1:9" ht="12.75">
      <c r="A137" s="8">
        <v>133</v>
      </c>
      <c r="B137" s="33" t="s">
        <v>426</v>
      </c>
      <c r="C137" s="33" t="s">
        <v>427</v>
      </c>
      <c r="D137" s="8" t="s">
        <v>67</v>
      </c>
      <c r="E137" s="33" t="s">
        <v>60</v>
      </c>
      <c r="F137" s="8" t="s">
        <v>428</v>
      </c>
      <c r="G137" s="8" t="str">
        <f t="shared" si="6"/>
        <v>5.23/km</v>
      </c>
      <c r="H137" s="7">
        <f t="shared" si="7"/>
        <v>0.012233796296296302</v>
      </c>
      <c r="I137" s="7">
        <f t="shared" si="8"/>
        <v>0.009166666666666674</v>
      </c>
    </row>
    <row r="138" spans="1:9" ht="12.75">
      <c r="A138" s="8">
        <v>134</v>
      </c>
      <c r="B138" s="33" t="s">
        <v>429</v>
      </c>
      <c r="C138" s="33" t="s">
        <v>430</v>
      </c>
      <c r="D138" s="8" t="s">
        <v>27</v>
      </c>
      <c r="E138" s="33" t="s">
        <v>60</v>
      </c>
      <c r="F138" s="8" t="s">
        <v>431</v>
      </c>
      <c r="G138" s="8" t="str">
        <f t="shared" si="6"/>
        <v>5.23/km</v>
      </c>
      <c r="H138" s="7">
        <f t="shared" si="7"/>
        <v>0.012256944444444442</v>
      </c>
      <c r="I138" s="7">
        <f t="shared" si="8"/>
        <v>0.01157407407407407</v>
      </c>
    </row>
    <row r="139" spans="1:9" ht="12.75">
      <c r="A139" s="8">
        <v>135</v>
      </c>
      <c r="B139" s="33" t="s">
        <v>432</v>
      </c>
      <c r="C139" s="33" t="s">
        <v>433</v>
      </c>
      <c r="D139" s="8" t="s">
        <v>215</v>
      </c>
      <c r="E139" s="33" t="s">
        <v>434</v>
      </c>
      <c r="F139" s="8" t="s">
        <v>435</v>
      </c>
      <c r="G139" s="8" t="str">
        <f t="shared" si="6"/>
        <v>5.23/km</v>
      </c>
      <c r="H139" s="7">
        <f t="shared" si="7"/>
        <v>0.01229166666666667</v>
      </c>
      <c r="I139" s="7">
        <f t="shared" si="8"/>
        <v>0.004953703703703703</v>
      </c>
    </row>
    <row r="140" spans="1:9" ht="12.75">
      <c r="A140" s="8">
        <v>136</v>
      </c>
      <c r="B140" s="33" t="s">
        <v>436</v>
      </c>
      <c r="C140" s="33" t="s">
        <v>437</v>
      </c>
      <c r="D140" s="8" t="s">
        <v>67</v>
      </c>
      <c r="E140" s="33" t="s">
        <v>438</v>
      </c>
      <c r="F140" s="8" t="s">
        <v>439</v>
      </c>
      <c r="G140" s="8" t="str">
        <f t="shared" si="6"/>
        <v>5.24/km</v>
      </c>
      <c r="H140" s="7">
        <f t="shared" si="7"/>
        <v>0.012384259259259265</v>
      </c>
      <c r="I140" s="7">
        <f t="shared" si="8"/>
        <v>0.009317129629629637</v>
      </c>
    </row>
    <row r="141" spans="1:9" ht="12.75">
      <c r="A141" s="8">
        <v>137</v>
      </c>
      <c r="B141" s="33" t="s">
        <v>379</v>
      </c>
      <c r="C141" s="33" t="s">
        <v>440</v>
      </c>
      <c r="D141" s="8" t="s">
        <v>441</v>
      </c>
      <c r="E141" s="33" t="s">
        <v>381</v>
      </c>
      <c r="F141" s="8" t="s">
        <v>442</v>
      </c>
      <c r="G141" s="8" t="str">
        <f t="shared" si="6"/>
        <v>5.25/km</v>
      </c>
      <c r="H141" s="7">
        <f t="shared" si="7"/>
        <v>0.012488425925925927</v>
      </c>
      <c r="I141" s="7">
        <f t="shared" si="8"/>
        <v>0</v>
      </c>
    </row>
    <row r="142" spans="1:9" ht="12.75">
      <c r="A142" s="36">
        <v>138</v>
      </c>
      <c r="B142" s="37" t="s">
        <v>443</v>
      </c>
      <c r="C142" s="37" t="s">
        <v>34</v>
      </c>
      <c r="D142" s="36" t="s">
        <v>10</v>
      </c>
      <c r="E142" s="37" t="s">
        <v>12</v>
      </c>
      <c r="F142" s="36" t="s">
        <v>442</v>
      </c>
      <c r="G142" s="36" t="str">
        <f aca="true" t="shared" si="9" ref="G142:G205">TEXT(INT((HOUR(F142)*3600+MINUTE(F142)*60+SECOND(F142))/$I$3/60),"0")&amp;"."&amp;TEXT(MOD((HOUR(F142)*3600+MINUTE(F142)*60+SECOND(F142))/$I$3,60),"00")&amp;"/km"</f>
        <v>5.25/km</v>
      </c>
      <c r="H142" s="38">
        <f aca="true" t="shared" si="10" ref="H142:H205">F142-$F$5</f>
        <v>0.012488425925925927</v>
      </c>
      <c r="I142" s="38">
        <f aca="true" t="shared" si="11" ref="I142:I205">F142-INDEX($F$5:$F$2685,MATCH(D142,$D$5:$D$2685,0))</f>
        <v>0.011493055555555552</v>
      </c>
    </row>
    <row r="143" spans="1:9" ht="12.75">
      <c r="A143" s="8">
        <v>139</v>
      </c>
      <c r="B143" s="33" t="s">
        <v>444</v>
      </c>
      <c r="C143" s="33" t="s">
        <v>445</v>
      </c>
      <c r="D143" s="8" t="s">
        <v>27</v>
      </c>
      <c r="E143" s="33" t="s">
        <v>324</v>
      </c>
      <c r="F143" s="8" t="s">
        <v>446</v>
      </c>
      <c r="G143" s="8" t="str">
        <f t="shared" si="9"/>
        <v>5.25/km</v>
      </c>
      <c r="H143" s="7">
        <f t="shared" si="10"/>
        <v>0.012534722222222221</v>
      </c>
      <c r="I143" s="7">
        <f t="shared" si="11"/>
        <v>0.01185185185185185</v>
      </c>
    </row>
    <row r="144" spans="1:9" ht="12.75">
      <c r="A144" s="8">
        <v>140</v>
      </c>
      <c r="B144" s="33" t="s">
        <v>307</v>
      </c>
      <c r="C144" s="33" t="s">
        <v>211</v>
      </c>
      <c r="D144" s="8" t="s">
        <v>27</v>
      </c>
      <c r="E144" s="33" t="s">
        <v>447</v>
      </c>
      <c r="F144" s="8" t="s">
        <v>446</v>
      </c>
      <c r="G144" s="8" t="str">
        <f t="shared" si="9"/>
        <v>5.25/km</v>
      </c>
      <c r="H144" s="7">
        <f t="shared" si="10"/>
        <v>0.012534722222222221</v>
      </c>
      <c r="I144" s="7">
        <f t="shared" si="11"/>
        <v>0.01185185185185185</v>
      </c>
    </row>
    <row r="145" spans="1:9" ht="12.75">
      <c r="A145" s="8">
        <v>141</v>
      </c>
      <c r="B145" s="33" t="s">
        <v>448</v>
      </c>
      <c r="C145" s="33" t="s">
        <v>301</v>
      </c>
      <c r="D145" s="8" t="s">
        <v>67</v>
      </c>
      <c r="E145" s="33" t="s">
        <v>449</v>
      </c>
      <c r="F145" s="8" t="s">
        <v>450</v>
      </c>
      <c r="G145" s="8" t="str">
        <f t="shared" si="9"/>
        <v>5.27/km</v>
      </c>
      <c r="H145" s="7">
        <f t="shared" si="10"/>
        <v>0.012743055555555553</v>
      </c>
      <c r="I145" s="7">
        <f t="shared" si="11"/>
        <v>0.009675925925925925</v>
      </c>
    </row>
    <row r="146" spans="1:9" ht="12.75">
      <c r="A146" s="8">
        <v>142</v>
      </c>
      <c r="B146" s="33" t="s">
        <v>451</v>
      </c>
      <c r="C146" s="33" t="s">
        <v>423</v>
      </c>
      <c r="D146" s="8" t="s">
        <v>233</v>
      </c>
      <c r="E146" s="33" t="s">
        <v>381</v>
      </c>
      <c r="F146" s="8" t="s">
        <v>452</v>
      </c>
      <c r="G146" s="8" t="str">
        <f t="shared" si="9"/>
        <v>5.27/km</v>
      </c>
      <c r="H146" s="7">
        <f t="shared" si="10"/>
        <v>0.01277777777777778</v>
      </c>
      <c r="I146" s="7">
        <f t="shared" si="11"/>
        <v>0.004710648148148151</v>
      </c>
    </row>
    <row r="147" spans="1:9" ht="12.75">
      <c r="A147" s="8">
        <v>143</v>
      </c>
      <c r="B147" s="33" t="s">
        <v>453</v>
      </c>
      <c r="C147" s="33" t="s">
        <v>78</v>
      </c>
      <c r="D147" s="8" t="s">
        <v>27</v>
      </c>
      <c r="E147" s="33" t="s">
        <v>50</v>
      </c>
      <c r="F147" s="8" t="s">
        <v>454</v>
      </c>
      <c r="G147" s="8" t="str">
        <f t="shared" si="9"/>
        <v>5.28/km</v>
      </c>
      <c r="H147" s="7">
        <f t="shared" si="10"/>
        <v>0.012847222222222222</v>
      </c>
      <c r="I147" s="7">
        <f t="shared" si="11"/>
        <v>0.01216435185185185</v>
      </c>
    </row>
    <row r="148" spans="1:9" ht="12.75">
      <c r="A148" s="8">
        <v>144</v>
      </c>
      <c r="B148" s="33" t="s">
        <v>455</v>
      </c>
      <c r="C148" s="33" t="s">
        <v>301</v>
      </c>
      <c r="D148" s="8" t="s">
        <v>11</v>
      </c>
      <c r="E148" s="33" t="s">
        <v>23</v>
      </c>
      <c r="F148" s="8" t="s">
        <v>456</v>
      </c>
      <c r="G148" s="8" t="str">
        <f t="shared" si="9"/>
        <v>5.29/km</v>
      </c>
      <c r="H148" s="7">
        <f t="shared" si="10"/>
        <v>0.013078703703703707</v>
      </c>
      <c r="I148" s="7">
        <f t="shared" si="11"/>
        <v>0.013078703703703707</v>
      </c>
    </row>
    <row r="149" spans="1:9" ht="12.75">
      <c r="A149" s="8">
        <v>145</v>
      </c>
      <c r="B149" s="33" t="s">
        <v>25</v>
      </c>
      <c r="C149" s="33" t="s">
        <v>457</v>
      </c>
      <c r="D149" s="8" t="s">
        <v>441</v>
      </c>
      <c r="E149" s="33" t="s">
        <v>107</v>
      </c>
      <c r="F149" s="8" t="s">
        <v>458</v>
      </c>
      <c r="G149" s="8" t="str">
        <f t="shared" si="9"/>
        <v>5.29/km</v>
      </c>
      <c r="H149" s="7">
        <f t="shared" si="10"/>
        <v>0.01309027777777778</v>
      </c>
      <c r="I149" s="7">
        <f t="shared" si="11"/>
        <v>0.0006018518518518534</v>
      </c>
    </row>
    <row r="150" spans="1:9" ht="12.75">
      <c r="A150" s="8">
        <v>146</v>
      </c>
      <c r="B150" s="33" t="s">
        <v>459</v>
      </c>
      <c r="C150" s="33" t="s">
        <v>460</v>
      </c>
      <c r="D150" s="8" t="s">
        <v>269</v>
      </c>
      <c r="E150" s="33" t="s">
        <v>461</v>
      </c>
      <c r="F150" s="8" t="s">
        <v>462</v>
      </c>
      <c r="G150" s="8" t="str">
        <f t="shared" si="9"/>
        <v>5.30/km</v>
      </c>
      <c r="H150" s="7">
        <f t="shared" si="10"/>
        <v>0.013113425925925928</v>
      </c>
      <c r="I150" s="7">
        <f t="shared" si="11"/>
        <v>0.004282407407407408</v>
      </c>
    </row>
    <row r="151" spans="1:9" ht="12.75">
      <c r="A151" s="8">
        <v>147</v>
      </c>
      <c r="B151" s="33" t="s">
        <v>463</v>
      </c>
      <c r="C151" s="33" t="s">
        <v>464</v>
      </c>
      <c r="D151" s="8" t="s">
        <v>10</v>
      </c>
      <c r="E151" s="33" t="s">
        <v>50</v>
      </c>
      <c r="F151" s="8" t="s">
        <v>465</v>
      </c>
      <c r="G151" s="8" t="str">
        <f t="shared" si="9"/>
        <v>5.31/km</v>
      </c>
      <c r="H151" s="7">
        <f t="shared" si="10"/>
        <v>0.013321759259259259</v>
      </c>
      <c r="I151" s="7">
        <f t="shared" si="11"/>
        <v>0.012326388888888883</v>
      </c>
    </row>
    <row r="152" spans="1:9" ht="12.75">
      <c r="A152" s="8">
        <v>148</v>
      </c>
      <c r="B152" s="33" t="s">
        <v>466</v>
      </c>
      <c r="C152" s="33" t="s">
        <v>112</v>
      </c>
      <c r="D152" s="8" t="s">
        <v>27</v>
      </c>
      <c r="E152" s="33" t="s">
        <v>38</v>
      </c>
      <c r="F152" s="8" t="s">
        <v>467</v>
      </c>
      <c r="G152" s="8" t="str">
        <f t="shared" si="9"/>
        <v>5.32/km</v>
      </c>
      <c r="H152" s="7">
        <f t="shared" si="10"/>
        <v>0.013356481481481487</v>
      </c>
      <c r="I152" s="7">
        <f t="shared" si="11"/>
        <v>0.012673611111111115</v>
      </c>
    </row>
    <row r="153" spans="1:9" ht="12.75">
      <c r="A153" s="36">
        <v>149</v>
      </c>
      <c r="B153" s="37" t="s">
        <v>468</v>
      </c>
      <c r="C153" s="37" t="s">
        <v>37</v>
      </c>
      <c r="D153" s="36" t="s">
        <v>11</v>
      </c>
      <c r="E153" s="37" t="s">
        <v>12</v>
      </c>
      <c r="F153" s="36" t="s">
        <v>469</v>
      </c>
      <c r="G153" s="36" t="str">
        <f t="shared" si="9"/>
        <v>5.32/km</v>
      </c>
      <c r="H153" s="38">
        <f t="shared" si="10"/>
        <v>0.0133912037037037</v>
      </c>
      <c r="I153" s="38">
        <f t="shared" si="11"/>
        <v>0.0133912037037037</v>
      </c>
    </row>
    <row r="154" spans="1:9" ht="12.75">
      <c r="A154" s="8">
        <v>150</v>
      </c>
      <c r="B154" s="33" t="s">
        <v>470</v>
      </c>
      <c r="C154" s="33" t="s">
        <v>471</v>
      </c>
      <c r="D154" s="8" t="s">
        <v>215</v>
      </c>
      <c r="E154" s="33" t="s">
        <v>146</v>
      </c>
      <c r="F154" s="8" t="s">
        <v>472</v>
      </c>
      <c r="G154" s="8" t="str">
        <f t="shared" si="9"/>
        <v>5.32/km</v>
      </c>
      <c r="H154" s="7">
        <f t="shared" si="10"/>
        <v>0.01340277777777778</v>
      </c>
      <c r="I154" s="7">
        <f t="shared" si="11"/>
        <v>0.0060648148148148145</v>
      </c>
    </row>
    <row r="155" spans="1:9" ht="12.75">
      <c r="A155" s="8">
        <v>151</v>
      </c>
      <c r="B155" s="33" t="s">
        <v>473</v>
      </c>
      <c r="C155" s="33" t="s">
        <v>474</v>
      </c>
      <c r="D155" s="8" t="s">
        <v>9</v>
      </c>
      <c r="E155" s="33" t="s">
        <v>50</v>
      </c>
      <c r="F155" s="8" t="s">
        <v>475</v>
      </c>
      <c r="G155" s="8" t="str">
        <f t="shared" si="9"/>
        <v>5.32/km</v>
      </c>
      <c r="H155" s="7">
        <f t="shared" si="10"/>
        <v>0.013460648148148149</v>
      </c>
      <c r="I155" s="7">
        <f t="shared" si="11"/>
        <v>0.013055555555555553</v>
      </c>
    </row>
    <row r="156" spans="1:9" ht="12.75">
      <c r="A156" s="8">
        <v>152</v>
      </c>
      <c r="B156" s="33" t="s">
        <v>476</v>
      </c>
      <c r="C156" s="33" t="s">
        <v>301</v>
      </c>
      <c r="D156" s="8" t="s">
        <v>11</v>
      </c>
      <c r="E156" s="33" t="s">
        <v>477</v>
      </c>
      <c r="F156" s="8" t="s">
        <v>478</v>
      </c>
      <c r="G156" s="8" t="str">
        <f t="shared" si="9"/>
        <v>5.33/km</v>
      </c>
      <c r="H156" s="7">
        <f t="shared" si="10"/>
        <v>0.013553240740740744</v>
      </c>
      <c r="I156" s="7">
        <f t="shared" si="11"/>
        <v>0.013553240740740744</v>
      </c>
    </row>
    <row r="157" spans="1:9" ht="12.75">
      <c r="A157" s="8">
        <v>153</v>
      </c>
      <c r="B157" s="33" t="s">
        <v>479</v>
      </c>
      <c r="C157" s="33" t="s">
        <v>480</v>
      </c>
      <c r="D157" s="8" t="s">
        <v>11</v>
      </c>
      <c r="E157" s="33" t="s">
        <v>86</v>
      </c>
      <c r="F157" s="8" t="s">
        <v>481</v>
      </c>
      <c r="G157" s="8" t="str">
        <f t="shared" si="9"/>
        <v>5.34/km</v>
      </c>
      <c r="H157" s="7">
        <f t="shared" si="10"/>
        <v>0.013645833333333333</v>
      </c>
      <c r="I157" s="7">
        <f t="shared" si="11"/>
        <v>0.013645833333333333</v>
      </c>
    </row>
    <row r="158" spans="1:9" ht="12.75">
      <c r="A158" s="8">
        <v>154</v>
      </c>
      <c r="B158" s="33" t="s">
        <v>482</v>
      </c>
      <c r="C158" s="33" t="s">
        <v>483</v>
      </c>
      <c r="D158" s="8" t="s">
        <v>233</v>
      </c>
      <c r="E158" s="33" t="s">
        <v>60</v>
      </c>
      <c r="F158" s="8" t="s">
        <v>484</v>
      </c>
      <c r="G158" s="8" t="str">
        <f t="shared" si="9"/>
        <v>5.35/km</v>
      </c>
      <c r="H158" s="7">
        <f t="shared" si="10"/>
        <v>0.01380787037037037</v>
      </c>
      <c r="I158" s="7">
        <f t="shared" si="11"/>
        <v>0.005740740740740741</v>
      </c>
    </row>
    <row r="159" spans="1:9" ht="12.75">
      <c r="A159" s="8">
        <v>155</v>
      </c>
      <c r="B159" s="33" t="s">
        <v>485</v>
      </c>
      <c r="C159" s="33" t="s">
        <v>486</v>
      </c>
      <c r="D159" s="8" t="s">
        <v>99</v>
      </c>
      <c r="E159" s="33" t="s">
        <v>60</v>
      </c>
      <c r="F159" s="8" t="s">
        <v>487</v>
      </c>
      <c r="G159" s="8" t="str">
        <f t="shared" si="9"/>
        <v>5.36/km</v>
      </c>
      <c r="H159" s="7">
        <f t="shared" si="10"/>
        <v>0.013842592592592597</v>
      </c>
      <c r="I159" s="7">
        <f t="shared" si="11"/>
        <v>0.009872685185185186</v>
      </c>
    </row>
    <row r="160" spans="1:9" ht="12.75">
      <c r="A160" s="8">
        <v>156</v>
      </c>
      <c r="B160" s="33" t="s">
        <v>488</v>
      </c>
      <c r="C160" s="33" t="s">
        <v>489</v>
      </c>
      <c r="D160" s="8" t="s">
        <v>10</v>
      </c>
      <c r="E160" s="33" t="s">
        <v>60</v>
      </c>
      <c r="F160" s="8" t="s">
        <v>490</v>
      </c>
      <c r="G160" s="8" t="str">
        <f t="shared" si="9"/>
        <v>5.36/km</v>
      </c>
      <c r="H160" s="7">
        <f t="shared" si="10"/>
        <v>0.013854166666666671</v>
      </c>
      <c r="I160" s="7">
        <f t="shared" si="11"/>
        <v>0.012858796296296295</v>
      </c>
    </row>
    <row r="161" spans="1:9" ht="12.75">
      <c r="A161" s="8">
        <v>157</v>
      </c>
      <c r="B161" s="33" t="s">
        <v>491</v>
      </c>
      <c r="C161" s="33" t="s">
        <v>211</v>
      </c>
      <c r="D161" s="8" t="s">
        <v>492</v>
      </c>
      <c r="E161" s="33" t="s">
        <v>493</v>
      </c>
      <c r="F161" s="8" t="s">
        <v>494</v>
      </c>
      <c r="G161" s="8" t="str">
        <f t="shared" si="9"/>
        <v>5.38/km</v>
      </c>
      <c r="H161" s="7">
        <f t="shared" si="10"/>
        <v>0.014166666666666671</v>
      </c>
      <c r="I161" s="7">
        <f t="shared" si="11"/>
        <v>0</v>
      </c>
    </row>
    <row r="162" spans="1:9" ht="12.75">
      <c r="A162" s="8">
        <v>158</v>
      </c>
      <c r="B162" s="33" t="s">
        <v>495</v>
      </c>
      <c r="C162" s="33" t="s">
        <v>496</v>
      </c>
      <c r="D162" s="8" t="s">
        <v>441</v>
      </c>
      <c r="E162" s="33" t="s">
        <v>381</v>
      </c>
      <c r="F162" s="8" t="s">
        <v>497</v>
      </c>
      <c r="G162" s="8" t="str">
        <f t="shared" si="9"/>
        <v>5.40/km</v>
      </c>
      <c r="H162" s="7">
        <f t="shared" si="10"/>
        <v>0.014328703703703708</v>
      </c>
      <c r="I162" s="7">
        <f t="shared" si="11"/>
        <v>0.001840277777777781</v>
      </c>
    </row>
    <row r="163" spans="1:9" ht="12.75">
      <c r="A163" s="8">
        <v>159</v>
      </c>
      <c r="B163" s="33" t="s">
        <v>498</v>
      </c>
      <c r="C163" s="33" t="s">
        <v>499</v>
      </c>
      <c r="D163" s="8" t="s">
        <v>156</v>
      </c>
      <c r="E163" s="33" t="s">
        <v>500</v>
      </c>
      <c r="F163" s="8" t="s">
        <v>501</v>
      </c>
      <c r="G163" s="8" t="str">
        <f t="shared" si="9"/>
        <v>5.41/km</v>
      </c>
      <c r="H163" s="7">
        <f t="shared" si="10"/>
        <v>0.014560185185185186</v>
      </c>
      <c r="I163" s="7">
        <f t="shared" si="11"/>
        <v>0.008599537037037037</v>
      </c>
    </row>
    <row r="164" spans="1:9" ht="12.75">
      <c r="A164" s="8">
        <v>160</v>
      </c>
      <c r="B164" s="33" t="s">
        <v>502</v>
      </c>
      <c r="C164" s="33" t="s">
        <v>503</v>
      </c>
      <c r="D164" s="8" t="s">
        <v>67</v>
      </c>
      <c r="E164" s="33" t="s">
        <v>117</v>
      </c>
      <c r="F164" s="8" t="s">
        <v>504</v>
      </c>
      <c r="G164" s="8" t="str">
        <f t="shared" si="9"/>
        <v>5.42/km</v>
      </c>
      <c r="H164" s="7">
        <f t="shared" si="10"/>
        <v>0.01458333333333334</v>
      </c>
      <c r="I164" s="7">
        <f t="shared" si="11"/>
        <v>0.011516203703703713</v>
      </c>
    </row>
    <row r="165" spans="1:9" ht="12.75">
      <c r="A165" s="36">
        <v>161</v>
      </c>
      <c r="B165" s="37" t="s">
        <v>505</v>
      </c>
      <c r="C165" s="37" t="s">
        <v>506</v>
      </c>
      <c r="D165" s="36" t="s">
        <v>441</v>
      </c>
      <c r="E165" s="37" t="s">
        <v>12</v>
      </c>
      <c r="F165" s="36" t="s">
        <v>504</v>
      </c>
      <c r="G165" s="36" t="str">
        <f t="shared" si="9"/>
        <v>5.42/km</v>
      </c>
      <c r="H165" s="38">
        <f t="shared" si="10"/>
        <v>0.01458333333333334</v>
      </c>
      <c r="I165" s="38">
        <f t="shared" si="11"/>
        <v>0.0020949074074074134</v>
      </c>
    </row>
    <row r="166" spans="1:9" ht="12.75">
      <c r="A166" s="36">
        <v>162</v>
      </c>
      <c r="B166" s="37" t="s">
        <v>133</v>
      </c>
      <c r="C166" s="37" t="s">
        <v>301</v>
      </c>
      <c r="D166" s="36" t="s">
        <v>9</v>
      </c>
      <c r="E166" s="37" t="s">
        <v>12</v>
      </c>
      <c r="F166" s="36" t="s">
        <v>507</v>
      </c>
      <c r="G166" s="36" t="str">
        <f t="shared" si="9"/>
        <v>5.42/km</v>
      </c>
      <c r="H166" s="38">
        <f t="shared" si="10"/>
        <v>0.014594907407407407</v>
      </c>
      <c r="I166" s="38">
        <f t="shared" si="11"/>
        <v>0.014189814814814811</v>
      </c>
    </row>
    <row r="167" spans="1:9" ht="12.75">
      <c r="A167" s="8">
        <v>163</v>
      </c>
      <c r="B167" s="33" t="s">
        <v>508</v>
      </c>
      <c r="C167" s="33" t="s">
        <v>509</v>
      </c>
      <c r="D167" s="8" t="s">
        <v>9</v>
      </c>
      <c r="E167" s="33" t="s">
        <v>510</v>
      </c>
      <c r="F167" s="8" t="s">
        <v>511</v>
      </c>
      <c r="G167" s="8" t="str">
        <f t="shared" si="9"/>
        <v>5.42/km</v>
      </c>
      <c r="H167" s="7">
        <f t="shared" si="10"/>
        <v>0.014664351851851849</v>
      </c>
      <c r="I167" s="7">
        <f t="shared" si="11"/>
        <v>0.014259259259259253</v>
      </c>
    </row>
    <row r="168" spans="1:9" ht="12.75">
      <c r="A168" s="8">
        <v>164</v>
      </c>
      <c r="B168" s="33" t="s">
        <v>512</v>
      </c>
      <c r="C168" s="33" t="s">
        <v>37</v>
      </c>
      <c r="D168" s="8" t="s">
        <v>42</v>
      </c>
      <c r="E168" s="33" t="s">
        <v>60</v>
      </c>
      <c r="F168" s="8" t="s">
        <v>511</v>
      </c>
      <c r="G168" s="8" t="str">
        <f t="shared" si="9"/>
        <v>5.42/km</v>
      </c>
      <c r="H168" s="7">
        <f t="shared" si="10"/>
        <v>0.014664351851851849</v>
      </c>
      <c r="I168" s="7">
        <f t="shared" si="11"/>
        <v>0.01280092592592592</v>
      </c>
    </row>
    <row r="169" spans="1:9" ht="12.75">
      <c r="A169" s="8">
        <v>165</v>
      </c>
      <c r="B169" s="33" t="s">
        <v>513</v>
      </c>
      <c r="C169" s="33" t="s">
        <v>514</v>
      </c>
      <c r="D169" s="8" t="s">
        <v>67</v>
      </c>
      <c r="E169" s="33" t="s">
        <v>23</v>
      </c>
      <c r="F169" s="8" t="s">
        <v>515</v>
      </c>
      <c r="G169" s="8" t="str">
        <f t="shared" si="9"/>
        <v>5.42/km</v>
      </c>
      <c r="H169" s="7">
        <f t="shared" si="10"/>
        <v>0.014687500000000003</v>
      </c>
      <c r="I169" s="7">
        <f t="shared" si="11"/>
        <v>0.011620370370370375</v>
      </c>
    </row>
    <row r="170" spans="1:9" ht="12.75">
      <c r="A170" s="8">
        <v>166</v>
      </c>
      <c r="B170" s="33" t="s">
        <v>491</v>
      </c>
      <c r="C170" s="33" t="s">
        <v>516</v>
      </c>
      <c r="D170" s="8" t="s">
        <v>67</v>
      </c>
      <c r="E170" s="33" t="s">
        <v>23</v>
      </c>
      <c r="F170" s="8" t="s">
        <v>517</v>
      </c>
      <c r="G170" s="8" t="str">
        <f t="shared" si="9"/>
        <v>5.43/km</v>
      </c>
      <c r="H170" s="7">
        <f t="shared" si="10"/>
        <v>0.014699074074074076</v>
      </c>
      <c r="I170" s="7">
        <f t="shared" si="11"/>
        <v>0.011631944444444448</v>
      </c>
    </row>
    <row r="171" spans="1:9" ht="12.75">
      <c r="A171" s="8">
        <v>167</v>
      </c>
      <c r="B171" s="33" t="s">
        <v>518</v>
      </c>
      <c r="C171" s="33" t="s">
        <v>519</v>
      </c>
      <c r="D171" s="8" t="s">
        <v>10</v>
      </c>
      <c r="E171" s="33" t="s">
        <v>520</v>
      </c>
      <c r="F171" s="8" t="s">
        <v>521</v>
      </c>
      <c r="G171" s="8" t="str">
        <f t="shared" si="9"/>
        <v>5.43/km</v>
      </c>
      <c r="H171" s="7">
        <f t="shared" si="10"/>
        <v>0.01474537037037037</v>
      </c>
      <c r="I171" s="7">
        <f t="shared" si="11"/>
        <v>0.013749999999999995</v>
      </c>
    </row>
    <row r="172" spans="1:9" ht="12.75">
      <c r="A172" s="36">
        <v>168</v>
      </c>
      <c r="B172" s="37" t="s">
        <v>522</v>
      </c>
      <c r="C172" s="37" t="s">
        <v>423</v>
      </c>
      <c r="D172" s="36" t="s">
        <v>67</v>
      </c>
      <c r="E172" s="37" t="s">
        <v>12</v>
      </c>
      <c r="F172" s="36" t="s">
        <v>523</v>
      </c>
      <c r="G172" s="36" t="str">
        <f t="shared" si="9"/>
        <v>5.43/km</v>
      </c>
      <c r="H172" s="38">
        <f t="shared" si="10"/>
        <v>0.014780092592592591</v>
      </c>
      <c r="I172" s="38">
        <f t="shared" si="11"/>
        <v>0.011712962962962963</v>
      </c>
    </row>
    <row r="173" spans="1:9" ht="12.75">
      <c r="A173" s="8">
        <v>169</v>
      </c>
      <c r="B173" s="33" t="s">
        <v>524</v>
      </c>
      <c r="C173" s="33" t="s">
        <v>525</v>
      </c>
      <c r="D173" s="8" t="s">
        <v>10</v>
      </c>
      <c r="E173" s="33" t="s">
        <v>358</v>
      </c>
      <c r="F173" s="8" t="s">
        <v>526</v>
      </c>
      <c r="G173" s="8" t="str">
        <f t="shared" si="9"/>
        <v>5.44/km</v>
      </c>
      <c r="H173" s="7">
        <f t="shared" si="10"/>
        <v>0.014918981481481481</v>
      </c>
      <c r="I173" s="7">
        <f t="shared" si="11"/>
        <v>0.013923611111111105</v>
      </c>
    </row>
    <row r="174" spans="1:9" ht="12.75">
      <c r="A174" s="8">
        <v>170</v>
      </c>
      <c r="B174" s="33" t="s">
        <v>527</v>
      </c>
      <c r="C174" s="33" t="s">
        <v>106</v>
      </c>
      <c r="D174" s="8" t="s">
        <v>27</v>
      </c>
      <c r="E174" s="33" t="s">
        <v>23</v>
      </c>
      <c r="F174" s="8" t="s">
        <v>528</v>
      </c>
      <c r="G174" s="8" t="str">
        <f t="shared" si="9"/>
        <v>5.45/km</v>
      </c>
      <c r="H174" s="7">
        <f t="shared" si="10"/>
        <v>0.014942129629629628</v>
      </c>
      <c r="I174" s="7">
        <f t="shared" si="11"/>
        <v>0.014259259259259256</v>
      </c>
    </row>
    <row r="175" spans="1:9" ht="12.75">
      <c r="A175" s="8">
        <v>171</v>
      </c>
      <c r="B175" s="33" t="s">
        <v>529</v>
      </c>
      <c r="C175" s="33" t="s">
        <v>530</v>
      </c>
      <c r="D175" s="8" t="s">
        <v>531</v>
      </c>
      <c r="E175" s="33" t="s">
        <v>50</v>
      </c>
      <c r="F175" s="8" t="s">
        <v>532</v>
      </c>
      <c r="G175" s="8" t="str">
        <f t="shared" si="9"/>
        <v>5.45/km</v>
      </c>
      <c r="H175" s="7">
        <f t="shared" si="10"/>
        <v>0.015000000000000003</v>
      </c>
      <c r="I175" s="7">
        <f t="shared" si="11"/>
        <v>0</v>
      </c>
    </row>
    <row r="176" spans="1:9" ht="12.75">
      <c r="A176" s="8">
        <v>172</v>
      </c>
      <c r="B176" s="33" t="s">
        <v>533</v>
      </c>
      <c r="C176" s="33" t="s">
        <v>152</v>
      </c>
      <c r="D176" s="8" t="s">
        <v>10</v>
      </c>
      <c r="E176" s="33" t="s">
        <v>60</v>
      </c>
      <c r="F176" s="8" t="s">
        <v>534</v>
      </c>
      <c r="G176" s="8" t="str">
        <f t="shared" si="9"/>
        <v>5.45/km</v>
      </c>
      <c r="H176" s="7">
        <f t="shared" si="10"/>
        <v>0.01501157407407407</v>
      </c>
      <c r="I176" s="7">
        <f t="shared" si="11"/>
        <v>0.014016203703703694</v>
      </c>
    </row>
    <row r="177" spans="1:9" ht="12.75">
      <c r="A177" s="8">
        <v>173</v>
      </c>
      <c r="B177" s="33" t="s">
        <v>535</v>
      </c>
      <c r="C177" s="33" t="s">
        <v>536</v>
      </c>
      <c r="D177" s="8" t="s">
        <v>11</v>
      </c>
      <c r="E177" s="33" t="s">
        <v>321</v>
      </c>
      <c r="F177" s="8" t="s">
        <v>537</v>
      </c>
      <c r="G177" s="8" t="str">
        <f t="shared" si="9"/>
        <v>5.45/km</v>
      </c>
      <c r="H177" s="7">
        <f t="shared" si="10"/>
        <v>0.015046296296296297</v>
      </c>
      <c r="I177" s="7">
        <f t="shared" si="11"/>
        <v>0.015046296296296297</v>
      </c>
    </row>
    <row r="178" spans="1:9" ht="12.75">
      <c r="A178" s="8">
        <v>174</v>
      </c>
      <c r="B178" s="33" t="s">
        <v>538</v>
      </c>
      <c r="C178" s="33" t="s">
        <v>539</v>
      </c>
      <c r="D178" s="8" t="s">
        <v>135</v>
      </c>
      <c r="E178" s="33" t="s">
        <v>107</v>
      </c>
      <c r="F178" s="8" t="s">
        <v>540</v>
      </c>
      <c r="G178" s="8" t="str">
        <f t="shared" si="9"/>
        <v>5.46/km</v>
      </c>
      <c r="H178" s="7">
        <f t="shared" si="10"/>
        <v>0.015150462962962966</v>
      </c>
      <c r="I178" s="7">
        <f t="shared" si="11"/>
        <v>0.009849537037037039</v>
      </c>
    </row>
    <row r="179" spans="1:9" ht="12.75">
      <c r="A179" s="8">
        <v>175</v>
      </c>
      <c r="B179" s="33" t="s">
        <v>541</v>
      </c>
      <c r="C179" s="33" t="s">
        <v>402</v>
      </c>
      <c r="D179" s="8" t="s">
        <v>135</v>
      </c>
      <c r="E179" s="33" t="s">
        <v>107</v>
      </c>
      <c r="F179" s="8" t="s">
        <v>542</v>
      </c>
      <c r="G179" s="8" t="str">
        <f t="shared" si="9"/>
        <v>5.46/km</v>
      </c>
      <c r="H179" s="7">
        <f t="shared" si="10"/>
        <v>0.01516203703703704</v>
      </c>
      <c r="I179" s="7">
        <f t="shared" si="11"/>
        <v>0.009861111111111112</v>
      </c>
    </row>
    <row r="180" spans="1:9" ht="12.75">
      <c r="A180" s="8">
        <v>176</v>
      </c>
      <c r="B180" s="33" t="s">
        <v>543</v>
      </c>
      <c r="C180" s="33" t="s">
        <v>544</v>
      </c>
      <c r="D180" s="8" t="s">
        <v>67</v>
      </c>
      <c r="E180" s="33" t="s">
        <v>424</v>
      </c>
      <c r="F180" s="8" t="s">
        <v>545</v>
      </c>
      <c r="G180" s="8" t="str">
        <f t="shared" si="9"/>
        <v>5.49/km</v>
      </c>
      <c r="H180" s="7">
        <f t="shared" si="10"/>
        <v>0.015451388888888893</v>
      </c>
      <c r="I180" s="7">
        <f t="shared" si="11"/>
        <v>0.012384259259259265</v>
      </c>
    </row>
    <row r="181" spans="1:9" ht="12.75">
      <c r="A181" s="8">
        <v>177</v>
      </c>
      <c r="B181" s="33" t="s">
        <v>546</v>
      </c>
      <c r="C181" s="33" t="s">
        <v>547</v>
      </c>
      <c r="D181" s="8" t="s">
        <v>67</v>
      </c>
      <c r="E181" s="33" t="s">
        <v>548</v>
      </c>
      <c r="F181" s="8" t="s">
        <v>549</v>
      </c>
      <c r="G181" s="8" t="str">
        <f t="shared" si="9"/>
        <v>5.49/km</v>
      </c>
      <c r="H181" s="7">
        <f t="shared" si="10"/>
        <v>0.01547453703703704</v>
      </c>
      <c r="I181" s="7">
        <f t="shared" si="11"/>
        <v>0.012407407407407412</v>
      </c>
    </row>
    <row r="182" spans="1:9" ht="12.75">
      <c r="A182" s="8">
        <v>178</v>
      </c>
      <c r="B182" s="33" t="s">
        <v>310</v>
      </c>
      <c r="C182" s="33" t="s">
        <v>550</v>
      </c>
      <c r="D182" s="8" t="s">
        <v>156</v>
      </c>
      <c r="E182" s="33" t="s">
        <v>551</v>
      </c>
      <c r="F182" s="8" t="s">
        <v>552</v>
      </c>
      <c r="G182" s="8" t="str">
        <f t="shared" si="9"/>
        <v>5.49/km</v>
      </c>
      <c r="H182" s="7">
        <f t="shared" si="10"/>
        <v>0.015486111111111107</v>
      </c>
      <c r="I182" s="7">
        <f t="shared" si="11"/>
        <v>0.009525462962962958</v>
      </c>
    </row>
    <row r="183" spans="1:9" ht="12.75">
      <c r="A183" s="8">
        <v>179</v>
      </c>
      <c r="B183" s="33" t="s">
        <v>553</v>
      </c>
      <c r="C183" s="33" t="s">
        <v>554</v>
      </c>
      <c r="D183" s="8" t="s">
        <v>27</v>
      </c>
      <c r="E183" s="33" t="s">
        <v>555</v>
      </c>
      <c r="F183" s="8" t="s">
        <v>556</v>
      </c>
      <c r="G183" s="8" t="str">
        <f t="shared" si="9"/>
        <v>5.49/km</v>
      </c>
      <c r="H183" s="7">
        <f t="shared" si="10"/>
        <v>0.015497685185185187</v>
      </c>
      <c r="I183" s="7">
        <f t="shared" si="11"/>
        <v>0.014814814814814815</v>
      </c>
    </row>
    <row r="184" spans="1:9" ht="12.75">
      <c r="A184" s="8">
        <v>180</v>
      </c>
      <c r="B184" s="33" t="s">
        <v>498</v>
      </c>
      <c r="C184" s="33" t="s">
        <v>557</v>
      </c>
      <c r="D184" s="8" t="s">
        <v>135</v>
      </c>
      <c r="E184" s="33" t="s">
        <v>126</v>
      </c>
      <c r="F184" s="8" t="s">
        <v>558</v>
      </c>
      <c r="G184" s="8" t="str">
        <f t="shared" si="9"/>
        <v>5.49/km</v>
      </c>
      <c r="H184" s="7">
        <f t="shared" si="10"/>
        <v>0.01550925925925926</v>
      </c>
      <c r="I184" s="7">
        <f t="shared" si="11"/>
        <v>0.010208333333333333</v>
      </c>
    </row>
    <row r="185" spans="1:9" ht="12.75">
      <c r="A185" s="8">
        <v>181</v>
      </c>
      <c r="B185" s="33" t="s">
        <v>559</v>
      </c>
      <c r="C185" s="33" t="s">
        <v>560</v>
      </c>
      <c r="D185" s="8" t="s">
        <v>441</v>
      </c>
      <c r="E185" s="33" t="s">
        <v>319</v>
      </c>
      <c r="F185" s="8" t="s">
        <v>561</v>
      </c>
      <c r="G185" s="8" t="str">
        <f t="shared" si="9"/>
        <v>5.51/km</v>
      </c>
      <c r="H185" s="7">
        <f t="shared" si="10"/>
        <v>0.01575231481481482</v>
      </c>
      <c r="I185" s="7">
        <f t="shared" si="11"/>
        <v>0.0032638888888888926</v>
      </c>
    </row>
    <row r="186" spans="1:9" ht="12.75">
      <c r="A186" s="8">
        <v>182</v>
      </c>
      <c r="B186" s="33" t="s">
        <v>562</v>
      </c>
      <c r="C186" s="33" t="s">
        <v>563</v>
      </c>
      <c r="D186" s="8" t="s">
        <v>492</v>
      </c>
      <c r="E186" s="33" t="s">
        <v>103</v>
      </c>
      <c r="F186" s="8" t="s">
        <v>564</v>
      </c>
      <c r="G186" s="8" t="str">
        <f t="shared" si="9"/>
        <v>5.52/km</v>
      </c>
      <c r="H186" s="7">
        <f t="shared" si="10"/>
        <v>0.015833333333333328</v>
      </c>
      <c r="I186" s="7">
        <f t="shared" si="11"/>
        <v>0.0016666666666666566</v>
      </c>
    </row>
    <row r="187" spans="1:9" ht="12.75">
      <c r="A187" s="8">
        <v>183</v>
      </c>
      <c r="B187" s="33" t="s">
        <v>565</v>
      </c>
      <c r="C187" s="33" t="s">
        <v>22</v>
      </c>
      <c r="D187" s="8" t="s">
        <v>11</v>
      </c>
      <c r="E187" s="33" t="s">
        <v>510</v>
      </c>
      <c r="F187" s="8" t="s">
        <v>566</v>
      </c>
      <c r="G187" s="8" t="str">
        <f t="shared" si="9"/>
        <v>5.54/km</v>
      </c>
      <c r="H187" s="7">
        <f t="shared" si="10"/>
        <v>0.01606481481481482</v>
      </c>
      <c r="I187" s="7">
        <f t="shared" si="11"/>
        <v>0.01606481481481482</v>
      </c>
    </row>
    <row r="188" spans="1:9" ht="12.75">
      <c r="A188" s="8">
        <v>184</v>
      </c>
      <c r="B188" s="33" t="s">
        <v>567</v>
      </c>
      <c r="C188" s="33" t="s">
        <v>568</v>
      </c>
      <c r="D188" s="8" t="s">
        <v>11</v>
      </c>
      <c r="E188" s="33" t="s">
        <v>324</v>
      </c>
      <c r="F188" s="8" t="s">
        <v>569</v>
      </c>
      <c r="G188" s="8" t="str">
        <f t="shared" si="9"/>
        <v>5.54/km</v>
      </c>
      <c r="H188" s="7">
        <f t="shared" si="10"/>
        <v>0.01609953703703704</v>
      </c>
      <c r="I188" s="7">
        <f t="shared" si="11"/>
        <v>0.01609953703703704</v>
      </c>
    </row>
    <row r="189" spans="1:9" ht="12.75">
      <c r="A189" s="8">
        <v>185</v>
      </c>
      <c r="B189" s="33" t="s">
        <v>570</v>
      </c>
      <c r="C189" s="33" t="s">
        <v>134</v>
      </c>
      <c r="D189" s="8" t="s">
        <v>441</v>
      </c>
      <c r="E189" s="33" t="s">
        <v>339</v>
      </c>
      <c r="F189" s="8" t="s">
        <v>571</v>
      </c>
      <c r="G189" s="8" t="str">
        <f t="shared" si="9"/>
        <v>5.56/km</v>
      </c>
      <c r="H189" s="7">
        <f t="shared" si="10"/>
        <v>0.016388888888888887</v>
      </c>
      <c r="I189" s="7">
        <f t="shared" si="11"/>
        <v>0.0039004629629629597</v>
      </c>
    </row>
    <row r="190" spans="1:9" ht="12.75">
      <c r="A190" s="8">
        <v>186</v>
      </c>
      <c r="B190" s="33" t="s">
        <v>572</v>
      </c>
      <c r="C190" s="33" t="s">
        <v>573</v>
      </c>
      <c r="D190" s="8" t="s">
        <v>492</v>
      </c>
      <c r="E190" s="33" t="s">
        <v>86</v>
      </c>
      <c r="F190" s="8" t="s">
        <v>574</v>
      </c>
      <c r="G190" s="8" t="str">
        <f t="shared" si="9"/>
        <v>6.08/km</v>
      </c>
      <c r="H190" s="7">
        <f t="shared" si="10"/>
        <v>0.01789351851851852</v>
      </c>
      <c r="I190" s="7">
        <f t="shared" si="11"/>
        <v>0.0037268518518518493</v>
      </c>
    </row>
    <row r="191" spans="1:9" ht="12.75">
      <c r="A191" s="8">
        <v>187</v>
      </c>
      <c r="B191" s="33" t="s">
        <v>575</v>
      </c>
      <c r="C191" s="33" t="s">
        <v>130</v>
      </c>
      <c r="D191" s="8" t="s">
        <v>11</v>
      </c>
      <c r="E191" s="33" t="s">
        <v>321</v>
      </c>
      <c r="F191" s="8" t="s">
        <v>576</v>
      </c>
      <c r="G191" s="8" t="str">
        <f t="shared" si="9"/>
        <v>6.13/km</v>
      </c>
      <c r="H191" s="7">
        <f t="shared" si="10"/>
        <v>0.018472222222222227</v>
      </c>
      <c r="I191" s="7">
        <f t="shared" si="11"/>
        <v>0.018472222222222227</v>
      </c>
    </row>
    <row r="192" spans="1:9" ht="12.75">
      <c r="A192" s="8">
        <v>188</v>
      </c>
      <c r="B192" s="33" t="s">
        <v>577</v>
      </c>
      <c r="C192" s="33" t="s">
        <v>578</v>
      </c>
      <c r="D192" s="8" t="s">
        <v>269</v>
      </c>
      <c r="E192" s="33" t="s">
        <v>23</v>
      </c>
      <c r="F192" s="8" t="s">
        <v>579</v>
      </c>
      <c r="G192" s="8" t="str">
        <f t="shared" si="9"/>
        <v>6.22/km</v>
      </c>
      <c r="H192" s="7">
        <f t="shared" si="10"/>
        <v>0.019525462962962963</v>
      </c>
      <c r="I192" s="7">
        <f t="shared" si="11"/>
        <v>0.010694444444444444</v>
      </c>
    </row>
    <row r="193" spans="1:9" ht="12.75">
      <c r="A193" s="8">
        <v>189</v>
      </c>
      <c r="B193" s="33" t="s">
        <v>580</v>
      </c>
      <c r="C193" s="33" t="s">
        <v>112</v>
      </c>
      <c r="D193" s="8" t="s">
        <v>9</v>
      </c>
      <c r="E193" s="33" t="s">
        <v>581</v>
      </c>
      <c r="F193" s="8" t="s">
        <v>582</v>
      </c>
      <c r="G193" s="8" t="str">
        <f t="shared" si="9"/>
        <v>6.22/km</v>
      </c>
      <c r="H193" s="7">
        <f t="shared" si="10"/>
        <v>0.01959490740740741</v>
      </c>
      <c r="I193" s="7">
        <f t="shared" si="11"/>
        <v>0.019189814814814816</v>
      </c>
    </row>
    <row r="194" spans="1:9" ht="12.75">
      <c r="A194" s="8">
        <v>190</v>
      </c>
      <c r="B194" s="33" t="s">
        <v>583</v>
      </c>
      <c r="C194" s="33" t="s">
        <v>106</v>
      </c>
      <c r="D194" s="8" t="s">
        <v>492</v>
      </c>
      <c r="E194" s="33" t="s">
        <v>584</v>
      </c>
      <c r="F194" s="8" t="s">
        <v>585</v>
      </c>
      <c r="G194" s="8" t="str">
        <f t="shared" si="9"/>
        <v>6.24/km</v>
      </c>
      <c r="H194" s="7">
        <f t="shared" si="10"/>
        <v>0.01982638888888889</v>
      </c>
      <c r="I194" s="7">
        <f t="shared" si="11"/>
        <v>0.005659722222222219</v>
      </c>
    </row>
    <row r="195" spans="1:9" ht="12.75">
      <c r="A195" s="36">
        <v>191</v>
      </c>
      <c r="B195" s="37" t="s">
        <v>586</v>
      </c>
      <c r="C195" s="37" t="s">
        <v>587</v>
      </c>
      <c r="D195" s="36" t="s">
        <v>269</v>
      </c>
      <c r="E195" s="37" t="s">
        <v>12</v>
      </c>
      <c r="F195" s="36" t="s">
        <v>588</v>
      </c>
      <c r="G195" s="36" t="str">
        <f t="shared" si="9"/>
        <v>6.24/km</v>
      </c>
      <c r="H195" s="38">
        <f t="shared" si="10"/>
        <v>0.019849537037037044</v>
      </c>
      <c r="I195" s="38">
        <f t="shared" si="11"/>
        <v>0.011018518518518525</v>
      </c>
    </row>
    <row r="196" spans="1:9" ht="12.75">
      <c r="A196" s="8">
        <v>192</v>
      </c>
      <c r="B196" s="33" t="s">
        <v>589</v>
      </c>
      <c r="C196" s="33" t="s">
        <v>78</v>
      </c>
      <c r="D196" s="8" t="s">
        <v>27</v>
      </c>
      <c r="E196" s="33" t="s">
        <v>590</v>
      </c>
      <c r="F196" s="8" t="s">
        <v>591</v>
      </c>
      <c r="G196" s="8" t="str">
        <f t="shared" si="9"/>
        <v>6.26/km</v>
      </c>
      <c r="H196" s="7">
        <f t="shared" si="10"/>
        <v>0.02003472222222222</v>
      </c>
      <c r="I196" s="7">
        <f t="shared" si="11"/>
        <v>0.01935185185185185</v>
      </c>
    </row>
    <row r="197" spans="1:9" ht="12.75">
      <c r="A197" s="8">
        <v>193</v>
      </c>
      <c r="B197" s="33" t="s">
        <v>592</v>
      </c>
      <c r="C197" s="33" t="s">
        <v>593</v>
      </c>
      <c r="D197" s="8" t="s">
        <v>11</v>
      </c>
      <c r="E197" s="33" t="s">
        <v>594</v>
      </c>
      <c r="F197" s="8" t="s">
        <v>595</v>
      </c>
      <c r="G197" s="8" t="str">
        <f t="shared" si="9"/>
        <v>6.29/km</v>
      </c>
      <c r="H197" s="7">
        <f t="shared" si="10"/>
        <v>0.020474537037037038</v>
      </c>
      <c r="I197" s="7">
        <f t="shared" si="11"/>
        <v>0.020474537037037038</v>
      </c>
    </row>
    <row r="198" spans="1:9" ht="12.75">
      <c r="A198" s="8">
        <v>194</v>
      </c>
      <c r="B198" s="33" t="s">
        <v>596</v>
      </c>
      <c r="C198" s="33" t="s">
        <v>597</v>
      </c>
      <c r="D198" s="8" t="s">
        <v>42</v>
      </c>
      <c r="E198" s="33" t="s">
        <v>86</v>
      </c>
      <c r="F198" s="8" t="s">
        <v>598</v>
      </c>
      <c r="G198" s="8" t="str">
        <f t="shared" si="9"/>
        <v>6.31/km</v>
      </c>
      <c r="H198" s="7">
        <f t="shared" si="10"/>
        <v>0.020613425925925927</v>
      </c>
      <c r="I198" s="7">
        <f t="shared" si="11"/>
        <v>0.01875</v>
      </c>
    </row>
    <row r="199" spans="1:9" ht="12.75">
      <c r="A199" s="8">
        <v>195</v>
      </c>
      <c r="B199" s="33" t="s">
        <v>599</v>
      </c>
      <c r="C199" s="33" t="s">
        <v>232</v>
      </c>
      <c r="D199" s="8" t="s">
        <v>156</v>
      </c>
      <c r="E199" s="33" t="s">
        <v>60</v>
      </c>
      <c r="F199" s="8" t="s">
        <v>600</v>
      </c>
      <c r="G199" s="8" t="str">
        <f t="shared" si="9"/>
        <v>6.32/km</v>
      </c>
      <c r="H199" s="7">
        <f t="shared" si="10"/>
        <v>0.02076388888888889</v>
      </c>
      <c r="I199" s="7">
        <f t="shared" si="11"/>
        <v>0.014803240740740742</v>
      </c>
    </row>
    <row r="200" spans="1:9" ht="12.75">
      <c r="A200" s="8">
        <v>196</v>
      </c>
      <c r="B200" s="33" t="s">
        <v>601</v>
      </c>
      <c r="C200" s="33" t="s">
        <v>602</v>
      </c>
      <c r="D200" s="8" t="s">
        <v>233</v>
      </c>
      <c r="E200" s="33" t="s">
        <v>50</v>
      </c>
      <c r="F200" s="8" t="s">
        <v>603</v>
      </c>
      <c r="G200" s="8" t="str">
        <f t="shared" si="9"/>
        <v>6.32/km</v>
      </c>
      <c r="H200" s="7">
        <f t="shared" si="10"/>
        <v>0.020833333333333332</v>
      </c>
      <c r="I200" s="7">
        <f t="shared" si="11"/>
        <v>0.012766203703703703</v>
      </c>
    </row>
    <row r="201" spans="1:9" ht="12.75">
      <c r="A201" s="8">
        <v>197</v>
      </c>
      <c r="B201" s="33" t="s">
        <v>604</v>
      </c>
      <c r="C201" s="33" t="s">
        <v>130</v>
      </c>
      <c r="D201" s="8" t="s">
        <v>9</v>
      </c>
      <c r="E201" s="33" t="s">
        <v>345</v>
      </c>
      <c r="F201" s="8" t="s">
        <v>605</v>
      </c>
      <c r="G201" s="8" t="str">
        <f t="shared" si="9"/>
        <v>6.35/km</v>
      </c>
      <c r="H201" s="7">
        <f t="shared" si="10"/>
        <v>0.021180555555555553</v>
      </c>
      <c r="I201" s="7">
        <f t="shared" si="11"/>
        <v>0.020775462962962957</v>
      </c>
    </row>
    <row r="202" spans="1:9" ht="12.75">
      <c r="A202" s="8">
        <v>198</v>
      </c>
      <c r="B202" s="33" t="s">
        <v>606</v>
      </c>
      <c r="C202" s="33" t="s">
        <v>74</v>
      </c>
      <c r="D202" s="8" t="s">
        <v>42</v>
      </c>
      <c r="E202" s="33" t="s">
        <v>126</v>
      </c>
      <c r="F202" s="8" t="s">
        <v>607</v>
      </c>
      <c r="G202" s="8" t="str">
        <f t="shared" si="9"/>
        <v>6.39/km</v>
      </c>
      <c r="H202" s="7">
        <f t="shared" si="10"/>
        <v>0.02163194444444445</v>
      </c>
      <c r="I202" s="7">
        <f t="shared" si="11"/>
        <v>0.019768518518518522</v>
      </c>
    </row>
    <row r="203" spans="1:9" ht="12.75">
      <c r="A203" s="36">
        <v>199</v>
      </c>
      <c r="B203" s="37" t="s">
        <v>608</v>
      </c>
      <c r="C203" s="37" t="s">
        <v>609</v>
      </c>
      <c r="D203" s="36" t="s">
        <v>441</v>
      </c>
      <c r="E203" s="37" t="s">
        <v>12</v>
      </c>
      <c r="F203" s="36" t="s">
        <v>610</v>
      </c>
      <c r="G203" s="36" t="str">
        <f t="shared" si="9"/>
        <v>6.39/km</v>
      </c>
      <c r="H203" s="38">
        <f t="shared" si="10"/>
        <v>0.021678240740740744</v>
      </c>
      <c r="I203" s="38">
        <f t="shared" si="11"/>
        <v>0.009189814814814817</v>
      </c>
    </row>
    <row r="204" spans="1:9" ht="12.75">
      <c r="A204" s="8">
        <v>200</v>
      </c>
      <c r="B204" s="33" t="s">
        <v>611</v>
      </c>
      <c r="C204" s="33" t="s">
        <v>612</v>
      </c>
      <c r="D204" s="8" t="s">
        <v>531</v>
      </c>
      <c r="E204" s="33" t="s">
        <v>126</v>
      </c>
      <c r="F204" s="8" t="s">
        <v>613</v>
      </c>
      <c r="G204" s="8" t="str">
        <f t="shared" si="9"/>
        <v>6.41/km</v>
      </c>
      <c r="H204" s="7">
        <f t="shared" si="10"/>
        <v>0.021956018518518517</v>
      </c>
      <c r="I204" s="7">
        <f t="shared" si="11"/>
        <v>0.006956018518518514</v>
      </c>
    </row>
    <row r="205" spans="1:9" ht="12.75">
      <c r="A205" s="8">
        <v>201</v>
      </c>
      <c r="B205" s="33" t="s">
        <v>614</v>
      </c>
      <c r="C205" s="33" t="s">
        <v>37</v>
      </c>
      <c r="D205" s="8" t="s">
        <v>156</v>
      </c>
      <c r="E205" s="33" t="s">
        <v>461</v>
      </c>
      <c r="F205" s="8" t="s">
        <v>615</v>
      </c>
      <c r="G205" s="8" t="str">
        <f t="shared" si="9"/>
        <v>6.42/km</v>
      </c>
      <c r="H205" s="7">
        <f t="shared" si="10"/>
        <v>0.022083333333333333</v>
      </c>
      <c r="I205" s="7">
        <f t="shared" si="11"/>
        <v>0.016122685185185184</v>
      </c>
    </row>
    <row r="206" spans="1:9" ht="12.75">
      <c r="A206" s="8">
        <v>202</v>
      </c>
      <c r="B206" s="33" t="s">
        <v>616</v>
      </c>
      <c r="C206" s="33" t="s">
        <v>617</v>
      </c>
      <c r="D206" s="8" t="s">
        <v>441</v>
      </c>
      <c r="E206" s="33" t="s">
        <v>251</v>
      </c>
      <c r="F206" s="8" t="s">
        <v>618</v>
      </c>
      <c r="G206" s="8" t="str">
        <f aca="true" t="shared" si="12" ref="G206:G214">TEXT(INT((HOUR(F206)*3600+MINUTE(F206)*60+SECOND(F206))/$I$3/60),"0")&amp;"."&amp;TEXT(MOD((HOUR(F206)*3600+MINUTE(F206)*60+SECOND(F206))/$I$3,60),"00")&amp;"/km"</f>
        <v>6.43/km</v>
      </c>
      <c r="H206" s="7">
        <f aca="true" t="shared" si="13" ref="H206:H214">F206-$F$5</f>
        <v>0.022141203703703708</v>
      </c>
      <c r="I206" s="7">
        <f aca="true" t="shared" si="14" ref="I206:I214">F206-INDEX($F$5:$F$2685,MATCH(D206,$D$5:$D$2685,0))</f>
        <v>0.009652777777777781</v>
      </c>
    </row>
    <row r="207" spans="1:9" ht="12.75">
      <c r="A207" s="8">
        <v>203</v>
      </c>
      <c r="B207" s="33" t="s">
        <v>619</v>
      </c>
      <c r="C207" s="33" t="s">
        <v>519</v>
      </c>
      <c r="D207" s="8" t="s">
        <v>492</v>
      </c>
      <c r="E207" s="33" t="s">
        <v>620</v>
      </c>
      <c r="F207" s="8" t="s">
        <v>621</v>
      </c>
      <c r="G207" s="8" t="str">
        <f t="shared" si="12"/>
        <v>6.51/km</v>
      </c>
      <c r="H207" s="7">
        <f t="shared" si="13"/>
        <v>0.023078703703703702</v>
      </c>
      <c r="I207" s="7">
        <f t="shared" si="14"/>
        <v>0.00891203703703703</v>
      </c>
    </row>
    <row r="208" spans="1:9" ht="12.75">
      <c r="A208" s="8">
        <v>204</v>
      </c>
      <c r="B208" s="33" t="s">
        <v>622</v>
      </c>
      <c r="C208" s="33" t="s">
        <v>623</v>
      </c>
      <c r="D208" s="8" t="s">
        <v>624</v>
      </c>
      <c r="E208" s="33" t="s">
        <v>117</v>
      </c>
      <c r="F208" s="8" t="s">
        <v>625</v>
      </c>
      <c r="G208" s="8" t="str">
        <f t="shared" si="12"/>
        <v>7.03/km</v>
      </c>
      <c r="H208" s="7">
        <f t="shared" si="13"/>
        <v>0.024652777777777777</v>
      </c>
      <c r="I208" s="7">
        <f t="shared" si="14"/>
        <v>0</v>
      </c>
    </row>
    <row r="209" spans="1:9" ht="12.75">
      <c r="A209" s="8">
        <v>205</v>
      </c>
      <c r="B209" s="33" t="s">
        <v>626</v>
      </c>
      <c r="C209" s="33" t="s">
        <v>198</v>
      </c>
      <c r="D209" s="8" t="s">
        <v>492</v>
      </c>
      <c r="E209" s="33" t="s">
        <v>23</v>
      </c>
      <c r="F209" s="8" t="s">
        <v>627</v>
      </c>
      <c r="G209" s="8" t="str">
        <f t="shared" si="12"/>
        <v>7.17/km</v>
      </c>
      <c r="H209" s="7">
        <f t="shared" si="13"/>
        <v>0.02638888888888889</v>
      </c>
      <c r="I209" s="7">
        <f t="shared" si="14"/>
        <v>0.012222222222222218</v>
      </c>
    </row>
    <row r="210" spans="1:9" ht="12.75">
      <c r="A210" s="8">
        <v>206</v>
      </c>
      <c r="B210" s="33" t="s">
        <v>628</v>
      </c>
      <c r="C210" s="33" t="s">
        <v>301</v>
      </c>
      <c r="D210" s="8" t="s">
        <v>492</v>
      </c>
      <c r="E210" s="33" t="s">
        <v>594</v>
      </c>
      <c r="F210" s="8" t="s">
        <v>629</v>
      </c>
      <c r="G210" s="8" t="str">
        <f t="shared" si="12"/>
        <v>7.20/km</v>
      </c>
      <c r="H210" s="7">
        <f t="shared" si="13"/>
        <v>0.02670138888888889</v>
      </c>
      <c r="I210" s="7">
        <f t="shared" si="14"/>
        <v>0.012534722222222218</v>
      </c>
    </row>
    <row r="211" spans="1:9" ht="12.75">
      <c r="A211" s="8">
        <v>207</v>
      </c>
      <c r="B211" s="33" t="s">
        <v>630</v>
      </c>
      <c r="C211" s="33" t="s">
        <v>631</v>
      </c>
      <c r="D211" s="8" t="s">
        <v>135</v>
      </c>
      <c r="E211" s="33" t="s">
        <v>60</v>
      </c>
      <c r="F211" s="8" t="s">
        <v>632</v>
      </c>
      <c r="G211" s="8" t="str">
        <f t="shared" si="12"/>
        <v>7.40/km</v>
      </c>
      <c r="H211" s="7">
        <f t="shared" si="13"/>
        <v>0.02922453703703704</v>
      </c>
      <c r="I211" s="7">
        <f t="shared" si="14"/>
        <v>0.02392361111111111</v>
      </c>
    </row>
    <row r="212" spans="1:9" ht="12.75">
      <c r="A212" s="8">
        <v>208</v>
      </c>
      <c r="B212" s="33" t="s">
        <v>633</v>
      </c>
      <c r="C212" s="33" t="s">
        <v>304</v>
      </c>
      <c r="D212" s="8" t="s">
        <v>492</v>
      </c>
      <c r="E212" s="33" t="s">
        <v>60</v>
      </c>
      <c r="F212" s="8" t="s">
        <v>634</v>
      </c>
      <c r="G212" s="8" t="str">
        <f t="shared" si="12"/>
        <v>7.50/km</v>
      </c>
      <c r="H212" s="7">
        <f t="shared" si="13"/>
        <v>0.03037037037037037</v>
      </c>
      <c r="I212" s="7">
        <f t="shared" si="14"/>
        <v>0.0162037037037037</v>
      </c>
    </row>
    <row r="213" spans="1:9" ht="12.75">
      <c r="A213" s="8">
        <v>209</v>
      </c>
      <c r="B213" s="33" t="s">
        <v>635</v>
      </c>
      <c r="C213" s="33" t="s">
        <v>149</v>
      </c>
      <c r="D213" s="8" t="s">
        <v>636</v>
      </c>
      <c r="E213" s="33" t="s">
        <v>350</v>
      </c>
      <c r="F213" s="8" t="s">
        <v>637</v>
      </c>
      <c r="G213" s="8" t="str">
        <f t="shared" si="12"/>
        <v>7.60/km</v>
      </c>
      <c r="H213" s="7">
        <f t="shared" si="13"/>
        <v>0.03159722222222222</v>
      </c>
      <c r="I213" s="7">
        <f t="shared" si="14"/>
        <v>0</v>
      </c>
    </row>
    <row r="214" spans="1:9" ht="12.75">
      <c r="A214" s="6">
        <v>210</v>
      </c>
      <c r="B214" s="34" t="s">
        <v>638</v>
      </c>
      <c r="C214" s="34" t="s">
        <v>639</v>
      </c>
      <c r="D214" s="6" t="s">
        <v>492</v>
      </c>
      <c r="E214" s="34" t="s">
        <v>590</v>
      </c>
      <c r="F214" s="6" t="s">
        <v>640</v>
      </c>
      <c r="G214" s="6" t="str">
        <f t="shared" si="12"/>
        <v>8.22/km</v>
      </c>
      <c r="H214" s="35">
        <f t="shared" si="13"/>
        <v>0.03438657407407407</v>
      </c>
      <c r="I214" s="35">
        <f t="shared" si="14"/>
        <v>0.0202199074074074</v>
      </c>
    </row>
  </sheetData>
  <sheetProtection/>
  <autoFilter ref="A4:I214"/>
  <mergeCells count="3">
    <mergeCell ref="A1:I1"/>
    <mergeCell ref="A3:G3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19" customWidth="1"/>
    <col min="3" max="3" width="20.00390625" style="2" customWidth="1"/>
  </cols>
  <sheetData>
    <row r="1" spans="1:3" ht="24.75" customHeight="1">
      <c r="A1" s="30" t="str">
        <f>Individuale!A1</f>
        <v>Corsa del pane Genzanese</v>
      </c>
      <c r="B1" s="30"/>
      <c r="C1" s="30"/>
    </row>
    <row r="2" spans="1:3" ht="33" customHeight="1">
      <c r="A2" s="31" t="str">
        <f>Individuale!A3&amp;" km. "&amp;Individuale!I3</f>
        <v>Genzano (RM) Italia - Domenica 15/09/2013 km. 10,65</v>
      </c>
      <c r="B2" s="31"/>
      <c r="C2" s="31"/>
    </row>
    <row r="3" spans="1:3" ht="24.75" customHeight="1">
      <c r="A3" s="4" t="s">
        <v>1</v>
      </c>
      <c r="B3" s="20" t="s">
        <v>3</v>
      </c>
      <c r="C3" s="5" t="s">
        <v>6</v>
      </c>
    </row>
    <row r="4" spans="1:3" ht="15" customHeight="1">
      <c r="A4" s="10">
        <v>1</v>
      </c>
      <c r="B4" s="32" t="s">
        <v>60</v>
      </c>
      <c r="C4" s="39">
        <v>20</v>
      </c>
    </row>
    <row r="5" spans="1:3" ht="15" customHeight="1">
      <c r="A5" s="36">
        <v>2</v>
      </c>
      <c r="B5" s="37" t="s">
        <v>12</v>
      </c>
      <c r="C5" s="42">
        <v>15</v>
      </c>
    </row>
    <row r="6" spans="1:3" ht="15" customHeight="1">
      <c r="A6" s="8">
        <v>3</v>
      </c>
      <c r="B6" s="33" t="s">
        <v>23</v>
      </c>
      <c r="C6" s="40">
        <v>13</v>
      </c>
    </row>
    <row r="7" spans="1:3" ht="15" customHeight="1">
      <c r="A7" s="8">
        <v>4</v>
      </c>
      <c r="B7" s="33" t="s">
        <v>86</v>
      </c>
      <c r="C7" s="40">
        <v>11</v>
      </c>
    </row>
    <row r="8" spans="1:3" ht="15" customHeight="1">
      <c r="A8" s="8">
        <v>5</v>
      </c>
      <c r="B8" s="33" t="s">
        <v>107</v>
      </c>
      <c r="C8" s="40">
        <v>11</v>
      </c>
    </row>
    <row r="9" spans="1:3" ht="15" customHeight="1">
      <c r="A9" s="8">
        <v>6</v>
      </c>
      <c r="B9" s="33" t="s">
        <v>50</v>
      </c>
      <c r="C9" s="40">
        <v>9</v>
      </c>
    </row>
    <row r="10" spans="1:3" ht="15" customHeight="1">
      <c r="A10" s="8">
        <v>7</v>
      </c>
      <c r="B10" s="33" t="s">
        <v>103</v>
      </c>
      <c r="C10" s="40">
        <v>8</v>
      </c>
    </row>
    <row r="11" spans="1:3" ht="15" customHeight="1">
      <c r="A11" s="8">
        <v>8</v>
      </c>
      <c r="B11" s="33" t="s">
        <v>126</v>
      </c>
      <c r="C11" s="40">
        <v>7</v>
      </c>
    </row>
    <row r="12" spans="1:3" s="21" customFormat="1" ht="15" customHeight="1">
      <c r="A12" s="8">
        <v>9</v>
      </c>
      <c r="B12" s="33" t="s">
        <v>43</v>
      </c>
      <c r="C12" s="40">
        <v>5</v>
      </c>
    </row>
    <row r="13" spans="1:3" ht="15" customHeight="1">
      <c r="A13" s="8">
        <v>10</v>
      </c>
      <c r="B13" s="33" t="s">
        <v>381</v>
      </c>
      <c r="C13" s="40">
        <v>5</v>
      </c>
    </row>
    <row r="14" spans="1:3" ht="15" customHeight="1">
      <c r="A14" s="8">
        <v>11</v>
      </c>
      <c r="B14" s="33" t="s">
        <v>28</v>
      </c>
      <c r="C14" s="40">
        <v>5</v>
      </c>
    </row>
    <row r="15" spans="1:3" ht="15" customHeight="1">
      <c r="A15" s="8">
        <v>12</v>
      </c>
      <c r="B15" s="33" t="s">
        <v>38</v>
      </c>
      <c r="C15" s="40">
        <v>4</v>
      </c>
    </row>
    <row r="16" spans="1:3" ht="15" customHeight="1">
      <c r="A16" s="8">
        <v>13</v>
      </c>
      <c r="B16" s="33" t="s">
        <v>319</v>
      </c>
      <c r="C16" s="40">
        <v>4</v>
      </c>
    </row>
    <row r="17" spans="1:3" ht="15" customHeight="1">
      <c r="A17" s="8">
        <v>14</v>
      </c>
      <c r="B17" s="33" t="s">
        <v>117</v>
      </c>
      <c r="C17" s="40">
        <v>4</v>
      </c>
    </row>
    <row r="18" spans="1:3" ht="15" customHeight="1">
      <c r="A18" s="8">
        <v>15</v>
      </c>
      <c r="B18" s="33" t="s">
        <v>321</v>
      </c>
      <c r="C18" s="40">
        <v>3</v>
      </c>
    </row>
    <row r="19" spans="1:3" ht="15" customHeight="1">
      <c r="A19" s="8">
        <v>16</v>
      </c>
      <c r="B19" s="33" t="s">
        <v>324</v>
      </c>
      <c r="C19" s="40">
        <v>3</v>
      </c>
    </row>
    <row r="20" spans="1:3" ht="15" customHeight="1">
      <c r="A20" s="8">
        <v>17</v>
      </c>
      <c r="B20" s="33" t="s">
        <v>146</v>
      </c>
      <c r="C20" s="40">
        <v>3</v>
      </c>
    </row>
    <row r="21" spans="1:3" ht="15" customHeight="1">
      <c r="A21" s="8">
        <v>18</v>
      </c>
      <c r="B21" s="33" t="s">
        <v>95</v>
      </c>
      <c r="C21" s="40">
        <v>3</v>
      </c>
    </row>
    <row r="22" spans="1:3" ht="15" customHeight="1">
      <c r="A22" s="8">
        <v>19</v>
      </c>
      <c r="B22" s="33" t="s">
        <v>424</v>
      </c>
      <c r="C22" s="40">
        <v>2</v>
      </c>
    </row>
    <row r="23" spans="1:3" ht="15" customHeight="1">
      <c r="A23" s="8">
        <v>20</v>
      </c>
      <c r="B23" s="33" t="s">
        <v>510</v>
      </c>
      <c r="C23" s="40">
        <v>2</v>
      </c>
    </row>
    <row r="24" spans="1:3" ht="15" customHeight="1">
      <c r="A24" s="8">
        <v>21</v>
      </c>
      <c r="B24" s="33" t="s">
        <v>590</v>
      </c>
      <c r="C24" s="40">
        <v>2</v>
      </c>
    </row>
    <row r="25" spans="1:3" ht="15" customHeight="1">
      <c r="A25" s="8">
        <v>22</v>
      </c>
      <c r="B25" s="33" t="s">
        <v>358</v>
      </c>
      <c r="C25" s="40">
        <v>2</v>
      </c>
    </row>
    <row r="26" spans="1:3" ht="15" customHeight="1">
      <c r="A26" s="8">
        <v>23</v>
      </c>
      <c r="B26" s="33" t="s">
        <v>234</v>
      </c>
      <c r="C26" s="40">
        <v>2</v>
      </c>
    </row>
    <row r="27" spans="1:3" ht="15" customHeight="1">
      <c r="A27" s="8">
        <v>24</v>
      </c>
      <c r="B27" s="33" t="s">
        <v>206</v>
      </c>
      <c r="C27" s="40">
        <v>2</v>
      </c>
    </row>
    <row r="28" spans="1:3" ht="15" customHeight="1">
      <c r="A28" s="8">
        <v>25</v>
      </c>
      <c r="B28" s="33" t="s">
        <v>251</v>
      </c>
      <c r="C28" s="40">
        <v>2</v>
      </c>
    </row>
    <row r="29" spans="1:3" ht="15" customHeight="1">
      <c r="A29" s="8">
        <v>26</v>
      </c>
      <c r="B29" s="33" t="s">
        <v>594</v>
      </c>
      <c r="C29" s="40">
        <v>2</v>
      </c>
    </row>
    <row r="30" spans="1:3" ht="15" customHeight="1">
      <c r="A30" s="8">
        <v>27</v>
      </c>
      <c r="B30" s="33" t="s">
        <v>19</v>
      </c>
      <c r="C30" s="40">
        <v>2</v>
      </c>
    </row>
    <row r="31" spans="1:3" ht="15" customHeight="1">
      <c r="A31" s="8">
        <v>28</v>
      </c>
      <c r="B31" s="33" t="s">
        <v>179</v>
      </c>
      <c r="C31" s="40">
        <v>2</v>
      </c>
    </row>
    <row r="32" spans="1:3" ht="15" customHeight="1">
      <c r="A32" s="8">
        <v>29</v>
      </c>
      <c r="B32" s="33" t="s">
        <v>339</v>
      </c>
      <c r="C32" s="40">
        <v>2</v>
      </c>
    </row>
    <row r="33" spans="1:3" ht="15" customHeight="1">
      <c r="A33" s="8">
        <v>30</v>
      </c>
      <c r="B33" s="33" t="s">
        <v>350</v>
      </c>
      <c r="C33" s="40">
        <v>2</v>
      </c>
    </row>
    <row r="34" spans="1:3" ht="15" customHeight="1">
      <c r="A34" s="8">
        <v>31</v>
      </c>
      <c r="B34" s="33" t="s">
        <v>190</v>
      </c>
      <c r="C34" s="40">
        <v>2</v>
      </c>
    </row>
    <row r="35" spans="1:3" ht="15" customHeight="1">
      <c r="A35" s="8">
        <v>32</v>
      </c>
      <c r="B35" s="33" t="s">
        <v>258</v>
      </c>
      <c r="C35" s="40">
        <v>2</v>
      </c>
    </row>
    <row r="36" spans="1:3" ht="12.75">
      <c r="A36" s="8">
        <v>33</v>
      </c>
      <c r="B36" s="33" t="s">
        <v>461</v>
      </c>
      <c r="C36" s="40">
        <v>2</v>
      </c>
    </row>
    <row r="37" spans="1:3" ht="12.75">
      <c r="A37" s="8">
        <v>34</v>
      </c>
      <c r="B37" s="33" t="s">
        <v>345</v>
      </c>
      <c r="C37" s="40">
        <v>2</v>
      </c>
    </row>
    <row r="38" spans="1:3" ht="12.75">
      <c r="A38" s="8">
        <v>35</v>
      </c>
      <c r="B38" s="33" t="s">
        <v>157</v>
      </c>
      <c r="C38" s="40">
        <v>2</v>
      </c>
    </row>
    <row r="39" spans="1:3" ht="12.75">
      <c r="A39" s="8">
        <v>36</v>
      </c>
      <c r="B39" s="33" t="s">
        <v>202</v>
      </c>
      <c r="C39" s="40">
        <v>1</v>
      </c>
    </row>
    <row r="40" spans="1:3" ht="12.75">
      <c r="A40" s="8">
        <v>37</v>
      </c>
      <c r="B40" s="33" t="s">
        <v>449</v>
      </c>
      <c r="C40" s="40">
        <v>1</v>
      </c>
    </row>
    <row r="41" spans="1:3" ht="12.75">
      <c r="A41" s="8">
        <v>38</v>
      </c>
      <c r="B41" s="33" t="s">
        <v>161</v>
      </c>
      <c r="C41" s="40">
        <v>1</v>
      </c>
    </row>
    <row r="42" spans="1:3" ht="12.75">
      <c r="A42" s="8">
        <v>39</v>
      </c>
      <c r="B42" s="33" t="s">
        <v>71</v>
      </c>
      <c r="C42" s="40">
        <v>1</v>
      </c>
    </row>
    <row r="43" spans="1:3" ht="12.75">
      <c r="A43" s="8">
        <v>40</v>
      </c>
      <c r="B43" s="33" t="s">
        <v>620</v>
      </c>
      <c r="C43" s="40">
        <v>1</v>
      </c>
    </row>
    <row r="44" spans="1:3" ht="12.75">
      <c r="A44" s="8">
        <v>41</v>
      </c>
      <c r="B44" s="33" t="s">
        <v>75</v>
      </c>
      <c r="C44" s="40">
        <v>1</v>
      </c>
    </row>
    <row r="45" spans="1:3" ht="12.75">
      <c r="A45" s="8">
        <v>42</v>
      </c>
      <c r="B45" s="33" t="s">
        <v>138</v>
      </c>
      <c r="C45" s="40">
        <v>1</v>
      </c>
    </row>
    <row r="46" spans="1:3" ht="12.75">
      <c r="A46" s="8">
        <v>43</v>
      </c>
      <c r="B46" s="33" t="s">
        <v>520</v>
      </c>
      <c r="C46" s="40">
        <v>1</v>
      </c>
    </row>
    <row r="47" spans="1:3" ht="12.75">
      <c r="A47" s="8">
        <v>44</v>
      </c>
      <c r="B47" s="33" t="s">
        <v>172</v>
      </c>
      <c r="C47" s="40">
        <v>1</v>
      </c>
    </row>
    <row r="48" spans="1:3" ht="12.75">
      <c r="A48" s="8">
        <v>45</v>
      </c>
      <c r="B48" s="33" t="s">
        <v>54</v>
      </c>
      <c r="C48" s="40">
        <v>1</v>
      </c>
    </row>
    <row r="49" spans="1:3" ht="12.75">
      <c r="A49" s="8">
        <v>46</v>
      </c>
      <c r="B49" s="33" t="s">
        <v>555</v>
      </c>
      <c r="C49" s="40">
        <v>1</v>
      </c>
    </row>
    <row r="50" spans="1:3" ht="12.75">
      <c r="A50" s="8">
        <v>47</v>
      </c>
      <c r="B50" s="33" t="s">
        <v>120</v>
      </c>
      <c r="C50" s="40">
        <v>1</v>
      </c>
    </row>
    <row r="51" spans="1:3" ht="12.75">
      <c r="A51" s="8">
        <v>48</v>
      </c>
      <c r="B51" s="33" t="s">
        <v>377</v>
      </c>
      <c r="C51" s="40">
        <v>1</v>
      </c>
    </row>
    <row r="52" spans="1:3" ht="12.75">
      <c r="A52" s="8">
        <v>49</v>
      </c>
      <c r="B52" s="33" t="s">
        <v>224</v>
      </c>
      <c r="C52" s="40">
        <v>1</v>
      </c>
    </row>
    <row r="53" spans="1:3" ht="12.75">
      <c r="A53" s="8">
        <v>50</v>
      </c>
      <c r="B53" s="33" t="s">
        <v>438</v>
      </c>
      <c r="C53" s="40">
        <v>1</v>
      </c>
    </row>
    <row r="54" spans="1:3" ht="12.75">
      <c r="A54" s="8">
        <v>51</v>
      </c>
      <c r="B54" s="33" t="s">
        <v>255</v>
      </c>
      <c r="C54" s="40">
        <v>1</v>
      </c>
    </row>
    <row r="55" spans="1:3" ht="12.75">
      <c r="A55" s="8">
        <v>52</v>
      </c>
      <c r="B55" s="33" t="s">
        <v>270</v>
      </c>
      <c r="C55" s="40">
        <v>1</v>
      </c>
    </row>
    <row r="56" spans="1:3" ht="12.75">
      <c r="A56" s="8">
        <v>53</v>
      </c>
      <c r="B56" s="33" t="s">
        <v>500</v>
      </c>
      <c r="C56" s="40">
        <v>1</v>
      </c>
    </row>
    <row r="57" spans="1:3" ht="12.75">
      <c r="A57" s="8">
        <v>54</v>
      </c>
      <c r="B57" s="33" t="s">
        <v>352</v>
      </c>
      <c r="C57" s="40">
        <v>1</v>
      </c>
    </row>
    <row r="58" spans="1:3" ht="12.75">
      <c r="A58" s="8">
        <v>55</v>
      </c>
      <c r="B58" s="33" t="s">
        <v>364</v>
      </c>
      <c r="C58" s="40">
        <v>1</v>
      </c>
    </row>
    <row r="59" spans="1:3" ht="12.75">
      <c r="A59" s="8">
        <v>56</v>
      </c>
      <c r="B59" s="33" t="s">
        <v>493</v>
      </c>
      <c r="C59" s="40">
        <v>1</v>
      </c>
    </row>
    <row r="60" spans="1:3" ht="12.75">
      <c r="A60" s="8">
        <v>57</v>
      </c>
      <c r="B60" s="33" t="s">
        <v>330</v>
      </c>
      <c r="C60" s="40">
        <v>1</v>
      </c>
    </row>
    <row r="61" spans="1:3" ht="12.75">
      <c r="A61" s="8">
        <v>58</v>
      </c>
      <c r="B61" s="33" t="s">
        <v>199</v>
      </c>
      <c r="C61" s="40">
        <v>1</v>
      </c>
    </row>
    <row r="62" spans="1:3" ht="12.75">
      <c r="A62" s="8">
        <v>59</v>
      </c>
      <c r="B62" s="33" t="s">
        <v>548</v>
      </c>
      <c r="C62" s="40">
        <v>1</v>
      </c>
    </row>
    <row r="63" spans="1:3" ht="12.75">
      <c r="A63" s="8">
        <v>60</v>
      </c>
      <c r="B63" s="33" t="s">
        <v>477</v>
      </c>
      <c r="C63" s="40">
        <v>1</v>
      </c>
    </row>
    <row r="64" spans="1:3" ht="12.75">
      <c r="A64" s="8">
        <v>61</v>
      </c>
      <c r="B64" s="33" t="s">
        <v>218</v>
      </c>
      <c r="C64" s="40">
        <v>1</v>
      </c>
    </row>
    <row r="65" spans="1:3" ht="12.75">
      <c r="A65" s="8">
        <v>62</v>
      </c>
      <c r="B65" s="33" t="s">
        <v>131</v>
      </c>
      <c r="C65" s="40">
        <v>1</v>
      </c>
    </row>
    <row r="66" spans="1:3" ht="12.75">
      <c r="A66" s="8">
        <v>63</v>
      </c>
      <c r="B66" s="33" t="s">
        <v>291</v>
      </c>
      <c r="C66" s="40">
        <v>1</v>
      </c>
    </row>
    <row r="67" spans="1:3" ht="12.75">
      <c r="A67" s="8">
        <v>64</v>
      </c>
      <c r="B67" s="33" t="s">
        <v>295</v>
      </c>
      <c r="C67" s="40">
        <v>1</v>
      </c>
    </row>
    <row r="68" spans="1:3" ht="12.75">
      <c r="A68" s="8">
        <v>65</v>
      </c>
      <c r="B68" s="33" t="s">
        <v>584</v>
      </c>
      <c r="C68" s="40">
        <v>1</v>
      </c>
    </row>
    <row r="69" spans="1:3" ht="12.75">
      <c r="A69" s="8">
        <v>66</v>
      </c>
      <c r="B69" s="33" t="s">
        <v>390</v>
      </c>
      <c r="C69" s="40">
        <v>1</v>
      </c>
    </row>
    <row r="70" spans="1:3" ht="12.75">
      <c r="A70" s="8">
        <v>67</v>
      </c>
      <c r="B70" s="33" t="s">
        <v>369</v>
      </c>
      <c r="C70" s="40">
        <v>1</v>
      </c>
    </row>
    <row r="71" spans="1:3" ht="12.75">
      <c r="A71" s="8">
        <v>68</v>
      </c>
      <c r="B71" s="33" t="s">
        <v>373</v>
      </c>
      <c r="C71" s="40">
        <v>1</v>
      </c>
    </row>
    <row r="72" spans="1:3" ht="12.75">
      <c r="A72" s="8">
        <v>69</v>
      </c>
      <c r="B72" s="33" t="s">
        <v>581</v>
      </c>
      <c r="C72" s="40">
        <v>1</v>
      </c>
    </row>
    <row r="73" spans="1:3" ht="12.75">
      <c r="A73" s="8">
        <v>70</v>
      </c>
      <c r="B73" s="33" t="s">
        <v>90</v>
      </c>
      <c r="C73" s="40">
        <v>1</v>
      </c>
    </row>
    <row r="74" spans="1:3" ht="12.75">
      <c r="A74" s="8">
        <v>71</v>
      </c>
      <c r="B74" s="33" t="s">
        <v>434</v>
      </c>
      <c r="C74" s="40">
        <v>1</v>
      </c>
    </row>
    <row r="75" spans="1:3" ht="12.75">
      <c r="A75" s="8">
        <v>72</v>
      </c>
      <c r="B75" s="33" t="s">
        <v>244</v>
      </c>
      <c r="C75" s="40">
        <v>1</v>
      </c>
    </row>
    <row r="76" spans="1:3" ht="12.75">
      <c r="A76" s="8">
        <v>73</v>
      </c>
      <c r="B76" s="33" t="s">
        <v>305</v>
      </c>
      <c r="C76" s="40">
        <v>1</v>
      </c>
    </row>
    <row r="77" spans="1:3" ht="12.75">
      <c r="A77" s="8">
        <v>74</v>
      </c>
      <c r="B77" s="33" t="s">
        <v>82</v>
      </c>
      <c r="C77" s="40">
        <v>1</v>
      </c>
    </row>
    <row r="78" spans="1:3" ht="12.75">
      <c r="A78" s="8">
        <v>75</v>
      </c>
      <c r="B78" s="33" t="s">
        <v>142</v>
      </c>
      <c r="C78" s="40">
        <v>1</v>
      </c>
    </row>
    <row r="79" spans="1:3" ht="12.75">
      <c r="A79" s="8">
        <v>76</v>
      </c>
      <c r="B79" s="33" t="s">
        <v>447</v>
      </c>
      <c r="C79" s="40">
        <v>1</v>
      </c>
    </row>
    <row r="80" spans="1:3" ht="12.75">
      <c r="A80" s="8">
        <v>77</v>
      </c>
      <c r="B80" s="33" t="s">
        <v>551</v>
      </c>
      <c r="C80" s="40">
        <v>1</v>
      </c>
    </row>
    <row r="81" spans="1:3" ht="12.75">
      <c r="A81" s="6">
        <v>78</v>
      </c>
      <c r="B81" s="34" t="s">
        <v>227</v>
      </c>
      <c r="C81" s="41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created xsi:type="dcterms:W3CDTF">2011-04-18T10:59:43Z</dcterms:created>
  <dcterms:modified xsi:type="dcterms:W3CDTF">2013-09-17T13:35:34Z</dcterms:modified>
  <cp:category/>
  <cp:version/>
  <cp:contentType/>
  <cp:contentStatus/>
</cp:coreProperties>
</file>