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<sst xmlns="http://schemas.openxmlformats.org/spreadsheetml/2006/main" count="325" uniqueCount="193">
  <si>
    <t>FABRIZIO</t>
  </si>
  <si>
    <t>MAURO</t>
  </si>
  <si>
    <t>VALERIO</t>
  </si>
  <si>
    <t>SERGIO</t>
  </si>
  <si>
    <t>LUCA</t>
  </si>
  <si>
    <t>DANIELE</t>
  </si>
  <si>
    <t>PAOLA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</si>
  <si>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</si>
  <si>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</si>
  <si>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</si>
  <si>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</si>
  <si>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</si>
  <si>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</si>
  <si>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</si>
  <si>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</si>
  <si>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</si>
  <si>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</si>
  <si>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</si>
  <si>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</si>
  <si>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GIOVANNI</t>
  </si>
  <si>
    <t>ANDREA</t>
  </si>
  <si>
    <t>FRANCESCO</t>
  </si>
  <si>
    <t>MARIO</t>
  </si>
  <si>
    <t>MASSIMILIANO</t>
  </si>
  <si>
    <t>ANTONIO</t>
  </si>
  <si>
    <t>PIETRO</t>
  </si>
  <si>
    <t>ROMANO</t>
  </si>
  <si>
    <t>ROSSI</t>
  </si>
  <si>
    <t>ROBERTO</t>
  </si>
  <si>
    <t>GIUSEPPE</t>
  </si>
  <si>
    <t>ANGELO</t>
  </si>
  <si>
    <t>GABRIELE</t>
  </si>
  <si>
    <t>CLAUDIO</t>
  </si>
  <si>
    <t>MARCO</t>
  </si>
  <si>
    <t>FABIO</t>
  </si>
  <si>
    <t>PAOLO</t>
  </si>
  <si>
    <t>LAURA</t>
  </si>
  <si>
    <t>DANIELA</t>
  </si>
  <si>
    <t>MASSIMO</t>
  </si>
  <si>
    <t>CARLO</t>
  </si>
  <si>
    <t>LUIGI</t>
  </si>
  <si>
    <t>STEFANO</t>
  </si>
  <si>
    <t>ARSENTI</t>
  </si>
  <si>
    <t>GUIDO</t>
  </si>
  <si>
    <t>M1967</t>
  </si>
  <si>
    <t>ALTO LAZIO</t>
  </si>
  <si>
    <t>ALFONSINI</t>
  </si>
  <si>
    <t>ENRICO</t>
  </si>
  <si>
    <t>M1965</t>
  </si>
  <si>
    <t>RUNNING CLUB FUTURA</t>
  </si>
  <si>
    <t>RENZULLI</t>
  </si>
  <si>
    <t>M1979</t>
  </si>
  <si>
    <t>DI MARCO SPORT</t>
  </si>
  <si>
    <t>ANDREOLI</t>
  </si>
  <si>
    <t>LEONARDO</t>
  </si>
  <si>
    <t>M1995</t>
  </si>
  <si>
    <t>INDIVIDUALE</t>
  </si>
  <si>
    <t>ADAMINI</t>
  </si>
  <si>
    <t>M1963</t>
  </si>
  <si>
    <t>POLISPORTIVA MONTALTO</t>
  </si>
  <si>
    <t>M1983</t>
  </si>
  <si>
    <t>BOLSENA FORUM SPORT</t>
  </si>
  <si>
    <t>MINUTO</t>
  </si>
  <si>
    <t>ZONA OLIMPICA TEAM</t>
  </si>
  <si>
    <t>PALLOTTINI</t>
  </si>
  <si>
    <t>CECCHETTI</t>
  </si>
  <si>
    <t>GIULIO</t>
  </si>
  <si>
    <t>RENZI</t>
  </si>
  <si>
    <t>MARSILIO</t>
  </si>
  <si>
    <t>M1978</t>
  </si>
  <si>
    <t>MAIETTO</t>
  </si>
  <si>
    <t>M1959</t>
  </si>
  <si>
    <t>DELLA ROSA</t>
  </si>
  <si>
    <t>M1964</t>
  </si>
  <si>
    <t>ATLETICA ORTE</t>
  </si>
  <si>
    <t>TASSELLI</t>
  </si>
  <si>
    <t>M1975</t>
  </si>
  <si>
    <t>FOGGIANI</t>
  </si>
  <si>
    <t>M1973</t>
  </si>
  <si>
    <t>DELLA MORTE</t>
  </si>
  <si>
    <t>M1981</t>
  </si>
  <si>
    <t>LIBERI PODISTI</t>
  </si>
  <si>
    <t>FERRI</t>
  </si>
  <si>
    <t>BERNI</t>
  </si>
  <si>
    <t>ROSA</t>
  </si>
  <si>
    <t>F1960</t>
  </si>
  <si>
    <t>SCARPONI</t>
  </si>
  <si>
    <t>M0000</t>
  </si>
  <si>
    <t>PETRINO</t>
  </si>
  <si>
    <t>M1957</t>
  </si>
  <si>
    <t>TIRATTERRA</t>
  </si>
  <si>
    <t>CROCICCHIA</t>
  </si>
  <si>
    <t>M1952</t>
  </si>
  <si>
    <t>PICCINI</t>
  </si>
  <si>
    <t>BERNARDINO</t>
  </si>
  <si>
    <t>M1962</t>
  </si>
  <si>
    <t>UISP VITERBO</t>
  </si>
  <si>
    <t>CAMPANELLI</t>
  </si>
  <si>
    <t>BELLITTO</t>
  </si>
  <si>
    <t>ANTONELLA</t>
  </si>
  <si>
    <t>F1980</t>
  </si>
  <si>
    <t>MOSCETTI</t>
  </si>
  <si>
    <t>FRIGGI</t>
  </si>
  <si>
    <t>RAFFAELE</t>
  </si>
  <si>
    <t>M1976</t>
  </si>
  <si>
    <t>FOGLIETTO</t>
  </si>
  <si>
    <t>ARTURO</t>
  </si>
  <si>
    <t>M1955</t>
  </si>
  <si>
    <t>MANCINELLI DEGLI ESPOSTI</t>
  </si>
  <si>
    <t>M1961</t>
  </si>
  <si>
    <t>MASOTTI</t>
  </si>
  <si>
    <t>VALLONE</t>
  </si>
  <si>
    <t>CORRADO</t>
  </si>
  <si>
    <t>FELICI</t>
  </si>
  <si>
    <t>M1956</t>
  </si>
  <si>
    <t>CACIOTTA</t>
  </si>
  <si>
    <t>M1953</t>
  </si>
  <si>
    <t>PETRACCHI</t>
  </si>
  <si>
    <t>SALVATORE</t>
  </si>
  <si>
    <t>LEGITTIMO</t>
  </si>
  <si>
    <t>M1958</t>
  </si>
  <si>
    <t>CIANTI</t>
  </si>
  <si>
    <t>USAI</t>
  </si>
  <si>
    <t>GIANPAOLO</t>
  </si>
  <si>
    <t>PACIOCCONI</t>
  </si>
  <si>
    <t>FABIANO</t>
  </si>
  <si>
    <t>MANGIALARDI</t>
  </si>
  <si>
    <t>M1966</t>
  </si>
  <si>
    <t>BARCONE</t>
  </si>
  <si>
    <t>MARTONI</t>
  </si>
  <si>
    <t>M1969</t>
  </si>
  <si>
    <t>RIZZI</t>
  </si>
  <si>
    <t>LAURENTI</t>
  </si>
  <si>
    <t>ZUCCARO LABELLARTE</t>
  </si>
  <si>
    <t>LINI</t>
  </si>
  <si>
    <t>M1968</t>
  </si>
  <si>
    <t>RIZZO</t>
  </si>
  <si>
    <t>MAGGINI</t>
  </si>
  <si>
    <t>CALZINI</t>
  </si>
  <si>
    <t>GARGIULO</t>
  </si>
  <si>
    <t>PALLUCCHI</t>
  </si>
  <si>
    <t>DAVID</t>
  </si>
  <si>
    <t>VISCARELLI</t>
  </si>
  <si>
    <t>SORDINI</t>
  </si>
  <si>
    <t>F1986</t>
  </si>
  <si>
    <t>CRISANTI</t>
  </si>
  <si>
    <t>RICCI</t>
  </si>
  <si>
    <t>PETRICCA</t>
  </si>
  <si>
    <t>SOFFI</t>
  </si>
  <si>
    <t>GIANPIERO</t>
  </si>
  <si>
    <t>M1972</t>
  </si>
  <si>
    <t>CORRADINI</t>
  </si>
  <si>
    <t>PIERGIORGIO</t>
  </si>
  <si>
    <t>M1974</t>
  </si>
  <si>
    <t>QUATRINI</t>
  </si>
  <si>
    <t>LORENZO</t>
  </si>
  <si>
    <t>M1960</t>
  </si>
  <si>
    <t>TREVI</t>
  </si>
  <si>
    <t>VALENTINO</t>
  </si>
  <si>
    <t>RODOLFO</t>
  </si>
  <si>
    <t>ASD LARUS NUOTO</t>
  </si>
  <si>
    <t>DILIO</t>
  </si>
  <si>
    <t>ATLETICA MONTEFIASCONE</t>
  </si>
  <si>
    <t>ORSINI</t>
  </si>
  <si>
    <t>CRISTOFARI</t>
  </si>
  <si>
    <t>NICOLETTA</t>
  </si>
  <si>
    <t>F1964</t>
  </si>
  <si>
    <t>BENIGNI</t>
  </si>
  <si>
    <t>MASINI</t>
  </si>
  <si>
    <t>M1970</t>
  </si>
  <si>
    <t>CRIALESI</t>
  </si>
  <si>
    <t>MORENO</t>
  </si>
  <si>
    <t>K42 ROMA</t>
  </si>
  <si>
    <t>TIZIANO</t>
  </si>
  <si>
    <t>VITTORINI</t>
  </si>
  <si>
    <t>VALTERIO</t>
  </si>
  <si>
    <t>M1988</t>
  </si>
  <si>
    <t>LOZZI</t>
  </si>
  <si>
    <t>GIANCARLO</t>
  </si>
  <si>
    <t>LAVECCHIA DI TOCCO</t>
  </si>
  <si>
    <t>DAMIANI</t>
  </si>
  <si>
    <t>STEFANIA</t>
  </si>
  <si>
    <t>F1963</t>
  </si>
  <si>
    <t>ZUPPANTE</t>
  </si>
  <si>
    <t>ARIANNA</t>
  </si>
  <si>
    <t>F1983</t>
  </si>
  <si>
    <t>MANGANO</t>
  </si>
  <si>
    <t>F1968</t>
  </si>
  <si>
    <t>MORDECCHI</t>
  </si>
  <si>
    <t>GINO</t>
  </si>
  <si>
    <t>M1937</t>
  </si>
  <si>
    <r>
      <t>Pilastrina</t>
    </r>
    <r>
      <rPr>
        <i/>
        <sz val="14"/>
        <rFont val="Arial"/>
        <family val="2"/>
      </rPr>
      <t xml:space="preserve"> 1ª edizione</t>
    </r>
  </si>
  <si>
    <t>Viterbo (VT) Italia - Giovedì 25/08/2011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</si>
</sst>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191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33" t="s">
        <v>192</v>
      </c>
      <c r="B2" s="33"/>
      <c r="C2" s="33"/>
      <c r="D2" s="33"/>
      <c r="E2" s="33"/>
      <c r="F2" s="33"/>
      <c r="G2" s="33"/>
      <c r="H2" s="3" t="s">
        <v>7</v>
      </c>
      <c r="I2" s="4">
        <v>8</v>
      </c>
    </row>
    <row r="3" spans="1:9" ht="37.5" customHeight="1">
      <c r="A3" s="24" t="s">
        <v>8</v>
      </c>
      <c r="B3" s="25" t="s">
        <v>9</v>
      </c>
      <c r="C3" s="26" t="s">
        <v>10</v>
      </c>
      <c r="D3" s="26" t="s">
        <v>11</v>
      </c>
      <c r="E3" s="27" t="s">
        <v>12</v>
      </c>
      <c r="F3" s="28" t="s">
        <v>13</v>
      </c>
      <c r="G3" s="28" t="s">
        <v>14</v>
      </c>
      <c r="H3" s="29" t="s">
        <v>15</v>
      </c>
      <c r="I3" s="29" t="s">
        <v>16</v>
      </c>
    </row>
    <row r="4" spans="1:9" s="6" customFormat="1" ht="15" customHeight="1">
      <c r="A4" s="9">
        <v>1</v>
      </c>
      <c r="B4" s="10" t="s">
        <v>42</v>
      </c>
      <c r="C4" s="10" t="s">
        <v>43</v>
      </c>
      <c r="D4" s="9" t="s">
        <v>44</v>
      </c>
      <c r="E4" s="10" t="s">
        <v>45</v>
      </c>
      <c r="F4" s="30">
        <v>0.01892361111111111</v>
      </c>
      <c r="G4" s="9" t="str">
        <f aca="true" t="shared" si="0" ref="G4:G67">TEXT(INT((HOUR(F4)*3600+MINUTE(F4)*60+SECOND(F4))/$I$2/60),"0")&amp;"."&amp;TEXT(MOD((HOUR(F4)*3600+MINUTE(F4)*60+SECOND(F4))/$I$2,60),"00")&amp;"/km"</f>
        <v>3.24/km</v>
      </c>
      <c r="H4" s="14">
        <f aca="true" t="shared" si="1" ref="H4:H27">F4-$F$4</f>
        <v>0</v>
      </c>
      <c r="I4" s="14">
        <f>F4-INDEX($F$4:$F$37,MATCH(D4,$D$4:$D$37,0))</f>
        <v>0</v>
      </c>
    </row>
    <row r="5" spans="1:9" s="6" customFormat="1" ht="15" customHeight="1">
      <c r="A5" s="11">
        <v>2</v>
      </c>
      <c r="B5" s="12" t="s">
        <v>46</v>
      </c>
      <c r="C5" s="12" t="s">
        <v>47</v>
      </c>
      <c r="D5" s="11" t="s">
        <v>48</v>
      </c>
      <c r="E5" s="12" t="s">
        <v>49</v>
      </c>
      <c r="F5" s="31">
        <v>0.019525462962962963</v>
      </c>
      <c r="G5" s="11" t="str">
        <f t="shared" si="0"/>
        <v>3.31/km</v>
      </c>
      <c r="H5" s="15">
        <f t="shared" si="1"/>
        <v>0.0006018518518518534</v>
      </c>
      <c r="I5" s="15">
        <f>F5-INDEX($F$4:$F$937,MATCH(D5,$D$4:$D$937,0))</f>
        <v>0</v>
      </c>
    </row>
    <row r="6" spans="1:9" s="6" customFormat="1" ht="15" customHeight="1">
      <c r="A6" s="11">
        <v>3</v>
      </c>
      <c r="B6" s="12" t="s">
        <v>50</v>
      </c>
      <c r="C6" s="12" t="s">
        <v>24</v>
      </c>
      <c r="D6" s="11" t="s">
        <v>51</v>
      </c>
      <c r="E6" s="12" t="s">
        <v>52</v>
      </c>
      <c r="F6" s="31">
        <v>0.020069444444444442</v>
      </c>
      <c r="G6" s="11" t="str">
        <f t="shared" si="0"/>
        <v>3.37/km</v>
      </c>
      <c r="H6" s="15">
        <f t="shared" si="1"/>
        <v>0.001145833333333332</v>
      </c>
      <c r="I6" s="15">
        <f aca="true" t="shared" si="2" ref="I6:I69">F6-INDEX($F$4:$F$937,MATCH(D6,$D$4:$D$937,0))</f>
        <v>0</v>
      </c>
    </row>
    <row r="7" spans="1:9" s="6" customFormat="1" ht="15" customHeight="1">
      <c r="A7" s="11">
        <v>4</v>
      </c>
      <c r="B7" s="12" t="s">
        <v>53</v>
      </c>
      <c r="C7" s="12" t="s">
        <v>54</v>
      </c>
      <c r="D7" s="11" t="s">
        <v>55</v>
      </c>
      <c r="E7" s="12" t="s">
        <v>56</v>
      </c>
      <c r="F7" s="31">
        <v>0.02096064814814815</v>
      </c>
      <c r="G7" s="11" t="str">
        <f t="shared" si="0"/>
        <v>3.46/km</v>
      </c>
      <c r="H7" s="15">
        <f t="shared" si="1"/>
        <v>0.0020370370370370386</v>
      </c>
      <c r="I7" s="15">
        <f t="shared" si="2"/>
        <v>0</v>
      </c>
    </row>
    <row r="8" spans="1:9" s="6" customFormat="1" ht="15" customHeight="1">
      <c r="A8" s="11">
        <v>5</v>
      </c>
      <c r="B8" s="12" t="s">
        <v>57</v>
      </c>
      <c r="C8" s="12" t="s">
        <v>29</v>
      </c>
      <c r="D8" s="11" t="s">
        <v>58</v>
      </c>
      <c r="E8" s="12" t="s">
        <v>59</v>
      </c>
      <c r="F8" s="31">
        <v>0.021157407407407406</v>
      </c>
      <c r="G8" s="11" t="str">
        <f t="shared" si="0"/>
        <v>3.49/km</v>
      </c>
      <c r="H8" s="15">
        <f t="shared" si="1"/>
        <v>0.0022337962962962962</v>
      </c>
      <c r="I8" s="15">
        <f t="shared" si="2"/>
        <v>0</v>
      </c>
    </row>
    <row r="9" spans="1:9" s="6" customFormat="1" ht="15" customHeight="1">
      <c r="A9" s="11">
        <v>6</v>
      </c>
      <c r="B9" s="12" t="s">
        <v>57</v>
      </c>
      <c r="C9" s="12" t="s">
        <v>33</v>
      </c>
      <c r="D9" s="11" t="s">
        <v>60</v>
      </c>
      <c r="E9" s="12" t="s">
        <v>61</v>
      </c>
      <c r="F9" s="31">
        <v>0.021168981481481483</v>
      </c>
      <c r="G9" s="11" t="str">
        <f t="shared" si="0"/>
        <v>3.49/km</v>
      </c>
      <c r="H9" s="15">
        <f t="shared" si="1"/>
        <v>0.0022453703703703733</v>
      </c>
      <c r="I9" s="15">
        <f t="shared" si="2"/>
        <v>0</v>
      </c>
    </row>
    <row r="10" spans="1:9" s="6" customFormat="1" ht="15" customHeight="1">
      <c r="A10" s="11">
        <v>7</v>
      </c>
      <c r="B10" s="12" t="s">
        <v>62</v>
      </c>
      <c r="C10" s="12" t="s">
        <v>30</v>
      </c>
      <c r="D10" s="11" t="s">
        <v>44</v>
      </c>
      <c r="E10" s="12" t="s">
        <v>63</v>
      </c>
      <c r="F10" s="31">
        <v>0.02136574074074074</v>
      </c>
      <c r="G10" s="11" t="str">
        <f t="shared" si="0"/>
        <v>3.51/km</v>
      </c>
      <c r="H10" s="15">
        <f t="shared" si="1"/>
        <v>0.002442129629629631</v>
      </c>
      <c r="I10" s="15">
        <f t="shared" si="2"/>
        <v>0.002442129629629631</v>
      </c>
    </row>
    <row r="11" spans="1:9" s="6" customFormat="1" ht="15" customHeight="1">
      <c r="A11" s="11">
        <v>8</v>
      </c>
      <c r="B11" s="12" t="s">
        <v>64</v>
      </c>
      <c r="C11" s="12" t="s">
        <v>40</v>
      </c>
      <c r="D11" s="11" t="s">
        <v>58</v>
      </c>
      <c r="E11" s="12" t="s">
        <v>52</v>
      </c>
      <c r="F11" s="31">
        <v>0.02153935185185185</v>
      </c>
      <c r="G11" s="11" t="str">
        <f t="shared" si="0"/>
        <v>3.53/km</v>
      </c>
      <c r="H11" s="15">
        <f t="shared" si="1"/>
        <v>0.0026157407407407414</v>
      </c>
      <c r="I11" s="15">
        <f t="shared" si="2"/>
        <v>0.00038194444444444517</v>
      </c>
    </row>
    <row r="12" spans="1:9" s="6" customFormat="1" ht="15" customHeight="1">
      <c r="A12" s="11">
        <v>9</v>
      </c>
      <c r="B12" s="12" t="s">
        <v>65</v>
      </c>
      <c r="C12" s="12" t="s">
        <v>66</v>
      </c>
      <c r="D12" s="11" t="s">
        <v>58</v>
      </c>
      <c r="E12" s="12" t="s">
        <v>63</v>
      </c>
      <c r="F12" s="31">
        <v>0.02172453703703704</v>
      </c>
      <c r="G12" s="11" t="str">
        <f t="shared" si="0"/>
        <v>3.55/km</v>
      </c>
      <c r="H12" s="15">
        <f t="shared" si="1"/>
        <v>0.002800925925925929</v>
      </c>
      <c r="I12" s="15">
        <f t="shared" si="2"/>
        <v>0.0005671296296296327</v>
      </c>
    </row>
    <row r="13" spans="1:9" s="6" customFormat="1" ht="15" customHeight="1">
      <c r="A13" s="11">
        <v>10</v>
      </c>
      <c r="B13" s="12" t="s">
        <v>67</v>
      </c>
      <c r="C13" s="12" t="s">
        <v>68</v>
      </c>
      <c r="D13" s="11" t="s">
        <v>69</v>
      </c>
      <c r="E13" s="12" t="s">
        <v>59</v>
      </c>
      <c r="F13" s="31">
        <v>0.022083333333333333</v>
      </c>
      <c r="G13" s="11" t="str">
        <f t="shared" si="0"/>
        <v>3.59/km</v>
      </c>
      <c r="H13" s="15">
        <f t="shared" si="1"/>
        <v>0.0031597222222222235</v>
      </c>
      <c r="I13" s="15">
        <f t="shared" si="2"/>
        <v>0</v>
      </c>
    </row>
    <row r="14" spans="1:9" s="6" customFormat="1" ht="15" customHeight="1">
      <c r="A14" s="11">
        <v>11</v>
      </c>
      <c r="B14" s="12" t="s">
        <v>70</v>
      </c>
      <c r="C14" s="12" t="s">
        <v>38</v>
      </c>
      <c r="D14" s="11" t="s">
        <v>71</v>
      </c>
      <c r="E14" s="12" t="s">
        <v>59</v>
      </c>
      <c r="F14" s="31">
        <v>0.022141203703703705</v>
      </c>
      <c r="G14" s="11" t="str">
        <f t="shared" si="0"/>
        <v>3.59/km</v>
      </c>
      <c r="H14" s="15">
        <f t="shared" si="1"/>
        <v>0.003217592592592595</v>
      </c>
      <c r="I14" s="15">
        <f t="shared" si="2"/>
        <v>0</v>
      </c>
    </row>
    <row r="15" spans="1:9" s="6" customFormat="1" ht="15" customHeight="1">
      <c r="A15" s="11">
        <v>12</v>
      </c>
      <c r="B15" s="12" t="s">
        <v>72</v>
      </c>
      <c r="C15" s="12" t="s">
        <v>34</v>
      </c>
      <c r="D15" s="11" t="s">
        <v>73</v>
      </c>
      <c r="E15" s="12" t="s">
        <v>74</v>
      </c>
      <c r="F15" s="31">
        <v>0.022199074074074076</v>
      </c>
      <c r="G15" s="11" t="str">
        <f t="shared" si="0"/>
        <v>3.60/km</v>
      </c>
      <c r="H15" s="15">
        <f t="shared" si="1"/>
        <v>0.003275462962962966</v>
      </c>
      <c r="I15" s="15">
        <f t="shared" si="2"/>
        <v>0</v>
      </c>
    </row>
    <row r="16" spans="1:9" s="6" customFormat="1" ht="15" customHeight="1">
      <c r="A16" s="11">
        <v>13</v>
      </c>
      <c r="B16" s="12" t="s">
        <v>75</v>
      </c>
      <c r="C16" s="12" t="s">
        <v>25</v>
      </c>
      <c r="D16" s="11" t="s">
        <v>76</v>
      </c>
      <c r="E16" s="12" t="s">
        <v>52</v>
      </c>
      <c r="F16" s="31">
        <v>0.022349537037037032</v>
      </c>
      <c r="G16" s="11" t="str">
        <f t="shared" si="0"/>
        <v>4.01/km</v>
      </c>
      <c r="H16" s="15">
        <f t="shared" si="1"/>
        <v>0.0034259259259259225</v>
      </c>
      <c r="I16" s="15">
        <f t="shared" si="2"/>
        <v>0</v>
      </c>
    </row>
    <row r="17" spans="1:9" s="6" customFormat="1" ht="15" customHeight="1">
      <c r="A17" s="11">
        <v>14</v>
      </c>
      <c r="B17" s="12" t="s">
        <v>77</v>
      </c>
      <c r="C17" s="12" t="s">
        <v>33</v>
      </c>
      <c r="D17" s="11" t="s">
        <v>78</v>
      </c>
      <c r="E17" s="12" t="s">
        <v>74</v>
      </c>
      <c r="F17" s="31">
        <v>0.022488425925925926</v>
      </c>
      <c r="G17" s="11" t="str">
        <f t="shared" si="0"/>
        <v>4.03/km</v>
      </c>
      <c r="H17" s="15">
        <f t="shared" si="1"/>
        <v>0.003564814814814816</v>
      </c>
      <c r="I17" s="15">
        <f t="shared" si="2"/>
        <v>0</v>
      </c>
    </row>
    <row r="18" spans="1:9" s="6" customFormat="1" ht="15" customHeight="1">
      <c r="A18" s="11">
        <v>15</v>
      </c>
      <c r="B18" s="12" t="s">
        <v>79</v>
      </c>
      <c r="C18" s="12" t="s">
        <v>5</v>
      </c>
      <c r="D18" s="11" t="s">
        <v>80</v>
      </c>
      <c r="E18" s="12" t="s">
        <v>81</v>
      </c>
      <c r="F18" s="31">
        <v>0.022546296296296297</v>
      </c>
      <c r="G18" s="11" t="str">
        <f t="shared" si="0"/>
        <v>4.04/km</v>
      </c>
      <c r="H18" s="15">
        <f t="shared" si="1"/>
        <v>0.003622685185185187</v>
      </c>
      <c r="I18" s="15">
        <f t="shared" si="2"/>
        <v>0</v>
      </c>
    </row>
    <row r="19" spans="1:9" s="6" customFormat="1" ht="15" customHeight="1">
      <c r="A19" s="11">
        <v>16</v>
      </c>
      <c r="B19" s="12" t="s">
        <v>82</v>
      </c>
      <c r="C19" s="12" t="s">
        <v>19</v>
      </c>
      <c r="D19" s="11" t="s">
        <v>71</v>
      </c>
      <c r="E19" s="12" t="s">
        <v>52</v>
      </c>
      <c r="F19" s="31">
        <v>0.022662037037037036</v>
      </c>
      <c r="G19" s="11" t="str">
        <f t="shared" si="0"/>
        <v>4.05/km</v>
      </c>
      <c r="H19" s="15">
        <f t="shared" si="1"/>
        <v>0.0037384259259259263</v>
      </c>
      <c r="I19" s="15">
        <f t="shared" si="2"/>
        <v>0.0005208333333333315</v>
      </c>
    </row>
    <row r="20" spans="1:9" s="6" customFormat="1" ht="15" customHeight="1">
      <c r="A20" s="11">
        <v>17</v>
      </c>
      <c r="B20" s="12" t="s">
        <v>83</v>
      </c>
      <c r="C20" s="12" t="s">
        <v>84</v>
      </c>
      <c r="D20" s="11" t="s">
        <v>85</v>
      </c>
      <c r="E20" s="12" t="s">
        <v>81</v>
      </c>
      <c r="F20" s="31">
        <v>0.02280092592592593</v>
      </c>
      <c r="G20" s="11" t="str">
        <f t="shared" si="0"/>
        <v>4.06/km</v>
      </c>
      <c r="H20" s="15">
        <f t="shared" si="1"/>
        <v>0.0038773148148148195</v>
      </c>
      <c r="I20" s="15">
        <f t="shared" si="2"/>
        <v>0</v>
      </c>
    </row>
    <row r="21" spans="1:9" s="6" customFormat="1" ht="15" customHeight="1">
      <c r="A21" s="11">
        <v>18</v>
      </c>
      <c r="B21" s="12" t="s">
        <v>86</v>
      </c>
      <c r="C21" s="12" t="s">
        <v>38</v>
      </c>
      <c r="D21" s="11" t="s">
        <v>87</v>
      </c>
      <c r="E21" s="12" t="s">
        <v>63</v>
      </c>
      <c r="F21" s="31">
        <v>0.023032407407407404</v>
      </c>
      <c r="G21" s="11" t="str">
        <f t="shared" si="0"/>
        <v>4.09/km</v>
      </c>
      <c r="H21" s="15">
        <f aca="true" t="shared" si="3" ref="H21:H77">F21-$F$4</f>
        <v>0.004108796296296294</v>
      </c>
      <c r="I21" s="15">
        <f t="shared" si="2"/>
        <v>0</v>
      </c>
    </row>
    <row r="22" spans="1:9" s="6" customFormat="1" ht="15" customHeight="1">
      <c r="A22" s="11">
        <v>19</v>
      </c>
      <c r="B22" s="12" t="s">
        <v>88</v>
      </c>
      <c r="C22" s="12" t="s">
        <v>40</v>
      </c>
      <c r="D22" s="11" t="s">
        <v>89</v>
      </c>
      <c r="E22" s="12" t="s">
        <v>59</v>
      </c>
      <c r="F22" s="31">
        <v>0.023067129629629632</v>
      </c>
      <c r="G22" s="11" t="str">
        <f t="shared" si="0"/>
        <v>4.09/km</v>
      </c>
      <c r="H22" s="15">
        <f t="shared" si="3"/>
        <v>0.004143518518518522</v>
      </c>
      <c r="I22" s="15">
        <f t="shared" si="2"/>
        <v>0</v>
      </c>
    </row>
    <row r="23" spans="1:9" s="6" customFormat="1" ht="15" customHeight="1">
      <c r="A23" s="11">
        <v>20</v>
      </c>
      <c r="B23" s="12" t="s">
        <v>90</v>
      </c>
      <c r="C23" s="12" t="s">
        <v>24</v>
      </c>
      <c r="D23" s="11" t="s">
        <v>48</v>
      </c>
      <c r="E23" s="12" t="s">
        <v>74</v>
      </c>
      <c r="F23" s="31">
        <v>0.023078703703703702</v>
      </c>
      <c r="G23" s="11" t="str">
        <f t="shared" si="0"/>
        <v>4.09/km</v>
      </c>
      <c r="H23" s="15">
        <f t="shared" si="3"/>
        <v>0.004155092592592592</v>
      </c>
      <c r="I23" s="15">
        <f t="shared" si="2"/>
        <v>0.0035532407407407388</v>
      </c>
    </row>
    <row r="24" spans="1:9" s="6" customFormat="1" ht="15" customHeight="1">
      <c r="A24" s="11">
        <v>21</v>
      </c>
      <c r="B24" s="12" t="s">
        <v>91</v>
      </c>
      <c r="C24" s="12" t="s">
        <v>40</v>
      </c>
      <c r="D24" s="11" t="s">
        <v>92</v>
      </c>
      <c r="E24" s="12" t="s">
        <v>81</v>
      </c>
      <c r="F24" s="31">
        <v>0.02327546296296296</v>
      </c>
      <c r="G24" s="11" t="str">
        <f t="shared" si="0"/>
        <v>4.11/km</v>
      </c>
      <c r="H24" s="15">
        <f t="shared" si="3"/>
        <v>0.00435185185185185</v>
      </c>
      <c r="I24" s="15">
        <f t="shared" si="2"/>
        <v>0</v>
      </c>
    </row>
    <row r="25" spans="1:9" s="6" customFormat="1" ht="15" customHeight="1">
      <c r="A25" s="11">
        <v>22</v>
      </c>
      <c r="B25" s="12" t="s">
        <v>93</v>
      </c>
      <c r="C25" s="12" t="s">
        <v>94</v>
      </c>
      <c r="D25" s="11" t="s">
        <v>95</v>
      </c>
      <c r="E25" s="12" t="s">
        <v>96</v>
      </c>
      <c r="F25" s="31">
        <v>0.02327546296296296</v>
      </c>
      <c r="G25" s="11" t="str">
        <f t="shared" si="0"/>
        <v>4.11/km</v>
      </c>
      <c r="H25" s="15">
        <f t="shared" si="3"/>
        <v>0.00435185185185185</v>
      </c>
      <c r="I25" s="15">
        <f t="shared" si="2"/>
        <v>0</v>
      </c>
    </row>
    <row r="26" spans="1:9" s="6" customFormat="1" ht="15" customHeight="1">
      <c r="A26" s="11">
        <v>23</v>
      </c>
      <c r="B26" s="12" t="s">
        <v>97</v>
      </c>
      <c r="C26" s="12" t="s">
        <v>2</v>
      </c>
      <c r="D26" s="11" t="s">
        <v>76</v>
      </c>
      <c r="E26" s="12" t="s">
        <v>63</v>
      </c>
      <c r="F26" s="31">
        <v>0.023402777777777783</v>
      </c>
      <c r="G26" s="11" t="str">
        <f t="shared" si="0"/>
        <v>4.13/km</v>
      </c>
      <c r="H26" s="15">
        <f t="shared" si="3"/>
        <v>0.004479166666666673</v>
      </c>
      <c r="I26" s="15">
        <f t="shared" si="2"/>
        <v>0.0010532407407407504</v>
      </c>
    </row>
    <row r="27" spans="1:9" s="7" customFormat="1" ht="15" customHeight="1">
      <c r="A27" s="11">
        <v>24</v>
      </c>
      <c r="B27" s="12" t="s">
        <v>98</v>
      </c>
      <c r="C27" s="12" t="s">
        <v>99</v>
      </c>
      <c r="D27" s="11" t="s">
        <v>100</v>
      </c>
      <c r="E27" s="12" t="s">
        <v>61</v>
      </c>
      <c r="F27" s="31">
        <v>0.02351851851851852</v>
      </c>
      <c r="G27" s="11" t="str">
        <f t="shared" si="0"/>
        <v>4.14/km</v>
      </c>
      <c r="H27" s="15">
        <f t="shared" si="3"/>
        <v>0.004594907407407409</v>
      </c>
      <c r="I27" s="15">
        <f t="shared" si="2"/>
        <v>0</v>
      </c>
    </row>
    <row r="28" spans="1:9" ht="15" customHeight="1">
      <c r="A28" s="11">
        <v>25</v>
      </c>
      <c r="B28" s="12" t="s">
        <v>101</v>
      </c>
      <c r="C28" s="12" t="s">
        <v>47</v>
      </c>
      <c r="D28" s="11" t="s">
        <v>48</v>
      </c>
      <c r="E28" s="12" t="s">
        <v>61</v>
      </c>
      <c r="F28" s="31">
        <v>0.02351851851851852</v>
      </c>
      <c r="G28" s="11" t="str">
        <f t="shared" si="0"/>
        <v>4.14/km</v>
      </c>
      <c r="H28" s="15">
        <f t="shared" si="3"/>
        <v>0.004594907407407409</v>
      </c>
      <c r="I28" s="15">
        <f t="shared" si="2"/>
        <v>0.003993055555555555</v>
      </c>
    </row>
    <row r="29" spans="1:9" ht="15" customHeight="1">
      <c r="A29" s="11">
        <v>26</v>
      </c>
      <c r="B29" s="12" t="s">
        <v>102</v>
      </c>
      <c r="C29" s="12" t="s">
        <v>103</v>
      </c>
      <c r="D29" s="11" t="s">
        <v>104</v>
      </c>
      <c r="E29" s="12" t="s">
        <v>63</v>
      </c>
      <c r="F29" s="31">
        <v>0.023634259259259258</v>
      </c>
      <c r="G29" s="11" t="str">
        <f t="shared" si="0"/>
        <v>4.15/km</v>
      </c>
      <c r="H29" s="15">
        <f t="shared" si="3"/>
        <v>0.004710648148148148</v>
      </c>
      <c r="I29" s="15">
        <f t="shared" si="2"/>
        <v>0</v>
      </c>
    </row>
    <row r="30" spans="1:9" ht="15" customHeight="1">
      <c r="A30" s="11">
        <v>27</v>
      </c>
      <c r="B30" s="12" t="s">
        <v>105</v>
      </c>
      <c r="C30" s="12" t="s">
        <v>106</v>
      </c>
      <c r="D30" s="11" t="s">
        <v>107</v>
      </c>
      <c r="E30" s="12" t="s">
        <v>52</v>
      </c>
      <c r="F30" s="31">
        <v>0.023819444444444445</v>
      </c>
      <c r="G30" s="11" t="str">
        <f t="shared" si="0"/>
        <v>4.17/km</v>
      </c>
      <c r="H30" s="15">
        <f t="shared" si="3"/>
        <v>0.004895833333333335</v>
      </c>
      <c r="I30" s="15">
        <f t="shared" si="2"/>
        <v>0</v>
      </c>
    </row>
    <row r="31" spans="1:9" ht="15" customHeight="1">
      <c r="A31" s="11">
        <v>28</v>
      </c>
      <c r="B31" s="12" t="s">
        <v>108</v>
      </c>
      <c r="C31" s="12" t="s">
        <v>4</v>
      </c>
      <c r="D31" s="11" t="s">
        <v>109</v>
      </c>
      <c r="E31" s="12" t="s">
        <v>59</v>
      </c>
      <c r="F31" s="31">
        <v>0.023854166666666666</v>
      </c>
      <c r="G31" s="11" t="str">
        <f t="shared" si="0"/>
        <v>4.18/km</v>
      </c>
      <c r="H31" s="15">
        <f t="shared" si="3"/>
        <v>0.004930555555555556</v>
      </c>
      <c r="I31" s="15">
        <f t="shared" si="2"/>
        <v>0</v>
      </c>
    </row>
    <row r="32" spans="1:9" ht="15" customHeight="1">
      <c r="A32" s="11">
        <v>29</v>
      </c>
      <c r="B32" s="12" t="s">
        <v>110</v>
      </c>
      <c r="C32" s="12" t="s">
        <v>24</v>
      </c>
      <c r="D32" s="11" t="s">
        <v>58</v>
      </c>
      <c r="E32" s="12" t="s">
        <v>74</v>
      </c>
      <c r="F32" s="31">
        <v>0.024131944444444445</v>
      </c>
      <c r="G32" s="11" t="str">
        <f t="shared" si="0"/>
        <v>4.21/km</v>
      </c>
      <c r="H32" s="15">
        <f t="shared" si="3"/>
        <v>0.005208333333333336</v>
      </c>
      <c r="I32" s="15">
        <f t="shared" si="2"/>
        <v>0.0029745370370370394</v>
      </c>
    </row>
    <row r="33" spans="1:9" ht="15" customHeight="1">
      <c r="A33" s="11">
        <v>30</v>
      </c>
      <c r="B33" s="12" t="s">
        <v>111</v>
      </c>
      <c r="C33" s="12" t="s">
        <v>112</v>
      </c>
      <c r="D33" s="11" t="s">
        <v>87</v>
      </c>
      <c r="E33" s="12" t="s">
        <v>63</v>
      </c>
      <c r="F33" s="31">
        <v>0.02417824074074074</v>
      </c>
      <c r="G33" s="11" t="str">
        <f t="shared" si="0"/>
        <v>4.21/km</v>
      </c>
      <c r="H33" s="15">
        <f t="shared" si="3"/>
        <v>0.00525462962962963</v>
      </c>
      <c r="I33" s="15">
        <f t="shared" si="2"/>
        <v>0.0011458333333333355</v>
      </c>
    </row>
    <row r="34" spans="1:9" ht="15" customHeight="1">
      <c r="A34" s="11">
        <v>31</v>
      </c>
      <c r="B34" s="12" t="s">
        <v>113</v>
      </c>
      <c r="C34" s="12" t="s">
        <v>28</v>
      </c>
      <c r="D34" s="11" t="s">
        <v>114</v>
      </c>
      <c r="E34" s="12" t="s">
        <v>74</v>
      </c>
      <c r="F34" s="31">
        <v>0.02417824074074074</v>
      </c>
      <c r="G34" s="11" t="str">
        <f t="shared" si="0"/>
        <v>4.21/km</v>
      </c>
      <c r="H34" s="15">
        <f t="shared" si="3"/>
        <v>0.00525462962962963</v>
      </c>
      <c r="I34" s="15">
        <f t="shared" si="2"/>
        <v>0</v>
      </c>
    </row>
    <row r="35" spans="1:9" ht="15" customHeight="1">
      <c r="A35" s="11">
        <v>32</v>
      </c>
      <c r="B35" s="12" t="s">
        <v>115</v>
      </c>
      <c r="C35" s="12" t="s">
        <v>3</v>
      </c>
      <c r="D35" s="11" t="s">
        <v>116</v>
      </c>
      <c r="E35" s="12" t="s">
        <v>74</v>
      </c>
      <c r="F35" s="31">
        <v>0.024201388888888887</v>
      </c>
      <c r="G35" s="11" t="str">
        <f t="shared" si="0"/>
        <v>4.21/km</v>
      </c>
      <c r="H35" s="15">
        <f t="shared" si="3"/>
        <v>0.005277777777777777</v>
      </c>
      <c r="I35" s="15">
        <f t="shared" si="2"/>
        <v>0</v>
      </c>
    </row>
    <row r="36" spans="1:9" ht="15" customHeight="1">
      <c r="A36" s="11">
        <v>33</v>
      </c>
      <c r="B36" s="12" t="s">
        <v>117</v>
      </c>
      <c r="C36" s="12" t="s">
        <v>118</v>
      </c>
      <c r="D36" s="11" t="s">
        <v>107</v>
      </c>
      <c r="E36" s="12" t="s">
        <v>63</v>
      </c>
      <c r="F36" s="31">
        <v>0.024270833333333335</v>
      </c>
      <c r="G36" s="11" t="str">
        <f t="shared" si="0"/>
        <v>4.22/km</v>
      </c>
      <c r="H36" s="15">
        <f t="shared" si="3"/>
        <v>0.005347222222222225</v>
      </c>
      <c r="I36" s="15">
        <f t="shared" si="2"/>
        <v>0.00045138888888889006</v>
      </c>
    </row>
    <row r="37" spans="1:9" ht="15" customHeight="1">
      <c r="A37" s="11">
        <v>34</v>
      </c>
      <c r="B37" s="12" t="s">
        <v>119</v>
      </c>
      <c r="C37" s="12" t="s">
        <v>21</v>
      </c>
      <c r="D37" s="11" t="s">
        <v>120</v>
      </c>
      <c r="E37" s="12" t="s">
        <v>52</v>
      </c>
      <c r="F37" s="31">
        <v>0.024386574074074074</v>
      </c>
      <c r="G37" s="11" t="str">
        <f t="shared" si="0"/>
        <v>4.23/km</v>
      </c>
      <c r="H37" s="15">
        <f t="shared" si="3"/>
        <v>0.005462962962962965</v>
      </c>
      <c r="I37" s="15">
        <f t="shared" si="2"/>
        <v>0</v>
      </c>
    </row>
    <row r="38" spans="1:9" ht="15" customHeight="1">
      <c r="A38" s="11">
        <v>35</v>
      </c>
      <c r="B38" s="12" t="s">
        <v>121</v>
      </c>
      <c r="C38" s="12" t="s">
        <v>23</v>
      </c>
      <c r="D38" s="11" t="s">
        <v>73</v>
      </c>
      <c r="E38" s="12" t="s">
        <v>81</v>
      </c>
      <c r="F38" s="31">
        <v>0.02443287037037037</v>
      </c>
      <c r="G38" s="11" t="str">
        <f t="shared" si="0"/>
        <v>4.24/km</v>
      </c>
      <c r="H38" s="15">
        <f t="shared" si="3"/>
        <v>0.005509259259259259</v>
      </c>
      <c r="I38" s="15">
        <f t="shared" si="2"/>
        <v>0.0022337962962962928</v>
      </c>
    </row>
    <row r="39" spans="1:9" ht="15" customHeight="1">
      <c r="A39" s="11">
        <v>36</v>
      </c>
      <c r="B39" s="12" t="s">
        <v>122</v>
      </c>
      <c r="C39" s="12" t="s">
        <v>123</v>
      </c>
      <c r="D39" s="11" t="s">
        <v>107</v>
      </c>
      <c r="E39" s="12" t="s">
        <v>81</v>
      </c>
      <c r="F39" s="31">
        <v>0.02443287037037037</v>
      </c>
      <c r="G39" s="11" t="str">
        <f t="shared" si="0"/>
        <v>4.24/km</v>
      </c>
      <c r="H39" s="15">
        <f t="shared" si="3"/>
        <v>0.005509259259259259</v>
      </c>
      <c r="I39" s="15">
        <f t="shared" si="2"/>
        <v>0.0006134259259259235</v>
      </c>
    </row>
    <row r="40" spans="1:9" ht="15" customHeight="1">
      <c r="A40" s="11">
        <v>37</v>
      </c>
      <c r="B40" s="12" t="s">
        <v>124</v>
      </c>
      <c r="C40" s="12" t="s">
        <v>125</v>
      </c>
      <c r="D40" s="11" t="s">
        <v>60</v>
      </c>
      <c r="E40" s="12" t="s">
        <v>74</v>
      </c>
      <c r="F40" s="31">
        <v>0.024444444444444446</v>
      </c>
      <c r="G40" s="11" t="str">
        <f t="shared" si="0"/>
        <v>4.24/km</v>
      </c>
      <c r="H40" s="15">
        <f t="shared" si="3"/>
        <v>0.005520833333333336</v>
      </c>
      <c r="I40" s="15">
        <f t="shared" si="2"/>
        <v>0.0032754629629629627</v>
      </c>
    </row>
    <row r="41" spans="1:9" ht="15" customHeight="1">
      <c r="A41" s="11">
        <v>38</v>
      </c>
      <c r="B41" s="12" t="s">
        <v>126</v>
      </c>
      <c r="C41" s="12" t="s">
        <v>29</v>
      </c>
      <c r="D41" s="11" t="s">
        <v>127</v>
      </c>
      <c r="E41" s="12" t="s">
        <v>63</v>
      </c>
      <c r="F41" s="31">
        <v>0.024537037037037038</v>
      </c>
      <c r="G41" s="11" t="str">
        <f t="shared" si="0"/>
        <v>4.25/km</v>
      </c>
      <c r="H41" s="15">
        <f t="shared" si="3"/>
        <v>0.005613425925925928</v>
      </c>
      <c r="I41" s="15">
        <f t="shared" si="2"/>
        <v>0</v>
      </c>
    </row>
    <row r="42" spans="1:9" ht="15" customHeight="1">
      <c r="A42" s="11">
        <v>39</v>
      </c>
      <c r="B42" s="12" t="s">
        <v>128</v>
      </c>
      <c r="C42" s="12" t="s">
        <v>35</v>
      </c>
      <c r="D42" s="11" t="s">
        <v>48</v>
      </c>
      <c r="E42" s="12" t="s">
        <v>52</v>
      </c>
      <c r="F42" s="31">
        <v>0.024641203703703703</v>
      </c>
      <c r="G42" s="11" t="str">
        <f t="shared" si="0"/>
        <v>4.26/km</v>
      </c>
      <c r="H42" s="15">
        <f t="shared" si="3"/>
        <v>0.0057175925925925936</v>
      </c>
      <c r="I42" s="15">
        <f t="shared" si="2"/>
        <v>0.00511574074074074</v>
      </c>
    </row>
    <row r="43" spans="1:9" ht="15" customHeight="1">
      <c r="A43" s="11">
        <v>40</v>
      </c>
      <c r="B43" s="12" t="s">
        <v>129</v>
      </c>
      <c r="C43" s="12" t="s">
        <v>21</v>
      </c>
      <c r="D43" s="11" t="s">
        <v>130</v>
      </c>
      <c r="E43" s="12" t="s">
        <v>63</v>
      </c>
      <c r="F43" s="31">
        <v>0.02478009259259259</v>
      </c>
      <c r="G43" s="11" t="str">
        <f t="shared" si="0"/>
        <v>4.28/km</v>
      </c>
      <c r="H43" s="15">
        <f t="shared" si="3"/>
        <v>0.00585648148148148</v>
      </c>
      <c r="I43" s="15">
        <f t="shared" si="2"/>
        <v>0</v>
      </c>
    </row>
    <row r="44" spans="1:9" ht="15" customHeight="1">
      <c r="A44" s="11">
        <v>41</v>
      </c>
      <c r="B44" s="12" t="s">
        <v>131</v>
      </c>
      <c r="C44" s="12" t="s">
        <v>4</v>
      </c>
      <c r="D44" s="11" t="s">
        <v>44</v>
      </c>
      <c r="E44" s="12" t="s">
        <v>52</v>
      </c>
      <c r="F44" s="31">
        <v>0.024930555555555553</v>
      </c>
      <c r="G44" s="11" t="str">
        <f t="shared" si="0"/>
        <v>4.29/km</v>
      </c>
      <c r="H44" s="15">
        <f t="shared" si="3"/>
        <v>0.006006944444444443</v>
      </c>
      <c r="I44" s="15">
        <f t="shared" si="2"/>
        <v>0.006006944444444443</v>
      </c>
    </row>
    <row r="45" spans="1:9" ht="15" customHeight="1">
      <c r="A45" s="11">
        <v>42</v>
      </c>
      <c r="B45" s="12" t="s">
        <v>132</v>
      </c>
      <c r="C45" s="12" t="s">
        <v>33</v>
      </c>
      <c r="D45" s="11" t="s">
        <v>130</v>
      </c>
      <c r="E45" s="12" t="s">
        <v>52</v>
      </c>
      <c r="F45" s="31">
        <v>0.02494212962962963</v>
      </c>
      <c r="G45" s="11" t="str">
        <f t="shared" si="0"/>
        <v>4.29/km</v>
      </c>
      <c r="H45" s="15">
        <f t="shared" si="3"/>
        <v>0.00601851851851852</v>
      </c>
      <c r="I45" s="15">
        <f t="shared" si="2"/>
        <v>0.0001620370370370404</v>
      </c>
    </row>
    <row r="46" spans="1:9" ht="15" customHeight="1">
      <c r="A46" s="11">
        <v>43</v>
      </c>
      <c r="B46" s="12" t="s">
        <v>133</v>
      </c>
      <c r="C46" s="12" t="s">
        <v>18</v>
      </c>
      <c r="D46" s="11" t="s">
        <v>58</v>
      </c>
      <c r="E46" s="12" t="s">
        <v>63</v>
      </c>
      <c r="F46" s="31">
        <v>0.02494212962962963</v>
      </c>
      <c r="G46" s="11" t="str">
        <f t="shared" si="0"/>
        <v>4.29/km</v>
      </c>
      <c r="H46" s="15">
        <f t="shared" si="3"/>
        <v>0.00601851851851852</v>
      </c>
      <c r="I46" s="15">
        <f t="shared" si="2"/>
        <v>0.003784722222222224</v>
      </c>
    </row>
    <row r="47" spans="1:9" ht="15" customHeight="1">
      <c r="A47" s="11">
        <v>44</v>
      </c>
      <c r="B47" s="12" t="s">
        <v>134</v>
      </c>
      <c r="C47" s="12" t="s">
        <v>3</v>
      </c>
      <c r="D47" s="11" t="s">
        <v>135</v>
      </c>
      <c r="E47" s="12" t="s">
        <v>52</v>
      </c>
      <c r="F47" s="31">
        <v>0.02494212962962963</v>
      </c>
      <c r="G47" s="11" t="str">
        <f t="shared" si="0"/>
        <v>4.29/km</v>
      </c>
      <c r="H47" s="15">
        <f t="shared" si="3"/>
        <v>0.00601851851851852</v>
      </c>
      <c r="I47" s="15">
        <f t="shared" si="2"/>
        <v>0</v>
      </c>
    </row>
    <row r="48" spans="1:9" ht="15" customHeight="1">
      <c r="A48" s="11">
        <v>45</v>
      </c>
      <c r="B48" s="12" t="s">
        <v>136</v>
      </c>
      <c r="C48" s="12" t="s">
        <v>31</v>
      </c>
      <c r="D48" s="11" t="s">
        <v>51</v>
      </c>
      <c r="E48" s="12" t="s">
        <v>52</v>
      </c>
      <c r="F48" s="31">
        <v>0.0249537037037037</v>
      </c>
      <c r="G48" s="11" t="str">
        <f t="shared" si="0"/>
        <v>4.30/km</v>
      </c>
      <c r="H48" s="15">
        <f t="shared" si="3"/>
        <v>0.00603009259259259</v>
      </c>
      <c r="I48" s="15">
        <f t="shared" si="2"/>
        <v>0.004884259259259258</v>
      </c>
    </row>
    <row r="49" spans="1:9" ht="15" customHeight="1">
      <c r="A49" s="11">
        <v>46</v>
      </c>
      <c r="B49" s="12" t="s">
        <v>137</v>
      </c>
      <c r="C49" s="12" t="s">
        <v>28</v>
      </c>
      <c r="D49" s="11" t="s">
        <v>48</v>
      </c>
      <c r="E49" s="12" t="s">
        <v>52</v>
      </c>
      <c r="F49" s="31">
        <v>0.0249537037037037</v>
      </c>
      <c r="G49" s="11" t="str">
        <f t="shared" si="0"/>
        <v>4.30/km</v>
      </c>
      <c r="H49" s="15">
        <f t="shared" si="3"/>
        <v>0.00603009259259259</v>
      </c>
      <c r="I49" s="15">
        <f t="shared" si="2"/>
        <v>0.005428240740740737</v>
      </c>
    </row>
    <row r="50" spans="1:9" ht="15" customHeight="1">
      <c r="A50" s="11">
        <v>47</v>
      </c>
      <c r="B50" s="12" t="s">
        <v>138</v>
      </c>
      <c r="C50" s="12" t="s">
        <v>39</v>
      </c>
      <c r="D50" s="11" t="s">
        <v>73</v>
      </c>
      <c r="E50" s="12" t="s">
        <v>52</v>
      </c>
      <c r="F50" s="31">
        <v>0.0249537037037037</v>
      </c>
      <c r="G50" s="11" t="str">
        <f t="shared" si="0"/>
        <v>4.30/km</v>
      </c>
      <c r="H50" s="15">
        <f t="shared" si="3"/>
        <v>0.00603009259259259</v>
      </c>
      <c r="I50" s="15">
        <f t="shared" si="2"/>
        <v>0.0027546296296296242</v>
      </c>
    </row>
    <row r="51" spans="1:9" ht="15" customHeight="1">
      <c r="A51" s="11">
        <v>48</v>
      </c>
      <c r="B51" s="12" t="s">
        <v>139</v>
      </c>
      <c r="C51" s="12" t="s">
        <v>22</v>
      </c>
      <c r="D51" s="11" t="s">
        <v>87</v>
      </c>
      <c r="E51" s="12" t="s">
        <v>63</v>
      </c>
      <c r="F51" s="31">
        <v>0.0250462962962963</v>
      </c>
      <c r="G51" s="11" t="str">
        <f t="shared" si="0"/>
        <v>4.31/km</v>
      </c>
      <c r="H51" s="15">
        <f t="shared" si="3"/>
        <v>0.006122685185185189</v>
      </c>
      <c r="I51" s="15">
        <f t="shared" si="2"/>
        <v>0.002013888888888895</v>
      </c>
    </row>
    <row r="52" spans="1:9" ht="15" customHeight="1">
      <c r="A52" s="11">
        <v>49</v>
      </c>
      <c r="B52" s="12" t="s">
        <v>140</v>
      </c>
      <c r="C52" s="12" t="s">
        <v>141</v>
      </c>
      <c r="D52" s="11" t="s">
        <v>69</v>
      </c>
      <c r="E52" s="12" t="s">
        <v>52</v>
      </c>
      <c r="F52" s="31">
        <v>0.025092592592592593</v>
      </c>
      <c r="G52" s="11" t="str">
        <f t="shared" si="0"/>
        <v>4.31/km</v>
      </c>
      <c r="H52" s="15">
        <f t="shared" si="3"/>
        <v>0.006168981481481484</v>
      </c>
      <c r="I52" s="15">
        <f t="shared" si="2"/>
        <v>0.00300925925925926</v>
      </c>
    </row>
    <row r="53" spans="1:9" ht="15" customHeight="1">
      <c r="A53" s="11">
        <v>50</v>
      </c>
      <c r="B53" s="12" t="s">
        <v>142</v>
      </c>
      <c r="C53" s="12" t="s">
        <v>32</v>
      </c>
      <c r="D53" s="11" t="s">
        <v>127</v>
      </c>
      <c r="E53" s="12" t="s">
        <v>63</v>
      </c>
      <c r="F53" s="31">
        <v>0.025104166666666664</v>
      </c>
      <c r="G53" s="11" t="str">
        <f t="shared" si="0"/>
        <v>4.31/km</v>
      </c>
      <c r="H53" s="15">
        <f t="shared" si="3"/>
        <v>0.006180555555555554</v>
      </c>
      <c r="I53" s="15">
        <f t="shared" si="2"/>
        <v>0.0005671296296296258</v>
      </c>
    </row>
    <row r="54" spans="1:9" ht="15" customHeight="1">
      <c r="A54" s="11">
        <v>51</v>
      </c>
      <c r="B54" s="12" t="s">
        <v>143</v>
      </c>
      <c r="C54" s="12" t="s">
        <v>36</v>
      </c>
      <c r="D54" s="11" t="s">
        <v>144</v>
      </c>
      <c r="E54" s="12" t="s">
        <v>61</v>
      </c>
      <c r="F54" s="31">
        <v>0.025231481481481483</v>
      </c>
      <c r="G54" s="11" t="str">
        <f t="shared" si="0"/>
        <v>4.33/km</v>
      </c>
      <c r="H54" s="15">
        <f t="shared" si="3"/>
        <v>0.006307870370370373</v>
      </c>
      <c r="I54" s="15">
        <f t="shared" si="2"/>
        <v>0</v>
      </c>
    </row>
    <row r="55" spans="1:9" ht="15" customHeight="1">
      <c r="A55" s="11">
        <v>52</v>
      </c>
      <c r="B55" s="12" t="s">
        <v>145</v>
      </c>
      <c r="C55" s="12" t="s">
        <v>4</v>
      </c>
      <c r="D55" s="11" t="s">
        <v>78</v>
      </c>
      <c r="E55" s="12" t="s">
        <v>61</v>
      </c>
      <c r="F55" s="31">
        <v>0.025231481481481483</v>
      </c>
      <c r="G55" s="11" t="str">
        <f t="shared" si="0"/>
        <v>4.33/km</v>
      </c>
      <c r="H55" s="15">
        <f t="shared" si="3"/>
        <v>0.006307870370370373</v>
      </c>
      <c r="I55" s="15">
        <f t="shared" si="2"/>
        <v>0.0027430555555555576</v>
      </c>
    </row>
    <row r="56" spans="1:9" ht="15" customHeight="1">
      <c r="A56" s="11">
        <v>53</v>
      </c>
      <c r="B56" s="12" t="s">
        <v>146</v>
      </c>
      <c r="C56" s="12" t="s">
        <v>35</v>
      </c>
      <c r="D56" s="11" t="s">
        <v>48</v>
      </c>
      <c r="E56" s="12" t="s">
        <v>63</v>
      </c>
      <c r="F56" s="31">
        <v>0.025439814814814814</v>
      </c>
      <c r="G56" s="11" t="str">
        <f t="shared" si="0"/>
        <v>4.35/km</v>
      </c>
      <c r="H56" s="15">
        <f t="shared" si="3"/>
        <v>0.006516203703703705</v>
      </c>
      <c r="I56" s="15">
        <f t="shared" si="2"/>
        <v>0.005914351851851851</v>
      </c>
    </row>
    <row r="57" spans="1:9" ht="15" customHeight="1">
      <c r="A57" s="11">
        <v>54</v>
      </c>
      <c r="B57" s="12" t="s">
        <v>147</v>
      </c>
      <c r="C57" s="12" t="s">
        <v>1</v>
      </c>
      <c r="D57" s="11" t="s">
        <v>78</v>
      </c>
      <c r="E57" s="12" t="s">
        <v>63</v>
      </c>
      <c r="F57" s="31">
        <v>0.025590277777777778</v>
      </c>
      <c r="G57" s="11" t="str">
        <f t="shared" si="0"/>
        <v>4.36/km</v>
      </c>
      <c r="H57" s="15">
        <f t="shared" si="3"/>
        <v>0.006666666666666668</v>
      </c>
      <c r="I57" s="15">
        <f t="shared" si="2"/>
        <v>0.003101851851851852</v>
      </c>
    </row>
    <row r="58" spans="1:9" ht="15" customHeight="1">
      <c r="A58" s="11">
        <v>55</v>
      </c>
      <c r="B58" s="12" t="s">
        <v>148</v>
      </c>
      <c r="C58" s="12" t="s">
        <v>149</v>
      </c>
      <c r="D58" s="11" t="s">
        <v>150</v>
      </c>
      <c r="E58" s="12" t="s">
        <v>52</v>
      </c>
      <c r="F58" s="31">
        <v>0.025706018518518517</v>
      </c>
      <c r="G58" s="11" t="str">
        <f t="shared" si="0"/>
        <v>4.38/km</v>
      </c>
      <c r="H58" s="15">
        <f t="shared" si="3"/>
        <v>0.006782407407407407</v>
      </c>
      <c r="I58" s="15">
        <f t="shared" si="2"/>
        <v>0</v>
      </c>
    </row>
    <row r="59" spans="1:9" ht="15" customHeight="1">
      <c r="A59" s="11">
        <v>56</v>
      </c>
      <c r="B59" s="12" t="s">
        <v>151</v>
      </c>
      <c r="C59" s="12" t="s">
        <v>152</v>
      </c>
      <c r="D59" s="11" t="s">
        <v>153</v>
      </c>
      <c r="E59" s="12" t="s">
        <v>63</v>
      </c>
      <c r="F59" s="31">
        <v>0.025717592592592594</v>
      </c>
      <c r="G59" s="11" t="str">
        <f t="shared" si="0"/>
        <v>4.38/km</v>
      </c>
      <c r="H59" s="15">
        <f t="shared" si="3"/>
        <v>0.006793981481481484</v>
      </c>
      <c r="I59" s="15">
        <f t="shared" si="2"/>
        <v>0</v>
      </c>
    </row>
    <row r="60" spans="1:9" ht="15" customHeight="1">
      <c r="A60" s="11">
        <v>57</v>
      </c>
      <c r="B60" s="12" t="s">
        <v>154</v>
      </c>
      <c r="C60" s="12" t="s">
        <v>155</v>
      </c>
      <c r="D60" s="11" t="s">
        <v>156</v>
      </c>
      <c r="E60" s="12" t="s">
        <v>157</v>
      </c>
      <c r="F60" s="31">
        <v>0.025717592592592594</v>
      </c>
      <c r="G60" s="11" t="str">
        <f t="shared" si="0"/>
        <v>4.38/km</v>
      </c>
      <c r="H60" s="15">
        <f t="shared" si="3"/>
        <v>0.006793981481481484</v>
      </c>
      <c r="I60" s="15">
        <f t="shared" si="2"/>
        <v>0</v>
      </c>
    </row>
    <row r="61" spans="1:9" ht="15" customHeight="1">
      <c r="A61" s="11">
        <v>58</v>
      </c>
      <c r="B61" s="12" t="s">
        <v>158</v>
      </c>
      <c r="C61" s="12" t="s">
        <v>159</v>
      </c>
      <c r="D61" s="11" t="s">
        <v>58</v>
      </c>
      <c r="E61" s="12" t="s">
        <v>160</v>
      </c>
      <c r="F61" s="31">
        <v>0.02597222222222222</v>
      </c>
      <c r="G61" s="11" t="str">
        <f t="shared" si="0"/>
        <v>4.41/km</v>
      </c>
      <c r="H61" s="15">
        <f t="shared" si="3"/>
        <v>0.00704861111111111</v>
      </c>
      <c r="I61" s="15">
        <f t="shared" si="2"/>
        <v>0.0048148148148148134</v>
      </c>
    </row>
    <row r="62" spans="1:9" ht="15" customHeight="1">
      <c r="A62" s="11">
        <v>59</v>
      </c>
      <c r="B62" s="12" t="s">
        <v>27</v>
      </c>
      <c r="C62" s="12" t="s">
        <v>41</v>
      </c>
      <c r="D62" s="11" t="s">
        <v>69</v>
      </c>
      <c r="E62" s="12" t="s">
        <v>52</v>
      </c>
      <c r="F62" s="31">
        <v>0.026053240740740738</v>
      </c>
      <c r="G62" s="11" t="str">
        <f t="shared" si="0"/>
        <v>4.41/km</v>
      </c>
      <c r="H62" s="15">
        <f t="shared" si="3"/>
        <v>0.007129629629629628</v>
      </c>
      <c r="I62" s="15">
        <f t="shared" si="2"/>
        <v>0.003969907407407405</v>
      </c>
    </row>
    <row r="63" spans="1:9" ht="15" customHeight="1">
      <c r="A63" s="11">
        <v>60</v>
      </c>
      <c r="B63" s="12" t="s">
        <v>161</v>
      </c>
      <c r="C63" s="12" t="s">
        <v>20</v>
      </c>
      <c r="D63" s="11" t="s">
        <v>104</v>
      </c>
      <c r="E63" s="12" t="s">
        <v>162</v>
      </c>
      <c r="F63" s="31">
        <v>0.026053240740740738</v>
      </c>
      <c r="G63" s="11" t="str">
        <f t="shared" si="0"/>
        <v>4.41/km</v>
      </c>
      <c r="H63" s="15">
        <f t="shared" si="3"/>
        <v>0.007129629629629628</v>
      </c>
      <c r="I63" s="15">
        <f t="shared" si="2"/>
        <v>0.0024189814814814803</v>
      </c>
    </row>
    <row r="64" spans="1:9" ht="15" customHeight="1">
      <c r="A64" s="11">
        <v>61</v>
      </c>
      <c r="B64" s="12" t="s">
        <v>163</v>
      </c>
      <c r="C64" s="12" t="s">
        <v>26</v>
      </c>
      <c r="D64" s="11" t="s">
        <v>109</v>
      </c>
      <c r="E64" s="12" t="s">
        <v>81</v>
      </c>
      <c r="F64" s="31">
        <v>0.02636574074074074</v>
      </c>
      <c r="G64" s="11" t="str">
        <f t="shared" si="0"/>
        <v>4.45/km</v>
      </c>
      <c r="H64" s="15">
        <f t="shared" si="3"/>
        <v>0.007442129629629632</v>
      </c>
      <c r="I64" s="15">
        <f t="shared" si="2"/>
        <v>0.002511574074074076</v>
      </c>
    </row>
    <row r="65" spans="1:9" ht="15" customHeight="1">
      <c r="A65" s="11">
        <v>62</v>
      </c>
      <c r="B65" s="12" t="s">
        <v>164</v>
      </c>
      <c r="C65" s="12" t="s">
        <v>165</v>
      </c>
      <c r="D65" s="11" t="s">
        <v>166</v>
      </c>
      <c r="E65" s="12" t="s">
        <v>81</v>
      </c>
      <c r="F65" s="31">
        <v>0.026493055555555558</v>
      </c>
      <c r="G65" s="11" t="str">
        <f t="shared" si="0"/>
        <v>4.46/km</v>
      </c>
      <c r="H65" s="15">
        <f t="shared" si="3"/>
        <v>0.007569444444444448</v>
      </c>
      <c r="I65" s="15">
        <f t="shared" si="2"/>
        <v>0</v>
      </c>
    </row>
    <row r="66" spans="1:9" ht="15" customHeight="1">
      <c r="A66" s="11">
        <v>63</v>
      </c>
      <c r="B66" s="12" t="s">
        <v>167</v>
      </c>
      <c r="C66" s="12" t="s">
        <v>5</v>
      </c>
      <c r="D66" s="11" t="s">
        <v>80</v>
      </c>
      <c r="E66" s="12" t="s">
        <v>74</v>
      </c>
      <c r="F66" s="31">
        <v>0.026493055555555558</v>
      </c>
      <c r="G66" s="11" t="str">
        <f t="shared" si="0"/>
        <v>4.46/km</v>
      </c>
      <c r="H66" s="15">
        <f t="shared" si="3"/>
        <v>0.007569444444444448</v>
      </c>
      <c r="I66" s="15">
        <f t="shared" si="2"/>
        <v>0.003946759259259261</v>
      </c>
    </row>
    <row r="67" spans="1:9" ht="15" customHeight="1">
      <c r="A67" s="11">
        <v>64</v>
      </c>
      <c r="B67" s="12" t="s">
        <v>168</v>
      </c>
      <c r="C67" s="12" t="s">
        <v>0</v>
      </c>
      <c r="D67" s="11" t="s">
        <v>169</v>
      </c>
      <c r="E67" s="12" t="s">
        <v>63</v>
      </c>
      <c r="F67" s="31">
        <v>0.026550925925925926</v>
      </c>
      <c r="G67" s="11" t="str">
        <f t="shared" si="0"/>
        <v>4.47/km</v>
      </c>
      <c r="H67" s="15">
        <f t="shared" si="3"/>
        <v>0.007627314814814816</v>
      </c>
      <c r="I67" s="15">
        <f t="shared" si="2"/>
        <v>0</v>
      </c>
    </row>
    <row r="68" spans="1:9" ht="15" customHeight="1">
      <c r="A68" s="11">
        <v>65</v>
      </c>
      <c r="B68" s="12" t="s">
        <v>170</v>
      </c>
      <c r="C68" s="12" t="s">
        <v>171</v>
      </c>
      <c r="D68" s="11" t="s">
        <v>92</v>
      </c>
      <c r="E68" s="12" t="s">
        <v>172</v>
      </c>
      <c r="F68" s="31">
        <v>0.02666666666666667</v>
      </c>
      <c r="G68" s="11" t="str">
        <f aca="true" t="shared" si="4" ref="G68:G77">TEXT(INT((HOUR(F68)*3600+MINUTE(F68)*60+SECOND(F68))/$I$2/60),"0")&amp;"."&amp;TEXT(MOD((HOUR(F68)*3600+MINUTE(F68)*60+SECOND(F68))/$I$2,60),"00")&amp;"/km"</f>
        <v>4.48/km</v>
      </c>
      <c r="H68" s="15">
        <f t="shared" si="3"/>
        <v>0.007743055555555559</v>
      </c>
      <c r="I68" s="15">
        <f t="shared" si="2"/>
        <v>0.0033912037037037088</v>
      </c>
    </row>
    <row r="69" spans="1:9" ht="15" customHeight="1">
      <c r="A69" s="11">
        <v>66</v>
      </c>
      <c r="B69" s="12" t="s">
        <v>72</v>
      </c>
      <c r="C69" s="12" t="s">
        <v>173</v>
      </c>
      <c r="D69" s="11" t="s">
        <v>135</v>
      </c>
      <c r="E69" s="12" t="s">
        <v>74</v>
      </c>
      <c r="F69" s="31">
        <v>0.02677083333333333</v>
      </c>
      <c r="G69" s="11" t="str">
        <f t="shared" si="4"/>
        <v>4.49/km</v>
      </c>
      <c r="H69" s="15">
        <f t="shared" si="3"/>
        <v>0.00784722222222222</v>
      </c>
      <c r="I69" s="15">
        <f t="shared" si="2"/>
        <v>0.0018287037037037004</v>
      </c>
    </row>
    <row r="70" spans="1:9" ht="15" customHeight="1">
      <c r="A70" s="11">
        <v>67</v>
      </c>
      <c r="B70" s="12" t="s">
        <v>174</v>
      </c>
      <c r="C70" s="12" t="s">
        <v>23</v>
      </c>
      <c r="D70" s="11" t="s">
        <v>153</v>
      </c>
      <c r="E70" s="12" t="s">
        <v>74</v>
      </c>
      <c r="F70" s="31">
        <v>0.02685185185185185</v>
      </c>
      <c r="G70" s="11" t="str">
        <f t="shared" si="4"/>
        <v>4.50/km</v>
      </c>
      <c r="H70" s="15">
        <f t="shared" si="3"/>
        <v>0.00792824074074074</v>
      </c>
      <c r="I70" s="15">
        <f aca="true" t="shared" si="5" ref="I70:I77">F70-INDEX($F$4:$F$937,MATCH(D70,$D$4:$D$937,0))</f>
        <v>0.001134259259259255</v>
      </c>
    </row>
    <row r="71" spans="1:9" ht="15" customHeight="1">
      <c r="A71" s="11">
        <v>68</v>
      </c>
      <c r="B71" s="12" t="s">
        <v>175</v>
      </c>
      <c r="C71" s="12" t="s">
        <v>37</v>
      </c>
      <c r="D71" s="11" t="s">
        <v>176</v>
      </c>
      <c r="E71" s="12" t="s">
        <v>61</v>
      </c>
      <c r="F71" s="31">
        <v>0.02694444444444444</v>
      </c>
      <c r="G71" s="11" t="str">
        <f t="shared" si="4"/>
        <v>4.51/km</v>
      </c>
      <c r="H71" s="15">
        <f t="shared" si="3"/>
        <v>0.008020833333333331</v>
      </c>
      <c r="I71" s="15">
        <f t="shared" si="5"/>
        <v>0</v>
      </c>
    </row>
    <row r="72" spans="1:9" ht="15" customHeight="1">
      <c r="A72" s="11">
        <v>69</v>
      </c>
      <c r="B72" s="12" t="s">
        <v>177</v>
      </c>
      <c r="C72" s="12" t="s">
        <v>178</v>
      </c>
      <c r="D72" s="11" t="s">
        <v>48</v>
      </c>
      <c r="E72" s="12" t="s">
        <v>61</v>
      </c>
      <c r="F72" s="31">
        <v>0.02694444444444444</v>
      </c>
      <c r="G72" s="11" t="str">
        <f t="shared" si="4"/>
        <v>4.51/km</v>
      </c>
      <c r="H72" s="15">
        <f t="shared" si="3"/>
        <v>0.008020833333333331</v>
      </c>
      <c r="I72" s="15">
        <f t="shared" si="5"/>
        <v>0.007418981481481478</v>
      </c>
    </row>
    <row r="73" spans="1:9" ht="15" customHeight="1">
      <c r="A73" s="11">
        <v>70</v>
      </c>
      <c r="B73" s="12" t="s">
        <v>179</v>
      </c>
      <c r="C73" s="12" t="s">
        <v>21</v>
      </c>
      <c r="D73" s="11" t="s">
        <v>89</v>
      </c>
      <c r="E73" s="12" t="s">
        <v>59</v>
      </c>
      <c r="F73" s="31">
        <v>0.027268518518518515</v>
      </c>
      <c r="G73" s="11" t="str">
        <f t="shared" si="4"/>
        <v>4.55/km</v>
      </c>
      <c r="H73" s="15">
        <f t="shared" si="3"/>
        <v>0.008344907407407405</v>
      </c>
      <c r="I73" s="15">
        <f t="shared" si="5"/>
        <v>0.004201388888888883</v>
      </c>
    </row>
    <row r="74" spans="1:9" ht="15" customHeight="1">
      <c r="A74" s="11">
        <v>71</v>
      </c>
      <c r="B74" s="12" t="s">
        <v>180</v>
      </c>
      <c r="C74" s="12" t="s">
        <v>181</v>
      </c>
      <c r="D74" s="11" t="s">
        <v>182</v>
      </c>
      <c r="E74" s="12" t="s">
        <v>63</v>
      </c>
      <c r="F74" s="31">
        <v>0.027291666666666662</v>
      </c>
      <c r="G74" s="11" t="str">
        <f t="shared" si="4"/>
        <v>4.55/km</v>
      </c>
      <c r="H74" s="15">
        <f t="shared" si="3"/>
        <v>0.008368055555555552</v>
      </c>
      <c r="I74" s="15">
        <f t="shared" si="5"/>
        <v>0</v>
      </c>
    </row>
    <row r="75" spans="1:9" ht="15" customHeight="1">
      <c r="A75" s="11">
        <v>72</v>
      </c>
      <c r="B75" s="12" t="s">
        <v>183</v>
      </c>
      <c r="C75" s="12" t="s">
        <v>184</v>
      </c>
      <c r="D75" s="11" t="s">
        <v>185</v>
      </c>
      <c r="E75" s="12" t="s">
        <v>74</v>
      </c>
      <c r="F75" s="31">
        <v>0.028344907407407412</v>
      </c>
      <c r="G75" s="11" t="str">
        <f t="shared" si="4"/>
        <v>5.06/km</v>
      </c>
      <c r="H75" s="15">
        <f t="shared" si="3"/>
        <v>0.009421296296296303</v>
      </c>
      <c r="I75" s="15">
        <f t="shared" si="5"/>
        <v>0</v>
      </c>
    </row>
    <row r="76" spans="1:9" ht="15" customHeight="1">
      <c r="A76" s="11">
        <v>73</v>
      </c>
      <c r="B76" s="12" t="s">
        <v>186</v>
      </c>
      <c r="C76" s="12" t="s">
        <v>6</v>
      </c>
      <c r="D76" s="11" t="s">
        <v>187</v>
      </c>
      <c r="E76" s="12" t="s">
        <v>63</v>
      </c>
      <c r="F76" s="31">
        <v>0.029456018518518517</v>
      </c>
      <c r="G76" s="11" t="str">
        <f t="shared" si="4"/>
        <v>5.18/km</v>
      </c>
      <c r="H76" s="15">
        <f t="shared" si="3"/>
        <v>0.010532407407407407</v>
      </c>
      <c r="I76" s="15">
        <f t="shared" si="5"/>
        <v>0</v>
      </c>
    </row>
    <row r="77" spans="1:9" ht="15" customHeight="1">
      <c r="A77" s="13">
        <v>74</v>
      </c>
      <c r="B77" s="16" t="s">
        <v>188</v>
      </c>
      <c r="C77" s="16" t="s">
        <v>189</v>
      </c>
      <c r="D77" s="13" t="s">
        <v>190</v>
      </c>
      <c r="E77" s="16" t="s">
        <v>63</v>
      </c>
      <c r="F77" s="32">
        <v>0.03053240740740741</v>
      </c>
      <c r="G77" s="13" t="str">
        <f t="shared" si="4"/>
        <v>5.30/km</v>
      </c>
      <c r="H77" s="17">
        <f t="shared" si="3"/>
        <v>0.011608796296296301</v>
      </c>
      <c r="I77" s="17">
        <f t="shared" si="5"/>
        <v>0</v>
      </c>
    </row>
  </sheetData>
  <autoFilter ref="A3:I2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Pilastrina 1ª edizione</v>
      </c>
      <c r="B1" s="22"/>
      <c r="C1" s="22"/>
    </row>
    <row r="2" spans="1:3" ht="33" customHeight="1">
      <c r="A2" s="23" t="str">
        <f>Individuale!A2&amp;" km. "&amp;Individuale!I2</f>
        <v>Viterbo (VT) Italia - Giovedì 25/08/2011 km. 8</v>
      </c>
      <c r="B2" s="23"/>
      <c r="C2" s="23"/>
    </row>
    <row r="3" spans="1:3" ht="24.75" customHeight="1">
      <c r="A3" s="8" t="s">
        <v>8</v>
      </c>
      <c r="B3" s="5" t="s">
        <v>12</v>
      </c>
      <c r="C3" s="5" t="s">
        <v>17</v>
      </c>
    </row>
    <row r="4" spans="1:3" ht="15" customHeight="1">
      <c r="A4" s="9">
        <v>1</v>
      </c>
      <c r="B4" s="18" t="s">
        <v>63</v>
      </c>
      <c r="C4" s="34">
        <v>19</v>
      </c>
    </row>
    <row r="5" spans="1:3" ht="15" customHeight="1">
      <c r="A5" s="11">
        <v>2</v>
      </c>
      <c r="B5" s="19" t="s">
        <v>52</v>
      </c>
      <c r="C5" s="35">
        <v>16</v>
      </c>
    </row>
    <row r="6" spans="1:3" ht="15" customHeight="1">
      <c r="A6" s="11">
        <v>3</v>
      </c>
      <c r="B6" s="19" t="s">
        <v>74</v>
      </c>
      <c r="C6" s="35">
        <v>11</v>
      </c>
    </row>
    <row r="7" spans="1:3" ht="15" customHeight="1">
      <c r="A7" s="11">
        <v>4</v>
      </c>
      <c r="B7" s="19" t="s">
        <v>61</v>
      </c>
      <c r="C7" s="35">
        <v>7</v>
      </c>
    </row>
    <row r="8" spans="1:3" ht="15" customHeight="1">
      <c r="A8" s="11">
        <v>5</v>
      </c>
      <c r="B8" s="19" t="s">
        <v>81</v>
      </c>
      <c r="C8" s="35">
        <v>7</v>
      </c>
    </row>
    <row r="9" spans="1:3" ht="15" customHeight="1">
      <c r="A9" s="11">
        <v>6</v>
      </c>
      <c r="B9" s="19" t="s">
        <v>59</v>
      </c>
      <c r="C9" s="35">
        <v>6</v>
      </c>
    </row>
    <row r="10" spans="1:3" ht="15" customHeight="1">
      <c r="A10" s="11">
        <v>7</v>
      </c>
      <c r="B10" s="19" t="s">
        <v>45</v>
      </c>
      <c r="C10" s="35">
        <v>1</v>
      </c>
    </row>
    <row r="11" spans="1:3" ht="15" customHeight="1">
      <c r="A11" s="11">
        <v>8</v>
      </c>
      <c r="B11" s="19" t="s">
        <v>160</v>
      </c>
      <c r="C11" s="35">
        <v>1</v>
      </c>
    </row>
    <row r="12" spans="1:3" ht="15" customHeight="1">
      <c r="A12" s="11">
        <v>9</v>
      </c>
      <c r="B12" s="19" t="s">
        <v>162</v>
      </c>
      <c r="C12" s="35">
        <v>1</v>
      </c>
    </row>
    <row r="13" spans="1:3" ht="15" customHeight="1">
      <c r="A13" s="11">
        <v>10</v>
      </c>
      <c r="B13" s="19" t="s">
        <v>56</v>
      </c>
      <c r="C13" s="35">
        <v>1</v>
      </c>
    </row>
    <row r="14" spans="1:3" ht="15" customHeight="1">
      <c r="A14" s="11">
        <v>11</v>
      </c>
      <c r="B14" s="19" t="s">
        <v>172</v>
      </c>
      <c r="C14" s="35">
        <v>1</v>
      </c>
    </row>
    <row r="15" spans="1:3" ht="15" customHeight="1">
      <c r="A15" s="11">
        <v>12</v>
      </c>
      <c r="B15" s="19" t="s">
        <v>49</v>
      </c>
      <c r="C15" s="35">
        <v>1</v>
      </c>
    </row>
    <row r="16" spans="1:3" ht="15" customHeight="1">
      <c r="A16" s="11">
        <v>13</v>
      </c>
      <c r="B16" s="19" t="s">
        <v>157</v>
      </c>
      <c r="C16" s="35">
        <v>1</v>
      </c>
    </row>
    <row r="17" spans="1:3" ht="15" customHeight="1">
      <c r="A17" s="13">
        <v>14</v>
      </c>
      <c r="B17" s="20" t="s">
        <v>96</v>
      </c>
      <c r="C17" s="36">
        <v>1</v>
      </c>
    </row>
    <row r="18" ht="12.75">
      <c r="C18" s="2">
        <f>SUM(C4:C17)</f>
        <v>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2011-09-01T08:48:11Z</dcterms:modified>
  <cp:category/>
  <cp:version/>
  <cp:contentType/>
  <cp:contentStatus/>
</cp:coreProperties>
</file>