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'Individuale'!$A$4:$I$206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<sst xmlns="http://schemas.openxmlformats.org/spreadsheetml/2006/main" count="866" uniqueCount="361">
  <si>
    <t>km.</t>
  </si>
  <si>
    <t>Pos</t>
  </si>
  <si>
    <t>Cat.</t>
  </si>
  <si>
    <t>Società</t>
  </si>
  <si>
    <t>Tempo ufficiale</t>
  </si>
  <si>
    <t>Velocità</t>
  </si>
  <si>
    <t>Iscritti</t>
  </si>
  <si>
    <t>Distanza dal 1° classif</t>
  </si>
  <si>
    <t>Distanza dal 1° di categoria</t>
  </si>
  <si>
    <t>INDIVIDUALE</t>
  </si>
  <si>
    <t>A.S.D. PODISTICA SOLIDARIETA'</t>
  </si>
  <si>
    <t>Cognome</t>
  </si>
  <si>
    <t>Nome</t>
  </si>
  <si>
    <t>Corri a Villa Fogliano</t>
  </si>
  <si>
    <t xml:space="preserve">Villa Fogliano (LT) Italia - Domenica 29/09/2013 </t>
  </si>
  <si>
    <t>DI STEFANO</t>
  </si>
  <si>
    <t>MICHAEL</t>
  </si>
  <si>
    <t>M16</t>
  </si>
  <si>
    <t>PAM MOROLO</t>
  </si>
  <si>
    <t>GRAVINA</t>
  </si>
  <si>
    <t>BRUNO</t>
  </si>
  <si>
    <t>M30</t>
  </si>
  <si>
    <t>COLLEFERRO ATLETICA</t>
  </si>
  <si>
    <t>DI LORETO</t>
  </si>
  <si>
    <t>MARCO</t>
  </si>
  <si>
    <t>M40</t>
  </si>
  <si>
    <t>NUOVA PODISTICA LT</t>
  </si>
  <si>
    <t>MORINI</t>
  </si>
  <si>
    <t>ANDREA</t>
  </si>
  <si>
    <t>LATINA RUNNERS</t>
  </si>
  <si>
    <t>ONORATO</t>
  </si>
  <si>
    <t>FRANCESCO</t>
  </si>
  <si>
    <t>ATLETICA CECCANO</t>
  </si>
  <si>
    <t>FARGIONE</t>
  </si>
  <si>
    <t>VINCENZO</t>
  </si>
  <si>
    <t>M50</t>
  </si>
  <si>
    <t>FARTLEK OSTIA</t>
  </si>
  <si>
    <t>INNOCENTI</t>
  </si>
  <si>
    <t>GIORGIO</t>
  </si>
  <si>
    <t>FREE RUNNER LARIANO</t>
  </si>
  <si>
    <t>MINICUCCI</t>
  </si>
  <si>
    <t>RICCARDO</t>
  </si>
  <si>
    <t>ANTONUCCI</t>
  </si>
  <si>
    <t>ALESSANDRO</t>
  </si>
  <si>
    <t>M35</t>
  </si>
  <si>
    <t>ASD ROCCAGORGA</t>
  </si>
  <si>
    <t>PAPONETTI</t>
  </si>
  <si>
    <t>ANTONIO</t>
  </si>
  <si>
    <t>M45</t>
  </si>
  <si>
    <t>ATL.SERMONETA</t>
  </si>
  <si>
    <t>FLAMINI</t>
  </si>
  <si>
    <t>PROIETTI</t>
  </si>
  <si>
    <t>SIMONE</t>
  </si>
  <si>
    <t>ATLETICA UISP LT</t>
  </si>
  <si>
    <t>ROCCO</t>
  </si>
  <si>
    <t>NASSO</t>
  </si>
  <si>
    <t>DANIELE</t>
  </si>
  <si>
    <t>OLIMPIA ATL.NETTUNO</t>
  </si>
  <si>
    <t>LA BLUNDA</t>
  </si>
  <si>
    <t>GIUSEPPE</t>
  </si>
  <si>
    <t>ATL.SABAUDIA</t>
  </si>
  <si>
    <t>TODINI</t>
  </si>
  <si>
    <t>GUARCINI</t>
  </si>
  <si>
    <t>LUCA</t>
  </si>
  <si>
    <t>ATLETICA FROSINONE</t>
  </si>
  <si>
    <t>MONTIN</t>
  </si>
  <si>
    <t>MIRCO</t>
  </si>
  <si>
    <t>OLIM PALUS LATINA</t>
  </si>
  <si>
    <t>ROMANO</t>
  </si>
  <si>
    <t>CAIAZZO</t>
  </si>
  <si>
    <t>FRANZESE</t>
  </si>
  <si>
    <t>MICHELE</t>
  </si>
  <si>
    <t>M55</t>
  </si>
  <si>
    <t>CENTRO FITNESS MONTELLO</t>
  </si>
  <si>
    <t>BACCINI</t>
  </si>
  <si>
    <t>ENZO</t>
  </si>
  <si>
    <t>GIOVANNINI</t>
  </si>
  <si>
    <t>PAOLO</t>
  </si>
  <si>
    <t>LUCCHETTI</t>
  </si>
  <si>
    <t>MARCELLO</t>
  </si>
  <si>
    <t>PASQUAL</t>
  </si>
  <si>
    <t>FABIO</t>
  </si>
  <si>
    <t>GAVILLUCCI</t>
  </si>
  <si>
    <t>CLAUDIO</t>
  </si>
  <si>
    <t>AIA LAZIO</t>
  </si>
  <si>
    <t>TORELLI</t>
  </si>
  <si>
    <t>PIERO</t>
  </si>
  <si>
    <t>ALIBARDI</t>
  </si>
  <si>
    <t>TIZIANO</t>
  </si>
  <si>
    <t>ANGELO</t>
  </si>
  <si>
    <t>IACOBELLI</t>
  </si>
  <si>
    <t>GROSSI</t>
  </si>
  <si>
    <t>STEFANO</t>
  </si>
  <si>
    <t>OLIM PALUS LT</t>
  </si>
  <si>
    <t>SINIGAGLIA</t>
  </si>
  <si>
    <t>FERAGNOLI</t>
  </si>
  <si>
    <t>VINCENZO M.</t>
  </si>
  <si>
    <t>POD.QUESTURA LT</t>
  </si>
  <si>
    <t>BOVOLENTA</t>
  </si>
  <si>
    <t>RENZO</t>
  </si>
  <si>
    <t>UISP LATINA</t>
  </si>
  <si>
    <t>PIERMATERI</t>
  </si>
  <si>
    <t>FRANCO</t>
  </si>
  <si>
    <t>PLACIDI</t>
  </si>
  <si>
    <t>GUADAGNINO</t>
  </si>
  <si>
    <t>LUNGU</t>
  </si>
  <si>
    <t>LUMINITA</t>
  </si>
  <si>
    <t>F35</t>
  </si>
  <si>
    <t>ANTICO</t>
  </si>
  <si>
    <t>FALASCHI</t>
  </si>
  <si>
    <t>ROBERTA</t>
  </si>
  <si>
    <t>F45</t>
  </si>
  <si>
    <t>ATLETICA ANZIO</t>
  </si>
  <si>
    <t>PERNA</t>
  </si>
  <si>
    <t>AVIS PRIVERNO</t>
  </si>
  <si>
    <t>ROSSI</t>
  </si>
  <si>
    <t>GIOVANNI</t>
  </si>
  <si>
    <t>BALDASSARRE</t>
  </si>
  <si>
    <t>TIRELLI</t>
  </si>
  <si>
    <t>ORANGES</t>
  </si>
  <si>
    <t>THOMAS</t>
  </si>
  <si>
    <t>SERAFINELLI</t>
  </si>
  <si>
    <t>NANDO</t>
  </si>
  <si>
    <t>M60</t>
  </si>
  <si>
    <t>VOLPE</t>
  </si>
  <si>
    <t>GRIMALDI</t>
  </si>
  <si>
    <t>NORCIA</t>
  </si>
  <si>
    <t>ROBERTO</t>
  </si>
  <si>
    <t>PANZARINI</t>
  </si>
  <si>
    <t>GIANLUCA</t>
  </si>
  <si>
    <t>VALERI</t>
  </si>
  <si>
    <t>DOMENICO</t>
  </si>
  <si>
    <t>FRATTAROLI</t>
  </si>
  <si>
    <t>ADDONISIO</t>
  </si>
  <si>
    <t>CATIA</t>
  </si>
  <si>
    <t>TODI</t>
  </si>
  <si>
    <t>VALERIA</t>
  </si>
  <si>
    <t>F16</t>
  </si>
  <si>
    <t>AVIS PODISTICA PRIVERNO</t>
  </si>
  <si>
    <t>PELLE</t>
  </si>
  <si>
    <t>DI MEO</t>
  </si>
  <si>
    <t>LUDOVICO</t>
  </si>
  <si>
    <t>POLISPORTIVA PREDATOR CORI</t>
  </si>
  <si>
    <t>ADRIANO</t>
  </si>
  <si>
    <t>DI GERIO</t>
  </si>
  <si>
    <t>CELANI</t>
  </si>
  <si>
    <t>EMILIO</t>
  </si>
  <si>
    <t>BALESTRIERI</t>
  </si>
  <si>
    <t>MARIO</t>
  </si>
  <si>
    <t>MAIONE</t>
  </si>
  <si>
    <t>MARIACRISTINA</t>
  </si>
  <si>
    <t>ZANNIN</t>
  </si>
  <si>
    <t>NICOLA</t>
  </si>
  <si>
    <t>VISAGGI</t>
  </si>
  <si>
    <t>SPADA</t>
  </si>
  <si>
    <t>DANIELA</t>
  </si>
  <si>
    <t>INTESATLETICA</t>
  </si>
  <si>
    <t>SCHIAVARELLI</t>
  </si>
  <si>
    <t>BOTTONI</t>
  </si>
  <si>
    <t>ATLETICA AMATORI VELLETRI</t>
  </si>
  <si>
    <t>MORELLI</t>
  </si>
  <si>
    <t>GIAMBERARDINI</t>
  </si>
  <si>
    <t>FEDERICA</t>
  </si>
  <si>
    <t>IUORIO</t>
  </si>
  <si>
    <t>PASQUALE</t>
  </si>
  <si>
    <t>POD.APRILIA</t>
  </si>
  <si>
    <t>SILLA</t>
  </si>
  <si>
    <t>VELLUCCI</t>
  </si>
  <si>
    <t>FILIPPO</t>
  </si>
  <si>
    <t>NULLI</t>
  </si>
  <si>
    <t>ALFREDO</t>
  </si>
  <si>
    <t>VENTRE</t>
  </si>
  <si>
    <t>LUIGI</t>
  </si>
  <si>
    <t>PELLIZZOL</t>
  </si>
  <si>
    <t>CAVOLA</t>
  </si>
  <si>
    <t>SIMONA</t>
  </si>
  <si>
    <t>PUNZETTI</t>
  </si>
  <si>
    <t>ARMANDO</t>
  </si>
  <si>
    <t>FITNESS MONTELLO</t>
  </si>
  <si>
    <t>FERRONATO</t>
  </si>
  <si>
    <t>MAURO</t>
  </si>
  <si>
    <t>VERDESCA</t>
  </si>
  <si>
    <t>MASSIMO</t>
  </si>
  <si>
    <t>BANCARI ROMANI</t>
  </si>
  <si>
    <t>GALLINARO</t>
  </si>
  <si>
    <t>ABRUSCATO</t>
  </si>
  <si>
    <t>ATLETICA MONTICELLANA</t>
  </si>
  <si>
    <t>MARZANO</t>
  </si>
  <si>
    <t>PIETRO</t>
  </si>
  <si>
    <t>CARDARELLI</t>
  </si>
  <si>
    <t>TEOBALDO</t>
  </si>
  <si>
    <t>RICCHI</t>
  </si>
  <si>
    <t>VONA</t>
  </si>
  <si>
    <t>RAIMONDO</t>
  </si>
  <si>
    <t>M65</t>
  </si>
  <si>
    <t>CENGIA</t>
  </si>
  <si>
    <t>ZONZIN</t>
  </si>
  <si>
    <t>SERGIO</t>
  </si>
  <si>
    <t>GATTO</t>
  </si>
  <si>
    <t>MAURIZI</t>
  </si>
  <si>
    <t>ALESSIO</t>
  </si>
  <si>
    <t>RADICIOLI</t>
  </si>
  <si>
    <t>MORRONI</t>
  </si>
  <si>
    <t>PACIFICO</t>
  </si>
  <si>
    <t>MAURIZIO</t>
  </si>
  <si>
    <t>SALVATORE</t>
  </si>
  <si>
    <t>FABRIZIO</t>
  </si>
  <si>
    <t>FERRARI</t>
  </si>
  <si>
    <t>CAVICCHIA</t>
  </si>
  <si>
    <t>LEO</t>
  </si>
  <si>
    <t>VALERIO</t>
  </si>
  <si>
    <t>ATLETICA HERMADA</t>
  </si>
  <si>
    <t>ESPOSITO</t>
  </si>
  <si>
    <t>CARMINE</t>
  </si>
  <si>
    <t>NUOVA PODISTICA LATINA</t>
  </si>
  <si>
    <t>ARCHIMIO</t>
  </si>
  <si>
    <t>PONZIO</t>
  </si>
  <si>
    <t>MAZZUCCO</t>
  </si>
  <si>
    <t>ALDO</t>
  </si>
  <si>
    <t>CARUCCI</t>
  </si>
  <si>
    <t>BAGNO</t>
  </si>
  <si>
    <t>DAVIDE</t>
  </si>
  <si>
    <t>LUNGARINI</t>
  </si>
  <si>
    <t>CARLO</t>
  </si>
  <si>
    <t>N.ATL.LARIANO</t>
  </si>
  <si>
    <t>PASTORE</t>
  </si>
  <si>
    <t>ATL.ANZIO</t>
  </si>
  <si>
    <t>VERONESE</t>
  </si>
  <si>
    <t>STEFANIA</t>
  </si>
  <si>
    <t>SALVATO</t>
  </si>
  <si>
    <t>PREGNOLATO</t>
  </si>
  <si>
    <t>ALBERTO</t>
  </si>
  <si>
    <t>ATLETICA BORG. RIUN SERMONETA</t>
  </si>
  <si>
    <t>PUCCI</t>
  </si>
  <si>
    <t>PELLEGATTI</t>
  </si>
  <si>
    <t>ATL.HERMADA</t>
  </si>
  <si>
    <t>CIOTTI</t>
  </si>
  <si>
    <t>GIAN LUCA</t>
  </si>
  <si>
    <t>SPACCATROSI</t>
  </si>
  <si>
    <t>FRISETTI</t>
  </si>
  <si>
    <t>MARIANI</t>
  </si>
  <si>
    <t>ORLANDO</t>
  </si>
  <si>
    <t>LEOMAZZI</t>
  </si>
  <si>
    <t>TUDERTI</t>
  </si>
  <si>
    <t>ROMANI</t>
  </si>
  <si>
    <t>GIANCARLO</t>
  </si>
  <si>
    <t>VENDITTI</t>
  </si>
  <si>
    <t>MARIA FLAVIA</t>
  </si>
  <si>
    <t>ATLETICA LATINA</t>
  </si>
  <si>
    <t>PINO</t>
  </si>
  <si>
    <t>OVANI</t>
  </si>
  <si>
    <t>VANNELLI</t>
  </si>
  <si>
    <t>DI NOIA</t>
  </si>
  <si>
    <t>MARTINO</t>
  </si>
  <si>
    <t>BORELLI</t>
  </si>
  <si>
    <t>MARANGON</t>
  </si>
  <si>
    <t>ONORATI</t>
  </si>
  <si>
    <t>CLUSER</t>
  </si>
  <si>
    <t>PIATTELLA</t>
  </si>
  <si>
    <t>COTTARELLI</t>
  </si>
  <si>
    <t>SPERLONGA</t>
  </si>
  <si>
    <t>GISLENO</t>
  </si>
  <si>
    <t>PITTON</t>
  </si>
  <si>
    <t>MASTRACCI</t>
  </si>
  <si>
    <t>FINESTRA</t>
  </si>
  <si>
    <t>CIAMPRICOTTI</t>
  </si>
  <si>
    <t>BOCCALINI</t>
  </si>
  <si>
    <t>POLSONI</t>
  </si>
  <si>
    <t>ROCCO LUCIANO</t>
  </si>
  <si>
    <t>MONACO</t>
  </si>
  <si>
    <t>SABBATINI</t>
  </si>
  <si>
    <t>MORENO</t>
  </si>
  <si>
    <t>RUN FOREVER APRILIA</t>
  </si>
  <si>
    <t>PICCHIONI</t>
  </si>
  <si>
    <t>BUGLIONE</t>
  </si>
  <si>
    <t>ACCIAI</t>
  </si>
  <si>
    <t>GIANNI</t>
  </si>
  <si>
    <t>BRUNI</t>
  </si>
  <si>
    <t>DI ENEDETTO</t>
  </si>
  <si>
    <t>PATRIZIA</t>
  </si>
  <si>
    <t>MEDAGLIA</t>
  </si>
  <si>
    <t>DI GREGORIO</t>
  </si>
  <si>
    <t>ENRICO</t>
  </si>
  <si>
    <t>QUATTROCIOCCHI</t>
  </si>
  <si>
    <t>ORIANA</t>
  </si>
  <si>
    <t>RECCHIA</t>
  </si>
  <si>
    <t>ELISABETTA</t>
  </si>
  <si>
    <t>FARINA</t>
  </si>
  <si>
    <t>CARBONARA</t>
  </si>
  <si>
    <t>UISP LT</t>
  </si>
  <si>
    <t>REALI</t>
  </si>
  <si>
    <t>PUCELLO</t>
  </si>
  <si>
    <t>CRISTINA</t>
  </si>
  <si>
    <t>POMPA</t>
  </si>
  <si>
    <t>ERMACORA</t>
  </si>
  <si>
    <t>M70</t>
  </si>
  <si>
    <t>CUCCHIARELLI</t>
  </si>
  <si>
    <t>MARIA CHIARA</t>
  </si>
  <si>
    <t>APOLLONI</t>
  </si>
  <si>
    <t>COLURCIO</t>
  </si>
  <si>
    <t>RAFFAELE</t>
  </si>
  <si>
    <t>ALO’</t>
  </si>
  <si>
    <t>DE SIMONE</t>
  </si>
  <si>
    <t>ALFONSO</t>
  </si>
  <si>
    <t>LANDOLFI</t>
  </si>
  <si>
    <t>GENTILE</t>
  </si>
  <si>
    <t>DOROTEA</t>
  </si>
  <si>
    <t>ZORZO</t>
  </si>
  <si>
    <t>CASCIOTTI</t>
  </si>
  <si>
    <t>LATTANZI</t>
  </si>
  <si>
    <t>CIANFRIGLIA</t>
  </si>
  <si>
    <t>BARTOLI</t>
  </si>
  <si>
    <t>MAURI</t>
  </si>
  <si>
    <t>CORRADINI</t>
  </si>
  <si>
    <t>ROSELLA</t>
  </si>
  <si>
    <t>ILARIA</t>
  </si>
  <si>
    <t>PELATI</t>
  </si>
  <si>
    <t>DI MARCO</t>
  </si>
  <si>
    <t>CORDESCHI</t>
  </si>
  <si>
    <t>MINOTTI</t>
  </si>
  <si>
    <t>PERSIANI</t>
  </si>
  <si>
    <t>RICCI</t>
  </si>
  <si>
    <t>GIULIA</t>
  </si>
  <si>
    <t>BORTOLETTO</t>
  </si>
  <si>
    <t>SOMMA</t>
  </si>
  <si>
    <t>PARENTE</t>
  </si>
  <si>
    <t>ALESSANDRA</t>
  </si>
  <si>
    <t>DI GIROLAMO</t>
  </si>
  <si>
    <t>EMILIANO</t>
  </si>
  <si>
    <t>FABIANI</t>
  </si>
  <si>
    <t>TARGA</t>
  </si>
  <si>
    <t>LUANA</t>
  </si>
  <si>
    <t>FILICE</t>
  </si>
  <si>
    <t>PUMO</t>
  </si>
  <si>
    <t>GLORIA</t>
  </si>
  <si>
    <t>CARFAGNA</t>
  </si>
  <si>
    <t>DI SIENA</t>
  </si>
  <si>
    <t>LIB.OSTIA RUN.AVIS</t>
  </si>
  <si>
    <t>CUTELLE'</t>
  </si>
  <si>
    <t>ANNA MARIA</t>
  </si>
  <si>
    <t>LEOPOLDO</t>
  </si>
  <si>
    <t>GS LITAL ROMA</t>
  </si>
  <si>
    <t>ISOLANI</t>
  </si>
  <si>
    <t>SANDRA</t>
  </si>
  <si>
    <t>NATALIZI</t>
  </si>
  <si>
    <t>DI RAIMO</t>
  </si>
  <si>
    <t>ISABELLA</t>
  </si>
  <si>
    <t>OLTRAMARI</t>
  </si>
  <si>
    <t>MAMMUCARI</t>
  </si>
  <si>
    <t>FRANCESCHETTI</t>
  </si>
  <si>
    <t>RONDELLI</t>
  </si>
  <si>
    <t>EUGENIO</t>
  </si>
  <si>
    <t>CAMPIDOGLIO PALATINO</t>
  </si>
  <si>
    <t>VALENTINA</t>
  </si>
  <si>
    <t>SCHIBONO</t>
  </si>
  <si>
    <t>TRANQUILLI</t>
  </si>
  <si>
    <t>GIOVANNA</t>
  </si>
  <si>
    <t>F55</t>
  </si>
  <si>
    <t>GARBELLINI</t>
  </si>
  <si>
    <t>MARTINA</t>
  </si>
  <si>
    <t>MANARIN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</si>
</sst>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47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Tempus Sans ITC"/>
      <family val="5"/>
    </font>
    <font>
      <b/>
      <sz val="10"/>
      <color indexed="8"/>
      <name val="Verdana"/>
      <family val="2"/>
    </font>
    <font>
      <sz val="11"/>
      <color indexed="8"/>
      <name val="Calibri"/>
      <family val="2"/>
    </font>
    <font>
      <b/>
      <sz val="28"/>
      <name val="Tempus Sans ITC"/>
      <family val="5"/>
    </font>
    <font>
      <b/>
      <sz val="14"/>
      <name val="Tempus Sans ITC"/>
      <family val="5"/>
    </font>
    <font>
      <b/>
      <sz val="10"/>
      <name val="Tempus Sans ITC"/>
      <family val="5"/>
    </font>
    <font>
      <b/>
      <sz val="10"/>
      <color indexed="8"/>
      <name val="Tempus Sans ITC"/>
      <family val="5"/>
    </font>
    <font>
      <b/>
      <sz val="8"/>
      <color indexed="8"/>
      <name val="Tempus Sans ITC"/>
      <family val="5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i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6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5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165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164" fontId="3" fillId="34" borderId="15" xfId="0" applyNumberFormat="1" applyFont="1" applyFill="1" applyBorder="1" applyAlignment="1">
      <alignment horizontal="center" vertical="center"/>
    </xf>
    <xf numFmtId="1" fontId="8" fillId="33" borderId="12" xfId="0" applyNumberFormat="1" applyFont="1" applyFill="1" applyBorder="1" applyAlignment="1">
      <alignment horizontal="center" vertical="center" wrapText="1"/>
    </xf>
    <xf numFmtId="1" fontId="9" fillId="33" borderId="12" xfId="0" applyNumberFormat="1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33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165" fontId="0" fillId="0" borderId="11" xfId="0" applyNumberFormat="1" applyFont="1" applyFill="1" applyBorder="1" applyAlignment="1">
      <alignment horizontal="center" vertical="center"/>
    </xf>
    <xf numFmtId="21" fontId="0" fillId="0" borderId="13" xfId="0" applyNumberFormat="1" applyFont="1" applyFill="1" applyBorder="1" applyAlignment="1">
      <alignment horizontal="center" vertical="center"/>
    </xf>
    <xf numFmtId="21" fontId="0" fillId="0" borderId="12" xfId="0" applyNumberFormat="1" applyFont="1" applyFill="1" applyBorder="1" applyAlignment="1">
      <alignment horizontal="center" vertical="center"/>
    </xf>
    <xf numFmtId="21" fontId="0" fillId="0" borderId="11" xfId="0" applyNumberFormat="1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46" fillId="35" borderId="12" xfId="0" applyFont="1" applyFill="1" applyBorder="1" applyAlignment="1">
      <alignment horizontal="center" vertical="center"/>
    </xf>
    <xf numFmtId="0" fontId="46" fillId="35" borderId="12" xfId="0" applyFont="1" applyFill="1" applyBorder="1" applyAlignment="1">
      <alignment vertical="center"/>
    </xf>
    <xf numFmtId="21" fontId="46" fillId="35" borderId="12" xfId="0" applyNumberFormat="1" applyFont="1" applyFill="1" applyBorder="1" applyAlignment="1">
      <alignment horizontal="center" vertical="center"/>
    </xf>
    <xf numFmtId="165" fontId="46" fillId="35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46" fillId="35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Nota 2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10.28125" style="1" bestFit="1" customWidth="1"/>
    <col min="2" max="2" width="28.421875" style="1" customWidth="1"/>
    <col min="3" max="3" width="29.421875" style="0" customWidth="1"/>
    <col min="4" max="4" width="9.7109375" style="2" customWidth="1"/>
    <col min="5" max="5" width="41.8515625" style="18" bestFit="1" customWidth="1"/>
    <col min="6" max="6" width="10.7109375" style="2" customWidth="1"/>
    <col min="7" max="7" width="10.7109375" style="1" customWidth="1"/>
    <col min="8" max="9" width="16.28125" style="1" bestFit="1" customWidth="1"/>
  </cols>
  <sheetData>
    <row r="1" spans="1:9" ht="45" customHeight="1">
      <c r="A1" s="29" t="s">
        <v>13</v>
      </c>
      <c r="B1" s="30"/>
      <c r="C1" s="30"/>
      <c r="D1" s="30"/>
      <c r="E1" s="30"/>
      <c r="F1" s="30"/>
      <c r="G1" s="30"/>
      <c r="H1" s="30"/>
      <c r="I1" s="31"/>
    </row>
    <row r="2" spans="1:9" ht="24" customHeight="1">
      <c r="A2" s="34"/>
      <c r="B2" s="35"/>
      <c r="C2" s="35"/>
      <c r="D2" s="35"/>
      <c r="E2" s="35"/>
      <c r="F2" s="35"/>
      <c r="G2" s="35"/>
      <c r="H2" s="35"/>
      <c r="I2" s="36"/>
    </row>
    <row r="3" spans="1:9" ht="24" customHeight="1">
      <c r="A3" s="32" t="s">
        <v>14</v>
      </c>
      <c r="B3" s="33"/>
      <c r="C3" s="33"/>
      <c r="D3" s="33"/>
      <c r="E3" s="33"/>
      <c r="F3" s="33"/>
      <c r="G3" s="33"/>
      <c r="H3" s="11" t="s">
        <v>0</v>
      </c>
      <c r="I3" s="12">
        <v>10.8</v>
      </c>
    </row>
    <row r="4" spans="1:9" ht="37.5" customHeight="1">
      <c r="A4" s="13" t="s">
        <v>1</v>
      </c>
      <c r="B4" s="13" t="s">
        <v>11</v>
      </c>
      <c r="C4" s="14" t="s">
        <v>12</v>
      </c>
      <c r="D4" s="15" t="s">
        <v>2</v>
      </c>
      <c r="E4" s="17" t="s">
        <v>3</v>
      </c>
      <c r="F4" s="15" t="s">
        <v>4</v>
      </c>
      <c r="G4" s="15" t="s">
        <v>5</v>
      </c>
      <c r="H4" s="16" t="s">
        <v>7</v>
      </c>
      <c r="I4" s="16" t="s">
        <v>8</v>
      </c>
    </row>
    <row r="5" spans="1:9" s="3" customFormat="1" ht="15" customHeight="1">
      <c r="A5" s="10">
        <v>1</v>
      </c>
      <c r="B5" s="22" t="s">
        <v>15</v>
      </c>
      <c r="C5" s="22" t="s">
        <v>16</v>
      </c>
      <c r="D5" s="22" t="s">
        <v>17</v>
      </c>
      <c r="E5" s="22" t="s">
        <v>18</v>
      </c>
      <c r="F5" s="26">
        <v>0.025023148148148145</v>
      </c>
      <c r="G5" s="10" t="str">
        <f aca="true" t="shared" si="0" ref="G5:G13">TEXT(INT((HOUR(F5)*3600+MINUTE(F5)*60+SECOND(F5))/$I$3/60),"0")&amp;"."&amp;TEXT(MOD((HOUR(F5)*3600+MINUTE(F5)*60+SECOND(F5))/$I$3,60),"00")&amp;"/km"</f>
        <v>3.20/km</v>
      </c>
      <c r="H5" s="9">
        <f aca="true" t="shared" si="1" ref="H5:H13">F5-$F$5</f>
        <v>0</v>
      </c>
      <c r="I5" s="9">
        <f aca="true" t="shared" si="2" ref="I5:I68">F5-INDEX($F$5:$F$2684,MATCH(D5,$D$5:$D$2684,0))</f>
        <v>0</v>
      </c>
    </row>
    <row r="6" spans="1:9" s="3" customFormat="1" ht="15" customHeight="1">
      <c r="A6" s="8">
        <v>2</v>
      </c>
      <c r="B6" s="23" t="s">
        <v>19</v>
      </c>
      <c r="C6" s="23" t="s">
        <v>20</v>
      </c>
      <c r="D6" s="23" t="s">
        <v>21</v>
      </c>
      <c r="E6" s="23" t="s">
        <v>22</v>
      </c>
      <c r="F6" s="27">
        <v>0.026238425925925925</v>
      </c>
      <c r="G6" s="8" t="str">
        <f t="shared" si="0"/>
        <v>3.30/km</v>
      </c>
      <c r="H6" s="7">
        <f t="shared" si="1"/>
        <v>0.0012152777777777804</v>
      </c>
      <c r="I6" s="7">
        <f t="shared" si="2"/>
        <v>0</v>
      </c>
    </row>
    <row r="7" spans="1:9" s="3" customFormat="1" ht="15" customHeight="1">
      <c r="A7" s="8">
        <v>3</v>
      </c>
      <c r="B7" s="23" t="s">
        <v>23</v>
      </c>
      <c r="C7" s="23" t="s">
        <v>24</v>
      </c>
      <c r="D7" s="23" t="s">
        <v>25</v>
      </c>
      <c r="E7" s="23" t="s">
        <v>26</v>
      </c>
      <c r="F7" s="27">
        <v>0.026284722222222223</v>
      </c>
      <c r="G7" s="8" t="str">
        <f t="shared" si="0"/>
        <v>3.30/km</v>
      </c>
      <c r="H7" s="7">
        <f t="shared" si="1"/>
        <v>0.0012615740740740782</v>
      </c>
      <c r="I7" s="7">
        <f t="shared" si="2"/>
        <v>0</v>
      </c>
    </row>
    <row r="8" spans="1:9" s="3" customFormat="1" ht="15" customHeight="1">
      <c r="A8" s="8">
        <v>4</v>
      </c>
      <c r="B8" s="23" t="s">
        <v>27</v>
      </c>
      <c r="C8" s="23" t="s">
        <v>28</v>
      </c>
      <c r="D8" s="23" t="s">
        <v>25</v>
      </c>
      <c r="E8" s="23" t="s">
        <v>29</v>
      </c>
      <c r="F8" s="27">
        <v>0.02642361111111111</v>
      </c>
      <c r="G8" s="8" t="str">
        <f t="shared" si="0"/>
        <v>3.31/km</v>
      </c>
      <c r="H8" s="7">
        <f t="shared" si="1"/>
        <v>0.0014004629629629645</v>
      </c>
      <c r="I8" s="7">
        <f t="shared" si="2"/>
        <v>0.00013888888888888631</v>
      </c>
    </row>
    <row r="9" spans="1:9" s="3" customFormat="1" ht="15" customHeight="1">
      <c r="A9" s="8">
        <v>5</v>
      </c>
      <c r="B9" s="23" t="s">
        <v>30</v>
      </c>
      <c r="C9" s="23" t="s">
        <v>31</v>
      </c>
      <c r="D9" s="23" t="s">
        <v>21</v>
      </c>
      <c r="E9" s="23" t="s">
        <v>32</v>
      </c>
      <c r="F9" s="27">
        <v>0.02773148148148148</v>
      </c>
      <c r="G9" s="8" t="str">
        <f t="shared" si="0"/>
        <v>3.42/km</v>
      </c>
      <c r="H9" s="7">
        <f t="shared" si="1"/>
        <v>0.0027083333333333334</v>
      </c>
      <c r="I9" s="7">
        <f t="shared" si="2"/>
        <v>0.001493055555555553</v>
      </c>
    </row>
    <row r="10" spans="1:9" s="3" customFormat="1" ht="15" customHeight="1">
      <c r="A10" s="8">
        <v>6</v>
      </c>
      <c r="B10" s="23" t="s">
        <v>33</v>
      </c>
      <c r="C10" s="23" t="s">
        <v>34</v>
      </c>
      <c r="D10" s="23" t="s">
        <v>35</v>
      </c>
      <c r="E10" s="23" t="s">
        <v>36</v>
      </c>
      <c r="F10" s="27">
        <v>0.02791666666666667</v>
      </c>
      <c r="G10" s="8" t="str">
        <f t="shared" si="0"/>
        <v>3.43/km</v>
      </c>
      <c r="H10" s="7">
        <f t="shared" si="1"/>
        <v>0.0028935185185185244</v>
      </c>
      <c r="I10" s="7">
        <f t="shared" si="2"/>
        <v>0</v>
      </c>
    </row>
    <row r="11" spans="1:9" s="3" customFormat="1" ht="15" customHeight="1">
      <c r="A11" s="8">
        <v>7</v>
      </c>
      <c r="B11" s="23" t="s">
        <v>37</v>
      </c>
      <c r="C11" s="23" t="s">
        <v>38</v>
      </c>
      <c r="D11" s="23" t="s">
        <v>21</v>
      </c>
      <c r="E11" s="23" t="s">
        <v>39</v>
      </c>
      <c r="F11" s="27">
        <v>0.02829861111111111</v>
      </c>
      <c r="G11" s="8" t="str">
        <f t="shared" si="0"/>
        <v>3.46/km</v>
      </c>
      <c r="H11" s="7">
        <f t="shared" si="1"/>
        <v>0.003275462962962966</v>
      </c>
      <c r="I11" s="7">
        <f t="shared" si="2"/>
        <v>0.0020601851851851857</v>
      </c>
    </row>
    <row r="12" spans="1:9" s="3" customFormat="1" ht="15" customHeight="1">
      <c r="A12" s="8">
        <v>8</v>
      </c>
      <c r="B12" s="23" t="s">
        <v>40</v>
      </c>
      <c r="C12" s="23" t="s">
        <v>41</v>
      </c>
      <c r="D12" s="23" t="s">
        <v>25</v>
      </c>
      <c r="E12" s="23" t="s">
        <v>26</v>
      </c>
      <c r="F12" s="27">
        <v>0.0284375</v>
      </c>
      <c r="G12" s="8" t="str">
        <f t="shared" si="0"/>
        <v>3.48/km</v>
      </c>
      <c r="H12" s="7">
        <f t="shared" si="1"/>
        <v>0.003414351851851856</v>
      </c>
      <c r="I12" s="7">
        <f t="shared" si="2"/>
        <v>0.0021527777777777778</v>
      </c>
    </row>
    <row r="13" spans="1:9" s="3" customFormat="1" ht="15" customHeight="1">
      <c r="A13" s="8">
        <v>9</v>
      </c>
      <c r="B13" s="23" t="s">
        <v>42</v>
      </c>
      <c r="C13" s="23" t="s">
        <v>43</v>
      </c>
      <c r="D13" s="23" t="s">
        <v>44</v>
      </c>
      <c r="E13" s="23" t="s">
        <v>45</v>
      </c>
      <c r="F13" s="27">
        <v>0.028530092592592593</v>
      </c>
      <c r="G13" s="8" t="str">
        <f t="shared" si="0"/>
        <v>3.48/km</v>
      </c>
      <c r="H13" s="7">
        <f t="shared" si="1"/>
        <v>0.003506944444444448</v>
      </c>
      <c r="I13" s="7">
        <f t="shared" si="2"/>
        <v>0</v>
      </c>
    </row>
    <row r="14" spans="1:9" ht="12.75">
      <c r="A14" s="8">
        <v>10</v>
      </c>
      <c r="B14" s="23" t="s">
        <v>46</v>
      </c>
      <c r="C14" s="23" t="s">
        <v>47</v>
      </c>
      <c r="D14" s="23" t="s">
        <v>48</v>
      </c>
      <c r="E14" s="23" t="s">
        <v>49</v>
      </c>
      <c r="F14" s="27">
        <v>0.028587962962962964</v>
      </c>
      <c r="G14" s="8" t="str">
        <f aca="true" t="shared" si="3" ref="G14:G77">TEXT(INT((HOUR(F14)*3600+MINUTE(F14)*60+SECOND(F14))/$I$3/60),"0")&amp;"."&amp;TEXT(MOD((HOUR(F14)*3600+MINUTE(F14)*60+SECOND(F14))/$I$3,60),"00")&amp;"/km"</f>
        <v>3.49/km</v>
      </c>
      <c r="H14" s="7">
        <f aca="true" t="shared" si="4" ref="H14:H77">F14-$F$5</f>
        <v>0.0035648148148148193</v>
      </c>
      <c r="I14" s="7">
        <f t="shared" si="2"/>
        <v>0</v>
      </c>
    </row>
    <row r="15" spans="1:9" ht="12.75">
      <c r="A15" s="8">
        <v>11</v>
      </c>
      <c r="B15" s="23" t="s">
        <v>50</v>
      </c>
      <c r="C15" s="23" t="s">
        <v>43</v>
      </c>
      <c r="D15" s="23" t="s">
        <v>25</v>
      </c>
      <c r="E15" s="23" t="s">
        <v>29</v>
      </c>
      <c r="F15" s="27">
        <v>0.0290625</v>
      </c>
      <c r="G15" s="8" t="str">
        <f t="shared" si="3"/>
        <v>3.53/km</v>
      </c>
      <c r="H15" s="7">
        <f t="shared" si="4"/>
        <v>0.0040393518518518565</v>
      </c>
      <c r="I15" s="7">
        <f t="shared" si="2"/>
        <v>0.0027777777777777783</v>
      </c>
    </row>
    <row r="16" spans="1:9" ht="12.75">
      <c r="A16" s="8">
        <v>12</v>
      </c>
      <c r="B16" s="23" t="s">
        <v>51</v>
      </c>
      <c r="C16" s="23" t="s">
        <v>52</v>
      </c>
      <c r="D16" s="23" t="s">
        <v>17</v>
      </c>
      <c r="E16" s="23" t="s">
        <v>53</v>
      </c>
      <c r="F16" s="27">
        <v>0.029386574074074075</v>
      </c>
      <c r="G16" s="8" t="str">
        <f t="shared" si="3"/>
        <v>3.55/km</v>
      </c>
      <c r="H16" s="7">
        <f t="shared" si="4"/>
        <v>0.00436342592592593</v>
      </c>
      <c r="I16" s="7">
        <f t="shared" si="2"/>
        <v>0.00436342592592593</v>
      </c>
    </row>
    <row r="17" spans="1:9" ht="12.75">
      <c r="A17" s="8">
        <v>13</v>
      </c>
      <c r="B17" s="23" t="s">
        <v>54</v>
      </c>
      <c r="C17" s="23" t="s">
        <v>47</v>
      </c>
      <c r="D17" s="23" t="s">
        <v>25</v>
      </c>
      <c r="E17" s="23" t="s">
        <v>26</v>
      </c>
      <c r="F17" s="27">
        <v>0.02956018518518519</v>
      </c>
      <c r="G17" s="8" t="str">
        <f t="shared" si="3"/>
        <v>3.56/km</v>
      </c>
      <c r="H17" s="7">
        <f t="shared" si="4"/>
        <v>0.004537037037037044</v>
      </c>
      <c r="I17" s="7">
        <f t="shared" si="2"/>
        <v>0.003275462962962966</v>
      </c>
    </row>
    <row r="18" spans="1:9" ht="12.75">
      <c r="A18" s="8">
        <v>14</v>
      </c>
      <c r="B18" s="23" t="s">
        <v>55</v>
      </c>
      <c r="C18" s="23" t="s">
        <v>56</v>
      </c>
      <c r="D18" s="23" t="s">
        <v>44</v>
      </c>
      <c r="E18" s="23" t="s">
        <v>57</v>
      </c>
      <c r="F18" s="27">
        <v>0.02960648148148148</v>
      </c>
      <c r="G18" s="8" t="str">
        <f t="shared" si="3"/>
        <v>3.57/km</v>
      </c>
      <c r="H18" s="7">
        <f t="shared" si="4"/>
        <v>0.004583333333333335</v>
      </c>
      <c r="I18" s="7">
        <f t="shared" si="2"/>
        <v>0.0010763888888888871</v>
      </c>
    </row>
    <row r="19" spans="1:9" ht="12.75">
      <c r="A19" s="8">
        <v>15</v>
      </c>
      <c r="B19" s="23" t="s">
        <v>58</v>
      </c>
      <c r="C19" s="23" t="s">
        <v>59</v>
      </c>
      <c r="D19" s="23" t="s">
        <v>17</v>
      </c>
      <c r="E19" s="23" t="s">
        <v>60</v>
      </c>
      <c r="F19" s="27">
        <v>0.029780092592592594</v>
      </c>
      <c r="G19" s="8" t="str">
        <f t="shared" si="3"/>
        <v>3.58/km</v>
      </c>
      <c r="H19" s="7">
        <f t="shared" si="4"/>
        <v>0.004756944444444449</v>
      </c>
      <c r="I19" s="7">
        <f t="shared" si="2"/>
        <v>0.004756944444444449</v>
      </c>
    </row>
    <row r="20" spans="1:9" ht="12.75">
      <c r="A20" s="8">
        <v>16</v>
      </c>
      <c r="B20" s="23" t="s">
        <v>61</v>
      </c>
      <c r="C20" s="23" t="s">
        <v>28</v>
      </c>
      <c r="D20" s="23" t="s">
        <v>21</v>
      </c>
      <c r="E20" s="23" t="s">
        <v>39</v>
      </c>
      <c r="F20" s="27">
        <v>0.02981481481481481</v>
      </c>
      <c r="G20" s="8" t="str">
        <f t="shared" si="3"/>
        <v>3.59/km</v>
      </c>
      <c r="H20" s="7">
        <f t="shared" si="4"/>
        <v>0.004791666666666666</v>
      </c>
      <c r="I20" s="7">
        <f t="shared" si="2"/>
        <v>0.003576388888888886</v>
      </c>
    </row>
    <row r="21" spans="1:9" ht="12.75">
      <c r="A21" s="8">
        <v>17</v>
      </c>
      <c r="B21" s="23" t="s">
        <v>62</v>
      </c>
      <c r="C21" s="23" t="s">
        <v>63</v>
      </c>
      <c r="D21" s="23" t="s">
        <v>44</v>
      </c>
      <c r="E21" s="23" t="s">
        <v>64</v>
      </c>
      <c r="F21" s="27">
        <v>0.029837962962962965</v>
      </c>
      <c r="G21" s="8" t="str">
        <f t="shared" si="3"/>
        <v>3.59/km</v>
      </c>
      <c r="H21" s="7">
        <f t="shared" si="4"/>
        <v>0.00481481481481482</v>
      </c>
      <c r="I21" s="7">
        <f t="shared" si="2"/>
        <v>0.0013078703703703724</v>
      </c>
    </row>
    <row r="22" spans="1:9" ht="12.75">
      <c r="A22" s="8">
        <v>18</v>
      </c>
      <c r="B22" s="23" t="s">
        <v>65</v>
      </c>
      <c r="C22" s="23" t="s">
        <v>66</v>
      </c>
      <c r="D22" s="23" t="s">
        <v>21</v>
      </c>
      <c r="E22" s="23" t="s">
        <v>67</v>
      </c>
      <c r="F22" s="27">
        <v>0.029837962962962965</v>
      </c>
      <c r="G22" s="8" t="str">
        <f t="shared" si="3"/>
        <v>3.59/km</v>
      </c>
      <c r="H22" s="7">
        <f t="shared" si="4"/>
        <v>0.00481481481481482</v>
      </c>
      <c r="I22" s="7">
        <f t="shared" si="2"/>
        <v>0.00359953703703704</v>
      </c>
    </row>
    <row r="23" spans="1:9" ht="12.75">
      <c r="A23" s="8">
        <v>19</v>
      </c>
      <c r="B23" s="23" t="s">
        <v>68</v>
      </c>
      <c r="C23" s="23" t="s">
        <v>28</v>
      </c>
      <c r="D23" s="23" t="s">
        <v>17</v>
      </c>
      <c r="E23" s="23" t="s">
        <v>26</v>
      </c>
      <c r="F23" s="27">
        <v>0.029872685185185183</v>
      </c>
      <c r="G23" s="8" t="str">
        <f t="shared" si="3"/>
        <v>3.59/km</v>
      </c>
      <c r="H23" s="7">
        <f t="shared" si="4"/>
        <v>0.004849537037037038</v>
      </c>
      <c r="I23" s="7">
        <f t="shared" si="2"/>
        <v>0.004849537037037038</v>
      </c>
    </row>
    <row r="24" spans="1:9" ht="12.75">
      <c r="A24" s="8">
        <v>20</v>
      </c>
      <c r="B24" s="23" t="s">
        <v>69</v>
      </c>
      <c r="C24" s="23" t="s">
        <v>59</v>
      </c>
      <c r="D24" s="23" t="s">
        <v>48</v>
      </c>
      <c r="E24" s="23" t="s">
        <v>26</v>
      </c>
      <c r="F24" s="27">
        <v>0.029930555555555557</v>
      </c>
      <c r="G24" s="8" t="str">
        <f t="shared" si="3"/>
        <v>3.59/km</v>
      </c>
      <c r="H24" s="7">
        <f t="shared" si="4"/>
        <v>0.004907407407407412</v>
      </c>
      <c r="I24" s="7">
        <f t="shared" si="2"/>
        <v>0.0013425925925925931</v>
      </c>
    </row>
    <row r="25" spans="1:9" ht="12.75">
      <c r="A25" s="8">
        <v>21</v>
      </c>
      <c r="B25" s="23" t="s">
        <v>70</v>
      </c>
      <c r="C25" s="23" t="s">
        <v>71</v>
      </c>
      <c r="D25" s="23" t="s">
        <v>72</v>
      </c>
      <c r="E25" s="23" t="s">
        <v>73</v>
      </c>
      <c r="F25" s="27">
        <v>0.030034722222222223</v>
      </c>
      <c r="G25" s="8" t="str">
        <f t="shared" si="3"/>
        <v>4.00/km</v>
      </c>
      <c r="H25" s="7">
        <f t="shared" si="4"/>
        <v>0.005011574074074078</v>
      </c>
      <c r="I25" s="7">
        <f t="shared" si="2"/>
        <v>0</v>
      </c>
    </row>
    <row r="26" spans="1:9" ht="12.75">
      <c r="A26" s="8">
        <v>22</v>
      </c>
      <c r="B26" s="23" t="s">
        <v>74</v>
      </c>
      <c r="C26" s="23" t="s">
        <v>75</v>
      </c>
      <c r="D26" s="23" t="s">
        <v>72</v>
      </c>
      <c r="E26" s="23" t="s">
        <v>53</v>
      </c>
      <c r="F26" s="27">
        <v>0.030300925925925926</v>
      </c>
      <c r="G26" s="8" t="str">
        <f t="shared" si="3"/>
        <v>4.02/km</v>
      </c>
      <c r="H26" s="7">
        <f t="shared" si="4"/>
        <v>0.0052777777777777805</v>
      </c>
      <c r="I26" s="7">
        <f t="shared" si="2"/>
        <v>0.0002662037037037025</v>
      </c>
    </row>
    <row r="27" spans="1:9" ht="12.75">
      <c r="A27" s="39">
        <v>23</v>
      </c>
      <c r="B27" s="40" t="s">
        <v>76</v>
      </c>
      <c r="C27" s="40" t="s">
        <v>77</v>
      </c>
      <c r="D27" s="40" t="s">
        <v>35</v>
      </c>
      <c r="E27" s="40" t="s">
        <v>10</v>
      </c>
      <c r="F27" s="41">
        <v>0.030324074074074073</v>
      </c>
      <c r="G27" s="39" t="str">
        <f t="shared" si="3"/>
        <v>4.03/km</v>
      </c>
      <c r="H27" s="42">
        <f t="shared" si="4"/>
        <v>0.005300925925925928</v>
      </c>
      <c r="I27" s="42">
        <f t="shared" si="2"/>
        <v>0.0024074074074074032</v>
      </c>
    </row>
    <row r="28" spans="1:9" ht="12.75">
      <c r="A28" s="8">
        <v>24</v>
      </c>
      <c r="B28" s="23" t="s">
        <v>78</v>
      </c>
      <c r="C28" s="23" t="s">
        <v>79</v>
      </c>
      <c r="D28" s="23" t="s">
        <v>48</v>
      </c>
      <c r="E28" s="23" t="s">
        <v>29</v>
      </c>
      <c r="F28" s="27">
        <v>0.03061342592592593</v>
      </c>
      <c r="G28" s="8" t="str">
        <f t="shared" si="3"/>
        <v>4.05/km</v>
      </c>
      <c r="H28" s="7">
        <f t="shared" si="4"/>
        <v>0.005590277777777784</v>
      </c>
      <c r="I28" s="7">
        <f t="shared" si="2"/>
        <v>0.002025462962962965</v>
      </c>
    </row>
    <row r="29" spans="1:9" ht="12.75">
      <c r="A29" s="8">
        <v>25</v>
      </c>
      <c r="B29" s="23" t="s">
        <v>80</v>
      </c>
      <c r="C29" s="23" t="s">
        <v>81</v>
      </c>
      <c r="D29" s="23" t="s">
        <v>25</v>
      </c>
      <c r="E29" s="23" t="s">
        <v>26</v>
      </c>
      <c r="F29" s="27">
        <v>0.030659722222222224</v>
      </c>
      <c r="G29" s="8" t="str">
        <f t="shared" si="3"/>
        <v>4.05/km</v>
      </c>
      <c r="H29" s="7">
        <f t="shared" si="4"/>
        <v>0.005636574074074079</v>
      </c>
      <c r="I29" s="7">
        <f t="shared" si="2"/>
        <v>0.004375</v>
      </c>
    </row>
    <row r="30" spans="1:9" ht="12.75">
      <c r="A30" s="8">
        <v>26</v>
      </c>
      <c r="B30" s="23" t="s">
        <v>82</v>
      </c>
      <c r="C30" s="23" t="s">
        <v>83</v>
      </c>
      <c r="D30" s="23" t="s">
        <v>21</v>
      </c>
      <c r="E30" s="23" t="s">
        <v>84</v>
      </c>
      <c r="F30" s="27">
        <v>0.031018518518518515</v>
      </c>
      <c r="G30" s="8" t="str">
        <f t="shared" si="3"/>
        <v>4.08/km</v>
      </c>
      <c r="H30" s="7">
        <f t="shared" si="4"/>
        <v>0.00599537037037037</v>
      </c>
      <c r="I30" s="7">
        <f t="shared" si="2"/>
        <v>0.004780092592592589</v>
      </c>
    </row>
    <row r="31" spans="1:9" ht="12.75">
      <c r="A31" s="8">
        <v>27</v>
      </c>
      <c r="B31" s="23" t="s">
        <v>85</v>
      </c>
      <c r="C31" s="23" t="s">
        <v>86</v>
      </c>
      <c r="D31" s="23" t="s">
        <v>35</v>
      </c>
      <c r="E31" s="23" t="s">
        <v>26</v>
      </c>
      <c r="F31" s="27">
        <v>0.031064814814814812</v>
      </c>
      <c r="G31" s="8" t="str">
        <f t="shared" si="3"/>
        <v>4.09/km</v>
      </c>
      <c r="H31" s="7">
        <f t="shared" si="4"/>
        <v>0.006041666666666667</v>
      </c>
      <c r="I31" s="7">
        <f t="shared" si="2"/>
        <v>0.003148148148148143</v>
      </c>
    </row>
    <row r="32" spans="1:9" ht="12.75">
      <c r="A32" s="8">
        <v>28</v>
      </c>
      <c r="B32" s="23" t="s">
        <v>87</v>
      </c>
      <c r="C32" s="23" t="s">
        <v>88</v>
      </c>
      <c r="D32" s="23" t="s">
        <v>44</v>
      </c>
      <c r="E32" s="23" t="s">
        <v>73</v>
      </c>
      <c r="F32" s="27">
        <v>0.03108796296296296</v>
      </c>
      <c r="G32" s="8" t="str">
        <f t="shared" si="3"/>
        <v>4.09/km</v>
      </c>
      <c r="H32" s="7">
        <f t="shared" si="4"/>
        <v>0.0060648148148148145</v>
      </c>
      <c r="I32" s="7">
        <f t="shared" si="2"/>
        <v>0.0025578703703703666</v>
      </c>
    </row>
    <row r="33" spans="1:9" ht="12.75">
      <c r="A33" s="8">
        <v>29</v>
      </c>
      <c r="B33" s="23" t="s">
        <v>87</v>
      </c>
      <c r="C33" s="23" t="s">
        <v>89</v>
      </c>
      <c r="D33" s="23" t="s">
        <v>25</v>
      </c>
      <c r="E33" s="23" t="s">
        <v>73</v>
      </c>
      <c r="F33" s="27">
        <v>0.03119212962962963</v>
      </c>
      <c r="G33" s="8" t="str">
        <f t="shared" si="3"/>
        <v>4.10/km</v>
      </c>
      <c r="H33" s="7">
        <f t="shared" si="4"/>
        <v>0.006168981481481484</v>
      </c>
      <c r="I33" s="7">
        <f t="shared" si="2"/>
        <v>0.0049074074074074055</v>
      </c>
    </row>
    <row r="34" spans="1:9" ht="12.75">
      <c r="A34" s="8">
        <v>30</v>
      </c>
      <c r="B34" s="23" t="s">
        <v>90</v>
      </c>
      <c r="C34" s="23" t="s">
        <v>47</v>
      </c>
      <c r="D34" s="23" t="s">
        <v>21</v>
      </c>
      <c r="E34" s="23" t="s">
        <v>73</v>
      </c>
      <c r="F34" s="27">
        <v>0.031215277777777783</v>
      </c>
      <c r="G34" s="8" t="str">
        <f t="shared" si="3"/>
        <v>4.10/km</v>
      </c>
      <c r="H34" s="7">
        <f t="shared" si="4"/>
        <v>0.006192129629629638</v>
      </c>
      <c r="I34" s="7">
        <f t="shared" si="2"/>
        <v>0.004976851851851857</v>
      </c>
    </row>
    <row r="35" spans="1:9" ht="12.75">
      <c r="A35" s="8">
        <v>31</v>
      </c>
      <c r="B35" s="23" t="s">
        <v>91</v>
      </c>
      <c r="C35" s="23" t="s">
        <v>92</v>
      </c>
      <c r="D35" s="23" t="s">
        <v>35</v>
      </c>
      <c r="E35" s="23" t="s">
        <v>93</v>
      </c>
      <c r="F35" s="27">
        <v>0.03155092592592592</v>
      </c>
      <c r="G35" s="8" t="str">
        <f t="shared" si="3"/>
        <v>4.12/km</v>
      </c>
      <c r="H35" s="7">
        <f t="shared" si="4"/>
        <v>0.006527777777777775</v>
      </c>
      <c r="I35" s="7">
        <f t="shared" si="2"/>
        <v>0.0036342592592592503</v>
      </c>
    </row>
    <row r="36" spans="1:9" ht="12.75">
      <c r="A36" s="8">
        <v>32</v>
      </c>
      <c r="B36" s="23" t="s">
        <v>94</v>
      </c>
      <c r="C36" s="23" t="s">
        <v>66</v>
      </c>
      <c r="D36" s="23" t="s">
        <v>44</v>
      </c>
      <c r="E36" s="23" t="s">
        <v>73</v>
      </c>
      <c r="F36" s="27">
        <v>0.03158564814814815</v>
      </c>
      <c r="G36" s="8" t="str">
        <f t="shared" si="3"/>
        <v>4.13/km</v>
      </c>
      <c r="H36" s="7">
        <f t="shared" si="4"/>
        <v>0.006562500000000002</v>
      </c>
      <c r="I36" s="7">
        <f t="shared" si="2"/>
        <v>0.0030555555555555544</v>
      </c>
    </row>
    <row r="37" spans="1:9" ht="12.75">
      <c r="A37" s="8">
        <v>33</v>
      </c>
      <c r="B37" s="23" t="s">
        <v>95</v>
      </c>
      <c r="C37" s="23" t="s">
        <v>96</v>
      </c>
      <c r="D37" s="23" t="s">
        <v>25</v>
      </c>
      <c r="E37" s="23" t="s">
        <v>97</v>
      </c>
      <c r="F37" s="27">
        <v>0.031655092592592596</v>
      </c>
      <c r="G37" s="8" t="str">
        <f t="shared" si="3"/>
        <v>4.13/km</v>
      </c>
      <c r="H37" s="7">
        <f t="shared" si="4"/>
        <v>0.006631944444444451</v>
      </c>
      <c r="I37" s="7">
        <f t="shared" si="2"/>
        <v>0.005370370370370373</v>
      </c>
    </row>
    <row r="38" spans="1:9" ht="12.75">
      <c r="A38" s="8">
        <v>34</v>
      </c>
      <c r="B38" s="23" t="s">
        <v>98</v>
      </c>
      <c r="C38" s="23" t="s">
        <v>99</v>
      </c>
      <c r="D38" s="23" t="s">
        <v>35</v>
      </c>
      <c r="E38" s="23" t="s">
        <v>100</v>
      </c>
      <c r="F38" s="27">
        <v>0.03172453703703703</v>
      </c>
      <c r="G38" s="8" t="str">
        <f t="shared" si="3"/>
        <v>4.14/km</v>
      </c>
      <c r="H38" s="7">
        <f t="shared" si="4"/>
        <v>0.006701388888888885</v>
      </c>
      <c r="I38" s="7">
        <f t="shared" si="2"/>
        <v>0.0038078703703703608</v>
      </c>
    </row>
    <row r="39" spans="1:9" ht="12.75">
      <c r="A39" s="8">
        <v>35</v>
      </c>
      <c r="B39" s="23" t="s">
        <v>101</v>
      </c>
      <c r="C39" s="23" t="s">
        <v>102</v>
      </c>
      <c r="D39" s="23" t="s">
        <v>35</v>
      </c>
      <c r="E39" s="23" t="s">
        <v>39</v>
      </c>
      <c r="F39" s="27">
        <v>0.031828703703703706</v>
      </c>
      <c r="G39" s="8" t="str">
        <f t="shared" si="3"/>
        <v>4.15/km</v>
      </c>
      <c r="H39" s="7">
        <f t="shared" si="4"/>
        <v>0.006805555555555561</v>
      </c>
      <c r="I39" s="7">
        <f t="shared" si="2"/>
        <v>0.003912037037037037</v>
      </c>
    </row>
    <row r="40" spans="1:9" ht="12.75">
      <c r="A40" s="39">
        <v>36</v>
      </c>
      <c r="B40" s="40" t="s">
        <v>103</v>
      </c>
      <c r="C40" s="40" t="s">
        <v>81</v>
      </c>
      <c r="D40" s="40" t="s">
        <v>21</v>
      </c>
      <c r="E40" s="40" t="s">
        <v>10</v>
      </c>
      <c r="F40" s="41">
        <v>0.03184027777777778</v>
      </c>
      <c r="G40" s="39" t="str">
        <f t="shared" si="3"/>
        <v>4.15/km</v>
      </c>
      <c r="H40" s="42">
        <f t="shared" si="4"/>
        <v>0.006817129629629635</v>
      </c>
      <c r="I40" s="42">
        <f t="shared" si="2"/>
        <v>0.005601851851851854</v>
      </c>
    </row>
    <row r="41" spans="1:9" ht="12.75">
      <c r="A41" s="8">
        <v>37</v>
      </c>
      <c r="B41" s="23" t="s">
        <v>104</v>
      </c>
      <c r="C41" s="23" t="s">
        <v>59</v>
      </c>
      <c r="D41" s="23" t="s">
        <v>25</v>
      </c>
      <c r="E41" s="23" t="s">
        <v>26</v>
      </c>
      <c r="F41" s="27">
        <v>0.03185185185185185</v>
      </c>
      <c r="G41" s="8" t="str">
        <f t="shared" si="3"/>
        <v>4.15/km</v>
      </c>
      <c r="H41" s="7">
        <f t="shared" si="4"/>
        <v>0.006828703703703708</v>
      </c>
      <c r="I41" s="7">
        <f t="shared" si="2"/>
        <v>0.00556712962962963</v>
      </c>
    </row>
    <row r="42" spans="1:9" ht="12.75">
      <c r="A42" s="8">
        <v>38</v>
      </c>
      <c r="B42" s="23" t="s">
        <v>105</v>
      </c>
      <c r="C42" s="23" t="s">
        <v>106</v>
      </c>
      <c r="D42" s="23" t="s">
        <v>107</v>
      </c>
      <c r="E42" s="23" t="s">
        <v>36</v>
      </c>
      <c r="F42" s="27">
        <v>0.0319212962962963</v>
      </c>
      <c r="G42" s="8" t="str">
        <f t="shared" si="3"/>
        <v>4.15/km</v>
      </c>
      <c r="H42" s="7">
        <f t="shared" si="4"/>
        <v>0.006898148148148157</v>
      </c>
      <c r="I42" s="7">
        <f t="shared" si="2"/>
        <v>0</v>
      </c>
    </row>
    <row r="43" spans="1:9" ht="12.75">
      <c r="A43" s="8">
        <v>39</v>
      </c>
      <c r="B43" s="23" t="s">
        <v>108</v>
      </c>
      <c r="C43" s="23" t="s">
        <v>43</v>
      </c>
      <c r="D43" s="23" t="s">
        <v>21</v>
      </c>
      <c r="E43" s="23" t="s">
        <v>26</v>
      </c>
      <c r="F43" s="27">
        <v>0.03194444444444445</v>
      </c>
      <c r="G43" s="8" t="str">
        <f t="shared" si="3"/>
        <v>4.16/km</v>
      </c>
      <c r="H43" s="7">
        <f t="shared" si="4"/>
        <v>0.006921296296296304</v>
      </c>
      <c r="I43" s="7">
        <f t="shared" si="2"/>
        <v>0.0057060185185185235</v>
      </c>
    </row>
    <row r="44" spans="1:9" ht="12.75">
      <c r="A44" s="8">
        <v>40</v>
      </c>
      <c r="B44" s="23" t="s">
        <v>109</v>
      </c>
      <c r="C44" s="23" t="s">
        <v>110</v>
      </c>
      <c r="D44" s="23" t="s">
        <v>111</v>
      </c>
      <c r="E44" s="23" t="s">
        <v>112</v>
      </c>
      <c r="F44" s="27">
        <v>0.03214120370370371</v>
      </c>
      <c r="G44" s="8" t="str">
        <f t="shared" si="3"/>
        <v>4.17/km</v>
      </c>
      <c r="H44" s="7">
        <f t="shared" si="4"/>
        <v>0.0071180555555555615</v>
      </c>
      <c r="I44" s="7">
        <f t="shared" si="2"/>
        <v>0</v>
      </c>
    </row>
    <row r="45" spans="1:9" ht="12.75">
      <c r="A45" s="8">
        <v>41</v>
      </c>
      <c r="B45" s="23" t="s">
        <v>113</v>
      </c>
      <c r="C45" s="23" t="s">
        <v>34</v>
      </c>
      <c r="D45" s="23" t="s">
        <v>35</v>
      </c>
      <c r="E45" s="23" t="s">
        <v>114</v>
      </c>
      <c r="F45" s="27">
        <v>0.03214120370370371</v>
      </c>
      <c r="G45" s="8" t="str">
        <f t="shared" si="3"/>
        <v>4.17/km</v>
      </c>
      <c r="H45" s="7">
        <f t="shared" si="4"/>
        <v>0.0071180555555555615</v>
      </c>
      <c r="I45" s="7">
        <f t="shared" si="2"/>
        <v>0.004224537037037037</v>
      </c>
    </row>
    <row r="46" spans="1:9" ht="12.75">
      <c r="A46" s="8">
        <v>42</v>
      </c>
      <c r="B46" s="23" t="s">
        <v>115</v>
      </c>
      <c r="C46" s="23" t="s">
        <v>116</v>
      </c>
      <c r="D46" s="23" t="s">
        <v>25</v>
      </c>
      <c r="E46" s="23" t="s">
        <v>67</v>
      </c>
      <c r="F46" s="27">
        <v>0.03228009259259259</v>
      </c>
      <c r="G46" s="8" t="str">
        <f t="shared" si="3"/>
        <v>4.18/km</v>
      </c>
      <c r="H46" s="7">
        <f t="shared" si="4"/>
        <v>0.007256944444444444</v>
      </c>
      <c r="I46" s="7">
        <f t="shared" si="2"/>
        <v>0.005995370370370366</v>
      </c>
    </row>
    <row r="47" spans="1:9" ht="12.75">
      <c r="A47" s="8">
        <v>43</v>
      </c>
      <c r="B47" s="23" t="s">
        <v>117</v>
      </c>
      <c r="C47" s="23" t="s">
        <v>47</v>
      </c>
      <c r="D47" s="23" t="s">
        <v>48</v>
      </c>
      <c r="E47" s="23" t="s">
        <v>26</v>
      </c>
      <c r="F47" s="27">
        <v>0.03229166666666667</v>
      </c>
      <c r="G47" s="8" t="str">
        <f t="shared" si="3"/>
        <v>4.18/km</v>
      </c>
      <c r="H47" s="7">
        <f t="shared" si="4"/>
        <v>0.007268518518518525</v>
      </c>
      <c r="I47" s="7">
        <f t="shared" si="2"/>
        <v>0.0037037037037037056</v>
      </c>
    </row>
    <row r="48" spans="1:9" ht="12.75">
      <c r="A48" s="8">
        <v>44</v>
      </c>
      <c r="B48" s="23" t="s">
        <v>118</v>
      </c>
      <c r="C48" s="23" t="s">
        <v>102</v>
      </c>
      <c r="D48" s="23" t="s">
        <v>48</v>
      </c>
      <c r="E48" s="23" t="s">
        <v>26</v>
      </c>
      <c r="F48" s="27">
        <v>0.032407407407407406</v>
      </c>
      <c r="G48" s="8" t="str">
        <f t="shared" si="3"/>
        <v>4.19/km</v>
      </c>
      <c r="H48" s="7">
        <f t="shared" si="4"/>
        <v>0.0073842592592592605</v>
      </c>
      <c r="I48" s="7">
        <f t="shared" si="2"/>
        <v>0.0038194444444444413</v>
      </c>
    </row>
    <row r="49" spans="1:9" ht="12.75">
      <c r="A49" s="8">
        <v>45</v>
      </c>
      <c r="B49" s="23" t="s">
        <v>119</v>
      </c>
      <c r="C49" s="23" t="s">
        <v>120</v>
      </c>
      <c r="D49" s="23" t="s">
        <v>21</v>
      </c>
      <c r="E49" s="23" t="s">
        <v>32</v>
      </c>
      <c r="F49" s="27">
        <v>0.03248842592592593</v>
      </c>
      <c r="G49" s="8" t="str">
        <f t="shared" si="3"/>
        <v>4.20/km</v>
      </c>
      <c r="H49" s="7">
        <f t="shared" si="4"/>
        <v>0.0074652777777777825</v>
      </c>
      <c r="I49" s="7">
        <f t="shared" si="2"/>
        <v>0.006250000000000002</v>
      </c>
    </row>
    <row r="50" spans="1:9" ht="12.75">
      <c r="A50" s="8">
        <v>46</v>
      </c>
      <c r="B50" s="23" t="s">
        <v>121</v>
      </c>
      <c r="C50" s="23" t="s">
        <v>81</v>
      </c>
      <c r="D50" s="23" t="s">
        <v>44</v>
      </c>
      <c r="E50" s="23" t="s">
        <v>57</v>
      </c>
      <c r="F50" s="27">
        <v>0.032546296296296295</v>
      </c>
      <c r="G50" s="8" t="str">
        <f t="shared" si="3"/>
        <v>4.20/km</v>
      </c>
      <c r="H50" s="7">
        <f t="shared" si="4"/>
        <v>0.00752314814814815</v>
      </c>
      <c r="I50" s="7">
        <f t="shared" si="2"/>
        <v>0.004016203703703702</v>
      </c>
    </row>
    <row r="51" spans="1:9" ht="12.75">
      <c r="A51" s="8">
        <v>47</v>
      </c>
      <c r="B51" s="23" t="s">
        <v>90</v>
      </c>
      <c r="C51" s="23" t="s">
        <v>122</v>
      </c>
      <c r="D51" s="23" t="s">
        <v>123</v>
      </c>
      <c r="E51" s="23" t="s">
        <v>73</v>
      </c>
      <c r="F51" s="27">
        <v>0.03262731481481482</v>
      </c>
      <c r="G51" s="8" t="str">
        <f t="shared" si="3"/>
        <v>4.21/km</v>
      </c>
      <c r="H51" s="7">
        <f t="shared" si="4"/>
        <v>0.007604166666666672</v>
      </c>
      <c r="I51" s="7">
        <f t="shared" si="2"/>
        <v>0</v>
      </c>
    </row>
    <row r="52" spans="1:9" ht="12.75">
      <c r="A52" s="8">
        <v>48</v>
      </c>
      <c r="B52" s="23" t="s">
        <v>124</v>
      </c>
      <c r="C52" s="23" t="s">
        <v>59</v>
      </c>
      <c r="D52" s="23" t="s">
        <v>123</v>
      </c>
      <c r="E52" s="23" t="s">
        <v>26</v>
      </c>
      <c r="F52" s="27">
        <v>0.03274305555555555</v>
      </c>
      <c r="G52" s="8" t="str">
        <f t="shared" si="3"/>
        <v>4.22/km</v>
      </c>
      <c r="H52" s="7">
        <f t="shared" si="4"/>
        <v>0.007719907407407408</v>
      </c>
      <c r="I52" s="7">
        <f t="shared" si="2"/>
        <v>0.0001157407407407357</v>
      </c>
    </row>
    <row r="53" spans="1:9" ht="12.75">
      <c r="A53" s="8">
        <v>49</v>
      </c>
      <c r="B53" s="23" t="s">
        <v>125</v>
      </c>
      <c r="C53" s="23" t="s">
        <v>28</v>
      </c>
      <c r="D53" s="23" t="s">
        <v>21</v>
      </c>
      <c r="E53" s="23" t="s">
        <v>26</v>
      </c>
      <c r="F53" s="27">
        <v>0.03274305555555555</v>
      </c>
      <c r="G53" s="8" t="str">
        <f t="shared" si="3"/>
        <v>4.22/km</v>
      </c>
      <c r="H53" s="7">
        <f t="shared" si="4"/>
        <v>0.007719907407407408</v>
      </c>
      <c r="I53" s="7">
        <f t="shared" si="2"/>
        <v>0.006504629629629628</v>
      </c>
    </row>
    <row r="54" spans="1:9" ht="12.75">
      <c r="A54" s="8">
        <v>50</v>
      </c>
      <c r="B54" s="23" t="s">
        <v>126</v>
      </c>
      <c r="C54" s="23" t="s">
        <v>127</v>
      </c>
      <c r="D54" s="23" t="s">
        <v>44</v>
      </c>
      <c r="E54" s="23" t="s">
        <v>57</v>
      </c>
      <c r="F54" s="27">
        <v>0.03292824074074074</v>
      </c>
      <c r="G54" s="8" t="str">
        <f t="shared" si="3"/>
        <v>4.23/km</v>
      </c>
      <c r="H54" s="7">
        <f t="shared" si="4"/>
        <v>0.007905092592592592</v>
      </c>
      <c r="I54" s="7">
        <f t="shared" si="2"/>
        <v>0.004398148148148144</v>
      </c>
    </row>
    <row r="55" spans="1:9" ht="12.75">
      <c r="A55" s="8">
        <v>51</v>
      </c>
      <c r="B55" s="23" t="s">
        <v>128</v>
      </c>
      <c r="C55" s="23" t="s">
        <v>129</v>
      </c>
      <c r="D55" s="23" t="s">
        <v>25</v>
      </c>
      <c r="E55" s="23" t="s">
        <v>26</v>
      </c>
      <c r="F55" s="27">
        <v>0.03298611111111111</v>
      </c>
      <c r="G55" s="8" t="str">
        <f t="shared" si="3"/>
        <v>4.24/km</v>
      </c>
      <c r="H55" s="7">
        <f t="shared" si="4"/>
        <v>0.007962962962962967</v>
      </c>
      <c r="I55" s="7">
        <f t="shared" si="2"/>
        <v>0.006701388888888889</v>
      </c>
    </row>
    <row r="56" spans="1:9" ht="12.75">
      <c r="A56" s="8">
        <v>52</v>
      </c>
      <c r="B56" s="23" t="s">
        <v>130</v>
      </c>
      <c r="C56" s="23" t="s">
        <v>131</v>
      </c>
      <c r="D56" s="23" t="s">
        <v>123</v>
      </c>
      <c r="E56" s="23" t="s">
        <v>39</v>
      </c>
      <c r="F56" s="27">
        <v>0.03305555555555555</v>
      </c>
      <c r="G56" s="8" t="str">
        <f t="shared" si="3"/>
        <v>4.24/km</v>
      </c>
      <c r="H56" s="7">
        <f t="shared" si="4"/>
        <v>0.008032407407407408</v>
      </c>
      <c r="I56" s="7">
        <f t="shared" si="2"/>
        <v>0.000428240740740736</v>
      </c>
    </row>
    <row r="57" spans="1:9" ht="12.75">
      <c r="A57" s="8">
        <v>53</v>
      </c>
      <c r="B57" s="23" t="s">
        <v>132</v>
      </c>
      <c r="C57" s="23" t="s">
        <v>71</v>
      </c>
      <c r="D57" s="23" t="s">
        <v>48</v>
      </c>
      <c r="E57" s="23" t="s">
        <v>53</v>
      </c>
      <c r="F57" s="27">
        <v>0.033125</v>
      </c>
      <c r="G57" s="8" t="str">
        <f t="shared" si="3"/>
        <v>4.25/km</v>
      </c>
      <c r="H57" s="7">
        <f t="shared" si="4"/>
        <v>0.008101851851851857</v>
      </c>
      <c r="I57" s="7">
        <f t="shared" si="2"/>
        <v>0.004537037037037037</v>
      </c>
    </row>
    <row r="58" spans="1:9" ht="12.75">
      <c r="A58" s="8">
        <v>54</v>
      </c>
      <c r="B58" s="23" t="s">
        <v>133</v>
      </c>
      <c r="C58" s="23" t="s">
        <v>134</v>
      </c>
      <c r="D58" s="23" t="s">
        <v>107</v>
      </c>
      <c r="E58" s="23" t="s">
        <v>73</v>
      </c>
      <c r="F58" s="27">
        <v>0.03319444444444444</v>
      </c>
      <c r="G58" s="8" t="str">
        <f t="shared" si="3"/>
        <v>4.26/km</v>
      </c>
      <c r="H58" s="7">
        <f t="shared" si="4"/>
        <v>0.008171296296296298</v>
      </c>
      <c r="I58" s="7">
        <f t="shared" si="2"/>
        <v>0.0012731481481481413</v>
      </c>
    </row>
    <row r="59" spans="1:9" ht="12.75">
      <c r="A59" s="8">
        <v>55</v>
      </c>
      <c r="B59" s="23" t="s">
        <v>135</v>
      </c>
      <c r="C59" s="23" t="s">
        <v>136</v>
      </c>
      <c r="D59" s="23" t="s">
        <v>137</v>
      </c>
      <c r="E59" s="23" t="s">
        <v>138</v>
      </c>
      <c r="F59" s="27">
        <v>0.03346064814814815</v>
      </c>
      <c r="G59" s="8" t="str">
        <f t="shared" si="3"/>
        <v>4.28/km</v>
      </c>
      <c r="H59" s="7">
        <f t="shared" si="4"/>
        <v>0.008437500000000004</v>
      </c>
      <c r="I59" s="7">
        <f t="shared" si="2"/>
        <v>0</v>
      </c>
    </row>
    <row r="60" spans="1:9" ht="12.75">
      <c r="A60" s="8">
        <v>56</v>
      </c>
      <c r="B60" s="23" t="s">
        <v>139</v>
      </c>
      <c r="C60" s="23" t="s">
        <v>75</v>
      </c>
      <c r="D60" s="23" t="s">
        <v>48</v>
      </c>
      <c r="E60" s="23" t="s">
        <v>26</v>
      </c>
      <c r="F60" s="27">
        <v>0.033483796296296296</v>
      </c>
      <c r="G60" s="8" t="str">
        <f t="shared" si="3"/>
        <v>4.28/km</v>
      </c>
      <c r="H60" s="7">
        <f t="shared" si="4"/>
        <v>0.008460648148148151</v>
      </c>
      <c r="I60" s="7">
        <f t="shared" si="2"/>
        <v>0.004895833333333332</v>
      </c>
    </row>
    <row r="61" spans="1:9" ht="12.75">
      <c r="A61" s="8">
        <v>57</v>
      </c>
      <c r="B61" s="23" t="s">
        <v>140</v>
      </c>
      <c r="C61" s="23" t="s">
        <v>141</v>
      </c>
      <c r="D61" s="23" t="s">
        <v>17</v>
      </c>
      <c r="E61" s="23" t="s">
        <v>142</v>
      </c>
      <c r="F61" s="27">
        <v>0.03356481481481482</v>
      </c>
      <c r="G61" s="8" t="str">
        <f t="shared" si="3"/>
        <v>4.29/km</v>
      </c>
      <c r="H61" s="7">
        <f t="shared" si="4"/>
        <v>0.008541666666666673</v>
      </c>
      <c r="I61" s="7">
        <f t="shared" si="2"/>
        <v>0.008541666666666673</v>
      </c>
    </row>
    <row r="62" spans="1:9" ht="12.75">
      <c r="A62" s="8">
        <v>58</v>
      </c>
      <c r="B62" s="23" t="s">
        <v>108</v>
      </c>
      <c r="C62" s="23" t="s">
        <v>143</v>
      </c>
      <c r="D62" s="23" t="s">
        <v>21</v>
      </c>
      <c r="E62" s="23" t="s">
        <v>29</v>
      </c>
      <c r="F62" s="27">
        <v>0.03375</v>
      </c>
      <c r="G62" s="8" t="str">
        <f t="shared" si="3"/>
        <v>4.30/km</v>
      </c>
      <c r="H62" s="7">
        <f t="shared" si="4"/>
        <v>0.008726851851851857</v>
      </c>
      <c r="I62" s="7">
        <f t="shared" si="2"/>
        <v>0.007511574074074077</v>
      </c>
    </row>
    <row r="63" spans="1:9" ht="12.75">
      <c r="A63" s="8">
        <v>59</v>
      </c>
      <c r="B63" s="23" t="s">
        <v>144</v>
      </c>
      <c r="C63" s="23" t="s">
        <v>77</v>
      </c>
      <c r="D63" s="23" t="s">
        <v>44</v>
      </c>
      <c r="E63" s="23" t="s">
        <v>53</v>
      </c>
      <c r="F63" s="27">
        <v>0.03378472222222222</v>
      </c>
      <c r="G63" s="8" t="str">
        <f t="shared" si="3"/>
        <v>4.30/km</v>
      </c>
      <c r="H63" s="7">
        <f t="shared" si="4"/>
        <v>0.008761574074074078</v>
      </c>
      <c r="I63" s="7">
        <f t="shared" si="2"/>
        <v>0.00525462962962963</v>
      </c>
    </row>
    <row r="64" spans="1:9" ht="12.75">
      <c r="A64" s="8">
        <v>60</v>
      </c>
      <c r="B64" s="23" t="s">
        <v>145</v>
      </c>
      <c r="C64" s="23" t="s">
        <v>146</v>
      </c>
      <c r="D64" s="23" t="s">
        <v>44</v>
      </c>
      <c r="E64" s="23" t="s">
        <v>114</v>
      </c>
      <c r="F64" s="27">
        <v>0.03381944444444445</v>
      </c>
      <c r="G64" s="8" t="str">
        <f t="shared" si="3"/>
        <v>4.31/km</v>
      </c>
      <c r="H64" s="7">
        <f t="shared" si="4"/>
        <v>0.008796296296296306</v>
      </c>
      <c r="I64" s="7">
        <f t="shared" si="2"/>
        <v>0.005289351851851858</v>
      </c>
    </row>
    <row r="65" spans="1:9" ht="12.75">
      <c r="A65" s="8">
        <v>61</v>
      </c>
      <c r="B65" s="23" t="s">
        <v>147</v>
      </c>
      <c r="C65" s="23" t="s">
        <v>148</v>
      </c>
      <c r="D65" s="23" t="s">
        <v>35</v>
      </c>
      <c r="E65" s="23" t="s">
        <v>26</v>
      </c>
      <c r="F65" s="27">
        <v>0.033854166666666664</v>
      </c>
      <c r="G65" s="8" t="str">
        <f t="shared" si="3"/>
        <v>4.31/km</v>
      </c>
      <c r="H65" s="7">
        <f t="shared" si="4"/>
        <v>0.00883101851851852</v>
      </c>
      <c r="I65" s="7">
        <f t="shared" si="2"/>
        <v>0.005937499999999995</v>
      </c>
    </row>
    <row r="66" spans="1:9" ht="12.75">
      <c r="A66" s="8">
        <v>62</v>
      </c>
      <c r="B66" s="23" t="s">
        <v>149</v>
      </c>
      <c r="C66" s="23" t="s">
        <v>150</v>
      </c>
      <c r="D66" s="23" t="s">
        <v>137</v>
      </c>
      <c r="E66" s="23" t="s">
        <v>29</v>
      </c>
      <c r="F66" s="27">
        <v>0.033888888888888885</v>
      </c>
      <c r="G66" s="8" t="str">
        <f t="shared" si="3"/>
        <v>4.31/km</v>
      </c>
      <c r="H66" s="7">
        <f t="shared" si="4"/>
        <v>0.00886574074074074</v>
      </c>
      <c r="I66" s="7">
        <f t="shared" si="2"/>
        <v>0.000428240740740736</v>
      </c>
    </row>
    <row r="67" spans="1:9" ht="12.75">
      <c r="A67" s="8">
        <v>63</v>
      </c>
      <c r="B67" s="23" t="s">
        <v>151</v>
      </c>
      <c r="C67" s="23" t="s">
        <v>152</v>
      </c>
      <c r="D67" s="23" t="s">
        <v>35</v>
      </c>
      <c r="E67" s="23" t="s">
        <v>73</v>
      </c>
      <c r="F67" s="27">
        <v>0.033935185185185186</v>
      </c>
      <c r="G67" s="8" t="str">
        <f t="shared" si="3"/>
        <v>4.31/km</v>
      </c>
      <c r="H67" s="7">
        <f t="shared" si="4"/>
        <v>0.008912037037037041</v>
      </c>
      <c r="I67" s="7">
        <f t="shared" si="2"/>
        <v>0.006018518518518517</v>
      </c>
    </row>
    <row r="68" spans="1:9" ht="12.75">
      <c r="A68" s="8">
        <v>64</v>
      </c>
      <c r="B68" s="23" t="s">
        <v>153</v>
      </c>
      <c r="C68" s="23" t="s">
        <v>92</v>
      </c>
      <c r="D68" s="23" t="s">
        <v>48</v>
      </c>
      <c r="E68" s="23" t="s">
        <v>26</v>
      </c>
      <c r="F68" s="27">
        <v>0.03399305555555556</v>
      </c>
      <c r="G68" s="8" t="str">
        <f t="shared" si="3"/>
        <v>4.32/km</v>
      </c>
      <c r="H68" s="7">
        <f t="shared" si="4"/>
        <v>0.008969907407407416</v>
      </c>
      <c r="I68" s="7">
        <f t="shared" si="2"/>
        <v>0.005405092592592597</v>
      </c>
    </row>
    <row r="69" spans="1:9" ht="12.75">
      <c r="A69" s="8">
        <v>65</v>
      </c>
      <c r="B69" s="23" t="s">
        <v>154</v>
      </c>
      <c r="C69" s="23" t="s">
        <v>155</v>
      </c>
      <c r="D69" s="23" t="s">
        <v>107</v>
      </c>
      <c r="E69" s="23" t="s">
        <v>156</v>
      </c>
      <c r="F69" s="27">
        <v>0.0340625</v>
      </c>
      <c r="G69" s="8" t="str">
        <f t="shared" si="3"/>
        <v>4.33/km</v>
      </c>
      <c r="H69" s="7">
        <f t="shared" si="4"/>
        <v>0.009039351851851857</v>
      </c>
      <c r="I69" s="7">
        <f aca="true" t="shared" si="5" ref="I69:I132">F69-INDEX($F$5:$F$2684,MATCH(D69,$D$5:$D$2684,0))</f>
        <v>0.0021412037037037007</v>
      </c>
    </row>
    <row r="70" spans="1:9" ht="12.75">
      <c r="A70" s="8">
        <v>66</v>
      </c>
      <c r="B70" s="23" t="s">
        <v>157</v>
      </c>
      <c r="C70" s="23" t="s">
        <v>43</v>
      </c>
      <c r="D70" s="23" t="s">
        <v>25</v>
      </c>
      <c r="E70" s="23" t="s">
        <v>53</v>
      </c>
      <c r="F70" s="27">
        <v>0.03412037037037037</v>
      </c>
      <c r="G70" s="8" t="str">
        <f t="shared" si="3"/>
        <v>4.33/km</v>
      </c>
      <c r="H70" s="7">
        <f t="shared" si="4"/>
        <v>0.009097222222222225</v>
      </c>
      <c r="I70" s="7">
        <f t="shared" si="5"/>
        <v>0.007835648148148147</v>
      </c>
    </row>
    <row r="71" spans="1:9" ht="12.75">
      <c r="A71" s="8">
        <v>67</v>
      </c>
      <c r="B71" s="23" t="s">
        <v>158</v>
      </c>
      <c r="C71" s="23" t="s">
        <v>24</v>
      </c>
      <c r="D71" s="23" t="s">
        <v>35</v>
      </c>
      <c r="E71" s="23" t="s">
        <v>159</v>
      </c>
      <c r="F71" s="27">
        <v>0.03415509259259259</v>
      </c>
      <c r="G71" s="8" t="str">
        <f t="shared" si="3"/>
        <v>4.33/km</v>
      </c>
      <c r="H71" s="7">
        <f t="shared" si="4"/>
        <v>0.009131944444444446</v>
      </c>
      <c r="I71" s="7">
        <f t="shared" si="5"/>
        <v>0.006238425925925922</v>
      </c>
    </row>
    <row r="72" spans="1:9" ht="12.75">
      <c r="A72" s="8">
        <v>68</v>
      </c>
      <c r="B72" s="23" t="s">
        <v>160</v>
      </c>
      <c r="C72" s="23" t="s">
        <v>92</v>
      </c>
      <c r="D72" s="23" t="s">
        <v>25</v>
      </c>
      <c r="E72" s="23" t="s">
        <v>26</v>
      </c>
      <c r="F72" s="27">
        <v>0.03417824074074074</v>
      </c>
      <c r="G72" s="8" t="str">
        <f t="shared" si="3"/>
        <v>4.33/km</v>
      </c>
      <c r="H72" s="7">
        <f t="shared" si="4"/>
        <v>0.009155092592592593</v>
      </c>
      <c r="I72" s="7">
        <f t="shared" si="5"/>
        <v>0.007893518518518515</v>
      </c>
    </row>
    <row r="73" spans="1:9" ht="12.75">
      <c r="A73" s="8">
        <v>69</v>
      </c>
      <c r="B73" s="23" t="s">
        <v>161</v>
      </c>
      <c r="C73" s="23" t="s">
        <v>162</v>
      </c>
      <c r="D73" s="23" t="s">
        <v>137</v>
      </c>
      <c r="E73" s="23" t="s">
        <v>93</v>
      </c>
      <c r="F73" s="27">
        <v>0.034201388888888885</v>
      </c>
      <c r="G73" s="8" t="str">
        <f t="shared" si="3"/>
        <v>4.34/km</v>
      </c>
      <c r="H73" s="7">
        <f t="shared" si="4"/>
        <v>0.00917824074074074</v>
      </c>
      <c r="I73" s="7">
        <f t="shared" si="5"/>
        <v>0.0007407407407407363</v>
      </c>
    </row>
    <row r="74" spans="1:9" ht="12.75">
      <c r="A74" s="8">
        <v>70</v>
      </c>
      <c r="B74" s="23" t="s">
        <v>163</v>
      </c>
      <c r="C74" s="23" t="s">
        <v>164</v>
      </c>
      <c r="D74" s="23" t="s">
        <v>123</v>
      </c>
      <c r="E74" s="23" t="s">
        <v>165</v>
      </c>
      <c r="F74" s="27">
        <v>0.03434027777777778</v>
      </c>
      <c r="G74" s="8" t="str">
        <f t="shared" si="3"/>
        <v>4.35/km</v>
      </c>
      <c r="H74" s="7">
        <f t="shared" si="4"/>
        <v>0.009317129629629637</v>
      </c>
      <c r="I74" s="7">
        <f t="shared" si="5"/>
        <v>0.0017129629629629647</v>
      </c>
    </row>
    <row r="75" spans="1:9" ht="12.75">
      <c r="A75" s="8">
        <v>71</v>
      </c>
      <c r="B75" s="23" t="s">
        <v>166</v>
      </c>
      <c r="C75" s="23" t="s">
        <v>24</v>
      </c>
      <c r="D75" s="23" t="s">
        <v>48</v>
      </c>
      <c r="E75" s="23" t="s">
        <v>39</v>
      </c>
      <c r="F75" s="27">
        <v>0.03436342592592593</v>
      </c>
      <c r="G75" s="8" t="str">
        <f t="shared" si="3"/>
        <v>4.35/km</v>
      </c>
      <c r="H75" s="7">
        <f t="shared" si="4"/>
        <v>0.009340277777777784</v>
      </c>
      <c r="I75" s="7">
        <f t="shared" si="5"/>
        <v>0.005775462962962965</v>
      </c>
    </row>
    <row r="76" spans="1:9" ht="12.75">
      <c r="A76" s="8">
        <v>72</v>
      </c>
      <c r="B76" s="23" t="s">
        <v>167</v>
      </c>
      <c r="C76" s="23" t="s">
        <v>168</v>
      </c>
      <c r="D76" s="23" t="s">
        <v>48</v>
      </c>
      <c r="E76" s="23" t="s">
        <v>114</v>
      </c>
      <c r="F76" s="27">
        <v>0.03439814814814814</v>
      </c>
      <c r="G76" s="8" t="str">
        <f t="shared" si="3"/>
        <v>4.35/km</v>
      </c>
      <c r="H76" s="7">
        <f t="shared" si="4"/>
        <v>0.009374999999999998</v>
      </c>
      <c r="I76" s="7">
        <f t="shared" si="5"/>
        <v>0.005810185185185179</v>
      </c>
    </row>
    <row r="77" spans="1:9" ht="12.75">
      <c r="A77" s="8">
        <v>73</v>
      </c>
      <c r="B77" s="23" t="s">
        <v>169</v>
      </c>
      <c r="C77" s="23" t="s">
        <v>170</v>
      </c>
      <c r="D77" s="23" t="s">
        <v>25</v>
      </c>
      <c r="E77" s="23" t="s">
        <v>73</v>
      </c>
      <c r="F77" s="27">
        <v>0.03450231481481481</v>
      </c>
      <c r="G77" s="8" t="str">
        <f t="shared" si="3"/>
        <v>4.36/km</v>
      </c>
      <c r="H77" s="7">
        <f t="shared" si="4"/>
        <v>0.009479166666666667</v>
      </c>
      <c r="I77" s="7">
        <f t="shared" si="5"/>
        <v>0.008217592592592589</v>
      </c>
    </row>
    <row r="78" spans="1:9" ht="12.75">
      <c r="A78" s="8">
        <v>74</v>
      </c>
      <c r="B78" s="23" t="s">
        <v>171</v>
      </c>
      <c r="C78" s="23" t="s">
        <v>172</v>
      </c>
      <c r="D78" s="23" t="s">
        <v>21</v>
      </c>
      <c r="E78" s="23" t="s">
        <v>53</v>
      </c>
      <c r="F78" s="27">
        <v>0.0346412037037037</v>
      </c>
      <c r="G78" s="8" t="str">
        <f aca="true" t="shared" si="6" ref="G78:G141">TEXT(INT((HOUR(F78)*3600+MINUTE(F78)*60+SECOND(F78))/$I$3/60),"0")&amp;"."&amp;TEXT(MOD((HOUR(F78)*3600+MINUTE(F78)*60+SECOND(F78))/$I$3,60),"00")&amp;"/km"</f>
        <v>4.37/km</v>
      </c>
      <c r="H78" s="7">
        <f aca="true" t="shared" si="7" ref="H78:H141">F78-$F$5</f>
        <v>0.009618055555555557</v>
      </c>
      <c r="I78" s="7">
        <f t="shared" si="5"/>
        <v>0.008402777777777776</v>
      </c>
    </row>
    <row r="79" spans="1:9" ht="12.75">
      <c r="A79" s="8">
        <v>75</v>
      </c>
      <c r="B79" s="23" t="s">
        <v>173</v>
      </c>
      <c r="C79" s="23" t="s">
        <v>81</v>
      </c>
      <c r="D79" s="23" t="s">
        <v>21</v>
      </c>
      <c r="E79" s="23" t="s">
        <v>9</v>
      </c>
      <c r="F79" s="27">
        <v>0.034756944444444444</v>
      </c>
      <c r="G79" s="8" t="str">
        <f t="shared" si="6"/>
        <v>4.38/km</v>
      </c>
      <c r="H79" s="7">
        <f t="shared" si="7"/>
        <v>0.0097337962962963</v>
      </c>
      <c r="I79" s="7">
        <f t="shared" si="5"/>
        <v>0.008518518518518519</v>
      </c>
    </row>
    <row r="80" spans="1:9" ht="12.75">
      <c r="A80" s="8">
        <v>76</v>
      </c>
      <c r="B80" s="23" t="s">
        <v>174</v>
      </c>
      <c r="C80" s="23" t="s">
        <v>175</v>
      </c>
      <c r="D80" s="23" t="s">
        <v>137</v>
      </c>
      <c r="E80" s="23" t="s">
        <v>39</v>
      </c>
      <c r="F80" s="27">
        <v>0.034826388888888886</v>
      </c>
      <c r="G80" s="8" t="str">
        <f t="shared" si="6"/>
        <v>4.39/km</v>
      </c>
      <c r="H80" s="7">
        <f t="shared" si="7"/>
        <v>0.00980324074074074</v>
      </c>
      <c r="I80" s="7">
        <f t="shared" si="5"/>
        <v>0.0013657407407407368</v>
      </c>
    </row>
    <row r="81" spans="1:9" ht="12.75">
      <c r="A81" s="8">
        <v>77</v>
      </c>
      <c r="B81" s="23" t="s">
        <v>176</v>
      </c>
      <c r="C81" s="23" t="s">
        <v>177</v>
      </c>
      <c r="D81" s="23" t="s">
        <v>123</v>
      </c>
      <c r="E81" s="23" t="s">
        <v>178</v>
      </c>
      <c r="F81" s="27">
        <v>0.034895833333333334</v>
      </c>
      <c r="G81" s="8" t="str">
        <f t="shared" si="6"/>
        <v>4.39/km</v>
      </c>
      <c r="H81" s="7">
        <f t="shared" si="7"/>
        <v>0.00987268518518519</v>
      </c>
      <c r="I81" s="7">
        <f t="shared" si="5"/>
        <v>0.002268518518518517</v>
      </c>
    </row>
    <row r="82" spans="1:9" ht="12.75">
      <c r="A82" s="8">
        <v>78</v>
      </c>
      <c r="B82" s="23" t="s">
        <v>179</v>
      </c>
      <c r="C82" s="23" t="s">
        <v>180</v>
      </c>
      <c r="D82" s="23" t="s">
        <v>25</v>
      </c>
      <c r="E82" s="23" t="s">
        <v>67</v>
      </c>
      <c r="F82" s="27">
        <v>0.035023148148148144</v>
      </c>
      <c r="G82" s="8" t="str">
        <f t="shared" si="6"/>
        <v>4.40/km</v>
      </c>
      <c r="H82" s="7">
        <f t="shared" si="7"/>
        <v>0.009999999999999998</v>
      </c>
      <c r="I82" s="7">
        <f t="shared" si="5"/>
        <v>0.00873842592592592</v>
      </c>
    </row>
    <row r="83" spans="1:9" ht="12.75">
      <c r="A83" s="8">
        <v>79</v>
      </c>
      <c r="B83" s="23" t="s">
        <v>181</v>
      </c>
      <c r="C83" s="23" t="s">
        <v>182</v>
      </c>
      <c r="D83" s="23" t="s">
        <v>35</v>
      </c>
      <c r="E83" s="23" t="s">
        <v>183</v>
      </c>
      <c r="F83" s="27">
        <v>0.03521990740740741</v>
      </c>
      <c r="G83" s="8" t="str">
        <f t="shared" si="6"/>
        <v>4.42/km</v>
      </c>
      <c r="H83" s="7">
        <f t="shared" si="7"/>
        <v>0.010196759259259263</v>
      </c>
      <c r="I83" s="7">
        <f t="shared" si="5"/>
        <v>0.007303240740740739</v>
      </c>
    </row>
    <row r="84" spans="1:9" ht="12.75">
      <c r="A84" s="8">
        <v>80</v>
      </c>
      <c r="B84" s="23" t="s">
        <v>180</v>
      </c>
      <c r="C84" s="23" t="s">
        <v>47</v>
      </c>
      <c r="D84" s="23" t="s">
        <v>44</v>
      </c>
      <c r="E84" s="23" t="s">
        <v>26</v>
      </c>
      <c r="F84" s="27">
        <v>0.03525462962962963</v>
      </c>
      <c r="G84" s="8" t="str">
        <f t="shared" si="6"/>
        <v>4.42/km</v>
      </c>
      <c r="H84" s="7">
        <f t="shared" si="7"/>
        <v>0.010231481481481484</v>
      </c>
      <c r="I84" s="7">
        <f t="shared" si="5"/>
        <v>0.006724537037037036</v>
      </c>
    </row>
    <row r="85" spans="1:9" ht="12.75">
      <c r="A85" s="8">
        <v>81</v>
      </c>
      <c r="B85" s="23" t="s">
        <v>184</v>
      </c>
      <c r="C85" s="23" t="s">
        <v>28</v>
      </c>
      <c r="D85" s="23" t="s">
        <v>21</v>
      </c>
      <c r="E85" s="23" t="s">
        <v>53</v>
      </c>
      <c r="F85" s="27">
        <v>0.03530092592592592</v>
      </c>
      <c r="G85" s="8" t="str">
        <f t="shared" si="6"/>
        <v>4.42/km</v>
      </c>
      <c r="H85" s="7">
        <f t="shared" si="7"/>
        <v>0.010277777777777778</v>
      </c>
      <c r="I85" s="7">
        <f t="shared" si="5"/>
        <v>0.009062499999999998</v>
      </c>
    </row>
    <row r="86" spans="1:9" ht="12.75">
      <c r="A86" s="8">
        <v>82</v>
      </c>
      <c r="B86" s="23" t="s">
        <v>185</v>
      </c>
      <c r="C86" s="23" t="s">
        <v>59</v>
      </c>
      <c r="D86" s="23" t="s">
        <v>35</v>
      </c>
      <c r="E86" s="23" t="s">
        <v>186</v>
      </c>
      <c r="F86" s="27">
        <v>0.035370370370370365</v>
      </c>
      <c r="G86" s="8" t="str">
        <f t="shared" si="6"/>
        <v>4.43/km</v>
      </c>
      <c r="H86" s="7">
        <f t="shared" si="7"/>
        <v>0.01034722222222222</v>
      </c>
      <c r="I86" s="7">
        <f t="shared" si="5"/>
        <v>0.007453703703703695</v>
      </c>
    </row>
    <row r="87" spans="1:9" ht="12.75">
      <c r="A87" s="8">
        <v>83</v>
      </c>
      <c r="B87" s="23" t="s">
        <v>187</v>
      </c>
      <c r="C87" s="23" t="s">
        <v>188</v>
      </c>
      <c r="D87" s="23" t="s">
        <v>72</v>
      </c>
      <c r="E87" s="23" t="s">
        <v>186</v>
      </c>
      <c r="F87" s="27">
        <v>0.035370370370370365</v>
      </c>
      <c r="G87" s="8" t="str">
        <f t="shared" si="6"/>
        <v>4.43/km</v>
      </c>
      <c r="H87" s="7">
        <f t="shared" si="7"/>
        <v>0.01034722222222222</v>
      </c>
      <c r="I87" s="7">
        <f t="shared" si="5"/>
        <v>0.0053356481481481415</v>
      </c>
    </row>
    <row r="88" spans="1:9" ht="12.75">
      <c r="A88" s="8">
        <v>84</v>
      </c>
      <c r="B88" s="23" t="s">
        <v>189</v>
      </c>
      <c r="C88" s="23" t="s">
        <v>190</v>
      </c>
      <c r="D88" s="23" t="s">
        <v>48</v>
      </c>
      <c r="E88" s="23" t="s">
        <v>165</v>
      </c>
      <c r="F88" s="27">
        <v>0.03540509259259259</v>
      </c>
      <c r="G88" s="8" t="str">
        <f t="shared" si="6"/>
        <v>4.43/km</v>
      </c>
      <c r="H88" s="7">
        <f t="shared" si="7"/>
        <v>0.010381944444444447</v>
      </c>
      <c r="I88" s="7">
        <f t="shared" si="5"/>
        <v>0.006817129629629628</v>
      </c>
    </row>
    <row r="89" spans="1:9" ht="12.75">
      <c r="A89" s="8">
        <v>85</v>
      </c>
      <c r="B89" s="23" t="s">
        <v>191</v>
      </c>
      <c r="C89" s="23" t="s">
        <v>24</v>
      </c>
      <c r="D89" s="23" t="s">
        <v>25</v>
      </c>
      <c r="E89" s="23" t="s">
        <v>67</v>
      </c>
      <c r="F89" s="27">
        <v>0.03543981481481481</v>
      </c>
      <c r="G89" s="8" t="str">
        <f t="shared" si="6"/>
        <v>4.44/km</v>
      </c>
      <c r="H89" s="7">
        <f t="shared" si="7"/>
        <v>0.010416666666666668</v>
      </c>
      <c r="I89" s="7">
        <f t="shared" si="5"/>
        <v>0.00915509259259259</v>
      </c>
    </row>
    <row r="90" spans="1:9" ht="12.75">
      <c r="A90" s="8">
        <v>86</v>
      </c>
      <c r="B90" s="23" t="s">
        <v>192</v>
      </c>
      <c r="C90" s="23" t="s">
        <v>193</v>
      </c>
      <c r="D90" s="23" t="s">
        <v>194</v>
      </c>
      <c r="E90" s="23" t="s">
        <v>73</v>
      </c>
      <c r="F90" s="27">
        <v>0.035451388888888886</v>
      </c>
      <c r="G90" s="8" t="str">
        <f t="shared" si="6"/>
        <v>4.44/km</v>
      </c>
      <c r="H90" s="7">
        <f t="shared" si="7"/>
        <v>0.010428240740740741</v>
      </c>
      <c r="I90" s="7">
        <f t="shared" si="5"/>
        <v>0</v>
      </c>
    </row>
    <row r="91" spans="1:9" ht="12.75">
      <c r="A91" s="8">
        <v>87</v>
      </c>
      <c r="B91" s="23" t="s">
        <v>195</v>
      </c>
      <c r="C91" s="23" t="s">
        <v>92</v>
      </c>
      <c r="D91" s="23" t="s">
        <v>48</v>
      </c>
      <c r="E91" s="23" t="s">
        <v>93</v>
      </c>
      <c r="F91" s="27">
        <v>0.035590277777777776</v>
      </c>
      <c r="G91" s="8" t="str">
        <f t="shared" si="6"/>
        <v>4.45/km</v>
      </c>
      <c r="H91" s="7">
        <f t="shared" si="7"/>
        <v>0.010567129629629631</v>
      </c>
      <c r="I91" s="7">
        <f t="shared" si="5"/>
        <v>0.007002314814814812</v>
      </c>
    </row>
    <row r="92" spans="1:9" ht="12.75">
      <c r="A92" s="8">
        <v>88</v>
      </c>
      <c r="B92" s="23" t="s">
        <v>196</v>
      </c>
      <c r="C92" s="23" t="s">
        <v>197</v>
      </c>
      <c r="D92" s="23" t="s">
        <v>35</v>
      </c>
      <c r="E92" s="23" t="s">
        <v>73</v>
      </c>
      <c r="F92" s="27">
        <v>0.03560185185185185</v>
      </c>
      <c r="G92" s="8" t="str">
        <f t="shared" si="6"/>
        <v>4.45/km</v>
      </c>
      <c r="H92" s="7">
        <f t="shared" si="7"/>
        <v>0.010578703703703705</v>
      </c>
      <c r="I92" s="7">
        <f t="shared" si="5"/>
        <v>0.00768518518518518</v>
      </c>
    </row>
    <row r="93" spans="1:9" ht="12.75">
      <c r="A93" s="8">
        <v>89</v>
      </c>
      <c r="B93" s="23" t="s">
        <v>198</v>
      </c>
      <c r="C93" s="23" t="s">
        <v>180</v>
      </c>
      <c r="D93" s="23" t="s">
        <v>25</v>
      </c>
      <c r="E93" s="23" t="s">
        <v>67</v>
      </c>
      <c r="F93" s="27">
        <v>0.035625</v>
      </c>
      <c r="G93" s="8" t="str">
        <f t="shared" si="6"/>
        <v>4.45/km</v>
      </c>
      <c r="H93" s="7">
        <f t="shared" si="7"/>
        <v>0.010601851851851852</v>
      </c>
      <c r="I93" s="7">
        <f t="shared" si="5"/>
        <v>0.009340277777777774</v>
      </c>
    </row>
    <row r="94" spans="1:9" ht="12.75">
      <c r="A94" s="8">
        <v>90</v>
      </c>
      <c r="B94" s="23" t="s">
        <v>199</v>
      </c>
      <c r="C94" s="23" t="s">
        <v>200</v>
      </c>
      <c r="D94" s="23" t="s">
        <v>44</v>
      </c>
      <c r="E94" s="23" t="s">
        <v>67</v>
      </c>
      <c r="F94" s="27">
        <v>0.035625</v>
      </c>
      <c r="G94" s="8" t="str">
        <f t="shared" si="6"/>
        <v>4.45/km</v>
      </c>
      <c r="H94" s="7">
        <f t="shared" si="7"/>
        <v>0.010601851851851852</v>
      </c>
      <c r="I94" s="7">
        <f t="shared" si="5"/>
        <v>0.007094907407407404</v>
      </c>
    </row>
    <row r="95" spans="1:9" ht="12.75">
      <c r="A95" s="8">
        <v>91</v>
      </c>
      <c r="B95" s="23" t="s">
        <v>201</v>
      </c>
      <c r="C95" s="23" t="s">
        <v>127</v>
      </c>
      <c r="D95" s="23" t="s">
        <v>72</v>
      </c>
      <c r="E95" s="23" t="s">
        <v>29</v>
      </c>
      <c r="F95" s="27">
        <v>0.035659722222222225</v>
      </c>
      <c r="G95" s="8" t="str">
        <f t="shared" si="6"/>
        <v>4.45/km</v>
      </c>
      <c r="H95" s="7">
        <f t="shared" si="7"/>
        <v>0.01063657407407408</v>
      </c>
      <c r="I95" s="7">
        <f t="shared" si="5"/>
        <v>0.0056250000000000015</v>
      </c>
    </row>
    <row r="96" spans="1:9" ht="12.75">
      <c r="A96" s="8">
        <v>92</v>
      </c>
      <c r="B96" s="23" t="s">
        <v>202</v>
      </c>
      <c r="C96" s="23" t="s">
        <v>59</v>
      </c>
      <c r="D96" s="23" t="s">
        <v>25</v>
      </c>
      <c r="E96" s="23" t="s">
        <v>142</v>
      </c>
      <c r="F96" s="27">
        <v>0.0356712962962963</v>
      </c>
      <c r="G96" s="8" t="str">
        <f t="shared" si="6"/>
        <v>4.45/km</v>
      </c>
      <c r="H96" s="7">
        <f t="shared" si="7"/>
        <v>0.010648148148148153</v>
      </c>
      <c r="I96" s="7">
        <f t="shared" si="5"/>
        <v>0.009386574074074075</v>
      </c>
    </row>
    <row r="97" spans="1:9" ht="12.75">
      <c r="A97" s="8">
        <v>93</v>
      </c>
      <c r="B97" s="23" t="s">
        <v>203</v>
      </c>
      <c r="C97" s="23" t="s">
        <v>204</v>
      </c>
      <c r="D97" s="23" t="s">
        <v>48</v>
      </c>
      <c r="E97" s="23" t="s">
        <v>39</v>
      </c>
      <c r="F97" s="27">
        <v>0.035740740740740747</v>
      </c>
      <c r="G97" s="8" t="str">
        <f t="shared" si="6"/>
        <v>4.46/km</v>
      </c>
      <c r="H97" s="7">
        <f t="shared" si="7"/>
        <v>0.010717592592592601</v>
      </c>
      <c r="I97" s="7">
        <f t="shared" si="5"/>
        <v>0.007152777777777782</v>
      </c>
    </row>
    <row r="98" spans="1:9" ht="12.75">
      <c r="A98" s="8">
        <v>94</v>
      </c>
      <c r="B98" s="23" t="s">
        <v>205</v>
      </c>
      <c r="C98" s="23" t="s">
        <v>206</v>
      </c>
      <c r="D98" s="23" t="s">
        <v>48</v>
      </c>
      <c r="E98" s="23" t="s">
        <v>156</v>
      </c>
      <c r="F98" s="27">
        <v>0.035925925925925924</v>
      </c>
      <c r="G98" s="8" t="str">
        <f t="shared" si="6"/>
        <v>4.47/km</v>
      </c>
      <c r="H98" s="7">
        <f t="shared" si="7"/>
        <v>0.010902777777777779</v>
      </c>
      <c r="I98" s="7">
        <f t="shared" si="5"/>
        <v>0.007337962962962959</v>
      </c>
    </row>
    <row r="99" spans="1:9" ht="12.75">
      <c r="A99" s="8">
        <v>95</v>
      </c>
      <c r="B99" s="23" t="s">
        <v>207</v>
      </c>
      <c r="C99" s="23" t="s">
        <v>182</v>
      </c>
      <c r="D99" s="23" t="s">
        <v>25</v>
      </c>
      <c r="E99" s="23" t="s">
        <v>112</v>
      </c>
      <c r="F99" s="27">
        <v>0.036006944444444446</v>
      </c>
      <c r="G99" s="8" t="str">
        <f t="shared" si="6"/>
        <v>4.48/km</v>
      </c>
      <c r="H99" s="7">
        <f t="shared" si="7"/>
        <v>0.0109837962962963</v>
      </c>
      <c r="I99" s="7">
        <f t="shared" si="5"/>
        <v>0.009722222222222222</v>
      </c>
    </row>
    <row r="100" spans="1:9" ht="12.75">
      <c r="A100" s="8">
        <v>96</v>
      </c>
      <c r="B100" s="23" t="s">
        <v>208</v>
      </c>
      <c r="C100" s="23" t="s">
        <v>81</v>
      </c>
      <c r="D100" s="23" t="s">
        <v>25</v>
      </c>
      <c r="E100" s="23" t="s">
        <v>165</v>
      </c>
      <c r="F100" s="27">
        <v>0.03605324074074074</v>
      </c>
      <c r="G100" s="8" t="str">
        <f t="shared" si="6"/>
        <v>4.48/km</v>
      </c>
      <c r="H100" s="7">
        <f t="shared" si="7"/>
        <v>0.011030092592592595</v>
      </c>
      <c r="I100" s="7">
        <f t="shared" si="5"/>
        <v>0.009768518518518517</v>
      </c>
    </row>
    <row r="101" spans="1:9" ht="12.75">
      <c r="A101" s="8">
        <v>97</v>
      </c>
      <c r="B101" s="23" t="s">
        <v>209</v>
      </c>
      <c r="C101" s="23" t="s">
        <v>210</v>
      </c>
      <c r="D101" s="23" t="s">
        <v>17</v>
      </c>
      <c r="E101" s="23" t="s">
        <v>211</v>
      </c>
      <c r="F101" s="27">
        <v>0.036099537037037034</v>
      </c>
      <c r="G101" s="8" t="str">
        <f t="shared" si="6"/>
        <v>4.49/km</v>
      </c>
      <c r="H101" s="7">
        <f t="shared" si="7"/>
        <v>0.011076388888888889</v>
      </c>
      <c r="I101" s="7">
        <f t="shared" si="5"/>
        <v>0.011076388888888889</v>
      </c>
    </row>
    <row r="102" spans="1:9" ht="12.75">
      <c r="A102" s="8">
        <v>98</v>
      </c>
      <c r="B102" s="23" t="s">
        <v>212</v>
      </c>
      <c r="C102" s="23" t="s">
        <v>213</v>
      </c>
      <c r="D102" s="23" t="s">
        <v>21</v>
      </c>
      <c r="E102" s="23" t="s">
        <v>214</v>
      </c>
      <c r="F102" s="27">
        <v>0.03630787037037037</v>
      </c>
      <c r="G102" s="8" t="str">
        <f t="shared" si="6"/>
        <v>4.50/km</v>
      </c>
      <c r="H102" s="7">
        <f t="shared" si="7"/>
        <v>0.011284722222222227</v>
      </c>
      <c r="I102" s="7">
        <f t="shared" si="5"/>
        <v>0.010069444444444447</v>
      </c>
    </row>
    <row r="103" spans="1:9" ht="12.75">
      <c r="A103" s="8">
        <v>99</v>
      </c>
      <c r="B103" s="23" t="s">
        <v>215</v>
      </c>
      <c r="C103" s="23" t="s">
        <v>102</v>
      </c>
      <c r="D103" s="23" t="s">
        <v>44</v>
      </c>
      <c r="E103" s="23" t="s">
        <v>26</v>
      </c>
      <c r="F103" s="27">
        <v>0.03631944444444444</v>
      </c>
      <c r="G103" s="8" t="str">
        <f t="shared" si="6"/>
        <v>4.51/km</v>
      </c>
      <c r="H103" s="7">
        <f t="shared" si="7"/>
        <v>0.011296296296296294</v>
      </c>
      <c r="I103" s="7">
        <f t="shared" si="5"/>
        <v>0.007789351851851846</v>
      </c>
    </row>
    <row r="104" spans="1:9" ht="12.75">
      <c r="A104" s="8">
        <v>100</v>
      </c>
      <c r="B104" s="23" t="s">
        <v>216</v>
      </c>
      <c r="C104" s="23" t="s">
        <v>152</v>
      </c>
      <c r="D104" s="23" t="s">
        <v>35</v>
      </c>
      <c r="E104" s="23" t="s">
        <v>26</v>
      </c>
      <c r="F104" s="27">
        <v>0.03633101851851852</v>
      </c>
      <c r="G104" s="8" t="str">
        <f t="shared" si="6"/>
        <v>4.51/km</v>
      </c>
      <c r="H104" s="7">
        <f t="shared" si="7"/>
        <v>0.011307870370370374</v>
      </c>
      <c r="I104" s="7">
        <f t="shared" si="5"/>
        <v>0.00841435185185185</v>
      </c>
    </row>
    <row r="105" spans="1:9" ht="12.75">
      <c r="A105" s="8">
        <v>101</v>
      </c>
      <c r="B105" s="23" t="s">
        <v>217</v>
      </c>
      <c r="C105" s="23" t="s">
        <v>218</v>
      </c>
      <c r="D105" s="23" t="s">
        <v>48</v>
      </c>
      <c r="E105" s="23" t="s">
        <v>93</v>
      </c>
      <c r="F105" s="27">
        <v>0.036458333333333336</v>
      </c>
      <c r="G105" s="8" t="str">
        <f t="shared" si="6"/>
        <v>4.52/km</v>
      </c>
      <c r="H105" s="7">
        <f t="shared" si="7"/>
        <v>0.01143518518518519</v>
      </c>
      <c r="I105" s="7">
        <f t="shared" si="5"/>
        <v>0.007870370370370371</v>
      </c>
    </row>
    <row r="106" spans="1:9" ht="12.75">
      <c r="A106" s="8">
        <v>102</v>
      </c>
      <c r="B106" s="23" t="s">
        <v>219</v>
      </c>
      <c r="C106" s="23" t="s">
        <v>31</v>
      </c>
      <c r="D106" s="23" t="s">
        <v>48</v>
      </c>
      <c r="E106" s="23" t="s">
        <v>26</v>
      </c>
      <c r="F106" s="27">
        <v>0.03648148148148148</v>
      </c>
      <c r="G106" s="8" t="str">
        <f t="shared" si="6"/>
        <v>4.52/km</v>
      </c>
      <c r="H106" s="7">
        <f t="shared" si="7"/>
        <v>0.011458333333333338</v>
      </c>
      <c r="I106" s="7">
        <f t="shared" si="5"/>
        <v>0.007893518518518518</v>
      </c>
    </row>
    <row r="107" spans="1:9" ht="12.75">
      <c r="A107" s="8">
        <v>103</v>
      </c>
      <c r="B107" s="23" t="s">
        <v>220</v>
      </c>
      <c r="C107" s="23" t="s">
        <v>221</v>
      </c>
      <c r="D107" s="23" t="s">
        <v>44</v>
      </c>
      <c r="E107" s="23" t="s">
        <v>26</v>
      </c>
      <c r="F107" s="27">
        <v>0.03649305555555555</v>
      </c>
      <c r="G107" s="8" t="str">
        <f t="shared" si="6"/>
        <v>4.52/km</v>
      </c>
      <c r="H107" s="7">
        <f t="shared" si="7"/>
        <v>0.011469907407407404</v>
      </c>
      <c r="I107" s="7">
        <f t="shared" si="5"/>
        <v>0.007962962962962956</v>
      </c>
    </row>
    <row r="108" spans="1:9" ht="12.75">
      <c r="A108" s="8">
        <v>104</v>
      </c>
      <c r="B108" s="23" t="s">
        <v>222</v>
      </c>
      <c r="C108" s="23" t="s">
        <v>223</v>
      </c>
      <c r="D108" s="23" t="s">
        <v>35</v>
      </c>
      <c r="E108" s="23" t="s">
        <v>224</v>
      </c>
      <c r="F108" s="27">
        <v>0.03653935185185185</v>
      </c>
      <c r="G108" s="8" t="str">
        <f t="shared" si="6"/>
        <v>4.52/km</v>
      </c>
      <c r="H108" s="7">
        <f t="shared" si="7"/>
        <v>0.011516203703703706</v>
      </c>
      <c r="I108" s="7">
        <f t="shared" si="5"/>
        <v>0.008622685185185181</v>
      </c>
    </row>
    <row r="109" spans="1:9" ht="12.75">
      <c r="A109" s="8">
        <v>105</v>
      </c>
      <c r="B109" s="23" t="s">
        <v>225</v>
      </c>
      <c r="C109" s="23" t="s">
        <v>63</v>
      </c>
      <c r="D109" s="23" t="s">
        <v>35</v>
      </c>
      <c r="E109" s="23" t="s">
        <v>226</v>
      </c>
      <c r="F109" s="27">
        <v>0.0366087962962963</v>
      </c>
      <c r="G109" s="8" t="str">
        <f t="shared" si="6"/>
        <v>4.53/km</v>
      </c>
      <c r="H109" s="7">
        <f t="shared" si="7"/>
        <v>0.011585648148148154</v>
      </c>
      <c r="I109" s="7">
        <f t="shared" si="5"/>
        <v>0.00869212962962963</v>
      </c>
    </row>
    <row r="110" spans="1:9" ht="12.75">
      <c r="A110" s="8">
        <v>106</v>
      </c>
      <c r="B110" s="23" t="s">
        <v>147</v>
      </c>
      <c r="C110" s="23" t="s">
        <v>155</v>
      </c>
      <c r="D110" s="23" t="s">
        <v>111</v>
      </c>
      <c r="E110" s="23" t="s">
        <v>26</v>
      </c>
      <c r="F110" s="27">
        <v>0.03667824074074074</v>
      </c>
      <c r="G110" s="8" t="str">
        <f t="shared" si="6"/>
        <v>4.53/km</v>
      </c>
      <c r="H110" s="7">
        <f t="shared" si="7"/>
        <v>0.011655092592592595</v>
      </c>
      <c r="I110" s="7">
        <f t="shared" si="5"/>
        <v>0.004537037037037034</v>
      </c>
    </row>
    <row r="111" spans="1:9" ht="12.75">
      <c r="A111" s="8">
        <v>107</v>
      </c>
      <c r="B111" s="23" t="s">
        <v>227</v>
      </c>
      <c r="C111" s="23" t="s">
        <v>228</v>
      </c>
      <c r="D111" s="23" t="s">
        <v>137</v>
      </c>
      <c r="E111" s="23" t="s">
        <v>214</v>
      </c>
      <c r="F111" s="27">
        <v>0.03685185185185185</v>
      </c>
      <c r="G111" s="8" t="str">
        <f t="shared" si="6"/>
        <v>4.55/km</v>
      </c>
      <c r="H111" s="7">
        <f t="shared" si="7"/>
        <v>0.011828703703703706</v>
      </c>
      <c r="I111" s="7">
        <f t="shared" si="5"/>
        <v>0.003391203703703702</v>
      </c>
    </row>
    <row r="112" spans="1:9" ht="12.75">
      <c r="A112" s="8">
        <v>108</v>
      </c>
      <c r="B112" s="23" t="s">
        <v>229</v>
      </c>
      <c r="C112" s="23" t="s">
        <v>143</v>
      </c>
      <c r="D112" s="23" t="s">
        <v>48</v>
      </c>
      <c r="E112" s="23" t="s">
        <v>93</v>
      </c>
      <c r="F112" s="27">
        <v>0.036967592592592594</v>
      </c>
      <c r="G112" s="8" t="str">
        <f t="shared" si="6"/>
        <v>4.56/km</v>
      </c>
      <c r="H112" s="7">
        <f t="shared" si="7"/>
        <v>0.011944444444444448</v>
      </c>
      <c r="I112" s="7">
        <f t="shared" si="5"/>
        <v>0.00837962962962963</v>
      </c>
    </row>
    <row r="113" spans="1:9" ht="12.75">
      <c r="A113" s="8">
        <v>109</v>
      </c>
      <c r="B113" s="23" t="s">
        <v>230</v>
      </c>
      <c r="C113" s="23" t="s">
        <v>231</v>
      </c>
      <c r="D113" s="23" t="s">
        <v>48</v>
      </c>
      <c r="E113" s="23" t="s">
        <v>232</v>
      </c>
      <c r="F113" s="27">
        <v>0.036967592592592594</v>
      </c>
      <c r="G113" s="8" t="str">
        <f t="shared" si="6"/>
        <v>4.56/km</v>
      </c>
      <c r="H113" s="7">
        <f t="shared" si="7"/>
        <v>0.011944444444444448</v>
      </c>
      <c r="I113" s="7">
        <f t="shared" si="5"/>
        <v>0.00837962962962963</v>
      </c>
    </row>
    <row r="114" spans="1:9" ht="12.75">
      <c r="A114" s="8">
        <v>110</v>
      </c>
      <c r="B114" s="23" t="s">
        <v>233</v>
      </c>
      <c r="C114" s="23" t="s">
        <v>180</v>
      </c>
      <c r="D114" s="23" t="s">
        <v>25</v>
      </c>
      <c r="E114" s="23" t="s">
        <v>156</v>
      </c>
      <c r="F114" s="27">
        <v>0.03697916666666667</v>
      </c>
      <c r="G114" s="8" t="str">
        <f t="shared" si="6"/>
        <v>4.56/km</v>
      </c>
      <c r="H114" s="7">
        <f t="shared" si="7"/>
        <v>0.011956018518518522</v>
      </c>
      <c r="I114" s="7">
        <f t="shared" si="5"/>
        <v>0.010694444444444444</v>
      </c>
    </row>
    <row r="115" spans="1:9" ht="12.75">
      <c r="A115" s="8">
        <v>111</v>
      </c>
      <c r="B115" s="23" t="s">
        <v>234</v>
      </c>
      <c r="C115" s="23" t="s">
        <v>170</v>
      </c>
      <c r="D115" s="23" t="s">
        <v>35</v>
      </c>
      <c r="E115" s="23" t="s">
        <v>235</v>
      </c>
      <c r="F115" s="27">
        <v>0.03697916666666667</v>
      </c>
      <c r="G115" s="8" t="str">
        <f t="shared" si="6"/>
        <v>4.56/km</v>
      </c>
      <c r="H115" s="7">
        <f t="shared" si="7"/>
        <v>0.011956018518518522</v>
      </c>
      <c r="I115" s="7">
        <f t="shared" si="5"/>
        <v>0.009062499999999998</v>
      </c>
    </row>
    <row r="116" spans="1:9" ht="12.75">
      <c r="A116" s="8">
        <v>112</v>
      </c>
      <c r="B116" s="23" t="s">
        <v>236</v>
      </c>
      <c r="C116" s="23" t="s">
        <v>237</v>
      </c>
      <c r="D116" s="23" t="s">
        <v>25</v>
      </c>
      <c r="E116" s="23" t="s">
        <v>235</v>
      </c>
      <c r="F116" s="27">
        <v>0.03702546296296296</v>
      </c>
      <c r="G116" s="8" t="str">
        <f t="shared" si="6"/>
        <v>4.56/km</v>
      </c>
      <c r="H116" s="7">
        <f t="shared" si="7"/>
        <v>0.012002314814814816</v>
      </c>
      <c r="I116" s="7">
        <f t="shared" si="5"/>
        <v>0.010740740740740738</v>
      </c>
    </row>
    <row r="117" spans="1:9" ht="12.75">
      <c r="A117" s="8">
        <v>113</v>
      </c>
      <c r="B117" s="23" t="s">
        <v>238</v>
      </c>
      <c r="C117" s="23" t="s">
        <v>180</v>
      </c>
      <c r="D117" s="23" t="s">
        <v>25</v>
      </c>
      <c r="E117" s="23" t="s">
        <v>26</v>
      </c>
      <c r="F117" s="27">
        <v>0.03703703703703704</v>
      </c>
      <c r="G117" s="8" t="str">
        <f t="shared" si="6"/>
        <v>4.56/km</v>
      </c>
      <c r="H117" s="7">
        <f t="shared" si="7"/>
        <v>0.012013888888888897</v>
      </c>
      <c r="I117" s="7">
        <f t="shared" si="5"/>
        <v>0.010752314814814819</v>
      </c>
    </row>
    <row r="118" spans="1:9" ht="12.75">
      <c r="A118" s="8">
        <v>114</v>
      </c>
      <c r="B118" s="23" t="s">
        <v>239</v>
      </c>
      <c r="C118" s="23" t="s">
        <v>148</v>
      </c>
      <c r="D118" s="23" t="s">
        <v>48</v>
      </c>
      <c r="E118" s="23" t="s">
        <v>26</v>
      </c>
      <c r="F118" s="27">
        <v>0.03729166666666667</v>
      </c>
      <c r="G118" s="8" t="str">
        <f t="shared" si="6"/>
        <v>4.58/km</v>
      </c>
      <c r="H118" s="7">
        <f t="shared" si="7"/>
        <v>0.012268518518518522</v>
      </c>
      <c r="I118" s="7">
        <f t="shared" si="5"/>
        <v>0.008703703703703703</v>
      </c>
    </row>
    <row r="119" spans="1:9" ht="12.75">
      <c r="A119" s="8">
        <v>115</v>
      </c>
      <c r="B119" s="23" t="s">
        <v>240</v>
      </c>
      <c r="C119" s="23" t="s">
        <v>241</v>
      </c>
      <c r="D119" s="23" t="s">
        <v>72</v>
      </c>
      <c r="E119" s="23" t="s">
        <v>67</v>
      </c>
      <c r="F119" s="27">
        <v>0.03729166666666667</v>
      </c>
      <c r="G119" s="8" t="str">
        <f t="shared" si="6"/>
        <v>4.58/km</v>
      </c>
      <c r="H119" s="7">
        <f t="shared" si="7"/>
        <v>0.012268518518518522</v>
      </c>
      <c r="I119" s="7">
        <f t="shared" si="5"/>
        <v>0.007256944444444444</v>
      </c>
    </row>
    <row r="120" spans="1:9" ht="12.75">
      <c r="A120" s="8">
        <v>116</v>
      </c>
      <c r="B120" s="23" t="s">
        <v>242</v>
      </c>
      <c r="C120" s="23" t="s">
        <v>197</v>
      </c>
      <c r="D120" s="23" t="s">
        <v>35</v>
      </c>
      <c r="E120" s="23" t="s">
        <v>73</v>
      </c>
      <c r="F120" s="27">
        <v>0.037349537037037035</v>
      </c>
      <c r="G120" s="8" t="str">
        <f t="shared" si="6"/>
        <v>4.59/km</v>
      </c>
      <c r="H120" s="7">
        <f t="shared" si="7"/>
        <v>0.01232638888888889</v>
      </c>
      <c r="I120" s="7">
        <f t="shared" si="5"/>
        <v>0.009432870370370366</v>
      </c>
    </row>
    <row r="121" spans="1:9" ht="12.75">
      <c r="A121" s="8">
        <v>117</v>
      </c>
      <c r="B121" s="23" t="s">
        <v>243</v>
      </c>
      <c r="C121" s="23" t="s">
        <v>24</v>
      </c>
      <c r="D121" s="23" t="s">
        <v>25</v>
      </c>
      <c r="E121" s="23" t="s">
        <v>73</v>
      </c>
      <c r="F121" s="27">
        <v>0.037349537037037035</v>
      </c>
      <c r="G121" s="8" t="str">
        <f t="shared" si="6"/>
        <v>4.59/km</v>
      </c>
      <c r="H121" s="7">
        <f t="shared" si="7"/>
        <v>0.01232638888888889</v>
      </c>
      <c r="I121" s="7">
        <f t="shared" si="5"/>
        <v>0.011064814814814812</v>
      </c>
    </row>
    <row r="122" spans="1:9" ht="12.75">
      <c r="A122" s="8">
        <v>118</v>
      </c>
      <c r="B122" s="23" t="s">
        <v>227</v>
      </c>
      <c r="C122" s="23" t="s">
        <v>47</v>
      </c>
      <c r="D122" s="23" t="s">
        <v>35</v>
      </c>
      <c r="E122" s="23" t="s">
        <v>26</v>
      </c>
      <c r="F122" s="27">
        <v>0.03736111111111111</v>
      </c>
      <c r="G122" s="8" t="str">
        <f t="shared" si="6"/>
        <v>4.59/km</v>
      </c>
      <c r="H122" s="7">
        <f t="shared" si="7"/>
        <v>0.012337962962962964</v>
      </c>
      <c r="I122" s="7">
        <f t="shared" si="5"/>
        <v>0.00944444444444444</v>
      </c>
    </row>
    <row r="123" spans="1:9" ht="12.75">
      <c r="A123" s="8">
        <v>119</v>
      </c>
      <c r="B123" s="23" t="s">
        <v>244</v>
      </c>
      <c r="C123" s="23" t="s">
        <v>245</v>
      </c>
      <c r="D123" s="23" t="s">
        <v>35</v>
      </c>
      <c r="E123" s="23" t="s">
        <v>39</v>
      </c>
      <c r="F123" s="27">
        <v>0.037453703703703704</v>
      </c>
      <c r="G123" s="8" t="str">
        <f t="shared" si="6"/>
        <v>4.60/km</v>
      </c>
      <c r="H123" s="7">
        <f t="shared" si="7"/>
        <v>0.01243055555555556</v>
      </c>
      <c r="I123" s="7">
        <f t="shared" si="5"/>
        <v>0.009537037037037035</v>
      </c>
    </row>
    <row r="124" spans="1:9" ht="12.75">
      <c r="A124" s="8">
        <v>120</v>
      </c>
      <c r="B124" s="23" t="s">
        <v>246</v>
      </c>
      <c r="C124" s="23" t="s">
        <v>247</v>
      </c>
      <c r="D124" s="23" t="s">
        <v>107</v>
      </c>
      <c r="E124" s="23" t="s">
        <v>248</v>
      </c>
      <c r="F124" s="27">
        <v>0.03747685185185185</v>
      </c>
      <c r="G124" s="8" t="str">
        <f t="shared" si="6"/>
        <v>4.60/km</v>
      </c>
      <c r="H124" s="7">
        <f t="shared" si="7"/>
        <v>0.012453703703703706</v>
      </c>
      <c r="I124" s="7">
        <f t="shared" si="5"/>
        <v>0.00555555555555555</v>
      </c>
    </row>
    <row r="125" spans="1:9" ht="12.75">
      <c r="A125" s="8">
        <v>121</v>
      </c>
      <c r="B125" s="23" t="s">
        <v>115</v>
      </c>
      <c r="C125" s="23" t="s">
        <v>249</v>
      </c>
      <c r="D125" s="23" t="s">
        <v>44</v>
      </c>
      <c r="E125" s="23" t="s">
        <v>165</v>
      </c>
      <c r="F125" s="27">
        <v>0.03751157407407407</v>
      </c>
      <c r="G125" s="8" t="str">
        <f t="shared" si="6"/>
        <v>5.00/km</v>
      </c>
      <c r="H125" s="7">
        <f t="shared" si="7"/>
        <v>0.012488425925925927</v>
      </c>
      <c r="I125" s="7">
        <f t="shared" si="5"/>
        <v>0.00898148148148148</v>
      </c>
    </row>
    <row r="126" spans="1:9" ht="12.75">
      <c r="A126" s="8">
        <v>122</v>
      </c>
      <c r="B126" s="23" t="s">
        <v>250</v>
      </c>
      <c r="C126" s="23" t="s">
        <v>24</v>
      </c>
      <c r="D126" s="23" t="s">
        <v>44</v>
      </c>
      <c r="E126" s="23" t="s">
        <v>73</v>
      </c>
      <c r="F126" s="27">
        <v>0.03761574074074074</v>
      </c>
      <c r="G126" s="8" t="str">
        <f t="shared" si="6"/>
        <v>5.01/km</v>
      </c>
      <c r="H126" s="7">
        <f t="shared" si="7"/>
        <v>0.012592592592592596</v>
      </c>
      <c r="I126" s="7">
        <f t="shared" si="5"/>
        <v>0.009085648148148148</v>
      </c>
    </row>
    <row r="127" spans="1:9" ht="12.75">
      <c r="A127" s="8">
        <v>123</v>
      </c>
      <c r="B127" s="23" t="s">
        <v>251</v>
      </c>
      <c r="C127" s="23" t="s">
        <v>56</v>
      </c>
      <c r="D127" s="23" t="s">
        <v>21</v>
      </c>
      <c r="E127" s="23" t="s">
        <v>73</v>
      </c>
      <c r="F127" s="27">
        <v>0.037638888888888895</v>
      </c>
      <c r="G127" s="8" t="str">
        <f t="shared" si="6"/>
        <v>5.01/km</v>
      </c>
      <c r="H127" s="7">
        <f t="shared" si="7"/>
        <v>0.01261574074074075</v>
      </c>
      <c r="I127" s="7">
        <f t="shared" si="5"/>
        <v>0.01140046296296297</v>
      </c>
    </row>
    <row r="128" spans="1:9" ht="12.75">
      <c r="A128" s="8">
        <v>124</v>
      </c>
      <c r="B128" s="23" t="s">
        <v>252</v>
      </c>
      <c r="C128" s="23" t="s">
        <v>253</v>
      </c>
      <c r="D128" s="23" t="s">
        <v>48</v>
      </c>
      <c r="E128" s="23" t="s">
        <v>165</v>
      </c>
      <c r="F128" s="27">
        <v>0.037766203703703705</v>
      </c>
      <c r="G128" s="8" t="str">
        <f t="shared" si="6"/>
        <v>5.02/km</v>
      </c>
      <c r="H128" s="7">
        <f t="shared" si="7"/>
        <v>0.01274305555555556</v>
      </c>
      <c r="I128" s="7">
        <f t="shared" si="5"/>
        <v>0.00917824074074074</v>
      </c>
    </row>
    <row r="129" spans="1:9" ht="12.75">
      <c r="A129" s="8">
        <v>125</v>
      </c>
      <c r="B129" s="23" t="s">
        <v>254</v>
      </c>
      <c r="C129" s="23" t="s">
        <v>162</v>
      </c>
      <c r="D129" s="23" t="s">
        <v>137</v>
      </c>
      <c r="E129" s="23" t="s">
        <v>73</v>
      </c>
      <c r="F129" s="27">
        <v>0.03783564814814815</v>
      </c>
      <c r="G129" s="8" t="str">
        <f t="shared" si="6"/>
        <v>5.03/km</v>
      </c>
      <c r="H129" s="7">
        <f t="shared" si="7"/>
        <v>0.012812500000000008</v>
      </c>
      <c r="I129" s="7">
        <f t="shared" si="5"/>
        <v>0.004375000000000004</v>
      </c>
    </row>
    <row r="130" spans="1:9" ht="12.75">
      <c r="A130" s="8">
        <v>126</v>
      </c>
      <c r="B130" s="23" t="s">
        <v>255</v>
      </c>
      <c r="C130" s="23" t="s">
        <v>24</v>
      </c>
      <c r="D130" s="23" t="s">
        <v>48</v>
      </c>
      <c r="E130" s="23" t="s">
        <v>178</v>
      </c>
      <c r="F130" s="27">
        <v>0.03789351851851852</v>
      </c>
      <c r="G130" s="8" t="str">
        <f t="shared" si="6"/>
        <v>5.03/km</v>
      </c>
      <c r="H130" s="7">
        <f t="shared" si="7"/>
        <v>0.012870370370370376</v>
      </c>
      <c r="I130" s="7">
        <f t="shared" si="5"/>
        <v>0.009305555555555556</v>
      </c>
    </row>
    <row r="131" spans="1:9" ht="12.75">
      <c r="A131" s="8">
        <v>127</v>
      </c>
      <c r="B131" s="23" t="s">
        <v>256</v>
      </c>
      <c r="C131" s="23" t="s">
        <v>218</v>
      </c>
      <c r="D131" s="23" t="s">
        <v>35</v>
      </c>
      <c r="E131" s="23" t="s">
        <v>26</v>
      </c>
      <c r="F131" s="27">
        <v>0.037905092592592594</v>
      </c>
      <c r="G131" s="8" t="str">
        <f t="shared" si="6"/>
        <v>5.03/km</v>
      </c>
      <c r="H131" s="7">
        <f t="shared" si="7"/>
        <v>0.01288194444444445</v>
      </c>
      <c r="I131" s="7">
        <f t="shared" si="5"/>
        <v>0.009988425925925925</v>
      </c>
    </row>
    <row r="132" spans="1:9" ht="12.75">
      <c r="A132" s="8">
        <v>128</v>
      </c>
      <c r="B132" s="23" t="s">
        <v>257</v>
      </c>
      <c r="C132" s="23" t="s">
        <v>182</v>
      </c>
      <c r="D132" s="23" t="s">
        <v>48</v>
      </c>
      <c r="E132" s="23" t="s">
        <v>165</v>
      </c>
      <c r="F132" s="27">
        <v>0.037939814814814815</v>
      </c>
      <c r="G132" s="8" t="str">
        <f t="shared" si="6"/>
        <v>5.04/km</v>
      </c>
      <c r="H132" s="7">
        <f t="shared" si="7"/>
        <v>0.01291666666666667</v>
      </c>
      <c r="I132" s="7">
        <f t="shared" si="5"/>
        <v>0.00935185185185185</v>
      </c>
    </row>
    <row r="133" spans="1:9" ht="12.75">
      <c r="A133" s="8">
        <v>129</v>
      </c>
      <c r="B133" s="23" t="s">
        <v>258</v>
      </c>
      <c r="C133" s="23" t="s">
        <v>83</v>
      </c>
      <c r="D133" s="23" t="s">
        <v>72</v>
      </c>
      <c r="E133" s="23" t="s">
        <v>214</v>
      </c>
      <c r="F133" s="27">
        <v>0.037939814814814815</v>
      </c>
      <c r="G133" s="8" t="str">
        <f t="shared" si="6"/>
        <v>5.04/km</v>
      </c>
      <c r="H133" s="7">
        <f t="shared" si="7"/>
        <v>0.01291666666666667</v>
      </c>
      <c r="I133" s="7">
        <f aca="true" t="shared" si="8" ref="I133:I196">F133-INDEX($F$5:$F$2684,MATCH(D133,$D$5:$D$2684,0))</f>
        <v>0.007905092592592592</v>
      </c>
    </row>
    <row r="134" spans="1:9" ht="12.75">
      <c r="A134" s="8">
        <v>130</v>
      </c>
      <c r="B134" s="23" t="s">
        <v>259</v>
      </c>
      <c r="C134" s="23" t="s">
        <v>28</v>
      </c>
      <c r="D134" s="23" t="s">
        <v>44</v>
      </c>
      <c r="E134" s="23" t="s">
        <v>57</v>
      </c>
      <c r="F134" s="27">
        <v>0.038113425925925926</v>
      </c>
      <c r="G134" s="8" t="str">
        <f t="shared" si="6"/>
        <v>5.05/km</v>
      </c>
      <c r="H134" s="7">
        <f t="shared" si="7"/>
        <v>0.01309027777777778</v>
      </c>
      <c r="I134" s="7">
        <f t="shared" si="8"/>
        <v>0.009583333333333333</v>
      </c>
    </row>
    <row r="135" spans="1:9" ht="12.75">
      <c r="A135" s="8">
        <v>131</v>
      </c>
      <c r="B135" s="23" t="s">
        <v>260</v>
      </c>
      <c r="C135" s="23" t="s">
        <v>261</v>
      </c>
      <c r="D135" s="23" t="s">
        <v>48</v>
      </c>
      <c r="E135" s="23" t="s">
        <v>73</v>
      </c>
      <c r="F135" s="27">
        <v>0.03815972222222223</v>
      </c>
      <c r="G135" s="8" t="str">
        <f t="shared" si="6"/>
        <v>5.05/km</v>
      </c>
      <c r="H135" s="7">
        <f t="shared" si="7"/>
        <v>0.013136574074074082</v>
      </c>
      <c r="I135" s="7">
        <f t="shared" si="8"/>
        <v>0.009571759259259262</v>
      </c>
    </row>
    <row r="136" spans="1:9" ht="12.75">
      <c r="A136" s="8">
        <v>132</v>
      </c>
      <c r="B136" s="23" t="s">
        <v>262</v>
      </c>
      <c r="C136" s="23" t="s">
        <v>210</v>
      </c>
      <c r="D136" s="23" t="s">
        <v>25</v>
      </c>
      <c r="E136" s="23" t="s">
        <v>53</v>
      </c>
      <c r="F136" s="27">
        <v>0.03820601851851852</v>
      </c>
      <c r="G136" s="8" t="str">
        <f t="shared" si="6"/>
        <v>5.06/km</v>
      </c>
      <c r="H136" s="7">
        <f t="shared" si="7"/>
        <v>0.013182870370370376</v>
      </c>
      <c r="I136" s="7">
        <f t="shared" si="8"/>
        <v>0.011921296296296298</v>
      </c>
    </row>
    <row r="137" spans="1:9" ht="12.75">
      <c r="A137" s="8">
        <v>133</v>
      </c>
      <c r="B137" s="23" t="s">
        <v>263</v>
      </c>
      <c r="C137" s="23" t="s">
        <v>28</v>
      </c>
      <c r="D137" s="23" t="s">
        <v>48</v>
      </c>
      <c r="E137" s="23" t="s">
        <v>114</v>
      </c>
      <c r="F137" s="27">
        <v>0.03822916666666667</v>
      </c>
      <c r="G137" s="8" t="str">
        <f t="shared" si="6"/>
        <v>5.06/km</v>
      </c>
      <c r="H137" s="7">
        <f t="shared" si="7"/>
        <v>0.013206018518518523</v>
      </c>
      <c r="I137" s="7">
        <f t="shared" si="8"/>
        <v>0.009641203703703704</v>
      </c>
    </row>
    <row r="138" spans="1:9" ht="12.75">
      <c r="A138" s="8">
        <v>134</v>
      </c>
      <c r="B138" s="23" t="s">
        <v>264</v>
      </c>
      <c r="C138" s="23" t="s">
        <v>77</v>
      </c>
      <c r="D138" s="23" t="s">
        <v>35</v>
      </c>
      <c r="E138" s="23" t="s">
        <v>67</v>
      </c>
      <c r="F138" s="27">
        <v>0.03827546296296296</v>
      </c>
      <c r="G138" s="8" t="str">
        <f t="shared" si="6"/>
        <v>5.06/km</v>
      </c>
      <c r="H138" s="7">
        <f t="shared" si="7"/>
        <v>0.013252314814814817</v>
      </c>
      <c r="I138" s="7">
        <f t="shared" si="8"/>
        <v>0.010358796296296293</v>
      </c>
    </row>
    <row r="139" spans="1:9" ht="12.75">
      <c r="A139" s="8">
        <v>135</v>
      </c>
      <c r="B139" s="23" t="s">
        <v>265</v>
      </c>
      <c r="C139" s="23" t="s">
        <v>127</v>
      </c>
      <c r="D139" s="23" t="s">
        <v>44</v>
      </c>
      <c r="E139" s="23" t="s">
        <v>73</v>
      </c>
      <c r="F139" s="27">
        <v>0.038287037037037036</v>
      </c>
      <c r="G139" s="8" t="str">
        <f t="shared" si="6"/>
        <v>5.06/km</v>
      </c>
      <c r="H139" s="7">
        <f t="shared" si="7"/>
        <v>0.013263888888888891</v>
      </c>
      <c r="I139" s="7">
        <f t="shared" si="8"/>
        <v>0.009756944444444443</v>
      </c>
    </row>
    <row r="140" spans="1:9" ht="12.75">
      <c r="A140" s="8">
        <v>136</v>
      </c>
      <c r="B140" s="23" t="s">
        <v>266</v>
      </c>
      <c r="C140" s="23" t="s">
        <v>102</v>
      </c>
      <c r="D140" s="23" t="s">
        <v>35</v>
      </c>
      <c r="E140" s="23" t="s">
        <v>226</v>
      </c>
      <c r="F140" s="27">
        <v>0.03832175925925926</v>
      </c>
      <c r="G140" s="8" t="str">
        <f t="shared" si="6"/>
        <v>5.07/km</v>
      </c>
      <c r="H140" s="7">
        <f t="shared" si="7"/>
        <v>0.013298611111111112</v>
      </c>
      <c r="I140" s="7">
        <f t="shared" si="8"/>
        <v>0.010405092592592587</v>
      </c>
    </row>
    <row r="141" spans="1:9" ht="12.75">
      <c r="A141" s="8">
        <v>137</v>
      </c>
      <c r="B141" s="23" t="s">
        <v>267</v>
      </c>
      <c r="C141" s="23" t="s">
        <v>268</v>
      </c>
      <c r="D141" s="23" t="s">
        <v>35</v>
      </c>
      <c r="E141" s="23" t="s">
        <v>26</v>
      </c>
      <c r="F141" s="27">
        <v>0.03836805555555555</v>
      </c>
      <c r="G141" s="8" t="str">
        <f t="shared" si="6"/>
        <v>5.07/km</v>
      </c>
      <c r="H141" s="7">
        <f t="shared" si="7"/>
        <v>0.013344907407407406</v>
      </c>
      <c r="I141" s="7">
        <f t="shared" si="8"/>
        <v>0.010451388888888882</v>
      </c>
    </row>
    <row r="142" spans="1:9" ht="12.75">
      <c r="A142" s="8">
        <v>138</v>
      </c>
      <c r="B142" s="23" t="s">
        <v>269</v>
      </c>
      <c r="C142" s="23" t="s">
        <v>59</v>
      </c>
      <c r="D142" s="23" t="s">
        <v>25</v>
      </c>
      <c r="E142" s="23" t="s">
        <v>29</v>
      </c>
      <c r="F142" s="27">
        <v>0.0384375</v>
      </c>
      <c r="G142" s="8" t="str">
        <f aca="true" t="shared" si="9" ref="G142:G205">TEXT(INT((HOUR(F142)*3600+MINUTE(F142)*60+SECOND(F142))/$I$3/60),"0")&amp;"."&amp;TEXT(MOD((HOUR(F142)*3600+MINUTE(F142)*60+SECOND(F142))/$I$3,60),"00")&amp;"/km"</f>
        <v>5.08/km</v>
      </c>
      <c r="H142" s="7">
        <f aca="true" t="shared" si="10" ref="H142:H205">F142-$F$5</f>
        <v>0.013414351851851854</v>
      </c>
      <c r="I142" s="7">
        <f t="shared" si="8"/>
        <v>0.012152777777777776</v>
      </c>
    </row>
    <row r="143" spans="1:9" ht="12.75">
      <c r="A143" s="8">
        <v>139</v>
      </c>
      <c r="B143" s="23" t="s">
        <v>270</v>
      </c>
      <c r="C143" s="23" t="s">
        <v>271</v>
      </c>
      <c r="D143" s="23" t="s">
        <v>25</v>
      </c>
      <c r="E143" s="23" t="s">
        <v>272</v>
      </c>
      <c r="F143" s="27">
        <v>0.038530092592592595</v>
      </c>
      <c r="G143" s="8" t="str">
        <f t="shared" si="9"/>
        <v>5.08/km</v>
      </c>
      <c r="H143" s="7">
        <f t="shared" si="10"/>
        <v>0.01350694444444445</v>
      </c>
      <c r="I143" s="7">
        <f t="shared" si="8"/>
        <v>0.012245370370370372</v>
      </c>
    </row>
    <row r="144" spans="1:9" ht="12.75">
      <c r="A144" s="8">
        <v>140</v>
      </c>
      <c r="B144" s="23" t="s">
        <v>273</v>
      </c>
      <c r="C144" s="23" t="s">
        <v>127</v>
      </c>
      <c r="D144" s="23" t="s">
        <v>17</v>
      </c>
      <c r="E144" s="23" t="s">
        <v>73</v>
      </c>
      <c r="F144" s="27">
        <v>0.038622685185185184</v>
      </c>
      <c r="G144" s="8" t="str">
        <f t="shared" si="9"/>
        <v>5.09/km</v>
      </c>
      <c r="H144" s="7">
        <f t="shared" si="10"/>
        <v>0.013599537037037038</v>
      </c>
      <c r="I144" s="7">
        <f t="shared" si="8"/>
        <v>0.013599537037037038</v>
      </c>
    </row>
    <row r="145" spans="1:9" ht="12.75">
      <c r="A145" s="8">
        <v>141</v>
      </c>
      <c r="B145" s="23" t="s">
        <v>274</v>
      </c>
      <c r="C145" s="23" t="s">
        <v>172</v>
      </c>
      <c r="D145" s="23" t="s">
        <v>48</v>
      </c>
      <c r="E145" s="23" t="s">
        <v>156</v>
      </c>
      <c r="F145" s="27">
        <v>0.03863425925925926</v>
      </c>
      <c r="G145" s="8" t="str">
        <f t="shared" si="9"/>
        <v>5.09/km</v>
      </c>
      <c r="H145" s="7">
        <f t="shared" si="10"/>
        <v>0.013611111111111112</v>
      </c>
      <c r="I145" s="7">
        <f t="shared" si="8"/>
        <v>0.010046296296296293</v>
      </c>
    </row>
    <row r="146" spans="1:9" ht="12.75">
      <c r="A146" s="8">
        <v>142</v>
      </c>
      <c r="B146" s="23" t="s">
        <v>275</v>
      </c>
      <c r="C146" s="23" t="s">
        <v>92</v>
      </c>
      <c r="D146" s="23" t="s">
        <v>48</v>
      </c>
      <c r="E146" s="23" t="s">
        <v>73</v>
      </c>
      <c r="F146" s="27">
        <v>0.038738425925925926</v>
      </c>
      <c r="G146" s="8" t="str">
        <f t="shared" si="9"/>
        <v>5.10/km</v>
      </c>
      <c r="H146" s="7">
        <f t="shared" si="10"/>
        <v>0.013715277777777781</v>
      </c>
      <c r="I146" s="7">
        <f t="shared" si="8"/>
        <v>0.010150462962962962</v>
      </c>
    </row>
    <row r="147" spans="1:9" ht="12.75">
      <c r="A147" s="8">
        <v>143</v>
      </c>
      <c r="B147" s="23" t="s">
        <v>115</v>
      </c>
      <c r="C147" s="23" t="s">
        <v>276</v>
      </c>
      <c r="D147" s="23" t="s">
        <v>44</v>
      </c>
      <c r="E147" s="23" t="s">
        <v>73</v>
      </c>
      <c r="F147" s="27">
        <v>0.039050925925925926</v>
      </c>
      <c r="G147" s="8" t="str">
        <f t="shared" si="9"/>
        <v>5.12/km</v>
      </c>
      <c r="H147" s="7">
        <f t="shared" si="10"/>
        <v>0.014027777777777781</v>
      </c>
      <c r="I147" s="7">
        <f t="shared" si="8"/>
        <v>0.010520833333333333</v>
      </c>
    </row>
    <row r="148" spans="1:9" ht="12.75">
      <c r="A148" s="8">
        <v>144</v>
      </c>
      <c r="B148" s="23" t="s">
        <v>277</v>
      </c>
      <c r="C148" s="23" t="s">
        <v>204</v>
      </c>
      <c r="D148" s="23" t="s">
        <v>72</v>
      </c>
      <c r="E148" s="23" t="s">
        <v>26</v>
      </c>
      <c r="F148" s="27">
        <v>0.039074074074074074</v>
      </c>
      <c r="G148" s="8" t="str">
        <f t="shared" si="9"/>
        <v>5.13/km</v>
      </c>
      <c r="H148" s="7">
        <f t="shared" si="10"/>
        <v>0.014050925925925929</v>
      </c>
      <c r="I148" s="7">
        <f t="shared" si="8"/>
        <v>0.00903935185185185</v>
      </c>
    </row>
    <row r="149" spans="1:9" ht="12.75">
      <c r="A149" s="8">
        <v>145</v>
      </c>
      <c r="B149" s="23" t="s">
        <v>278</v>
      </c>
      <c r="C149" s="23" t="s">
        <v>279</v>
      </c>
      <c r="D149" s="23" t="s">
        <v>111</v>
      </c>
      <c r="E149" s="23" t="s">
        <v>73</v>
      </c>
      <c r="F149" s="27">
        <v>0.039074074074074074</v>
      </c>
      <c r="G149" s="8" t="str">
        <f t="shared" si="9"/>
        <v>5.13/km</v>
      </c>
      <c r="H149" s="7">
        <f t="shared" si="10"/>
        <v>0.014050925925925929</v>
      </c>
      <c r="I149" s="7">
        <f t="shared" si="8"/>
        <v>0.006932870370370367</v>
      </c>
    </row>
    <row r="150" spans="1:9" ht="12.75">
      <c r="A150" s="8">
        <v>146</v>
      </c>
      <c r="B150" s="23" t="s">
        <v>280</v>
      </c>
      <c r="C150" s="23" t="s">
        <v>83</v>
      </c>
      <c r="D150" s="23" t="s">
        <v>25</v>
      </c>
      <c r="E150" s="23" t="s">
        <v>26</v>
      </c>
      <c r="F150" s="27">
        <v>0.03909722222222222</v>
      </c>
      <c r="G150" s="8" t="str">
        <f t="shared" si="9"/>
        <v>5.13/km</v>
      </c>
      <c r="H150" s="7">
        <f t="shared" si="10"/>
        <v>0.014074074074074076</v>
      </c>
      <c r="I150" s="7">
        <f t="shared" si="8"/>
        <v>0.012812499999999998</v>
      </c>
    </row>
    <row r="151" spans="1:9" ht="12.75">
      <c r="A151" s="8">
        <v>147</v>
      </c>
      <c r="B151" s="23" t="s">
        <v>281</v>
      </c>
      <c r="C151" s="23" t="s">
        <v>282</v>
      </c>
      <c r="D151" s="23" t="s">
        <v>35</v>
      </c>
      <c r="E151" s="23" t="s">
        <v>26</v>
      </c>
      <c r="F151" s="27">
        <v>0.03909722222222222</v>
      </c>
      <c r="G151" s="8" t="str">
        <f t="shared" si="9"/>
        <v>5.13/km</v>
      </c>
      <c r="H151" s="7">
        <f t="shared" si="10"/>
        <v>0.014074074074074076</v>
      </c>
      <c r="I151" s="7">
        <f t="shared" si="8"/>
        <v>0.011180555555555551</v>
      </c>
    </row>
    <row r="152" spans="1:9" ht="12.75">
      <c r="A152" s="8">
        <v>148</v>
      </c>
      <c r="B152" s="23" t="s">
        <v>283</v>
      </c>
      <c r="C152" s="23" t="s">
        <v>284</v>
      </c>
      <c r="D152" s="23" t="s">
        <v>137</v>
      </c>
      <c r="E152" s="23" t="s">
        <v>39</v>
      </c>
      <c r="F152" s="27">
        <v>0.03912037037037037</v>
      </c>
      <c r="G152" s="8" t="str">
        <f t="shared" si="9"/>
        <v>5.13/km</v>
      </c>
      <c r="H152" s="7">
        <f t="shared" si="10"/>
        <v>0.014097222222222223</v>
      </c>
      <c r="I152" s="7">
        <f t="shared" si="8"/>
        <v>0.005659722222222219</v>
      </c>
    </row>
    <row r="153" spans="1:9" ht="12.75">
      <c r="A153" s="8">
        <v>149</v>
      </c>
      <c r="B153" s="23" t="s">
        <v>285</v>
      </c>
      <c r="C153" s="23" t="s">
        <v>286</v>
      </c>
      <c r="D153" s="23" t="s">
        <v>107</v>
      </c>
      <c r="E153" s="23" t="s">
        <v>57</v>
      </c>
      <c r="F153" s="27">
        <v>0.03920138888888889</v>
      </c>
      <c r="G153" s="8" t="str">
        <f t="shared" si="9"/>
        <v>5.14/km</v>
      </c>
      <c r="H153" s="7">
        <f t="shared" si="10"/>
        <v>0.014178240740740745</v>
      </c>
      <c r="I153" s="7">
        <f t="shared" si="8"/>
        <v>0.007280092592592588</v>
      </c>
    </row>
    <row r="154" spans="1:9" ht="12.75">
      <c r="A154" s="8">
        <v>150</v>
      </c>
      <c r="B154" s="23" t="s">
        <v>287</v>
      </c>
      <c r="C154" s="23" t="s">
        <v>172</v>
      </c>
      <c r="D154" s="23" t="s">
        <v>194</v>
      </c>
      <c r="E154" s="23" t="s">
        <v>53</v>
      </c>
      <c r="F154" s="27">
        <v>0.03940972222222222</v>
      </c>
      <c r="G154" s="8" t="str">
        <f t="shared" si="9"/>
        <v>5.15/km</v>
      </c>
      <c r="H154" s="7">
        <f t="shared" si="10"/>
        <v>0.014386574074074076</v>
      </c>
      <c r="I154" s="7">
        <f t="shared" si="8"/>
        <v>0.0039583333333333345</v>
      </c>
    </row>
    <row r="155" spans="1:9" ht="12.75">
      <c r="A155" s="8">
        <v>151</v>
      </c>
      <c r="B155" s="23" t="s">
        <v>288</v>
      </c>
      <c r="C155" s="23" t="s">
        <v>59</v>
      </c>
      <c r="D155" s="23" t="s">
        <v>35</v>
      </c>
      <c r="E155" s="23" t="s">
        <v>289</v>
      </c>
      <c r="F155" s="27">
        <v>0.03945601851851852</v>
      </c>
      <c r="G155" s="8" t="str">
        <f t="shared" si="9"/>
        <v>5.16/km</v>
      </c>
      <c r="H155" s="7">
        <f t="shared" si="10"/>
        <v>0.014432870370370377</v>
      </c>
      <c r="I155" s="7">
        <f t="shared" si="8"/>
        <v>0.011539351851851853</v>
      </c>
    </row>
    <row r="156" spans="1:9" ht="12.75">
      <c r="A156" s="8">
        <v>152</v>
      </c>
      <c r="B156" s="23" t="s">
        <v>290</v>
      </c>
      <c r="C156" s="23" t="s">
        <v>92</v>
      </c>
      <c r="D156" s="23" t="s">
        <v>44</v>
      </c>
      <c r="E156" s="23" t="s">
        <v>67</v>
      </c>
      <c r="F156" s="27">
        <v>0.03945601851851852</v>
      </c>
      <c r="G156" s="8" t="str">
        <f t="shared" si="9"/>
        <v>5.16/km</v>
      </c>
      <c r="H156" s="7">
        <f t="shared" si="10"/>
        <v>0.014432870370370377</v>
      </c>
      <c r="I156" s="7">
        <f t="shared" si="8"/>
        <v>0.01092592592592593</v>
      </c>
    </row>
    <row r="157" spans="1:9" ht="12.75">
      <c r="A157" s="8">
        <v>153</v>
      </c>
      <c r="B157" s="23" t="s">
        <v>291</v>
      </c>
      <c r="C157" s="23" t="s">
        <v>292</v>
      </c>
      <c r="D157" s="23" t="s">
        <v>107</v>
      </c>
      <c r="E157" s="23" t="s">
        <v>73</v>
      </c>
      <c r="F157" s="27">
        <v>0.03949074074074074</v>
      </c>
      <c r="G157" s="8" t="str">
        <f t="shared" si="9"/>
        <v>5.16/km</v>
      </c>
      <c r="H157" s="7">
        <f t="shared" si="10"/>
        <v>0.014467592592592598</v>
      </c>
      <c r="I157" s="7">
        <f t="shared" si="8"/>
        <v>0.007569444444444441</v>
      </c>
    </row>
    <row r="158" spans="1:9" ht="12.75">
      <c r="A158" s="8">
        <v>154</v>
      </c>
      <c r="B158" s="23" t="s">
        <v>293</v>
      </c>
      <c r="C158" s="23" t="s">
        <v>175</v>
      </c>
      <c r="D158" s="23" t="s">
        <v>111</v>
      </c>
      <c r="E158" s="23" t="s">
        <v>73</v>
      </c>
      <c r="F158" s="27">
        <v>0.039502314814814816</v>
      </c>
      <c r="G158" s="8" t="str">
        <f t="shared" si="9"/>
        <v>5.16/km</v>
      </c>
      <c r="H158" s="7">
        <f t="shared" si="10"/>
        <v>0.014479166666666671</v>
      </c>
      <c r="I158" s="7">
        <f t="shared" si="8"/>
        <v>0.00736111111111111</v>
      </c>
    </row>
    <row r="159" spans="1:9" ht="12.75">
      <c r="A159" s="8">
        <v>155</v>
      </c>
      <c r="B159" s="23" t="s">
        <v>230</v>
      </c>
      <c r="C159" s="23" t="s">
        <v>24</v>
      </c>
      <c r="D159" s="23" t="s">
        <v>44</v>
      </c>
      <c r="E159" s="23" t="s">
        <v>232</v>
      </c>
      <c r="F159" s="27">
        <v>0.03957175925925926</v>
      </c>
      <c r="G159" s="8" t="str">
        <f t="shared" si="9"/>
        <v>5.17/km</v>
      </c>
      <c r="H159" s="7">
        <f t="shared" si="10"/>
        <v>0.014548611111111113</v>
      </c>
      <c r="I159" s="7">
        <f t="shared" si="8"/>
        <v>0.011041666666666665</v>
      </c>
    </row>
    <row r="160" spans="1:9" ht="12.75">
      <c r="A160" s="8">
        <v>156</v>
      </c>
      <c r="B160" s="23" t="s">
        <v>294</v>
      </c>
      <c r="C160" s="23" t="s">
        <v>52</v>
      </c>
      <c r="D160" s="23" t="s">
        <v>295</v>
      </c>
      <c r="E160" s="23" t="s">
        <v>159</v>
      </c>
      <c r="F160" s="27">
        <v>0.039641203703703706</v>
      </c>
      <c r="G160" s="8" t="str">
        <f t="shared" si="9"/>
        <v>5.17/km</v>
      </c>
      <c r="H160" s="7">
        <f t="shared" si="10"/>
        <v>0.014618055555555561</v>
      </c>
      <c r="I160" s="7">
        <f t="shared" si="8"/>
        <v>0</v>
      </c>
    </row>
    <row r="161" spans="1:9" ht="12.75">
      <c r="A161" s="8">
        <v>157</v>
      </c>
      <c r="B161" s="23" t="s">
        <v>296</v>
      </c>
      <c r="C161" s="23" t="s">
        <v>297</v>
      </c>
      <c r="D161" s="23" t="s">
        <v>107</v>
      </c>
      <c r="E161" s="23" t="s">
        <v>67</v>
      </c>
      <c r="F161" s="27">
        <v>0.039699074074074074</v>
      </c>
      <c r="G161" s="8" t="str">
        <f t="shared" si="9"/>
        <v>5.18/km</v>
      </c>
      <c r="H161" s="7">
        <f t="shared" si="10"/>
        <v>0.014675925925925929</v>
      </c>
      <c r="I161" s="7">
        <f t="shared" si="8"/>
        <v>0.007777777777777772</v>
      </c>
    </row>
    <row r="162" spans="1:9" ht="12.75">
      <c r="A162" s="8">
        <v>158</v>
      </c>
      <c r="B162" s="23" t="s">
        <v>298</v>
      </c>
      <c r="C162" s="23" t="s">
        <v>24</v>
      </c>
      <c r="D162" s="23" t="s">
        <v>21</v>
      </c>
      <c r="E162" s="23" t="s">
        <v>73</v>
      </c>
      <c r="F162" s="27">
        <v>0.03971064814814815</v>
      </c>
      <c r="G162" s="8" t="str">
        <f t="shared" si="9"/>
        <v>5.18/km</v>
      </c>
      <c r="H162" s="7">
        <f t="shared" si="10"/>
        <v>0.014687500000000003</v>
      </c>
      <c r="I162" s="7">
        <f t="shared" si="8"/>
        <v>0.013472222222222222</v>
      </c>
    </row>
    <row r="163" spans="1:9" ht="12.75">
      <c r="A163" s="8">
        <v>159</v>
      </c>
      <c r="B163" s="23" t="s">
        <v>299</v>
      </c>
      <c r="C163" s="23" t="s">
        <v>300</v>
      </c>
      <c r="D163" s="23" t="s">
        <v>48</v>
      </c>
      <c r="E163" s="23" t="s">
        <v>73</v>
      </c>
      <c r="F163" s="27">
        <v>0.0397337962962963</v>
      </c>
      <c r="G163" s="8" t="str">
        <f t="shared" si="9"/>
        <v>5.18/km</v>
      </c>
      <c r="H163" s="7">
        <f t="shared" si="10"/>
        <v>0.014710648148148157</v>
      </c>
      <c r="I163" s="7">
        <f t="shared" si="8"/>
        <v>0.011145833333333337</v>
      </c>
    </row>
    <row r="164" spans="1:9" ht="12.75">
      <c r="A164" s="8">
        <v>160</v>
      </c>
      <c r="B164" s="23" t="s">
        <v>301</v>
      </c>
      <c r="C164" s="23" t="s">
        <v>89</v>
      </c>
      <c r="D164" s="23" t="s">
        <v>72</v>
      </c>
      <c r="E164" s="23" t="s">
        <v>73</v>
      </c>
      <c r="F164" s="27">
        <v>0.03982638888888889</v>
      </c>
      <c r="G164" s="8" t="str">
        <f t="shared" si="9"/>
        <v>5.19/km</v>
      </c>
      <c r="H164" s="7">
        <f t="shared" si="10"/>
        <v>0.014803240740740745</v>
      </c>
      <c r="I164" s="7">
        <f t="shared" si="8"/>
        <v>0.009791666666666667</v>
      </c>
    </row>
    <row r="165" spans="1:9" ht="12.75">
      <c r="A165" s="8">
        <v>161</v>
      </c>
      <c r="B165" s="23" t="s">
        <v>302</v>
      </c>
      <c r="C165" s="23" t="s">
        <v>303</v>
      </c>
      <c r="D165" s="23" t="s">
        <v>25</v>
      </c>
      <c r="E165" s="23" t="s">
        <v>73</v>
      </c>
      <c r="F165" s="27">
        <v>0.04055555555555555</v>
      </c>
      <c r="G165" s="8" t="str">
        <f t="shared" si="9"/>
        <v>5.24/km</v>
      </c>
      <c r="H165" s="7">
        <f t="shared" si="10"/>
        <v>0.015532407407407408</v>
      </c>
      <c r="I165" s="7">
        <f t="shared" si="8"/>
        <v>0.01427083333333333</v>
      </c>
    </row>
    <row r="166" spans="1:9" ht="12.75">
      <c r="A166" s="8">
        <v>162</v>
      </c>
      <c r="B166" s="23" t="s">
        <v>304</v>
      </c>
      <c r="C166" s="23" t="s">
        <v>63</v>
      </c>
      <c r="D166" s="23" t="s">
        <v>21</v>
      </c>
      <c r="E166" s="23" t="s">
        <v>73</v>
      </c>
      <c r="F166" s="27">
        <v>0.04061342592592593</v>
      </c>
      <c r="G166" s="8" t="str">
        <f t="shared" si="9"/>
        <v>5.25/km</v>
      </c>
      <c r="H166" s="7">
        <f t="shared" si="10"/>
        <v>0.015590277777777783</v>
      </c>
      <c r="I166" s="7">
        <f t="shared" si="8"/>
        <v>0.014375000000000002</v>
      </c>
    </row>
    <row r="167" spans="1:9" ht="12.75">
      <c r="A167" s="8">
        <v>163</v>
      </c>
      <c r="B167" s="23" t="s">
        <v>305</v>
      </c>
      <c r="C167" s="23" t="s">
        <v>306</v>
      </c>
      <c r="D167" s="23" t="s">
        <v>107</v>
      </c>
      <c r="E167" s="23" t="s">
        <v>156</v>
      </c>
      <c r="F167" s="27">
        <v>0.040636574074074075</v>
      </c>
      <c r="G167" s="8" t="str">
        <f t="shared" si="9"/>
        <v>5.25/km</v>
      </c>
      <c r="H167" s="7">
        <f t="shared" si="10"/>
        <v>0.01561342592592593</v>
      </c>
      <c r="I167" s="7">
        <f t="shared" si="8"/>
        <v>0.008715277777777773</v>
      </c>
    </row>
    <row r="168" spans="1:9" ht="12.75">
      <c r="A168" s="8">
        <v>164</v>
      </c>
      <c r="B168" s="23" t="s">
        <v>307</v>
      </c>
      <c r="C168" s="23" t="s">
        <v>127</v>
      </c>
      <c r="D168" s="23" t="s">
        <v>25</v>
      </c>
      <c r="E168" s="23" t="s">
        <v>73</v>
      </c>
      <c r="F168" s="27">
        <v>0.04078703703703704</v>
      </c>
      <c r="G168" s="8" t="str">
        <f t="shared" si="9"/>
        <v>5.26/km</v>
      </c>
      <c r="H168" s="7">
        <f t="shared" si="10"/>
        <v>0.015763888888888893</v>
      </c>
      <c r="I168" s="7">
        <f t="shared" si="8"/>
        <v>0.014502314814814815</v>
      </c>
    </row>
    <row r="169" spans="1:9" ht="12.75">
      <c r="A169" s="39">
        <v>165</v>
      </c>
      <c r="B169" s="40" t="s">
        <v>308</v>
      </c>
      <c r="C169" s="40" t="s">
        <v>127</v>
      </c>
      <c r="D169" s="40" t="s">
        <v>44</v>
      </c>
      <c r="E169" s="40" t="s">
        <v>10</v>
      </c>
      <c r="F169" s="41">
        <v>0.040949074074074075</v>
      </c>
      <c r="G169" s="39" t="str">
        <f t="shared" si="9"/>
        <v>5.28/km</v>
      </c>
      <c r="H169" s="42">
        <f t="shared" si="10"/>
        <v>0.01592592592592593</v>
      </c>
      <c r="I169" s="42">
        <f t="shared" si="8"/>
        <v>0.012418981481481482</v>
      </c>
    </row>
    <row r="170" spans="1:9" ht="12.75">
      <c r="A170" s="8">
        <v>166</v>
      </c>
      <c r="B170" s="23" t="s">
        <v>309</v>
      </c>
      <c r="C170" s="23" t="s">
        <v>131</v>
      </c>
      <c r="D170" s="23" t="s">
        <v>72</v>
      </c>
      <c r="E170" s="23" t="s">
        <v>53</v>
      </c>
      <c r="F170" s="27">
        <v>0.04107638888888889</v>
      </c>
      <c r="G170" s="8" t="str">
        <f t="shared" si="9"/>
        <v>5.29/km</v>
      </c>
      <c r="H170" s="7">
        <f t="shared" si="10"/>
        <v>0.016053240740740746</v>
      </c>
      <c r="I170" s="7">
        <f t="shared" si="8"/>
        <v>0.011041666666666668</v>
      </c>
    </row>
    <row r="171" spans="1:9" ht="12.75">
      <c r="A171" s="8">
        <v>167</v>
      </c>
      <c r="B171" s="23" t="s">
        <v>310</v>
      </c>
      <c r="C171" s="23" t="s">
        <v>31</v>
      </c>
      <c r="D171" s="23" t="s">
        <v>35</v>
      </c>
      <c r="E171" s="23" t="s">
        <v>235</v>
      </c>
      <c r="F171" s="27">
        <v>0.04109953703703704</v>
      </c>
      <c r="G171" s="8" t="str">
        <f t="shared" si="9"/>
        <v>5.29/km</v>
      </c>
      <c r="H171" s="7">
        <f t="shared" si="10"/>
        <v>0.016076388888888894</v>
      </c>
      <c r="I171" s="7">
        <f t="shared" si="8"/>
        <v>0.013182870370370369</v>
      </c>
    </row>
    <row r="172" spans="1:9" ht="12.75">
      <c r="A172" s="8">
        <v>168</v>
      </c>
      <c r="B172" s="23" t="s">
        <v>311</v>
      </c>
      <c r="C172" s="23" t="s">
        <v>312</v>
      </c>
      <c r="D172" s="23" t="s">
        <v>72</v>
      </c>
      <c r="E172" s="23" t="s">
        <v>39</v>
      </c>
      <c r="F172" s="27">
        <v>0.04141203703703704</v>
      </c>
      <c r="G172" s="8" t="str">
        <f t="shared" si="9"/>
        <v>5.31/km</v>
      </c>
      <c r="H172" s="7">
        <f t="shared" si="10"/>
        <v>0.016388888888888894</v>
      </c>
      <c r="I172" s="7">
        <f t="shared" si="8"/>
        <v>0.011377314814814816</v>
      </c>
    </row>
    <row r="173" spans="1:9" ht="12.75">
      <c r="A173" s="8">
        <v>169</v>
      </c>
      <c r="B173" s="23" t="s">
        <v>313</v>
      </c>
      <c r="C173" s="23" t="s">
        <v>88</v>
      </c>
      <c r="D173" s="23" t="s">
        <v>21</v>
      </c>
      <c r="E173" s="23" t="s">
        <v>73</v>
      </c>
      <c r="F173" s="27">
        <v>0.04164351851851852</v>
      </c>
      <c r="G173" s="8" t="str">
        <f t="shared" si="9"/>
        <v>5.33/km</v>
      </c>
      <c r="H173" s="7">
        <f t="shared" si="10"/>
        <v>0.016620370370370372</v>
      </c>
      <c r="I173" s="7">
        <f t="shared" si="8"/>
        <v>0.015405092592592592</v>
      </c>
    </row>
    <row r="174" spans="1:9" ht="12.75">
      <c r="A174" s="8">
        <v>170</v>
      </c>
      <c r="B174" s="23" t="s">
        <v>314</v>
      </c>
      <c r="C174" s="23" t="s">
        <v>315</v>
      </c>
      <c r="D174" s="23" t="s">
        <v>137</v>
      </c>
      <c r="E174" s="23" t="s">
        <v>289</v>
      </c>
      <c r="F174" s="27">
        <v>0.04217592592592592</v>
      </c>
      <c r="G174" s="8" t="str">
        <f t="shared" si="9"/>
        <v>5.37/km</v>
      </c>
      <c r="H174" s="7">
        <f t="shared" si="10"/>
        <v>0.017152777777777777</v>
      </c>
      <c r="I174" s="7">
        <f t="shared" si="8"/>
        <v>0.008715277777777773</v>
      </c>
    </row>
    <row r="175" spans="1:9" ht="12.75">
      <c r="A175" s="8">
        <v>171</v>
      </c>
      <c r="B175" s="23" t="s">
        <v>316</v>
      </c>
      <c r="C175" s="23" t="s">
        <v>206</v>
      </c>
      <c r="D175" s="23" t="s">
        <v>44</v>
      </c>
      <c r="E175" s="23" t="s">
        <v>57</v>
      </c>
      <c r="F175" s="27">
        <v>0.042187499999999996</v>
      </c>
      <c r="G175" s="8" t="str">
        <f t="shared" si="9"/>
        <v>5.38/km</v>
      </c>
      <c r="H175" s="7">
        <f t="shared" si="10"/>
        <v>0.01716435185185185</v>
      </c>
      <c r="I175" s="7">
        <f t="shared" si="8"/>
        <v>0.013657407407407403</v>
      </c>
    </row>
    <row r="176" spans="1:9" ht="12.75">
      <c r="A176" s="8">
        <v>172</v>
      </c>
      <c r="B176" s="23" t="s">
        <v>317</v>
      </c>
      <c r="C176" s="23" t="s">
        <v>43</v>
      </c>
      <c r="D176" s="23" t="s">
        <v>48</v>
      </c>
      <c r="E176" s="23" t="s">
        <v>73</v>
      </c>
      <c r="F176" s="27">
        <v>0.04231481481481481</v>
      </c>
      <c r="G176" s="8" t="str">
        <f t="shared" si="9"/>
        <v>5.39/km</v>
      </c>
      <c r="H176" s="7">
        <f t="shared" si="10"/>
        <v>0.017291666666666667</v>
      </c>
      <c r="I176" s="7">
        <f t="shared" si="8"/>
        <v>0.013726851851851848</v>
      </c>
    </row>
    <row r="177" spans="1:9" ht="12.75">
      <c r="A177" s="8">
        <v>173</v>
      </c>
      <c r="B177" s="23" t="s">
        <v>318</v>
      </c>
      <c r="C177" s="23" t="s">
        <v>206</v>
      </c>
      <c r="D177" s="23" t="s">
        <v>44</v>
      </c>
      <c r="E177" s="23" t="s">
        <v>57</v>
      </c>
      <c r="F177" s="27">
        <v>0.04234953703703703</v>
      </c>
      <c r="G177" s="8" t="str">
        <f t="shared" si="9"/>
        <v>5.39/km</v>
      </c>
      <c r="H177" s="7">
        <f t="shared" si="10"/>
        <v>0.017326388888888888</v>
      </c>
      <c r="I177" s="7">
        <f t="shared" si="8"/>
        <v>0.01381944444444444</v>
      </c>
    </row>
    <row r="178" spans="1:9" ht="12.75">
      <c r="A178" s="8">
        <v>174</v>
      </c>
      <c r="B178" s="23" t="s">
        <v>319</v>
      </c>
      <c r="C178" s="23" t="s">
        <v>81</v>
      </c>
      <c r="D178" s="23" t="s">
        <v>25</v>
      </c>
      <c r="E178" s="23" t="s">
        <v>60</v>
      </c>
      <c r="F178" s="27">
        <v>0.042430555555555555</v>
      </c>
      <c r="G178" s="8" t="str">
        <f t="shared" si="9"/>
        <v>5.39/km</v>
      </c>
      <c r="H178" s="7">
        <f t="shared" si="10"/>
        <v>0.01740740740740741</v>
      </c>
      <c r="I178" s="7">
        <f t="shared" si="8"/>
        <v>0.01614583333333333</v>
      </c>
    </row>
    <row r="179" spans="1:9" ht="12.75">
      <c r="A179" s="8">
        <v>175</v>
      </c>
      <c r="B179" s="23" t="s">
        <v>320</v>
      </c>
      <c r="C179" s="23" t="s">
        <v>127</v>
      </c>
      <c r="D179" s="23" t="s">
        <v>48</v>
      </c>
      <c r="E179" s="23" t="s">
        <v>53</v>
      </c>
      <c r="F179" s="27">
        <v>0.04251157407407408</v>
      </c>
      <c r="G179" s="8" t="str">
        <f t="shared" si="9"/>
        <v>5.40/km</v>
      </c>
      <c r="H179" s="7">
        <f t="shared" si="10"/>
        <v>0.01748842592592593</v>
      </c>
      <c r="I179" s="7">
        <f t="shared" si="8"/>
        <v>0.013923611111111112</v>
      </c>
    </row>
    <row r="180" spans="1:9" ht="12.75">
      <c r="A180" s="8">
        <v>176</v>
      </c>
      <c r="B180" s="23" t="s">
        <v>321</v>
      </c>
      <c r="C180" s="23" t="s">
        <v>322</v>
      </c>
      <c r="D180" s="23" t="s">
        <v>137</v>
      </c>
      <c r="E180" s="23" t="s">
        <v>73</v>
      </c>
      <c r="F180" s="27">
        <v>0.042569444444444444</v>
      </c>
      <c r="G180" s="8" t="str">
        <f t="shared" si="9"/>
        <v>5.41/km</v>
      </c>
      <c r="H180" s="7">
        <f t="shared" si="10"/>
        <v>0.0175462962962963</v>
      </c>
      <c r="I180" s="7">
        <f t="shared" si="8"/>
        <v>0.009108796296296295</v>
      </c>
    </row>
    <row r="181" spans="1:9" ht="12.75">
      <c r="A181" s="8">
        <v>177</v>
      </c>
      <c r="B181" s="23" t="s">
        <v>323</v>
      </c>
      <c r="C181" s="23" t="s">
        <v>56</v>
      </c>
      <c r="D181" s="23" t="s">
        <v>44</v>
      </c>
      <c r="E181" s="23" t="s">
        <v>73</v>
      </c>
      <c r="F181" s="27">
        <v>0.042569444444444444</v>
      </c>
      <c r="G181" s="8" t="str">
        <f t="shared" si="9"/>
        <v>5.41/km</v>
      </c>
      <c r="H181" s="7">
        <f t="shared" si="10"/>
        <v>0.0175462962962963</v>
      </c>
      <c r="I181" s="7">
        <f t="shared" si="8"/>
        <v>0.014039351851851851</v>
      </c>
    </row>
    <row r="182" spans="1:9" ht="12.75">
      <c r="A182" s="8">
        <v>178</v>
      </c>
      <c r="B182" s="23" t="s">
        <v>324</v>
      </c>
      <c r="C182" s="23" t="s">
        <v>77</v>
      </c>
      <c r="D182" s="23" t="s">
        <v>44</v>
      </c>
      <c r="E182" s="23" t="s">
        <v>73</v>
      </c>
      <c r="F182" s="27">
        <v>0.0428125</v>
      </c>
      <c r="G182" s="8" t="str">
        <f t="shared" si="9"/>
        <v>5.43/km</v>
      </c>
      <c r="H182" s="7">
        <f t="shared" si="10"/>
        <v>0.01778935185185186</v>
      </c>
      <c r="I182" s="7">
        <f t="shared" si="8"/>
        <v>0.01428240740740741</v>
      </c>
    </row>
    <row r="183" spans="1:9" ht="12.75">
      <c r="A183" s="8">
        <v>179</v>
      </c>
      <c r="B183" s="23" t="s">
        <v>325</v>
      </c>
      <c r="C183" s="23" t="s">
        <v>326</v>
      </c>
      <c r="D183" s="23" t="s">
        <v>137</v>
      </c>
      <c r="E183" s="23" t="s">
        <v>26</v>
      </c>
      <c r="F183" s="27">
        <v>0.0431712962962963</v>
      </c>
      <c r="G183" s="8" t="str">
        <f t="shared" si="9"/>
        <v>5.45/km</v>
      </c>
      <c r="H183" s="7">
        <f t="shared" si="10"/>
        <v>0.018148148148148153</v>
      </c>
      <c r="I183" s="7">
        <f t="shared" si="8"/>
        <v>0.009710648148148149</v>
      </c>
    </row>
    <row r="184" spans="1:9" ht="12.75">
      <c r="A184" s="8">
        <v>180</v>
      </c>
      <c r="B184" s="23" t="s">
        <v>327</v>
      </c>
      <c r="C184" s="23" t="s">
        <v>328</v>
      </c>
      <c r="D184" s="23" t="s">
        <v>21</v>
      </c>
      <c r="E184" s="23" t="s">
        <v>53</v>
      </c>
      <c r="F184" s="27">
        <v>0.04327546296296297</v>
      </c>
      <c r="G184" s="8" t="str">
        <f t="shared" si="9"/>
        <v>5.46/km</v>
      </c>
      <c r="H184" s="7">
        <f t="shared" si="10"/>
        <v>0.018252314814814822</v>
      </c>
      <c r="I184" s="7">
        <f t="shared" si="8"/>
        <v>0.01703703703703704</v>
      </c>
    </row>
    <row r="185" spans="1:9" ht="12.75">
      <c r="A185" s="8">
        <v>181</v>
      </c>
      <c r="B185" s="23" t="s">
        <v>329</v>
      </c>
      <c r="C185" s="23" t="s">
        <v>180</v>
      </c>
      <c r="D185" s="23" t="s">
        <v>123</v>
      </c>
      <c r="E185" s="23" t="s">
        <v>73</v>
      </c>
      <c r="F185" s="27">
        <v>0.043333333333333335</v>
      </c>
      <c r="G185" s="8" t="str">
        <f t="shared" si="9"/>
        <v>5.47/km</v>
      </c>
      <c r="H185" s="7">
        <f t="shared" si="10"/>
        <v>0.01831018518518519</v>
      </c>
      <c r="I185" s="7">
        <f t="shared" si="8"/>
        <v>0.010706018518518517</v>
      </c>
    </row>
    <row r="186" spans="1:9" ht="12.75">
      <c r="A186" s="8">
        <v>182</v>
      </c>
      <c r="B186" s="23" t="s">
        <v>330</v>
      </c>
      <c r="C186" s="23" t="s">
        <v>331</v>
      </c>
      <c r="D186" s="23" t="s">
        <v>137</v>
      </c>
      <c r="E186" s="23" t="s">
        <v>186</v>
      </c>
      <c r="F186" s="27">
        <v>0.043333333333333335</v>
      </c>
      <c r="G186" s="8" t="str">
        <f t="shared" si="9"/>
        <v>5.47/km</v>
      </c>
      <c r="H186" s="7">
        <f t="shared" si="10"/>
        <v>0.01831018518518519</v>
      </c>
      <c r="I186" s="7">
        <f t="shared" si="8"/>
        <v>0.009872685185185186</v>
      </c>
    </row>
    <row r="187" spans="1:9" ht="12.75">
      <c r="A187" s="8">
        <v>183</v>
      </c>
      <c r="B187" s="23" t="s">
        <v>209</v>
      </c>
      <c r="C187" s="23" t="s">
        <v>92</v>
      </c>
      <c r="D187" s="23" t="s">
        <v>35</v>
      </c>
      <c r="E187" s="23" t="s">
        <v>183</v>
      </c>
      <c r="F187" s="27">
        <v>0.04342592592592592</v>
      </c>
      <c r="G187" s="8" t="str">
        <f t="shared" si="9"/>
        <v>5.47/km</v>
      </c>
      <c r="H187" s="7">
        <f t="shared" si="10"/>
        <v>0.01840277777777778</v>
      </c>
      <c r="I187" s="7">
        <f t="shared" si="8"/>
        <v>0.015509259259259254</v>
      </c>
    </row>
    <row r="188" spans="1:9" ht="12.75">
      <c r="A188" s="8">
        <v>184</v>
      </c>
      <c r="B188" s="23" t="s">
        <v>332</v>
      </c>
      <c r="C188" s="23" t="s">
        <v>206</v>
      </c>
      <c r="D188" s="23" t="s">
        <v>48</v>
      </c>
      <c r="E188" s="23" t="s">
        <v>67</v>
      </c>
      <c r="F188" s="27">
        <v>0.04383101851851851</v>
      </c>
      <c r="G188" s="8" t="str">
        <f t="shared" si="9"/>
        <v>5.51/km</v>
      </c>
      <c r="H188" s="7">
        <f t="shared" si="10"/>
        <v>0.018807870370370367</v>
      </c>
      <c r="I188" s="7">
        <f t="shared" si="8"/>
        <v>0.015243055555555548</v>
      </c>
    </row>
    <row r="189" spans="1:9" ht="12.75">
      <c r="A189" s="8">
        <v>185</v>
      </c>
      <c r="B189" s="23" t="s">
        <v>333</v>
      </c>
      <c r="C189" s="23" t="s">
        <v>334</v>
      </c>
      <c r="D189" s="23" t="s">
        <v>111</v>
      </c>
      <c r="E189" s="23" t="s">
        <v>67</v>
      </c>
      <c r="F189" s="27">
        <v>0.04415509259259259</v>
      </c>
      <c r="G189" s="8" t="str">
        <f t="shared" si="9"/>
        <v>5.53/km</v>
      </c>
      <c r="H189" s="7">
        <f t="shared" si="10"/>
        <v>0.019131944444444448</v>
      </c>
      <c r="I189" s="7">
        <f t="shared" si="8"/>
        <v>0.012013888888888886</v>
      </c>
    </row>
    <row r="190" spans="1:9" ht="12.75">
      <c r="A190" s="8">
        <v>186</v>
      </c>
      <c r="B190" s="23" t="s">
        <v>335</v>
      </c>
      <c r="C190" s="23" t="s">
        <v>155</v>
      </c>
      <c r="D190" s="23" t="s">
        <v>137</v>
      </c>
      <c r="E190" s="23" t="s">
        <v>93</v>
      </c>
      <c r="F190" s="27">
        <v>0.044606481481481476</v>
      </c>
      <c r="G190" s="8" t="str">
        <f t="shared" si="9"/>
        <v>5.57/km</v>
      </c>
      <c r="H190" s="7">
        <f t="shared" si="10"/>
        <v>0.01958333333333333</v>
      </c>
      <c r="I190" s="7">
        <f t="shared" si="8"/>
        <v>0.011145833333333327</v>
      </c>
    </row>
    <row r="191" spans="1:9" ht="12.75">
      <c r="A191" s="8">
        <v>187</v>
      </c>
      <c r="B191" s="23" t="s">
        <v>336</v>
      </c>
      <c r="C191" s="23" t="s">
        <v>59</v>
      </c>
      <c r="D191" s="23" t="s">
        <v>295</v>
      </c>
      <c r="E191" s="23" t="s">
        <v>337</v>
      </c>
      <c r="F191" s="27">
        <v>0.04474537037037037</v>
      </c>
      <c r="G191" s="8" t="str">
        <f t="shared" si="9"/>
        <v>5.58/km</v>
      </c>
      <c r="H191" s="7">
        <f t="shared" si="10"/>
        <v>0.019722222222222228</v>
      </c>
      <c r="I191" s="7">
        <f t="shared" si="8"/>
        <v>0.005104166666666667</v>
      </c>
    </row>
    <row r="192" spans="1:9" ht="12.75">
      <c r="A192" s="39">
        <v>188</v>
      </c>
      <c r="B192" s="40" t="s">
        <v>338</v>
      </c>
      <c r="C192" s="40" t="s">
        <v>339</v>
      </c>
      <c r="D192" s="40" t="s">
        <v>111</v>
      </c>
      <c r="E192" s="40" t="s">
        <v>10</v>
      </c>
      <c r="F192" s="41">
        <v>0.045405092592592594</v>
      </c>
      <c r="G192" s="39" t="str">
        <f t="shared" si="9"/>
        <v>6.03/km</v>
      </c>
      <c r="H192" s="42">
        <f t="shared" si="10"/>
        <v>0.02038194444444445</v>
      </c>
      <c r="I192" s="42">
        <f t="shared" si="8"/>
        <v>0.013263888888888888</v>
      </c>
    </row>
    <row r="193" spans="1:9" ht="12.75">
      <c r="A193" s="8">
        <v>189</v>
      </c>
      <c r="B193" s="23" t="s">
        <v>277</v>
      </c>
      <c r="C193" s="23" t="s">
        <v>340</v>
      </c>
      <c r="D193" s="23" t="s">
        <v>72</v>
      </c>
      <c r="E193" s="23" t="s">
        <v>341</v>
      </c>
      <c r="F193" s="27">
        <v>0.04605324074074074</v>
      </c>
      <c r="G193" s="8" t="str">
        <f t="shared" si="9"/>
        <v>6.08/km</v>
      </c>
      <c r="H193" s="7">
        <f t="shared" si="10"/>
        <v>0.021030092592592597</v>
      </c>
      <c r="I193" s="7">
        <f t="shared" si="8"/>
        <v>0.01601851851851852</v>
      </c>
    </row>
    <row r="194" spans="1:9" ht="12.75">
      <c r="A194" s="8">
        <v>190</v>
      </c>
      <c r="B194" s="23" t="s">
        <v>342</v>
      </c>
      <c r="C194" s="23" t="s">
        <v>343</v>
      </c>
      <c r="D194" s="23" t="s">
        <v>111</v>
      </c>
      <c r="E194" s="23" t="s">
        <v>53</v>
      </c>
      <c r="F194" s="27">
        <v>0.046516203703703705</v>
      </c>
      <c r="G194" s="8" t="str">
        <f t="shared" si="9"/>
        <v>6.12/km</v>
      </c>
      <c r="H194" s="7">
        <f t="shared" si="10"/>
        <v>0.02149305555555556</v>
      </c>
      <c r="I194" s="7">
        <f t="shared" si="8"/>
        <v>0.014374999999999999</v>
      </c>
    </row>
    <row r="195" spans="1:9" ht="12.75">
      <c r="A195" s="8">
        <v>191</v>
      </c>
      <c r="B195" s="23" t="s">
        <v>344</v>
      </c>
      <c r="C195" s="23" t="s">
        <v>83</v>
      </c>
      <c r="D195" s="23" t="s">
        <v>48</v>
      </c>
      <c r="E195" s="23" t="s">
        <v>73</v>
      </c>
      <c r="F195" s="27">
        <v>0.04666666666666667</v>
      </c>
      <c r="G195" s="8" t="str">
        <f t="shared" si="9"/>
        <v>6.13/km</v>
      </c>
      <c r="H195" s="7">
        <f t="shared" si="10"/>
        <v>0.021643518518518524</v>
      </c>
      <c r="I195" s="7">
        <f t="shared" si="8"/>
        <v>0.018078703703703704</v>
      </c>
    </row>
    <row r="196" spans="1:9" ht="12.75">
      <c r="A196" s="8">
        <v>192</v>
      </c>
      <c r="B196" s="23" t="s">
        <v>345</v>
      </c>
      <c r="C196" s="23" t="s">
        <v>346</v>
      </c>
      <c r="D196" s="23" t="s">
        <v>107</v>
      </c>
      <c r="E196" s="23" t="s">
        <v>73</v>
      </c>
      <c r="F196" s="27">
        <v>0.04666666666666667</v>
      </c>
      <c r="G196" s="8" t="str">
        <f t="shared" si="9"/>
        <v>6.13/km</v>
      </c>
      <c r="H196" s="7">
        <f t="shared" si="10"/>
        <v>0.021643518518518524</v>
      </c>
      <c r="I196" s="7">
        <f t="shared" si="8"/>
        <v>0.014745370370370367</v>
      </c>
    </row>
    <row r="197" spans="1:9" ht="12.75">
      <c r="A197" s="8">
        <v>193</v>
      </c>
      <c r="B197" s="23" t="s">
        <v>347</v>
      </c>
      <c r="C197" s="23" t="s">
        <v>77</v>
      </c>
      <c r="D197" s="23" t="s">
        <v>72</v>
      </c>
      <c r="E197" s="23" t="s">
        <v>156</v>
      </c>
      <c r="F197" s="27">
        <v>0.046921296296296294</v>
      </c>
      <c r="G197" s="8" t="str">
        <f t="shared" si="9"/>
        <v>6.15/km</v>
      </c>
      <c r="H197" s="7">
        <f t="shared" si="10"/>
        <v>0.02189814814814815</v>
      </c>
      <c r="I197" s="7">
        <f aca="true" t="shared" si="11" ref="I197:I206">F197-INDEX($F$5:$F$2684,MATCH(D197,$D$5:$D$2684,0))</f>
        <v>0.01688657407407407</v>
      </c>
    </row>
    <row r="198" spans="1:9" ht="12.75">
      <c r="A198" s="8">
        <v>194</v>
      </c>
      <c r="B198" s="23" t="s">
        <v>348</v>
      </c>
      <c r="C198" s="23" t="s">
        <v>223</v>
      </c>
      <c r="D198" s="23" t="s">
        <v>194</v>
      </c>
      <c r="E198" s="23" t="s">
        <v>9</v>
      </c>
      <c r="F198" s="27">
        <v>0.04719907407407407</v>
      </c>
      <c r="G198" s="8" t="str">
        <f t="shared" si="9"/>
        <v>6.18/km</v>
      </c>
      <c r="H198" s="7">
        <f t="shared" si="10"/>
        <v>0.022175925925925922</v>
      </c>
      <c r="I198" s="7">
        <f t="shared" si="11"/>
        <v>0.01174768518518518</v>
      </c>
    </row>
    <row r="199" spans="1:9" ht="12.75">
      <c r="A199" s="8">
        <v>195</v>
      </c>
      <c r="B199" s="23" t="s">
        <v>349</v>
      </c>
      <c r="C199" s="23" t="s">
        <v>282</v>
      </c>
      <c r="D199" s="23" t="s">
        <v>48</v>
      </c>
      <c r="E199" s="23" t="s">
        <v>73</v>
      </c>
      <c r="F199" s="27">
        <v>0.04731481481481481</v>
      </c>
      <c r="G199" s="8" t="str">
        <f t="shared" si="9"/>
        <v>6.19/km</v>
      </c>
      <c r="H199" s="7">
        <f t="shared" si="10"/>
        <v>0.022291666666666664</v>
      </c>
      <c r="I199" s="7">
        <f t="shared" si="11"/>
        <v>0.018726851851851845</v>
      </c>
    </row>
    <row r="200" spans="1:9" ht="12.75">
      <c r="A200" s="8">
        <v>196</v>
      </c>
      <c r="B200" s="23" t="s">
        <v>350</v>
      </c>
      <c r="C200" s="23" t="s">
        <v>351</v>
      </c>
      <c r="D200" s="23" t="s">
        <v>194</v>
      </c>
      <c r="E200" s="23" t="s">
        <v>352</v>
      </c>
      <c r="F200" s="27">
        <v>0.04769675925925926</v>
      </c>
      <c r="G200" s="8" t="str">
        <f t="shared" si="9"/>
        <v>6.22/km</v>
      </c>
      <c r="H200" s="7">
        <f t="shared" si="10"/>
        <v>0.022673611111111113</v>
      </c>
      <c r="I200" s="7">
        <f t="shared" si="11"/>
        <v>0.012245370370370372</v>
      </c>
    </row>
    <row r="201" spans="1:9" ht="12.75">
      <c r="A201" s="8">
        <v>197</v>
      </c>
      <c r="B201" s="23" t="s">
        <v>293</v>
      </c>
      <c r="C201" s="23" t="s">
        <v>353</v>
      </c>
      <c r="D201" s="23" t="s">
        <v>137</v>
      </c>
      <c r="E201" s="23" t="s">
        <v>214</v>
      </c>
      <c r="F201" s="27">
        <v>0.049074074074074076</v>
      </c>
      <c r="G201" s="8" t="str">
        <f t="shared" si="9"/>
        <v>6.33/km</v>
      </c>
      <c r="H201" s="7">
        <f t="shared" si="10"/>
        <v>0.02405092592592593</v>
      </c>
      <c r="I201" s="7">
        <f t="shared" si="11"/>
        <v>0.015613425925925926</v>
      </c>
    </row>
    <row r="202" spans="1:9" ht="12.75">
      <c r="A202" s="8">
        <v>198</v>
      </c>
      <c r="B202" s="23" t="s">
        <v>354</v>
      </c>
      <c r="C202" s="23" t="s">
        <v>47</v>
      </c>
      <c r="D202" s="23" t="s">
        <v>48</v>
      </c>
      <c r="E202" s="23" t="s">
        <v>26</v>
      </c>
      <c r="F202" s="27">
        <v>0.04908564814814815</v>
      </c>
      <c r="G202" s="8" t="str">
        <f t="shared" si="9"/>
        <v>6.33/km</v>
      </c>
      <c r="H202" s="7">
        <f t="shared" si="10"/>
        <v>0.024062500000000004</v>
      </c>
      <c r="I202" s="7">
        <f t="shared" si="11"/>
        <v>0.020497685185185185</v>
      </c>
    </row>
    <row r="203" spans="1:9" ht="12.75">
      <c r="A203" s="8">
        <v>199</v>
      </c>
      <c r="B203" s="23" t="s">
        <v>355</v>
      </c>
      <c r="C203" s="23" t="s">
        <v>356</v>
      </c>
      <c r="D203" s="23" t="s">
        <v>357</v>
      </c>
      <c r="E203" s="23" t="s">
        <v>214</v>
      </c>
      <c r="F203" s="27">
        <v>0.04908564814814815</v>
      </c>
      <c r="G203" s="8" t="str">
        <f t="shared" si="9"/>
        <v>6.33/km</v>
      </c>
      <c r="H203" s="7">
        <f t="shared" si="10"/>
        <v>0.024062500000000004</v>
      </c>
      <c r="I203" s="7">
        <f t="shared" si="11"/>
        <v>0</v>
      </c>
    </row>
    <row r="204" spans="1:9" ht="12.75">
      <c r="A204" s="8">
        <v>200</v>
      </c>
      <c r="B204" s="23" t="s">
        <v>203</v>
      </c>
      <c r="C204" s="23" t="s">
        <v>213</v>
      </c>
      <c r="D204" s="23" t="s">
        <v>295</v>
      </c>
      <c r="E204" s="23" t="s">
        <v>39</v>
      </c>
      <c r="F204" s="27">
        <v>0.05517361111111111</v>
      </c>
      <c r="G204" s="8" t="str">
        <f t="shared" si="9"/>
        <v>7.21/km</v>
      </c>
      <c r="H204" s="7">
        <f t="shared" si="10"/>
        <v>0.030150462962962966</v>
      </c>
      <c r="I204" s="7">
        <f t="shared" si="11"/>
        <v>0.015532407407407404</v>
      </c>
    </row>
    <row r="205" spans="1:9" ht="12.75">
      <c r="A205" s="8">
        <v>201</v>
      </c>
      <c r="B205" s="23" t="s">
        <v>358</v>
      </c>
      <c r="C205" s="23" t="s">
        <v>359</v>
      </c>
      <c r="D205" s="23" t="s">
        <v>25</v>
      </c>
      <c r="E205" s="23" t="s">
        <v>26</v>
      </c>
      <c r="F205" s="27">
        <v>0.05704861111111111</v>
      </c>
      <c r="G205" s="8" t="str">
        <f t="shared" si="9"/>
        <v>7.36/km</v>
      </c>
      <c r="H205" s="7">
        <f t="shared" si="10"/>
        <v>0.032025462962962964</v>
      </c>
      <c r="I205" s="7">
        <f t="shared" si="11"/>
        <v>0.03076388888888889</v>
      </c>
    </row>
    <row r="206" spans="1:9" ht="12.75">
      <c r="A206" s="6">
        <v>202</v>
      </c>
      <c r="B206" s="24" t="s">
        <v>360</v>
      </c>
      <c r="C206" s="24" t="s">
        <v>110</v>
      </c>
      <c r="D206" s="24" t="s">
        <v>111</v>
      </c>
      <c r="E206" s="24" t="s">
        <v>73</v>
      </c>
      <c r="F206" s="28">
        <v>0.05704861111111111</v>
      </c>
      <c r="G206" s="6" t="str">
        <f>TEXT(INT((HOUR(F206)*3600+MINUTE(F206)*60+SECOND(F206))/$I$3/60),"0")&amp;"."&amp;TEXT(MOD((HOUR(F206)*3600+MINUTE(F206)*60+SECOND(F206))/$I$3,60),"00")&amp;"/km"</f>
        <v>7.36/km</v>
      </c>
      <c r="H206" s="25">
        <f>F206-$F$5</f>
        <v>0.032025462962962964</v>
      </c>
      <c r="I206" s="25">
        <f t="shared" si="11"/>
        <v>0.024907407407407406</v>
      </c>
    </row>
  </sheetData>
  <sheetProtection/>
  <autoFilter ref="A4:I206"/>
  <mergeCells count="3">
    <mergeCell ref="A1:I1"/>
    <mergeCell ref="A3:G3"/>
    <mergeCell ref="A2:I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19" customWidth="1"/>
    <col min="3" max="3" width="20.00390625" style="2" customWidth="1"/>
  </cols>
  <sheetData>
    <row r="1" spans="1:3" ht="24.75" customHeight="1">
      <c r="A1" s="37" t="str">
        <f>Individuale!A1</f>
        <v>Corri a Villa Fogliano</v>
      </c>
      <c r="B1" s="37"/>
      <c r="C1" s="37"/>
    </row>
    <row r="2" spans="1:3" ht="33" customHeight="1">
      <c r="A2" s="38" t="str">
        <f>Individuale!A3&amp;" km. "&amp;Individuale!I3</f>
        <v>Villa Fogliano (LT) Italia - Domenica 29/09/2013  km. 10,8</v>
      </c>
      <c r="B2" s="38"/>
      <c r="C2" s="38"/>
    </row>
    <row r="3" spans="1:3" ht="24.75" customHeight="1">
      <c r="A3" s="4" t="s">
        <v>1</v>
      </c>
      <c r="B3" s="20" t="s">
        <v>3</v>
      </c>
      <c r="C3" s="5" t="s">
        <v>6</v>
      </c>
    </row>
    <row r="4" spans="1:3" ht="15" customHeight="1">
      <c r="A4" s="10">
        <v>1</v>
      </c>
      <c r="B4" s="22" t="s">
        <v>73</v>
      </c>
      <c r="C4" s="43">
        <v>40</v>
      </c>
    </row>
    <row r="5" spans="1:3" ht="15" customHeight="1">
      <c r="A5" s="8">
        <v>2</v>
      </c>
      <c r="B5" s="23" t="s">
        <v>26</v>
      </c>
      <c r="C5" s="44">
        <v>35</v>
      </c>
    </row>
    <row r="6" spans="1:3" ht="15" customHeight="1">
      <c r="A6" s="8">
        <v>3</v>
      </c>
      <c r="B6" s="23" t="s">
        <v>53</v>
      </c>
      <c r="C6" s="44">
        <v>13</v>
      </c>
    </row>
    <row r="7" spans="1:3" ht="15" customHeight="1">
      <c r="A7" s="8">
        <v>4</v>
      </c>
      <c r="B7" s="23" t="s">
        <v>67</v>
      </c>
      <c r="C7" s="44">
        <v>12</v>
      </c>
    </row>
    <row r="8" spans="1:3" ht="15" customHeight="1">
      <c r="A8" s="8">
        <v>5</v>
      </c>
      <c r="B8" s="23" t="s">
        <v>39</v>
      </c>
      <c r="C8" s="44">
        <v>11</v>
      </c>
    </row>
    <row r="9" spans="1:3" ht="15" customHeight="1">
      <c r="A9" s="8">
        <v>6</v>
      </c>
      <c r="B9" s="23" t="s">
        <v>29</v>
      </c>
      <c r="C9" s="44">
        <v>7</v>
      </c>
    </row>
    <row r="10" spans="1:3" ht="15" customHeight="1">
      <c r="A10" s="8">
        <v>7</v>
      </c>
      <c r="B10" s="23" t="s">
        <v>57</v>
      </c>
      <c r="C10" s="44">
        <v>7</v>
      </c>
    </row>
    <row r="11" spans="1:3" ht="15" customHeight="1">
      <c r="A11" s="8">
        <v>8</v>
      </c>
      <c r="B11" s="23" t="s">
        <v>156</v>
      </c>
      <c r="C11" s="44">
        <v>6</v>
      </c>
    </row>
    <row r="12" spans="1:3" s="21" customFormat="1" ht="15" customHeight="1">
      <c r="A12" s="8">
        <v>9</v>
      </c>
      <c r="B12" s="23" t="s">
        <v>93</v>
      </c>
      <c r="C12" s="44">
        <v>6</v>
      </c>
    </row>
    <row r="13" spans="1:3" ht="15" customHeight="1">
      <c r="A13" s="8">
        <v>10</v>
      </c>
      <c r="B13" s="23" t="s">
        <v>165</v>
      </c>
      <c r="C13" s="44">
        <v>6</v>
      </c>
    </row>
    <row r="14" spans="1:3" ht="15" customHeight="1">
      <c r="A14" s="8">
        <v>11</v>
      </c>
      <c r="B14" s="23" t="s">
        <v>214</v>
      </c>
      <c r="C14" s="44">
        <v>5</v>
      </c>
    </row>
    <row r="15" spans="1:3" ht="15" customHeight="1">
      <c r="A15" s="39">
        <v>12</v>
      </c>
      <c r="B15" s="40" t="s">
        <v>10</v>
      </c>
      <c r="C15" s="46">
        <v>4</v>
      </c>
    </row>
    <row r="16" spans="1:3" ht="15" customHeight="1">
      <c r="A16" s="8">
        <v>13</v>
      </c>
      <c r="B16" s="23" t="s">
        <v>114</v>
      </c>
      <c r="C16" s="44">
        <v>4</v>
      </c>
    </row>
    <row r="17" spans="1:3" ht="15" customHeight="1">
      <c r="A17" s="8">
        <v>14</v>
      </c>
      <c r="B17" s="23" t="s">
        <v>235</v>
      </c>
      <c r="C17" s="44">
        <v>3</v>
      </c>
    </row>
    <row r="18" spans="1:3" ht="15" customHeight="1">
      <c r="A18" s="8">
        <v>15</v>
      </c>
      <c r="B18" s="23" t="s">
        <v>186</v>
      </c>
      <c r="C18" s="44">
        <v>3</v>
      </c>
    </row>
    <row r="19" spans="1:3" ht="15" customHeight="1">
      <c r="A19" s="8">
        <v>16</v>
      </c>
      <c r="B19" s="23" t="s">
        <v>226</v>
      </c>
      <c r="C19" s="44">
        <v>2</v>
      </c>
    </row>
    <row r="20" spans="1:3" ht="15" customHeight="1">
      <c r="A20" s="8">
        <v>17</v>
      </c>
      <c r="B20" s="23" t="s">
        <v>60</v>
      </c>
      <c r="C20" s="44">
        <v>2</v>
      </c>
    </row>
    <row r="21" spans="1:3" ht="15" customHeight="1">
      <c r="A21" s="8">
        <v>18</v>
      </c>
      <c r="B21" s="23" t="s">
        <v>159</v>
      </c>
      <c r="C21" s="44">
        <v>2</v>
      </c>
    </row>
    <row r="22" spans="1:3" ht="15" customHeight="1">
      <c r="A22" s="8">
        <v>19</v>
      </c>
      <c r="B22" s="23" t="s">
        <v>112</v>
      </c>
      <c r="C22" s="44">
        <v>2</v>
      </c>
    </row>
    <row r="23" spans="1:3" ht="15" customHeight="1">
      <c r="A23" s="8">
        <v>20</v>
      </c>
      <c r="B23" s="23" t="s">
        <v>232</v>
      </c>
      <c r="C23" s="44">
        <v>2</v>
      </c>
    </row>
    <row r="24" spans="1:3" ht="15" customHeight="1">
      <c r="A24" s="8">
        <v>21</v>
      </c>
      <c r="B24" s="23" t="s">
        <v>32</v>
      </c>
      <c r="C24" s="44">
        <v>2</v>
      </c>
    </row>
    <row r="25" spans="1:3" ht="15" customHeight="1">
      <c r="A25" s="8">
        <v>22</v>
      </c>
      <c r="B25" s="23" t="s">
        <v>183</v>
      </c>
      <c r="C25" s="44">
        <v>2</v>
      </c>
    </row>
    <row r="26" spans="1:3" ht="15" customHeight="1">
      <c r="A26" s="8">
        <v>23</v>
      </c>
      <c r="B26" s="23" t="s">
        <v>36</v>
      </c>
      <c r="C26" s="44">
        <v>2</v>
      </c>
    </row>
    <row r="27" spans="1:3" ht="15" customHeight="1">
      <c r="A27" s="8">
        <v>24</v>
      </c>
      <c r="B27" s="23" t="s">
        <v>178</v>
      </c>
      <c r="C27" s="44">
        <v>2</v>
      </c>
    </row>
    <row r="28" spans="1:3" ht="15" customHeight="1">
      <c r="A28" s="8">
        <v>25</v>
      </c>
      <c r="B28" s="23" t="s">
        <v>9</v>
      </c>
      <c r="C28" s="44">
        <v>2</v>
      </c>
    </row>
    <row r="29" spans="1:3" ht="15" customHeight="1">
      <c r="A29" s="8">
        <v>26</v>
      </c>
      <c r="B29" s="23" t="s">
        <v>142</v>
      </c>
      <c r="C29" s="44">
        <v>2</v>
      </c>
    </row>
    <row r="30" spans="1:3" ht="15" customHeight="1">
      <c r="A30" s="8">
        <v>27</v>
      </c>
      <c r="B30" s="23" t="s">
        <v>289</v>
      </c>
      <c r="C30" s="44">
        <v>2</v>
      </c>
    </row>
    <row r="31" spans="1:3" ht="15" customHeight="1">
      <c r="A31" s="8">
        <v>28</v>
      </c>
      <c r="B31" s="23" t="s">
        <v>84</v>
      </c>
      <c r="C31" s="44">
        <v>1</v>
      </c>
    </row>
    <row r="32" spans="1:3" ht="15" customHeight="1">
      <c r="A32" s="8">
        <v>29</v>
      </c>
      <c r="B32" s="23" t="s">
        <v>45</v>
      </c>
      <c r="C32" s="44">
        <v>1</v>
      </c>
    </row>
    <row r="33" spans="1:3" ht="15" customHeight="1">
      <c r="A33" s="8">
        <v>30</v>
      </c>
      <c r="B33" s="23" t="s">
        <v>49</v>
      </c>
      <c r="C33" s="44">
        <v>1</v>
      </c>
    </row>
    <row r="34" spans="1:3" ht="15" customHeight="1">
      <c r="A34" s="8">
        <v>31</v>
      </c>
      <c r="B34" s="23" t="s">
        <v>64</v>
      </c>
      <c r="C34" s="44">
        <v>1</v>
      </c>
    </row>
    <row r="35" spans="1:3" ht="15" customHeight="1">
      <c r="A35" s="8">
        <v>32</v>
      </c>
      <c r="B35" s="23" t="s">
        <v>211</v>
      </c>
      <c r="C35" s="44">
        <v>1</v>
      </c>
    </row>
    <row r="36" spans="1:3" ht="12.75">
      <c r="A36" s="8">
        <v>33</v>
      </c>
      <c r="B36" s="23" t="s">
        <v>248</v>
      </c>
      <c r="C36" s="44">
        <v>1</v>
      </c>
    </row>
    <row r="37" spans="1:3" ht="12.75">
      <c r="A37" s="8">
        <v>34</v>
      </c>
      <c r="B37" s="23" t="s">
        <v>138</v>
      </c>
      <c r="C37" s="44">
        <v>1</v>
      </c>
    </row>
    <row r="38" spans="1:3" ht="12.75">
      <c r="A38" s="8">
        <v>35</v>
      </c>
      <c r="B38" s="23" t="s">
        <v>352</v>
      </c>
      <c r="C38" s="44">
        <v>1</v>
      </c>
    </row>
    <row r="39" spans="1:3" ht="12.75">
      <c r="A39" s="8">
        <v>36</v>
      </c>
      <c r="B39" s="23" t="s">
        <v>22</v>
      </c>
      <c r="C39" s="44">
        <v>1</v>
      </c>
    </row>
    <row r="40" spans="1:3" ht="12.75">
      <c r="A40" s="8">
        <v>37</v>
      </c>
      <c r="B40" s="23" t="s">
        <v>341</v>
      </c>
      <c r="C40" s="44">
        <v>1</v>
      </c>
    </row>
    <row r="41" spans="1:3" ht="12.75">
      <c r="A41" s="8">
        <v>38</v>
      </c>
      <c r="B41" s="23" t="s">
        <v>337</v>
      </c>
      <c r="C41" s="44">
        <v>1</v>
      </c>
    </row>
    <row r="42" spans="1:3" ht="12.75">
      <c r="A42" s="8">
        <v>39</v>
      </c>
      <c r="B42" s="23" t="s">
        <v>224</v>
      </c>
      <c r="C42" s="44">
        <v>1</v>
      </c>
    </row>
    <row r="43" spans="1:3" ht="12.75">
      <c r="A43" s="8">
        <v>40</v>
      </c>
      <c r="B43" s="23" t="s">
        <v>18</v>
      </c>
      <c r="C43" s="44">
        <v>1</v>
      </c>
    </row>
    <row r="44" spans="1:3" ht="12.75">
      <c r="A44" s="8">
        <v>41</v>
      </c>
      <c r="B44" s="23" t="s">
        <v>97</v>
      </c>
      <c r="C44" s="44">
        <v>1</v>
      </c>
    </row>
    <row r="45" spans="1:3" ht="12.75">
      <c r="A45" s="8">
        <v>42</v>
      </c>
      <c r="B45" s="23" t="s">
        <v>272</v>
      </c>
      <c r="C45" s="44">
        <v>1</v>
      </c>
    </row>
    <row r="46" spans="1:3" ht="12.75">
      <c r="A46" s="6">
        <v>43</v>
      </c>
      <c r="B46" s="24" t="s">
        <v>100</v>
      </c>
      <c r="C46" s="45">
        <v>1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Poste Italiane S.P.A.</cp:lastModifiedBy>
  <dcterms:created xsi:type="dcterms:W3CDTF">2011-04-18T10:59:43Z</dcterms:created>
  <dcterms:modified xsi:type="dcterms:W3CDTF">2013-10-03T09:11:09Z</dcterms:modified>
  <cp:category/>
  <cp:version/>
  <cp:contentType/>
  <cp:contentStatus/>
</cp:coreProperties>
</file>