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'Individuale'!$A$4:$H$18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<sst xmlns="http://schemas.openxmlformats.org/spreadsheetml/2006/main" count="129" uniqueCount="67">
  <si>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</si>
  <si>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</si>
  <si>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</si>
  <si>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</si>
  <si>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</si>
  <si>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</si>
  <si>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</si>
  <si>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</si>
  <si>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</si>
  <si>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6ª edizione</t>
  </si>
  <si>
    <t>LIBERO</t>
  </si>
  <si>
    <t>Trail Monte Picaru</t>
  </si>
  <si>
    <t>Cenesi - Albenga (Sv) Italia - Domenica 06/10/2013</t>
  </si>
  <si>
    <t xml:space="preserve">MAIELLO GIOVANNI </t>
  </si>
  <si>
    <t xml:space="preserve">ZAMPARINO EMANUELE </t>
  </si>
  <si>
    <t xml:space="preserve">GALLUZZO MATTEO </t>
  </si>
  <si>
    <t xml:space="preserve">PESCE IVAN </t>
  </si>
  <si>
    <t xml:space="preserve">FERRATUSCO MAURIZIO </t>
  </si>
  <si>
    <t xml:space="preserve">VENIER LUCA </t>
  </si>
  <si>
    <t xml:space="preserve">GIRIBALDI CORRADO </t>
  </si>
  <si>
    <t xml:space="preserve">RIZZO PIETRO </t>
  </si>
  <si>
    <t xml:space="preserve">RISSO ANDREA </t>
  </si>
  <si>
    <t xml:space="preserve">VIVIANO STEFANO </t>
  </si>
  <si>
    <t xml:space="preserve">PAOLIERI GIANMARCO </t>
  </si>
  <si>
    <t xml:space="preserve">DE NISI FABIO </t>
  </si>
  <si>
    <t xml:space="preserve">RICCI LAURA </t>
  </si>
  <si>
    <t xml:space="preserve">CANCEMI GIUSEPPE </t>
  </si>
  <si>
    <t xml:space="preserve">RIGHETTI ELENA </t>
  </si>
  <si>
    <t xml:space="preserve">FOSCHI ANTONELLO </t>
  </si>
  <si>
    <t xml:space="preserve">NERVI ROBERTO </t>
  </si>
  <si>
    <t xml:space="preserve">PANICCO ANDREA </t>
  </si>
  <si>
    <t xml:space="preserve">ROSSO GIAMBERTO </t>
  </si>
  <si>
    <t xml:space="preserve">CIVITIELLO ALESSANDRO </t>
  </si>
  <si>
    <t xml:space="preserve">BELLANOVA ROBERTO </t>
  </si>
  <si>
    <t xml:space="preserve">PERICH FRANCO </t>
  </si>
  <si>
    <t xml:space="preserve">TRIPODI GINO </t>
  </si>
  <si>
    <t xml:space="preserve">PAPI GIUSEPPE </t>
  </si>
  <si>
    <t xml:space="preserve">ZERBINI FRANCESCO </t>
  </si>
  <si>
    <t xml:space="preserve">ODDONE FRANCESCO </t>
  </si>
  <si>
    <t xml:space="preserve">PERROTTA GIUSEPPE </t>
  </si>
  <si>
    <t xml:space="preserve">BILLI FRANCESCA </t>
  </si>
  <si>
    <t xml:space="preserve">CARBONI GIANDAVIDE </t>
  </si>
  <si>
    <t xml:space="preserve">SCHIVO GIUSEPPE </t>
  </si>
  <si>
    <t>Cognome/Nome</t>
  </si>
  <si>
    <t>ALL M</t>
  </si>
  <si>
    <t>ALL F</t>
  </si>
  <si>
    <t>Acqui Runner</t>
  </si>
  <si>
    <t>Climbers Toirano</t>
  </si>
  <si>
    <t>Podistica Valpolcevera</t>
  </si>
  <si>
    <t>Team Salomon Agisco</t>
  </si>
  <si>
    <t>Delta Spedizioni</t>
  </si>
  <si>
    <t>U S Caramagna</t>
  </si>
  <si>
    <t>Gli orsi</t>
  </si>
  <si>
    <t>Valetudo skyrunning</t>
  </si>
  <si>
    <t>I Run for Find the cure</t>
  </si>
  <si>
    <t>Ovadese Trail Team</t>
  </si>
  <si>
    <t>Atletica Ceriale</t>
  </si>
  <si>
    <t>Gruppo Città Di Genova</t>
  </si>
  <si>
    <t>Atletica Massa Carrara</t>
  </si>
  <si>
    <t>Kutt</t>
  </si>
  <si>
    <t>Runners Loano</t>
  </si>
  <si>
    <t>ERGUS GENOVA</t>
  </si>
  <si>
    <t>Pro San Pietro Sanremo</t>
  </si>
  <si>
    <t>Maratoneti Genovesi</t>
  </si>
  <si>
    <t>Si Sport</t>
  </si>
  <si>
    <t>Atletica Novese</t>
  </si>
  <si>
    <t xml:space="preserve">PLAVAN MARINA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</si>
</sst>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2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2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9.7109375" style="2" customWidth="1"/>
    <col min="4" max="4" width="41.8515625" style="1" bestFit="1" customWidth="1"/>
    <col min="5" max="5" width="10.7109375" style="2" customWidth="1"/>
    <col min="6" max="6" width="10.7109375" style="1" customWidth="1"/>
    <col min="7" max="8" width="16.28125" style="1" bestFit="1" customWidth="1"/>
  </cols>
  <sheetData>
    <row r="1" spans="1:8" ht="45" customHeight="1">
      <c r="A1" s="24" t="s">
        <v>11</v>
      </c>
      <c r="B1" s="25"/>
      <c r="C1" s="25"/>
      <c r="D1" s="25"/>
      <c r="E1" s="25"/>
      <c r="F1" s="25"/>
      <c r="G1" s="25"/>
      <c r="H1" s="26"/>
    </row>
    <row r="2" spans="1:8" ht="24" customHeight="1">
      <c r="A2" s="29" t="s">
        <v>9</v>
      </c>
      <c r="B2" s="30"/>
      <c r="C2" s="30"/>
      <c r="D2" s="30"/>
      <c r="E2" s="30"/>
      <c r="F2" s="30"/>
      <c r="G2" s="30"/>
      <c r="H2" s="31"/>
    </row>
    <row r="3" spans="1:8" ht="24" customHeight="1">
      <c r="A3" s="27" t="s">
        <v>12</v>
      </c>
      <c r="B3" s="28"/>
      <c r="C3" s="28"/>
      <c r="D3" s="28"/>
      <c r="E3" s="28"/>
      <c r="F3" s="28"/>
      <c r="G3" s="11" t="s">
        <v>0</v>
      </c>
      <c r="H3" s="12">
        <v>36</v>
      </c>
    </row>
    <row r="4" spans="1:8" ht="37.5" customHeight="1">
      <c r="A4" s="13" t="s">
        <v>1</v>
      </c>
      <c r="B4" s="14" t="s">
        <v>43</v>
      </c>
      <c r="C4" s="15" t="s">
        <v>2</v>
      </c>
      <c r="D4" s="16" t="s">
        <v>3</v>
      </c>
      <c r="E4" s="15" t="s">
        <v>4</v>
      </c>
      <c r="F4" s="15" t="s">
        <v>5</v>
      </c>
      <c r="G4" s="17" t="s">
        <v>7</v>
      </c>
      <c r="H4" s="17" t="s">
        <v>8</v>
      </c>
    </row>
    <row r="5" spans="1:8" s="3" customFormat="1" ht="12.75" customHeight="1">
      <c r="A5" s="10">
        <v>1</v>
      </c>
      <c r="B5" s="34" t="s">
        <v>13</v>
      </c>
      <c r="C5" s="35" t="s">
        <v>44</v>
      </c>
      <c r="D5" s="36" t="s">
        <v>46</v>
      </c>
      <c r="E5" s="37">
        <v>0.13498842592592594</v>
      </c>
      <c r="F5" s="10" t="str">
        <f aca="true" t="shared" si="0" ref="F5:F14">TEXT(INT((HOUR(E5)*3600+MINUTE(E5)*60+SECOND(E5))/$H$3/60),"0")&amp;"."&amp;TEXT(MOD((HOUR(E5)*3600+MINUTE(E5)*60+SECOND(E5))/$H$3,60),"00")&amp;"/km"</f>
        <v>5.24/km</v>
      </c>
      <c r="G5" s="9">
        <f aca="true" t="shared" si="1" ref="G5:G14">E5-$E$5</f>
        <v>0</v>
      </c>
      <c r="H5" s="9">
        <f aca="true" t="shared" si="2" ref="H5:H18">E5-INDEX($E$5:$E$2880,MATCH(C5,$C$5:$C$2880,0))</f>
        <v>0</v>
      </c>
    </row>
    <row r="6" spans="1:8" s="3" customFormat="1" ht="12.75" customHeight="1">
      <c r="A6" s="8">
        <v>2</v>
      </c>
      <c r="B6" s="38" t="s">
        <v>14</v>
      </c>
      <c r="C6" s="39" t="s">
        <v>44</v>
      </c>
      <c r="D6" s="40" t="s">
        <v>47</v>
      </c>
      <c r="E6" s="41">
        <v>0.14570601851851853</v>
      </c>
      <c r="F6" s="8" t="str">
        <f t="shared" si="0"/>
        <v>5.50/km</v>
      </c>
      <c r="G6" s="7">
        <f t="shared" si="1"/>
        <v>0.010717592592592584</v>
      </c>
      <c r="H6" s="7">
        <f t="shared" si="2"/>
        <v>0.010717592592592584</v>
      </c>
    </row>
    <row r="7" spans="1:8" s="3" customFormat="1" ht="12.75" customHeight="1">
      <c r="A7" s="8">
        <v>3</v>
      </c>
      <c r="B7" s="38" t="s">
        <v>15</v>
      </c>
      <c r="C7" s="39" t="s">
        <v>44</v>
      </c>
      <c r="D7" s="40" t="s">
        <v>48</v>
      </c>
      <c r="E7" s="41">
        <v>0.1534837962962963</v>
      </c>
      <c r="F7" s="8" t="str">
        <f t="shared" si="0"/>
        <v>6.08/km</v>
      </c>
      <c r="G7" s="7">
        <f t="shared" si="1"/>
        <v>0.018495370370370356</v>
      </c>
      <c r="H7" s="7">
        <f t="shared" si="2"/>
        <v>0.018495370370370356</v>
      </c>
    </row>
    <row r="8" spans="1:8" s="3" customFormat="1" ht="12.75" customHeight="1">
      <c r="A8" s="8">
        <v>4</v>
      </c>
      <c r="B8" s="38" t="s">
        <v>16</v>
      </c>
      <c r="C8" s="39" t="s">
        <v>44</v>
      </c>
      <c r="D8" s="40" t="s">
        <v>49</v>
      </c>
      <c r="E8" s="41">
        <v>0.15466435185185187</v>
      </c>
      <c r="F8" s="8" t="str">
        <f t="shared" si="0"/>
        <v>6.11/km</v>
      </c>
      <c r="G8" s="7">
        <f t="shared" si="1"/>
        <v>0.01967592592592593</v>
      </c>
      <c r="H8" s="7">
        <f t="shared" si="2"/>
        <v>0.01967592592592593</v>
      </c>
    </row>
    <row r="9" spans="1:8" s="3" customFormat="1" ht="12.75" customHeight="1">
      <c r="A9" s="8">
        <v>5</v>
      </c>
      <c r="B9" s="38" t="s">
        <v>17</v>
      </c>
      <c r="C9" s="39" t="s">
        <v>44</v>
      </c>
      <c r="D9" s="40" t="s">
        <v>10</v>
      </c>
      <c r="E9" s="41">
        <v>0.15552083333333333</v>
      </c>
      <c r="F9" s="8" t="str">
        <f t="shared" si="0"/>
        <v>6.13/km</v>
      </c>
      <c r="G9" s="7">
        <f t="shared" si="1"/>
        <v>0.020532407407407388</v>
      </c>
      <c r="H9" s="7">
        <f t="shared" si="2"/>
        <v>0.020532407407407388</v>
      </c>
    </row>
    <row r="10" spans="1:8" s="3" customFormat="1" ht="12.75" customHeight="1">
      <c r="A10" s="8">
        <v>6</v>
      </c>
      <c r="B10" s="38" t="s">
        <v>18</v>
      </c>
      <c r="C10" s="39" t="s">
        <v>44</v>
      </c>
      <c r="D10" s="40" t="s">
        <v>50</v>
      </c>
      <c r="E10" s="41">
        <v>0.15628472222222223</v>
      </c>
      <c r="F10" s="8" t="str">
        <f t="shared" si="0"/>
        <v>6.15/km</v>
      </c>
      <c r="G10" s="7">
        <f t="shared" si="1"/>
        <v>0.021296296296296285</v>
      </c>
      <c r="H10" s="7">
        <f t="shared" si="2"/>
        <v>0.021296296296296285</v>
      </c>
    </row>
    <row r="11" spans="1:8" s="3" customFormat="1" ht="12.75" customHeight="1">
      <c r="A11" s="8">
        <v>7</v>
      </c>
      <c r="B11" s="38" t="s">
        <v>19</v>
      </c>
      <c r="C11" s="39" t="s">
        <v>44</v>
      </c>
      <c r="D11" s="40" t="s">
        <v>51</v>
      </c>
      <c r="E11" s="41">
        <v>0.15840277777777778</v>
      </c>
      <c r="F11" s="8" t="str">
        <f t="shared" si="0"/>
        <v>6.20/km</v>
      </c>
      <c r="G11" s="7">
        <f t="shared" si="1"/>
        <v>0.02341435185185184</v>
      </c>
      <c r="H11" s="7">
        <f t="shared" si="2"/>
        <v>0.02341435185185184</v>
      </c>
    </row>
    <row r="12" spans="1:8" s="3" customFormat="1" ht="12.75" customHeight="1">
      <c r="A12" s="8">
        <v>8</v>
      </c>
      <c r="B12" s="38" t="s">
        <v>20</v>
      </c>
      <c r="C12" s="39" t="s">
        <v>44</v>
      </c>
      <c r="D12" s="40" t="s">
        <v>52</v>
      </c>
      <c r="E12" s="41">
        <v>0.16127314814814817</v>
      </c>
      <c r="F12" s="8" t="str">
        <f t="shared" si="0"/>
        <v>6.27/km</v>
      </c>
      <c r="G12" s="7">
        <f t="shared" si="1"/>
        <v>0.026284722222222223</v>
      </c>
      <c r="H12" s="7">
        <f t="shared" si="2"/>
        <v>0.026284722222222223</v>
      </c>
    </row>
    <row r="13" spans="1:8" s="3" customFormat="1" ht="12.75" customHeight="1">
      <c r="A13" s="8">
        <v>9</v>
      </c>
      <c r="B13" s="38" t="s">
        <v>66</v>
      </c>
      <c r="C13" s="39" t="s">
        <v>45</v>
      </c>
      <c r="D13" s="40" t="s">
        <v>53</v>
      </c>
      <c r="E13" s="41">
        <v>0.16418981481481482</v>
      </c>
      <c r="F13" s="8" t="str">
        <f t="shared" si="0"/>
        <v>6.34/km</v>
      </c>
      <c r="G13" s="7">
        <f t="shared" si="1"/>
        <v>0.029201388888888874</v>
      </c>
      <c r="H13" s="7">
        <f t="shared" si="2"/>
        <v>0</v>
      </c>
    </row>
    <row r="14" spans="1:8" s="3" customFormat="1" ht="12.75" customHeight="1">
      <c r="A14" s="8">
        <v>10</v>
      </c>
      <c r="B14" s="38" t="s">
        <v>21</v>
      </c>
      <c r="C14" s="39" t="s">
        <v>44</v>
      </c>
      <c r="D14" s="40" t="s">
        <v>54</v>
      </c>
      <c r="E14" s="41">
        <v>0.1663425925925926</v>
      </c>
      <c r="F14" s="8" t="str">
        <f t="shared" si="0"/>
        <v>6.39/km</v>
      </c>
      <c r="G14" s="7">
        <f t="shared" si="1"/>
        <v>0.031354166666666655</v>
      </c>
      <c r="H14" s="7">
        <f t="shared" si="2"/>
        <v>0.031354166666666655</v>
      </c>
    </row>
    <row r="15" spans="1:8" ht="12.75" customHeight="1">
      <c r="A15" s="8">
        <v>11</v>
      </c>
      <c r="B15" s="38" t="s">
        <v>22</v>
      </c>
      <c r="C15" s="39" t="s">
        <v>44</v>
      </c>
      <c r="D15" s="40" t="s">
        <v>55</v>
      </c>
      <c r="E15" s="41">
        <v>0.1688425925925926</v>
      </c>
      <c r="F15" s="8" t="str">
        <f>TEXT(INT((HOUR(E15)*3600+MINUTE(E15)*60+SECOND(E15))/$H$3/60),"0")&amp;"."&amp;TEXT(MOD((HOUR(E15)*3600+MINUTE(E15)*60+SECOND(E15))/$H$3,60),"00")&amp;"/km"</f>
        <v>6.45/km</v>
      </c>
      <c r="G15" s="7">
        <f>E15-$E$5</f>
        <v>0.03385416666666666</v>
      </c>
      <c r="H15" s="7">
        <f t="shared" si="2"/>
        <v>0.03385416666666666</v>
      </c>
    </row>
    <row r="16" spans="1:8" ht="12.75" customHeight="1">
      <c r="A16" s="8">
        <v>12</v>
      </c>
      <c r="B16" s="38" t="s">
        <v>23</v>
      </c>
      <c r="C16" s="39" t="s">
        <v>44</v>
      </c>
      <c r="D16" s="40" t="s">
        <v>56</v>
      </c>
      <c r="E16" s="41">
        <v>0.17421296296296296</v>
      </c>
      <c r="F16" s="8" t="str">
        <f>TEXT(INT((HOUR(E16)*3600+MINUTE(E16)*60+SECOND(E16))/$H$3/60),"0")&amp;"."&amp;TEXT(MOD((HOUR(E16)*3600+MINUTE(E16)*60+SECOND(E16))/$H$3,60),"00")&amp;"/km"</f>
        <v>6.58/km</v>
      </c>
      <c r="G16" s="7">
        <f>E16-$E$5</f>
        <v>0.039224537037037016</v>
      </c>
      <c r="H16" s="7">
        <f t="shared" si="2"/>
        <v>0.039224537037037016</v>
      </c>
    </row>
    <row r="17" spans="1:8" ht="12.75" customHeight="1">
      <c r="A17" s="8">
        <v>13</v>
      </c>
      <c r="B17" s="38" t="s">
        <v>24</v>
      </c>
      <c r="C17" s="39" t="s">
        <v>44</v>
      </c>
      <c r="D17" s="40" t="s">
        <v>57</v>
      </c>
      <c r="E17" s="41">
        <v>0.17445601851851852</v>
      </c>
      <c r="F17" s="8" t="str">
        <f>TEXT(INT((HOUR(E17)*3600+MINUTE(E17)*60+SECOND(E17))/$H$3/60),"0")&amp;"."&amp;TEXT(MOD((HOUR(E17)*3600+MINUTE(E17)*60+SECOND(E17))/$H$3,60),"00")&amp;"/km"</f>
        <v>6.59/km</v>
      </c>
      <c r="G17" s="7">
        <f>E17-$E$5</f>
        <v>0.03946759259259258</v>
      </c>
      <c r="H17" s="7">
        <f t="shared" si="2"/>
        <v>0.03946759259259258</v>
      </c>
    </row>
    <row r="18" spans="1:8" ht="12.75" customHeight="1">
      <c r="A18" s="8">
        <v>14</v>
      </c>
      <c r="B18" s="38" t="s">
        <v>25</v>
      </c>
      <c r="C18" s="39" t="s">
        <v>45</v>
      </c>
      <c r="D18" s="40" t="s">
        <v>58</v>
      </c>
      <c r="E18" s="41">
        <v>0.17480324074074075</v>
      </c>
      <c r="F18" s="8" t="str">
        <f>TEXT(INT((HOUR(E18)*3600+MINUTE(E18)*60+SECOND(E18))/$H$3/60),"0")&amp;"."&amp;TEXT(MOD((HOUR(E18)*3600+MINUTE(E18)*60+SECOND(E18))/$H$3,60),"00")&amp;"/km"</f>
        <v>6.60/km</v>
      </c>
      <c r="G18" s="7">
        <f>E18-$E$5</f>
        <v>0.0398148148148148</v>
      </c>
      <c r="H18" s="7">
        <f t="shared" si="2"/>
        <v>0.010613425925925929</v>
      </c>
    </row>
    <row r="19" spans="1:8" ht="12.75" customHeight="1">
      <c r="A19" s="8">
        <v>15</v>
      </c>
      <c r="B19" s="38" t="s">
        <v>26</v>
      </c>
      <c r="C19" s="39" t="s">
        <v>44</v>
      </c>
      <c r="D19" s="40" t="s">
        <v>59</v>
      </c>
      <c r="E19" s="41">
        <v>0.17895833333333333</v>
      </c>
      <c r="F19" s="8" t="str">
        <f aca="true" t="shared" si="3" ref="F19:F35">TEXT(INT((HOUR(E19)*3600+MINUTE(E19)*60+SECOND(E19))/$H$3/60),"0")&amp;"."&amp;TEXT(MOD((HOUR(E19)*3600+MINUTE(E19)*60+SECOND(E19))/$H$3,60),"00")&amp;"/km"</f>
        <v>7.10/km</v>
      </c>
      <c r="G19" s="7">
        <f aca="true" t="shared" si="4" ref="G19:G35">E19-$E$5</f>
        <v>0.04396990740740739</v>
      </c>
      <c r="H19" s="7">
        <f aca="true" t="shared" si="5" ref="H19:H35">E19-INDEX($E$5:$E$2880,MATCH(C19,$C$5:$C$2880,0))</f>
        <v>0.04396990740740739</v>
      </c>
    </row>
    <row r="20" spans="1:8" ht="12.75" customHeight="1">
      <c r="A20" s="8">
        <v>16</v>
      </c>
      <c r="B20" s="38" t="s">
        <v>27</v>
      </c>
      <c r="C20" s="39" t="s">
        <v>45</v>
      </c>
      <c r="D20" s="40" t="s">
        <v>54</v>
      </c>
      <c r="E20" s="41">
        <v>0.1791435185185185</v>
      </c>
      <c r="F20" s="8" t="str">
        <f t="shared" si="3"/>
        <v>7.10/km</v>
      </c>
      <c r="G20" s="7">
        <f t="shared" si="4"/>
        <v>0.044155092592592565</v>
      </c>
      <c r="H20" s="7">
        <f t="shared" si="5"/>
        <v>0.014953703703703691</v>
      </c>
    </row>
    <row r="21" spans="1:8" ht="12.75" customHeight="1">
      <c r="A21" s="8">
        <v>17</v>
      </c>
      <c r="B21" s="38" t="s">
        <v>28</v>
      </c>
      <c r="C21" s="39" t="s">
        <v>44</v>
      </c>
      <c r="D21" s="40" t="s">
        <v>54</v>
      </c>
      <c r="E21" s="41">
        <v>0.17915509259259257</v>
      </c>
      <c r="F21" s="8" t="str">
        <f t="shared" si="3"/>
        <v>7.10/km</v>
      </c>
      <c r="G21" s="7">
        <f t="shared" si="4"/>
        <v>0.04416666666666663</v>
      </c>
      <c r="H21" s="7">
        <f t="shared" si="5"/>
        <v>0.04416666666666663</v>
      </c>
    </row>
    <row r="22" spans="1:8" ht="12.75" customHeight="1">
      <c r="A22" s="8">
        <v>18</v>
      </c>
      <c r="B22" s="38" t="s">
        <v>29</v>
      </c>
      <c r="C22" s="39" t="s">
        <v>44</v>
      </c>
      <c r="D22" s="40" t="s">
        <v>55</v>
      </c>
      <c r="E22" s="41">
        <v>0.1829398148148148</v>
      </c>
      <c r="F22" s="8" t="str">
        <f t="shared" si="3"/>
        <v>7.19/km</v>
      </c>
      <c r="G22" s="7">
        <f t="shared" si="4"/>
        <v>0.04795138888888886</v>
      </c>
      <c r="H22" s="7">
        <f t="shared" si="5"/>
        <v>0.04795138888888886</v>
      </c>
    </row>
    <row r="23" spans="1:8" ht="12.75" customHeight="1">
      <c r="A23" s="8">
        <v>19</v>
      </c>
      <c r="B23" s="38" t="s">
        <v>30</v>
      </c>
      <c r="C23" s="39" t="s">
        <v>44</v>
      </c>
      <c r="D23" s="40" t="s">
        <v>10</v>
      </c>
      <c r="E23" s="41">
        <v>0.18535879629629629</v>
      </c>
      <c r="F23" s="8" t="str">
        <f t="shared" si="3"/>
        <v>7.25/km</v>
      </c>
      <c r="G23" s="7">
        <f t="shared" si="4"/>
        <v>0.05037037037037034</v>
      </c>
      <c r="H23" s="7">
        <f t="shared" si="5"/>
        <v>0.05037037037037034</v>
      </c>
    </row>
    <row r="24" spans="1:8" ht="12.75" customHeight="1">
      <c r="A24" s="8">
        <v>20</v>
      </c>
      <c r="B24" s="38" t="s">
        <v>31</v>
      </c>
      <c r="C24" s="39" t="s">
        <v>44</v>
      </c>
      <c r="D24" s="40" t="s">
        <v>60</v>
      </c>
      <c r="E24" s="41">
        <v>0.18988425925925925</v>
      </c>
      <c r="F24" s="8" t="str">
        <f t="shared" si="3"/>
        <v>7.36/km</v>
      </c>
      <c r="G24" s="7">
        <f t="shared" si="4"/>
        <v>0.05489583333333331</v>
      </c>
      <c r="H24" s="7">
        <f t="shared" si="5"/>
        <v>0.05489583333333331</v>
      </c>
    </row>
    <row r="25" spans="1:8" ht="12.75" customHeight="1">
      <c r="A25" s="8">
        <v>21</v>
      </c>
      <c r="B25" s="38" t="s">
        <v>32</v>
      </c>
      <c r="C25" s="39" t="s">
        <v>44</v>
      </c>
      <c r="D25" s="40" t="s">
        <v>61</v>
      </c>
      <c r="E25" s="41">
        <v>0.19150462962962964</v>
      </c>
      <c r="F25" s="8" t="str">
        <f t="shared" si="3"/>
        <v>7.40/km</v>
      </c>
      <c r="G25" s="7">
        <f t="shared" si="4"/>
        <v>0.056516203703703694</v>
      </c>
      <c r="H25" s="7">
        <f t="shared" si="5"/>
        <v>0.056516203703703694</v>
      </c>
    </row>
    <row r="26" spans="1:8" ht="12.75" customHeight="1">
      <c r="A26" s="8">
        <v>22</v>
      </c>
      <c r="B26" s="38" t="s">
        <v>33</v>
      </c>
      <c r="C26" s="39" t="s">
        <v>44</v>
      </c>
      <c r="D26" s="40" t="s">
        <v>62</v>
      </c>
      <c r="E26" s="41">
        <v>0.19187500000000002</v>
      </c>
      <c r="F26" s="8" t="str">
        <f t="shared" si="3"/>
        <v>7.41/km</v>
      </c>
      <c r="G26" s="7">
        <f t="shared" si="4"/>
        <v>0.056886574074074076</v>
      </c>
      <c r="H26" s="7">
        <f t="shared" si="5"/>
        <v>0.056886574074074076</v>
      </c>
    </row>
    <row r="27" spans="1:8" ht="12.75" customHeight="1">
      <c r="A27" s="8">
        <v>23</v>
      </c>
      <c r="B27" s="38" t="s">
        <v>34</v>
      </c>
      <c r="C27" s="39" t="s">
        <v>44</v>
      </c>
      <c r="D27" s="40" t="s">
        <v>52</v>
      </c>
      <c r="E27" s="41">
        <v>0.19760416666666666</v>
      </c>
      <c r="F27" s="8" t="str">
        <f t="shared" si="3"/>
        <v>7.54/km</v>
      </c>
      <c r="G27" s="7">
        <f t="shared" si="4"/>
        <v>0.06261574074074072</v>
      </c>
      <c r="H27" s="7">
        <f t="shared" si="5"/>
        <v>0.06261574074074072</v>
      </c>
    </row>
    <row r="28" spans="1:8" ht="12.75" customHeight="1">
      <c r="A28" s="8">
        <v>24</v>
      </c>
      <c r="B28" s="38" t="s">
        <v>35</v>
      </c>
      <c r="C28" s="39" t="s">
        <v>44</v>
      </c>
      <c r="D28" s="40" t="s">
        <v>63</v>
      </c>
      <c r="E28" s="41">
        <v>0.20429398148148148</v>
      </c>
      <c r="F28" s="8" t="str">
        <f t="shared" si="3"/>
        <v>8.10/km</v>
      </c>
      <c r="G28" s="7">
        <f t="shared" si="4"/>
        <v>0.06930555555555554</v>
      </c>
      <c r="H28" s="7">
        <f t="shared" si="5"/>
        <v>0.06930555555555554</v>
      </c>
    </row>
    <row r="29" spans="1:8" ht="12.75" customHeight="1">
      <c r="A29" s="8">
        <v>25</v>
      </c>
      <c r="B29" s="38" t="s">
        <v>36</v>
      </c>
      <c r="C29" s="39" t="s">
        <v>44</v>
      </c>
      <c r="D29" s="40" t="s">
        <v>64</v>
      </c>
      <c r="E29" s="41">
        <v>0.2070949074074074</v>
      </c>
      <c r="F29" s="8" t="str">
        <f t="shared" si="3"/>
        <v>8.17/km</v>
      </c>
      <c r="G29" s="7">
        <f t="shared" si="4"/>
        <v>0.07210648148148147</v>
      </c>
      <c r="H29" s="7">
        <f t="shared" si="5"/>
        <v>0.07210648148148147</v>
      </c>
    </row>
    <row r="30" spans="1:8" ht="12.75" customHeight="1">
      <c r="A30" s="8">
        <v>26</v>
      </c>
      <c r="B30" s="38" t="s">
        <v>37</v>
      </c>
      <c r="C30" s="39" t="s">
        <v>44</v>
      </c>
      <c r="D30" s="40" t="s">
        <v>10</v>
      </c>
      <c r="E30" s="41">
        <v>0.21134259259259258</v>
      </c>
      <c r="F30" s="8" t="str">
        <f t="shared" si="3"/>
        <v>8.27/km</v>
      </c>
      <c r="G30" s="7">
        <f t="shared" si="4"/>
        <v>0.07635416666666664</v>
      </c>
      <c r="H30" s="7">
        <f t="shared" si="5"/>
        <v>0.07635416666666664</v>
      </c>
    </row>
    <row r="31" spans="1:8" ht="12.75" customHeight="1">
      <c r="A31" s="8">
        <v>27</v>
      </c>
      <c r="B31" s="38" t="s">
        <v>38</v>
      </c>
      <c r="C31" s="39" t="s">
        <v>44</v>
      </c>
      <c r="D31" s="40" t="s">
        <v>54</v>
      </c>
      <c r="E31" s="41">
        <v>0.2182060185185185</v>
      </c>
      <c r="F31" s="8" t="str">
        <f t="shared" si="3"/>
        <v>8.44/km</v>
      </c>
      <c r="G31" s="7">
        <f t="shared" si="4"/>
        <v>0.08321759259259257</v>
      </c>
      <c r="H31" s="7">
        <f t="shared" si="5"/>
        <v>0.08321759259259257</v>
      </c>
    </row>
    <row r="32" spans="1:8" ht="12.75" customHeight="1">
      <c r="A32" s="8">
        <v>28</v>
      </c>
      <c r="B32" s="38" t="s">
        <v>39</v>
      </c>
      <c r="C32" s="39" t="s">
        <v>44</v>
      </c>
      <c r="D32" s="40" t="s">
        <v>65</v>
      </c>
      <c r="E32" s="41">
        <v>0.22351851851851853</v>
      </c>
      <c r="F32" s="8" t="str">
        <f t="shared" si="3"/>
        <v>8.56/km</v>
      </c>
      <c r="G32" s="7">
        <f t="shared" si="4"/>
        <v>0.08853009259259259</v>
      </c>
      <c r="H32" s="7">
        <f t="shared" si="5"/>
        <v>0.08853009259259259</v>
      </c>
    </row>
    <row r="33" spans="1:8" ht="12.75" customHeight="1">
      <c r="A33" s="8">
        <v>29</v>
      </c>
      <c r="B33" s="38" t="s">
        <v>40</v>
      </c>
      <c r="C33" s="39" t="s">
        <v>45</v>
      </c>
      <c r="D33" s="40" t="s">
        <v>63</v>
      </c>
      <c r="E33" s="41">
        <v>0.2247337962962963</v>
      </c>
      <c r="F33" s="8" t="str">
        <f t="shared" si="3"/>
        <v>8.59/km</v>
      </c>
      <c r="G33" s="7">
        <f t="shared" si="4"/>
        <v>0.08974537037037036</v>
      </c>
      <c r="H33" s="7">
        <f t="shared" si="5"/>
        <v>0.06054398148148149</v>
      </c>
    </row>
    <row r="34" spans="1:8" ht="12.75" customHeight="1">
      <c r="A34" s="8">
        <v>30</v>
      </c>
      <c r="B34" s="38" t="s">
        <v>41</v>
      </c>
      <c r="C34" s="39" t="s">
        <v>44</v>
      </c>
      <c r="D34" s="40" t="s">
        <v>60</v>
      </c>
      <c r="E34" s="41">
        <v>0.22474537037037037</v>
      </c>
      <c r="F34" s="8" t="str">
        <f t="shared" si="3"/>
        <v>8.59/km</v>
      </c>
      <c r="G34" s="7">
        <f t="shared" si="4"/>
        <v>0.08975694444444443</v>
      </c>
      <c r="H34" s="7">
        <f t="shared" si="5"/>
        <v>0.08975694444444443</v>
      </c>
    </row>
    <row r="35" spans="1:8" ht="12.75" customHeight="1">
      <c r="A35" s="6">
        <v>31</v>
      </c>
      <c r="B35" s="42" t="s">
        <v>42</v>
      </c>
      <c r="C35" s="43" t="s">
        <v>44</v>
      </c>
      <c r="D35" s="44" t="s">
        <v>10</v>
      </c>
      <c r="E35" s="45">
        <v>0.23435185185185184</v>
      </c>
      <c r="F35" s="6" t="str">
        <f t="shared" si="3"/>
        <v>9.22/km</v>
      </c>
      <c r="G35" s="46">
        <f t="shared" si="4"/>
        <v>0.0993634259259259</v>
      </c>
      <c r="H35" s="46">
        <f t="shared" si="5"/>
        <v>0.0993634259259259</v>
      </c>
    </row>
  </sheetData>
  <sheetProtection/>
  <autoFilter ref="A4:H18"/>
  <mergeCells count="3">
    <mergeCell ref="A1:H1"/>
    <mergeCell ref="A3:F3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Trail Monte Picaru</v>
      </c>
      <c r="B1" s="32"/>
      <c r="C1" s="32"/>
    </row>
    <row r="2" spans="1:3" ht="33" customHeight="1">
      <c r="A2" s="33" t="str">
        <f>Individuale!A3&amp;" km. "&amp;Individuale!H3</f>
        <v>Cenesi - Albenga (Sv) Italia - Domenica 06/10/2013 km. 36</v>
      </c>
      <c r="B2" s="33"/>
      <c r="C2" s="33"/>
    </row>
    <row r="3" spans="1:3" ht="24.75" customHeight="1">
      <c r="A3" s="4" t="s">
        <v>1</v>
      </c>
      <c r="B3" s="5" t="s">
        <v>3</v>
      </c>
      <c r="C3" s="5" t="s">
        <v>6</v>
      </c>
    </row>
    <row r="4" spans="1:3" ht="15" customHeight="1">
      <c r="A4" s="10">
        <v>1</v>
      </c>
      <c r="B4" s="18" t="s">
        <v>54</v>
      </c>
      <c r="C4" s="19">
        <v>4</v>
      </c>
    </row>
    <row r="5" spans="1:3" ht="15" customHeight="1">
      <c r="A5" s="8">
        <v>2</v>
      </c>
      <c r="B5" s="20" t="s">
        <v>10</v>
      </c>
      <c r="C5" s="21">
        <v>4</v>
      </c>
    </row>
    <row r="6" spans="1:3" ht="15" customHeight="1">
      <c r="A6" s="8">
        <v>3</v>
      </c>
      <c r="B6" s="20" t="s">
        <v>52</v>
      </c>
      <c r="C6" s="21">
        <v>2</v>
      </c>
    </row>
    <row r="7" spans="1:3" ht="15" customHeight="1">
      <c r="A7" s="8">
        <v>4</v>
      </c>
      <c r="B7" s="20" t="s">
        <v>63</v>
      </c>
      <c r="C7" s="21">
        <v>2</v>
      </c>
    </row>
    <row r="8" spans="1:3" ht="15" customHeight="1">
      <c r="A8" s="8">
        <v>5</v>
      </c>
      <c r="B8" s="20" t="s">
        <v>55</v>
      </c>
      <c r="C8" s="21">
        <v>2</v>
      </c>
    </row>
    <row r="9" spans="1:3" ht="15" customHeight="1">
      <c r="A9" s="8">
        <v>6</v>
      </c>
      <c r="B9" s="20" t="s">
        <v>60</v>
      </c>
      <c r="C9" s="21">
        <v>2</v>
      </c>
    </row>
    <row r="10" spans="1:3" ht="15" customHeight="1">
      <c r="A10" s="8">
        <v>7</v>
      </c>
      <c r="B10" s="20" t="s">
        <v>46</v>
      </c>
      <c r="C10" s="21">
        <v>1</v>
      </c>
    </row>
    <row r="11" spans="1:3" ht="15" customHeight="1">
      <c r="A11" s="8">
        <v>8</v>
      </c>
      <c r="B11" s="20" t="s">
        <v>56</v>
      </c>
      <c r="C11" s="21">
        <v>1</v>
      </c>
    </row>
    <row r="12" spans="1:3" ht="15" customHeight="1">
      <c r="A12" s="8">
        <v>9</v>
      </c>
      <c r="B12" s="20" t="s">
        <v>58</v>
      </c>
      <c r="C12" s="21">
        <v>1</v>
      </c>
    </row>
    <row r="13" spans="1:3" ht="15" customHeight="1">
      <c r="A13" s="8">
        <v>10</v>
      </c>
      <c r="B13" s="20" t="s">
        <v>65</v>
      </c>
      <c r="C13" s="21">
        <v>1</v>
      </c>
    </row>
    <row r="14" spans="1:3" ht="15" customHeight="1">
      <c r="A14" s="8">
        <v>11</v>
      </c>
      <c r="B14" s="20" t="s">
        <v>47</v>
      </c>
      <c r="C14" s="21">
        <v>1</v>
      </c>
    </row>
    <row r="15" spans="1:3" ht="15" customHeight="1">
      <c r="A15" s="8">
        <v>12</v>
      </c>
      <c r="B15" s="20" t="s">
        <v>50</v>
      </c>
      <c r="C15" s="21">
        <v>1</v>
      </c>
    </row>
    <row r="16" spans="1:3" ht="15" customHeight="1">
      <c r="A16" s="8">
        <v>13</v>
      </c>
      <c r="B16" s="20" t="s">
        <v>61</v>
      </c>
      <c r="C16" s="21">
        <v>1</v>
      </c>
    </row>
    <row r="17" spans="1:3" ht="15" customHeight="1">
      <c r="A17" s="8">
        <v>14</v>
      </c>
      <c r="B17" s="20" t="s">
        <v>57</v>
      </c>
      <c r="C17" s="21">
        <v>1</v>
      </c>
    </row>
    <row r="18" spans="1:3" ht="15" customHeight="1">
      <c r="A18" s="8">
        <v>15</v>
      </c>
      <c r="B18" s="20" t="s">
        <v>59</v>
      </c>
      <c r="C18" s="21">
        <v>1</v>
      </c>
    </row>
    <row r="19" spans="1:3" ht="15" customHeight="1">
      <c r="A19" s="8">
        <v>16</v>
      </c>
      <c r="B19" s="20" t="s">
        <v>48</v>
      </c>
      <c r="C19" s="21">
        <v>1</v>
      </c>
    </row>
    <row r="20" spans="1:3" ht="15" customHeight="1">
      <c r="A20" s="8">
        <v>17</v>
      </c>
      <c r="B20" s="20" t="s">
        <v>62</v>
      </c>
      <c r="C20" s="21">
        <v>1</v>
      </c>
    </row>
    <row r="21" spans="1:3" ht="15" customHeight="1">
      <c r="A21" s="8">
        <v>18</v>
      </c>
      <c r="B21" s="20" t="s">
        <v>64</v>
      </c>
      <c r="C21" s="21">
        <v>1</v>
      </c>
    </row>
    <row r="22" spans="1:3" ht="15" customHeight="1">
      <c r="A22" s="8">
        <v>19</v>
      </c>
      <c r="B22" s="20" t="s">
        <v>49</v>
      </c>
      <c r="C22" s="21">
        <v>1</v>
      </c>
    </row>
    <row r="23" spans="1:3" ht="15" customHeight="1">
      <c r="A23" s="8">
        <v>20</v>
      </c>
      <c r="B23" s="20" t="s">
        <v>51</v>
      </c>
      <c r="C23" s="21">
        <v>1</v>
      </c>
    </row>
    <row r="24" spans="1:3" ht="15" customHeight="1">
      <c r="A24" s="6">
        <v>21</v>
      </c>
      <c r="B24" s="22" t="s">
        <v>53</v>
      </c>
      <c r="C24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2013-10-07T15:14:38Z</dcterms:modified>
  <cp:category/>
  <cp:version/>
  <cp:contentType/>
  <cp:contentStatus/>
</cp:coreProperties>
</file>