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RealTime" sheetId="1" r:id="rId1"/>
    <sheet name="Squadre" sheetId="2" r:id="rId2"/>
  </sheets>
  <definedNames>
    <definedName name="_xlnm._FilterDatabase" localSheetId="0" hidden="1">'RealTime'!$A$3:$I$252</definedName>
    <definedName name="_xlnm.Print_Titles" localSheetId="0">'RealTime'!$1:$3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<sst xmlns="http://schemas.openxmlformats.org/spreadsheetml/2006/main" count="1054" uniqueCount="447">
  <si>
    <t>MM45</t>
  </si>
  <si>
    <t>MM50</t>
  </si>
  <si>
    <t>MM60</t>
  </si>
  <si>
    <t>MF40</t>
  </si>
  <si>
    <t>MF35</t>
  </si>
  <si>
    <t>MM55</t>
  </si>
  <si>
    <t>MF45</t>
  </si>
  <si>
    <t>MM65</t>
  </si>
  <si>
    <t>MF50</t>
  </si>
  <si>
    <t>MF55</t>
  </si>
  <si>
    <t xml:space="preserve">BUSIENEI         </t>
  </si>
  <si>
    <t xml:space="preserve">WILSON         </t>
  </si>
  <si>
    <t xml:space="preserve">S/M </t>
  </si>
  <si>
    <t xml:space="preserve">U.S. QUERCIA ROVERETO       </t>
  </si>
  <si>
    <t xml:space="preserve">TANUI ISAAK      </t>
  </si>
  <si>
    <t xml:space="preserve">KIPROTICH      </t>
  </si>
  <si>
    <t xml:space="preserve">ASD BRUNI PUBBL. ATL.VOMANO </t>
  </si>
  <si>
    <t xml:space="preserve">LAMACHI          </t>
  </si>
  <si>
    <t xml:space="preserve">ABDELKEBIR     </t>
  </si>
  <si>
    <t xml:space="preserve">A.S.D. ATL. CAPUA           </t>
  </si>
  <si>
    <t xml:space="preserve">ZAIN             </t>
  </si>
  <si>
    <t xml:space="preserve">JAQUAD         </t>
  </si>
  <si>
    <t xml:space="preserve">A.S.D. RUNNING EVOLUTION    </t>
  </si>
  <si>
    <t xml:space="preserve">FILALI           </t>
  </si>
  <si>
    <t xml:space="preserve">TAYEB          </t>
  </si>
  <si>
    <t xml:space="preserve">ACSI CAMPIDOGLIO PALATINO   </t>
  </si>
  <si>
    <t xml:space="preserve">CANNATA          </t>
  </si>
  <si>
    <t xml:space="preserve">LORENZO        </t>
  </si>
  <si>
    <t xml:space="preserve">C.S. AERONAUTICA MILITARE   </t>
  </si>
  <si>
    <t xml:space="preserve">DI PARDO         </t>
  </si>
  <si>
    <t xml:space="preserve">LUCIANO        </t>
  </si>
  <si>
    <t xml:space="preserve">G.A. FIAMME GIALLE          </t>
  </si>
  <si>
    <t xml:space="preserve">IVANYUK          </t>
  </si>
  <si>
    <t xml:space="preserve">OLEH           </t>
  </si>
  <si>
    <t xml:space="preserve">PERRONE          </t>
  </si>
  <si>
    <t xml:space="preserve">EL MAKHROUT      </t>
  </si>
  <si>
    <t xml:space="preserve">CHERKAOUI      </t>
  </si>
  <si>
    <t xml:space="preserve">RUNNING CLUB FUTURA         </t>
  </si>
  <si>
    <t xml:space="preserve">ERRADI           </t>
  </si>
  <si>
    <t xml:space="preserve">RACHID         </t>
  </si>
  <si>
    <t xml:space="preserve">COLLEFERRO ATLETICA         </t>
  </si>
  <si>
    <t xml:space="preserve">MAAROUF          </t>
  </si>
  <si>
    <t xml:space="preserve">ABDERRAHIM     </t>
  </si>
  <si>
    <t xml:space="preserve">MALLOZZO         </t>
  </si>
  <si>
    <t xml:space="preserve">FRANCESCO      </t>
  </si>
  <si>
    <t xml:space="preserve">AM  </t>
  </si>
  <si>
    <t xml:space="preserve">POLI GOLFO                  </t>
  </si>
  <si>
    <t xml:space="preserve">ASMAE            </t>
  </si>
  <si>
    <t xml:space="preserve">GHIZLANE       </t>
  </si>
  <si>
    <t xml:space="preserve">P/F </t>
  </si>
  <si>
    <t xml:space="preserve">ATL. GRAN SASSO SSD A R.L.  </t>
  </si>
  <si>
    <t xml:space="preserve">MOCCIA           </t>
  </si>
  <si>
    <t xml:space="preserve">ANDREA         </t>
  </si>
  <si>
    <t xml:space="preserve">G.S. BANCARI ROMANI         </t>
  </si>
  <si>
    <t xml:space="preserve">LEONCINI         </t>
  </si>
  <si>
    <t xml:space="preserve">CLAUDIO        </t>
  </si>
  <si>
    <t xml:space="preserve">PILLA            </t>
  </si>
  <si>
    <t xml:space="preserve">MARCIANO       </t>
  </si>
  <si>
    <t xml:space="preserve">ATLETICA VENAFRO            </t>
  </si>
  <si>
    <t xml:space="preserve">CORSETTI         </t>
  </si>
  <si>
    <t xml:space="preserve">DAVIDE         </t>
  </si>
  <si>
    <t xml:space="preserve">ASD ATLETICA ARCE           </t>
  </si>
  <si>
    <t xml:space="preserve">LISI             </t>
  </si>
  <si>
    <t xml:space="preserve">ROBERTO        </t>
  </si>
  <si>
    <t xml:space="preserve">LAAROUSSI        </t>
  </si>
  <si>
    <t xml:space="preserve">KHADIJA        </t>
  </si>
  <si>
    <t xml:space="preserve">S/F </t>
  </si>
  <si>
    <t xml:space="preserve">ASD ARCA ATL.AVERSA A.AVER. </t>
  </si>
  <si>
    <t xml:space="preserve">TASI             </t>
  </si>
  <si>
    <t xml:space="preserve">ILIR           </t>
  </si>
  <si>
    <t xml:space="preserve">DI MANNO         </t>
  </si>
  <si>
    <t xml:space="preserve">ANTONIO        </t>
  </si>
  <si>
    <t xml:space="preserve">APROCIS RUNNERS TEAM        </t>
  </si>
  <si>
    <t xml:space="preserve">GIORGIO          </t>
  </si>
  <si>
    <t xml:space="preserve">FRANCO         </t>
  </si>
  <si>
    <t xml:space="preserve">ATL. TRAINING               </t>
  </si>
  <si>
    <t xml:space="preserve">MERCURI          </t>
  </si>
  <si>
    <t xml:space="preserve">ENRICO         </t>
  </si>
  <si>
    <t xml:space="preserve">POD. FISIOSPORT             </t>
  </si>
  <si>
    <t xml:space="preserve">CANALE           </t>
  </si>
  <si>
    <t xml:space="preserve">STEFANO        </t>
  </si>
  <si>
    <t xml:space="preserve">J/M </t>
  </si>
  <si>
    <t xml:space="preserve">CUS CASSINO                 </t>
  </si>
  <si>
    <t xml:space="preserve">GRANDE           </t>
  </si>
  <si>
    <t xml:space="preserve">MASSIMILIANO   </t>
  </si>
  <si>
    <t xml:space="preserve">SPIRIDIGLIOZZI   </t>
  </si>
  <si>
    <t xml:space="preserve">ANGELO         </t>
  </si>
  <si>
    <t xml:space="preserve">VESPIGNANI       </t>
  </si>
  <si>
    <t xml:space="preserve">MAURO          </t>
  </si>
  <si>
    <t xml:space="preserve">LBM SPORT TEAM              </t>
  </si>
  <si>
    <t xml:space="preserve">NABLI            </t>
  </si>
  <si>
    <t xml:space="preserve">LAZHAR         </t>
  </si>
  <si>
    <t xml:space="preserve">GIONTA           </t>
  </si>
  <si>
    <t xml:space="preserve">MASSIMO        </t>
  </si>
  <si>
    <t xml:space="preserve">PESSIA           </t>
  </si>
  <si>
    <t xml:space="preserve">MARCO          </t>
  </si>
  <si>
    <t xml:space="preserve">LUTRI            </t>
  </si>
  <si>
    <t xml:space="preserve">FARINA           </t>
  </si>
  <si>
    <t xml:space="preserve">IGNAZIO        </t>
  </si>
  <si>
    <t xml:space="preserve">PARISI           </t>
  </si>
  <si>
    <t xml:space="preserve">MAGNO ROBERTO  </t>
  </si>
  <si>
    <t xml:space="preserve">A.S.D. POL. CIOCIARA A.FAVA </t>
  </si>
  <si>
    <t xml:space="preserve">GALASSO          </t>
  </si>
  <si>
    <t xml:space="preserve">ANGELINO       </t>
  </si>
  <si>
    <t xml:space="preserve">SORDILLI         </t>
  </si>
  <si>
    <t xml:space="preserve">ANGELETTO      </t>
  </si>
  <si>
    <t xml:space="preserve">BARRALE          </t>
  </si>
  <si>
    <t xml:space="preserve">A.S.D. ATL. CECCANO UISP    </t>
  </si>
  <si>
    <t xml:space="preserve">TERRINONI        </t>
  </si>
  <si>
    <t xml:space="preserve">FABRIZIO       </t>
  </si>
  <si>
    <t xml:space="preserve">MARROCCO         </t>
  </si>
  <si>
    <t xml:space="preserve">TONINO         </t>
  </si>
  <si>
    <t xml:space="preserve">A.S.D. C.S. LA FONTANA UISP </t>
  </si>
  <si>
    <t xml:space="preserve">TOMAO            </t>
  </si>
  <si>
    <t xml:space="preserve">MICHELE        </t>
  </si>
  <si>
    <t xml:space="preserve">FRAIOLI          </t>
  </si>
  <si>
    <t xml:space="preserve">MARIO          </t>
  </si>
  <si>
    <t xml:space="preserve">PITTIGLIO        </t>
  </si>
  <si>
    <t xml:space="preserve">SEBASTIEN      </t>
  </si>
  <si>
    <t xml:space="preserve">CHERUBINI        </t>
  </si>
  <si>
    <t xml:space="preserve">LEONARDO       </t>
  </si>
  <si>
    <t xml:space="preserve">CAVALLARO        </t>
  </si>
  <si>
    <t xml:space="preserve">GIOVANNI       </t>
  </si>
  <si>
    <t xml:space="preserve">CAPRARO          </t>
  </si>
  <si>
    <t xml:space="preserve">GUGLIELMO      </t>
  </si>
  <si>
    <t xml:space="preserve">REA              </t>
  </si>
  <si>
    <t xml:space="preserve">ONORIO         </t>
  </si>
  <si>
    <t xml:space="preserve">RIZZA            </t>
  </si>
  <si>
    <t xml:space="preserve">GIANLUCA       </t>
  </si>
  <si>
    <t xml:space="preserve">DE SANTIS        </t>
  </si>
  <si>
    <t xml:space="preserve">PAOLO          </t>
  </si>
  <si>
    <t xml:space="preserve">SORA RUNNERS CLUB           </t>
  </si>
  <si>
    <t xml:space="preserve">GIANGRANDE       </t>
  </si>
  <si>
    <t xml:space="preserve">DOMENICO       </t>
  </si>
  <si>
    <t xml:space="preserve">CAZZORLA         </t>
  </si>
  <si>
    <t xml:space="preserve">GIANLUIGI      </t>
  </si>
  <si>
    <t xml:space="preserve">VENAFRO SPORT TEAM          </t>
  </si>
  <si>
    <t xml:space="preserve">BIGNANI          </t>
  </si>
  <si>
    <t xml:space="preserve">VALTER         </t>
  </si>
  <si>
    <t xml:space="preserve">SANTAMARIA       </t>
  </si>
  <si>
    <t xml:space="preserve">VINCENZO       </t>
  </si>
  <si>
    <t xml:space="preserve">KEPA             </t>
  </si>
  <si>
    <t xml:space="preserve">EWA            </t>
  </si>
  <si>
    <t xml:space="preserve">BOTTA            </t>
  </si>
  <si>
    <t xml:space="preserve">ALBERTO        </t>
  </si>
  <si>
    <t xml:space="preserve">MAZZOLI          </t>
  </si>
  <si>
    <t xml:space="preserve">SILVIOLI         </t>
  </si>
  <si>
    <t xml:space="preserve">DANIELE        </t>
  </si>
  <si>
    <t xml:space="preserve">CICCOLELLA       </t>
  </si>
  <si>
    <t xml:space="preserve">LUIGI          </t>
  </si>
  <si>
    <t xml:space="preserve">IACOBELLI        </t>
  </si>
  <si>
    <t xml:space="preserve">ASD OSTIA RUNNER AVIS       </t>
  </si>
  <si>
    <t xml:space="preserve">RENZO            </t>
  </si>
  <si>
    <t xml:space="preserve">GIANCARLO      </t>
  </si>
  <si>
    <t xml:space="preserve">MANSI            </t>
  </si>
  <si>
    <t xml:space="preserve">TERENZI          </t>
  </si>
  <si>
    <t xml:space="preserve">BENEDETTO      </t>
  </si>
  <si>
    <t xml:space="preserve">RONCI            </t>
  </si>
  <si>
    <t xml:space="preserve">ALDO           </t>
  </si>
  <si>
    <t xml:space="preserve">CIMORELLI        </t>
  </si>
  <si>
    <t xml:space="preserve">MAURIZIO       </t>
  </si>
  <si>
    <t xml:space="preserve">D'AMBROGIO       </t>
  </si>
  <si>
    <t xml:space="preserve">MATTEO         </t>
  </si>
  <si>
    <t xml:space="preserve">PODISTICA DEI FIORI         </t>
  </si>
  <si>
    <t xml:space="preserve">GEMMA            </t>
  </si>
  <si>
    <t xml:space="preserve">PIERLUIGI      </t>
  </si>
  <si>
    <t xml:space="preserve">DERIU            </t>
  </si>
  <si>
    <t xml:space="preserve">AGOSTINO       </t>
  </si>
  <si>
    <t xml:space="preserve">VERARDI          </t>
  </si>
  <si>
    <t xml:space="preserve">D'ORAZIO         </t>
  </si>
  <si>
    <t xml:space="preserve">REMO           </t>
  </si>
  <si>
    <t xml:space="preserve">COLIPI           </t>
  </si>
  <si>
    <t xml:space="preserve">ASD ATINA TRAIL RUNNING     </t>
  </si>
  <si>
    <t xml:space="preserve">RENZI            </t>
  </si>
  <si>
    <t xml:space="preserve">ATL. FROSINONE              </t>
  </si>
  <si>
    <t xml:space="preserve">DRAGONE          </t>
  </si>
  <si>
    <t xml:space="preserve">GIAMBRA          </t>
  </si>
  <si>
    <t xml:space="preserve">SANDRO         </t>
  </si>
  <si>
    <t xml:space="preserve">CIARALDI         </t>
  </si>
  <si>
    <t xml:space="preserve">BORNASCHELLA     </t>
  </si>
  <si>
    <t xml:space="preserve">ANNA           </t>
  </si>
  <si>
    <t xml:space="preserve">NARDONE          </t>
  </si>
  <si>
    <t xml:space="preserve">ARRIGONI         </t>
  </si>
  <si>
    <t xml:space="preserve">MANUEL         </t>
  </si>
  <si>
    <t xml:space="preserve">COLELLA          </t>
  </si>
  <si>
    <t xml:space="preserve">GINO           </t>
  </si>
  <si>
    <t xml:space="preserve">ATL. AMATORI FIAT CASSINO   </t>
  </si>
  <si>
    <t xml:space="preserve">COZZOLINO        </t>
  </si>
  <si>
    <t xml:space="preserve">ANTOINO        </t>
  </si>
  <si>
    <t xml:space="preserve">CASCHERA         </t>
  </si>
  <si>
    <t xml:space="preserve">TULLIO           </t>
  </si>
  <si>
    <t xml:space="preserve">CICCONE          </t>
  </si>
  <si>
    <t xml:space="preserve">MARTINELLI       </t>
  </si>
  <si>
    <t xml:space="preserve">SANDRA         </t>
  </si>
  <si>
    <t xml:space="preserve">AF  </t>
  </si>
  <si>
    <t xml:space="preserve">DI LUCENTE       </t>
  </si>
  <si>
    <t xml:space="preserve">ZANGRILLI        </t>
  </si>
  <si>
    <t xml:space="preserve">BRUNO          </t>
  </si>
  <si>
    <t xml:space="preserve">ATL. AMICIZIA FIUGGI        </t>
  </si>
  <si>
    <t xml:space="preserve">CAPUANO          </t>
  </si>
  <si>
    <t xml:space="preserve">G. BATTISTA    </t>
  </si>
  <si>
    <t xml:space="preserve">D'ANDREA         </t>
  </si>
  <si>
    <t xml:space="preserve">RENZO          </t>
  </si>
  <si>
    <t xml:space="preserve">A.S.D. USA S.CLUB AVEZZANO  </t>
  </si>
  <si>
    <t xml:space="preserve">MIELE            </t>
  </si>
  <si>
    <t xml:space="preserve">ARMANDO        </t>
  </si>
  <si>
    <t xml:space="preserve">CAPOCCI          </t>
  </si>
  <si>
    <t xml:space="preserve">RAFFAELE       </t>
  </si>
  <si>
    <t xml:space="preserve">GEREMIA          </t>
  </si>
  <si>
    <t xml:space="preserve">D'AGUANNO        </t>
  </si>
  <si>
    <t xml:space="preserve">MUZZO            </t>
  </si>
  <si>
    <t xml:space="preserve">ORAZIO         </t>
  </si>
  <si>
    <t xml:space="preserve">LOMBARDI         </t>
  </si>
  <si>
    <t xml:space="preserve">TERRACCIANO      </t>
  </si>
  <si>
    <t xml:space="preserve">BISCEGLIA        </t>
  </si>
  <si>
    <t xml:space="preserve">CIOLFI           </t>
  </si>
  <si>
    <t xml:space="preserve">GOLVELLI         </t>
  </si>
  <si>
    <t xml:space="preserve">FIORNI           </t>
  </si>
  <si>
    <t xml:space="preserve">ROMEO          </t>
  </si>
  <si>
    <t xml:space="preserve">MARINI           </t>
  </si>
  <si>
    <t xml:space="preserve">D'AMICO          </t>
  </si>
  <si>
    <t xml:space="preserve">EDITTO           </t>
  </si>
  <si>
    <t xml:space="preserve">POL. ATLETICA CEPRANO       </t>
  </si>
  <si>
    <t xml:space="preserve">PARISELLI        </t>
  </si>
  <si>
    <t xml:space="preserve">PESCOSOLIDO      </t>
  </si>
  <si>
    <t xml:space="preserve">VITTORIO       </t>
  </si>
  <si>
    <t xml:space="preserve">CASTELLANA       </t>
  </si>
  <si>
    <t xml:space="preserve">LEONE          </t>
  </si>
  <si>
    <t xml:space="preserve">CALCE            </t>
  </si>
  <si>
    <t xml:space="preserve">GERMANI          </t>
  </si>
  <si>
    <t xml:space="preserve">D'AGOSTINO       </t>
  </si>
  <si>
    <t xml:space="preserve">ATL.US ACLI ROSSANA MANCINI </t>
  </si>
  <si>
    <t xml:space="preserve">TUR              </t>
  </si>
  <si>
    <t xml:space="preserve">GARBERO          </t>
  </si>
  <si>
    <t xml:space="preserve">DARIO          </t>
  </si>
  <si>
    <t xml:space="preserve">DE FALCO         </t>
  </si>
  <si>
    <t xml:space="preserve">RUGGERO        </t>
  </si>
  <si>
    <t xml:space="preserve">PIERANTOZZI      </t>
  </si>
  <si>
    <t xml:space="preserve">FABIO          </t>
  </si>
  <si>
    <t xml:space="preserve">CACCHIONI        </t>
  </si>
  <si>
    <t xml:space="preserve">DE CIANTIS       </t>
  </si>
  <si>
    <t xml:space="preserve">PAGLIUCA         </t>
  </si>
  <si>
    <t xml:space="preserve">ARCESE           </t>
  </si>
  <si>
    <t xml:space="preserve">ERMANNO        </t>
  </si>
  <si>
    <t xml:space="preserve">DI PONIO         </t>
  </si>
  <si>
    <t xml:space="preserve">CAICEDO BURGOS   </t>
  </si>
  <si>
    <t xml:space="preserve">FRANKLIN JOHN  </t>
  </si>
  <si>
    <t xml:space="preserve">FILOSA           </t>
  </si>
  <si>
    <t xml:space="preserve">TORTOLANO        </t>
  </si>
  <si>
    <t xml:space="preserve">GIUSEPPE       </t>
  </si>
  <si>
    <t xml:space="preserve">BONAVENIA        </t>
  </si>
  <si>
    <t xml:space="preserve">MARCONE          </t>
  </si>
  <si>
    <t xml:space="preserve">TONI           </t>
  </si>
  <si>
    <t xml:space="preserve">MARTUCCI         </t>
  </si>
  <si>
    <t xml:space="preserve">LUCIA          </t>
  </si>
  <si>
    <t xml:space="preserve">CAPODANNO        </t>
  </si>
  <si>
    <t xml:space="preserve">IMPERI           </t>
  </si>
  <si>
    <t xml:space="preserve">PIETRO PAOLO   </t>
  </si>
  <si>
    <t xml:space="preserve">P/M </t>
  </si>
  <si>
    <t xml:space="preserve">MAURIZI          </t>
  </si>
  <si>
    <t xml:space="preserve">CAVALAGNI        </t>
  </si>
  <si>
    <t xml:space="preserve">D'AMICI          </t>
  </si>
  <si>
    <t xml:space="preserve">VALENTE          </t>
  </si>
  <si>
    <t xml:space="preserve">PAESANO          </t>
  </si>
  <si>
    <t xml:space="preserve">CESARE         </t>
  </si>
  <si>
    <t xml:space="preserve">DI LAURO         </t>
  </si>
  <si>
    <t xml:space="preserve">CIRO           </t>
  </si>
  <si>
    <t xml:space="preserve">PELONARA         </t>
  </si>
  <si>
    <t xml:space="preserve">FIACCHINO        </t>
  </si>
  <si>
    <t xml:space="preserve">DI GIORGIO       </t>
  </si>
  <si>
    <t xml:space="preserve">ZONZIN           </t>
  </si>
  <si>
    <t xml:space="preserve">SERGIO         </t>
  </si>
  <si>
    <t xml:space="preserve">ASD CENTRO FITNESS MONTELLO </t>
  </si>
  <si>
    <t xml:space="preserve">DI ROLLO         </t>
  </si>
  <si>
    <t xml:space="preserve">ROMANO         </t>
  </si>
  <si>
    <t xml:space="preserve">PIZZUTI          </t>
  </si>
  <si>
    <t xml:space="preserve">MARIORENZI       </t>
  </si>
  <si>
    <t xml:space="preserve">MARCHESE         </t>
  </si>
  <si>
    <t xml:space="preserve">FIONDA           </t>
  </si>
  <si>
    <t xml:space="preserve">GIANNETTI        </t>
  </si>
  <si>
    <t xml:space="preserve">NELLO          </t>
  </si>
  <si>
    <t xml:space="preserve">FERRANTE         </t>
  </si>
  <si>
    <t xml:space="preserve">DEL SIGNORE      </t>
  </si>
  <si>
    <t xml:space="preserve">ZACCARDELLI      </t>
  </si>
  <si>
    <t xml:space="preserve">D'ALESSANDRO     </t>
  </si>
  <si>
    <t xml:space="preserve">FARES            </t>
  </si>
  <si>
    <t xml:space="preserve">FRUGIS           </t>
  </si>
  <si>
    <t xml:space="preserve">INTONTI          </t>
  </si>
  <si>
    <t xml:space="preserve">NAPOLEONE      </t>
  </si>
  <si>
    <t xml:space="preserve">USAI             </t>
  </si>
  <si>
    <t xml:space="preserve">PICA             </t>
  </si>
  <si>
    <t xml:space="preserve">CARLO ALBERTO  </t>
  </si>
  <si>
    <t xml:space="preserve">MASSARO          </t>
  </si>
  <si>
    <t xml:space="preserve">VIGLIALORO       </t>
  </si>
  <si>
    <t xml:space="preserve">FERRETTI         </t>
  </si>
  <si>
    <t xml:space="preserve">DI FILIPPO       </t>
  </si>
  <si>
    <t xml:space="preserve">PIETRO         </t>
  </si>
  <si>
    <t xml:space="preserve">ARCARO           </t>
  </si>
  <si>
    <t xml:space="preserve">TOMMASELLI       </t>
  </si>
  <si>
    <t xml:space="preserve">DUCHI            </t>
  </si>
  <si>
    <t xml:space="preserve">LAURA          </t>
  </si>
  <si>
    <t xml:space="preserve">IACOVACCI        </t>
  </si>
  <si>
    <t xml:space="preserve">GIORGIO        </t>
  </si>
  <si>
    <t xml:space="preserve">CARDUCCI         </t>
  </si>
  <si>
    <t xml:space="preserve">OLIMPIA 2004                </t>
  </si>
  <si>
    <t xml:space="preserve">CERRONE          </t>
  </si>
  <si>
    <t xml:space="preserve">VALENTINO      </t>
  </si>
  <si>
    <t xml:space="preserve">AGNELLO          </t>
  </si>
  <si>
    <t xml:space="preserve">PARADISO         </t>
  </si>
  <si>
    <t xml:space="preserve">VITO           </t>
  </si>
  <si>
    <t xml:space="preserve">LOMBARDOZZI      </t>
  </si>
  <si>
    <t xml:space="preserve">EMILIO         </t>
  </si>
  <si>
    <t xml:space="preserve">MAIURI           </t>
  </si>
  <si>
    <t xml:space="preserve">ROFI PALLONE     </t>
  </si>
  <si>
    <t xml:space="preserve">BUFFONE          </t>
  </si>
  <si>
    <t xml:space="preserve">FERNANDO       </t>
  </si>
  <si>
    <t xml:space="preserve">LANNI            </t>
  </si>
  <si>
    <t xml:space="preserve">SARANDREA        </t>
  </si>
  <si>
    <t xml:space="preserve">GIANNI           </t>
  </si>
  <si>
    <t xml:space="preserve">TESTA            </t>
  </si>
  <si>
    <t xml:space="preserve">RICCIO           </t>
  </si>
  <si>
    <t xml:space="preserve">LUCIO          </t>
  </si>
  <si>
    <t xml:space="preserve">DI PALMA         </t>
  </si>
  <si>
    <t xml:space="preserve">POMPA            </t>
  </si>
  <si>
    <t xml:space="preserve">SIMONA         </t>
  </si>
  <si>
    <t xml:space="preserve">CAPRIO           </t>
  </si>
  <si>
    <t xml:space="preserve">CORNELIO       </t>
  </si>
  <si>
    <t xml:space="preserve">ALO'             </t>
  </si>
  <si>
    <t xml:space="preserve">CAMPOLI          </t>
  </si>
  <si>
    <t xml:space="preserve">POD. ORO FANTASY            </t>
  </si>
  <si>
    <t xml:space="preserve">MELIDEO          </t>
  </si>
  <si>
    <t xml:space="preserve">FIORINI          </t>
  </si>
  <si>
    <t xml:space="preserve">ENZO           </t>
  </si>
  <si>
    <t xml:space="preserve">CECCOTTI         </t>
  </si>
  <si>
    <t xml:space="preserve">RINALDO        </t>
  </si>
  <si>
    <t xml:space="preserve">PANEBIANCO       </t>
  </si>
  <si>
    <t xml:space="preserve">BONFIGLI         </t>
  </si>
  <si>
    <t xml:space="preserve">ANTONELLA      </t>
  </si>
  <si>
    <t xml:space="preserve">TAGLIONE         </t>
  </si>
  <si>
    <t xml:space="preserve">SCARNATI         </t>
  </si>
  <si>
    <t xml:space="preserve">URBINI           </t>
  </si>
  <si>
    <t xml:space="preserve">IVO            </t>
  </si>
  <si>
    <t xml:space="preserve">FEDELE           </t>
  </si>
  <si>
    <t xml:space="preserve">CORONA           </t>
  </si>
  <si>
    <t xml:space="preserve">ATL. CASTELLO SORA          </t>
  </si>
  <si>
    <t xml:space="preserve">DI DONATO        </t>
  </si>
  <si>
    <t xml:space="preserve">ATTILIO        </t>
  </si>
  <si>
    <t xml:space="preserve">ROCHDI           </t>
  </si>
  <si>
    <t xml:space="preserve">AZIZ           </t>
  </si>
  <si>
    <t xml:space="preserve">A.S.D. NAPOLI NORD MARATHON </t>
  </si>
  <si>
    <t xml:space="preserve">BELLACOSA        </t>
  </si>
  <si>
    <t xml:space="preserve">SIGHIERI         </t>
  </si>
  <si>
    <t xml:space="preserve">SILVIA         </t>
  </si>
  <si>
    <t xml:space="preserve">FRANZINO         </t>
  </si>
  <si>
    <t xml:space="preserve">SABRINA        </t>
  </si>
  <si>
    <t xml:space="preserve">OLIMPIC MARINA              </t>
  </si>
  <si>
    <t xml:space="preserve">PALMA            </t>
  </si>
  <si>
    <t xml:space="preserve">RICCARDO       </t>
  </si>
  <si>
    <t xml:space="preserve">WALTER         </t>
  </si>
  <si>
    <t xml:space="preserve">SIMEONE          </t>
  </si>
  <si>
    <t xml:space="preserve">PASQUALE       </t>
  </si>
  <si>
    <t xml:space="preserve">FOGLIA           </t>
  </si>
  <si>
    <t xml:space="preserve">AZZALI           </t>
  </si>
  <si>
    <t xml:space="preserve">FULVIO         </t>
  </si>
  <si>
    <t xml:space="preserve">NORENKO          </t>
  </si>
  <si>
    <t xml:space="preserve">NATALIA        </t>
  </si>
  <si>
    <t xml:space="preserve">A.S.D. ATLETICA VITA        </t>
  </si>
  <si>
    <t xml:space="preserve">GAMBINI          </t>
  </si>
  <si>
    <t xml:space="preserve">ALMONTI          </t>
  </si>
  <si>
    <t xml:space="preserve">DONATELLA      </t>
  </si>
  <si>
    <t xml:space="preserve">CICIANI          </t>
  </si>
  <si>
    <t xml:space="preserve">CANTIELLO        </t>
  </si>
  <si>
    <t xml:space="preserve">DANIELA        </t>
  </si>
  <si>
    <t xml:space="preserve">CASINELLI        </t>
  </si>
  <si>
    <t xml:space="preserve">IVANA          </t>
  </si>
  <si>
    <t xml:space="preserve">IANNUCCI         </t>
  </si>
  <si>
    <t xml:space="preserve">RAMIERI          </t>
  </si>
  <si>
    <t xml:space="preserve">JACQUELINE     </t>
  </si>
  <si>
    <t xml:space="preserve">ELEUTERIO      </t>
  </si>
  <si>
    <t xml:space="preserve">BRIZZI           </t>
  </si>
  <si>
    <t xml:space="preserve">MASSA            </t>
  </si>
  <si>
    <t xml:space="preserve">DI SPIRITO       </t>
  </si>
  <si>
    <t xml:space="preserve">DANTE          </t>
  </si>
  <si>
    <t xml:space="preserve">GABRIELI         </t>
  </si>
  <si>
    <t xml:space="preserve">MADDALENA      </t>
  </si>
  <si>
    <t xml:space="preserve">CAPORRO          </t>
  </si>
  <si>
    <t xml:space="preserve">MATTEI           </t>
  </si>
  <si>
    <t xml:space="preserve">MILONE           </t>
  </si>
  <si>
    <t xml:space="preserve">MARIA          </t>
  </si>
  <si>
    <t xml:space="preserve">VISCO            </t>
  </si>
  <si>
    <t xml:space="preserve">CESIDIO        </t>
  </si>
  <si>
    <t xml:space="preserve">SCALA            </t>
  </si>
  <si>
    <t xml:space="preserve">ANTONIETTA     </t>
  </si>
  <si>
    <t xml:space="preserve">DI RUSSO         </t>
  </si>
  <si>
    <t xml:space="preserve">GIULIO         </t>
  </si>
  <si>
    <t xml:space="preserve">COLURCIO         </t>
  </si>
  <si>
    <t xml:space="preserve">DEMOFONTI        </t>
  </si>
  <si>
    <t xml:space="preserve">LORETTA        </t>
  </si>
  <si>
    <t xml:space="preserve">VALERIO          </t>
  </si>
  <si>
    <t xml:space="preserve">COSSU            </t>
  </si>
  <si>
    <t xml:space="preserve">PORCARI          </t>
  </si>
  <si>
    <t xml:space="preserve">PETRAROTA        </t>
  </si>
  <si>
    <t xml:space="preserve">RUSSO            </t>
  </si>
  <si>
    <t xml:space="preserve">RICCIARDI        </t>
  </si>
  <si>
    <t xml:space="preserve">NICANDRO       </t>
  </si>
  <si>
    <t xml:space="preserve">MOLLICA          </t>
  </si>
  <si>
    <t xml:space="preserve">ALESSANDRO     </t>
  </si>
  <si>
    <t xml:space="preserve">ABBALLE          </t>
  </si>
  <si>
    <t xml:space="preserve">DI SIENA         </t>
  </si>
  <si>
    <t xml:space="preserve">MOCCHEGIANI      </t>
  </si>
  <si>
    <t xml:space="preserve">CARPANO GIULIA </t>
  </si>
  <si>
    <t xml:space="preserve">REALI            </t>
  </si>
  <si>
    <t xml:space="preserve">DI FOLCO         </t>
  </si>
  <si>
    <t xml:space="preserve">EUGENIO        </t>
  </si>
  <si>
    <t xml:space="preserve">DOMINICI         </t>
  </si>
  <si>
    <t xml:space="preserve">MARISA         </t>
  </si>
  <si>
    <t xml:space="preserve">ESPOSITO         </t>
  </si>
  <si>
    <t xml:space="preserve">GENNARO        </t>
  </si>
  <si>
    <t xml:space="preserve">GIOIA            </t>
  </si>
  <si>
    <t xml:space="preserve">COSMO          </t>
  </si>
  <si>
    <t xml:space="preserve">MATASA           </t>
  </si>
  <si>
    <t xml:space="preserve">CECILIA        </t>
  </si>
  <si>
    <t xml:space="preserve">RACCUGLIA        </t>
  </si>
  <si>
    <t xml:space="preserve">SONIA          </t>
  </si>
  <si>
    <t xml:space="preserve">ROMEI            </t>
  </si>
  <si>
    <t xml:space="preserve">RUNNERS CLUB ANAGNI         </t>
  </si>
  <si>
    <t xml:space="preserve">COCCIA           </t>
  </si>
  <si>
    <t xml:space="preserve">GIUSEPPE SEN   </t>
  </si>
  <si>
    <t xml:space="preserve">DESSI'           </t>
  </si>
  <si>
    <t>Memorial Antonio Fava 3ª edizione</t>
  </si>
  <si>
    <t>Roccasecca (FR) Italia - Domenica 31/05/2009</t>
  </si>
  <si>
    <t xml:space="preserve">A.S.D. PODISTICA SOLIDARIETA'      </t>
  </si>
  <si>
    <t>Real Time</t>
  </si>
  <si>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</si>
  <si>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</si>
  <si>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</si>
  <si>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</si>
  <si>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</si>
  <si>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</si>
  <si>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</si>
  <si>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</si>
  <si>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</si>
  <si>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</si>
  <si>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>MM35</t>
  </si>
  <si>
    <t>MM40</t>
  </si>
  <si>
    <t>MM70</t>
  </si>
  <si>
    <t>MF60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</si>
</sst>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21" fontId="12" fillId="0" borderId="6" xfId="0" applyNumberFormat="1" applyFont="1" applyFill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21" fontId="12" fillId="0" borderId="7" xfId="0" applyNumberFormat="1" applyFont="1" applyFill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workbookViewId="0" topLeftCell="A1">
      <pane ySplit="3" topLeftCell="BM4" activePane="bottomLeft" state="frozen"/>
      <selection pane="topLeft" activeCell="A1" sqref="A1"/>
      <selection pane="bottomLeft" activeCell="E234" sqref="E234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46" t="s">
        <v>429</v>
      </c>
      <c r="B1" s="46"/>
      <c r="C1" s="46"/>
      <c r="D1" s="46"/>
      <c r="E1" s="46"/>
      <c r="F1" s="46"/>
      <c r="G1" s="47"/>
      <c r="H1" s="47"/>
      <c r="I1" s="47"/>
    </row>
    <row r="2" spans="1:9" ht="24.75" customHeight="1">
      <c r="A2" s="48" t="s">
        <v>430</v>
      </c>
      <c r="B2" s="49"/>
      <c r="C2" s="49"/>
      <c r="D2" s="49"/>
      <c r="E2" s="49"/>
      <c r="F2" s="49"/>
      <c r="G2" s="50"/>
      <c r="H2" s="5" t="s">
        <v>433</v>
      </c>
      <c r="I2" s="6">
        <v>10.5</v>
      </c>
    </row>
    <row r="3" spans="1:9" ht="37.5" customHeight="1" thickBot="1">
      <c r="A3" s="7" t="s">
        <v>434</v>
      </c>
      <c r="B3" s="7" t="s">
        <v>435</v>
      </c>
      <c r="C3" s="8" t="s">
        <v>436</v>
      </c>
      <c r="D3" s="8" t="s">
        <v>437</v>
      </c>
      <c r="E3" s="9" t="s">
        <v>438</v>
      </c>
      <c r="F3" s="10" t="s">
        <v>432</v>
      </c>
      <c r="G3" s="10" t="s">
        <v>439</v>
      </c>
      <c r="H3" s="10" t="s">
        <v>440</v>
      </c>
      <c r="I3" s="10" t="s">
        <v>441</v>
      </c>
    </row>
    <row r="4" spans="1:9" s="13" customFormat="1" ht="15" customHeight="1">
      <c r="A4" s="11">
        <v>1</v>
      </c>
      <c r="B4" s="16" t="s">
        <v>10</v>
      </c>
      <c r="C4" s="16" t="s">
        <v>11</v>
      </c>
      <c r="D4" s="17" t="s">
        <v>12</v>
      </c>
      <c r="E4" s="16" t="s">
        <v>13</v>
      </c>
      <c r="F4" s="18">
        <v>0.023067129629629632</v>
      </c>
      <c r="G4" s="11" t="str">
        <f aca="true" t="shared" si="0" ref="G4:G67">TEXT(INT((HOUR(F4)*3600+MINUTE(F4)*60+SECOND(F4))/$I$2/60),"0")&amp;"."&amp;TEXT(MOD((HOUR(F4)*3600+MINUTE(F4)*60+SECOND(F4))/$I$2,60),"00")&amp;"/km"</f>
        <v>3.10/km</v>
      </c>
      <c r="H4" s="19">
        <f aca="true" t="shared" si="1" ref="H4:H67">F4-$F$4</f>
        <v>0</v>
      </c>
      <c r="I4" s="19">
        <f aca="true" t="shared" si="2" ref="I4:I67">F4-INDEX($F$4:$F$1819,MATCH(D4,$D$4:$D$1819,0))</f>
        <v>0</v>
      </c>
    </row>
    <row r="5" spans="1:9" s="13" customFormat="1" ht="15" customHeight="1">
      <c r="A5" s="12">
        <v>2</v>
      </c>
      <c r="B5" s="20" t="s">
        <v>14</v>
      </c>
      <c r="C5" s="20" t="s">
        <v>15</v>
      </c>
      <c r="D5" s="21" t="s">
        <v>12</v>
      </c>
      <c r="E5" s="20" t="s">
        <v>16</v>
      </c>
      <c r="F5" s="22">
        <v>0.02310185185185185</v>
      </c>
      <c r="G5" s="12" t="str">
        <f t="shared" si="0"/>
        <v>3.10/km</v>
      </c>
      <c r="H5" s="15">
        <f t="shared" si="1"/>
        <v>3.472222222221724E-05</v>
      </c>
      <c r="I5" s="15">
        <f t="shared" si="2"/>
        <v>3.472222222221724E-05</v>
      </c>
    </row>
    <row r="6" spans="1:9" s="13" customFormat="1" ht="15" customHeight="1">
      <c r="A6" s="12">
        <v>3</v>
      </c>
      <c r="B6" s="20" t="s">
        <v>17</v>
      </c>
      <c r="C6" s="20" t="s">
        <v>18</v>
      </c>
      <c r="D6" s="21" t="s">
        <v>12</v>
      </c>
      <c r="E6" s="20" t="s">
        <v>19</v>
      </c>
      <c r="F6" s="22">
        <v>0.02318287037037037</v>
      </c>
      <c r="G6" s="12" t="str">
        <f t="shared" si="0"/>
        <v>3.11/km</v>
      </c>
      <c r="H6" s="15">
        <f t="shared" si="1"/>
        <v>0.00011574074074073917</v>
      </c>
      <c r="I6" s="15">
        <f t="shared" si="2"/>
        <v>0.00011574074074073917</v>
      </c>
    </row>
    <row r="7" spans="1:9" s="13" customFormat="1" ht="15" customHeight="1">
      <c r="A7" s="12">
        <v>4</v>
      </c>
      <c r="B7" s="20" t="s">
        <v>20</v>
      </c>
      <c r="C7" s="20" t="s">
        <v>21</v>
      </c>
      <c r="D7" s="21" t="s">
        <v>12</v>
      </c>
      <c r="E7" s="20" t="s">
        <v>22</v>
      </c>
      <c r="F7" s="22">
        <v>0.02337962962962963</v>
      </c>
      <c r="G7" s="12" t="str">
        <f t="shared" si="0"/>
        <v>3.12/km</v>
      </c>
      <c r="H7" s="15">
        <f t="shared" si="1"/>
        <v>0.0003124999999999968</v>
      </c>
      <c r="I7" s="15">
        <f t="shared" si="2"/>
        <v>0.0003124999999999968</v>
      </c>
    </row>
    <row r="8" spans="1:9" s="13" customFormat="1" ht="15" customHeight="1">
      <c r="A8" s="12">
        <v>5</v>
      </c>
      <c r="B8" s="20" t="s">
        <v>23</v>
      </c>
      <c r="C8" s="20" t="s">
        <v>24</v>
      </c>
      <c r="D8" s="21" t="s">
        <v>12</v>
      </c>
      <c r="E8" s="20" t="s">
        <v>25</v>
      </c>
      <c r="F8" s="22">
        <v>0.023472222222222217</v>
      </c>
      <c r="G8" s="12" t="str">
        <f t="shared" si="0"/>
        <v>3.13/km</v>
      </c>
      <c r="H8" s="15">
        <f t="shared" si="1"/>
        <v>0.00040509259259258537</v>
      </c>
      <c r="I8" s="15">
        <f t="shared" si="2"/>
        <v>0.00040509259259258537</v>
      </c>
    </row>
    <row r="9" spans="1:9" s="13" customFormat="1" ht="15" customHeight="1">
      <c r="A9" s="12">
        <v>6</v>
      </c>
      <c r="B9" s="20" t="s">
        <v>26</v>
      </c>
      <c r="C9" s="20" t="s">
        <v>27</v>
      </c>
      <c r="D9" s="21" t="s">
        <v>12</v>
      </c>
      <c r="E9" s="20" t="s">
        <v>28</v>
      </c>
      <c r="F9" s="22">
        <v>0.0240625</v>
      </c>
      <c r="G9" s="12" t="str">
        <f t="shared" si="0"/>
        <v>3.18/km</v>
      </c>
      <c r="H9" s="15">
        <f t="shared" si="1"/>
        <v>0.0009953703703703687</v>
      </c>
      <c r="I9" s="15">
        <f t="shared" si="2"/>
        <v>0.0009953703703703687</v>
      </c>
    </row>
    <row r="10" spans="1:9" s="13" customFormat="1" ht="15" customHeight="1">
      <c r="A10" s="12">
        <v>7</v>
      </c>
      <c r="B10" s="20" t="s">
        <v>29</v>
      </c>
      <c r="C10" s="20" t="s">
        <v>30</v>
      </c>
      <c r="D10" s="21" t="s">
        <v>12</v>
      </c>
      <c r="E10" s="20" t="s">
        <v>31</v>
      </c>
      <c r="F10" s="22">
        <v>0.024363425925925927</v>
      </c>
      <c r="G10" s="12" t="str">
        <f t="shared" si="0"/>
        <v>3.20/km</v>
      </c>
      <c r="H10" s="15">
        <f t="shared" si="1"/>
        <v>0.0012962962962962954</v>
      </c>
      <c r="I10" s="15">
        <f t="shared" si="2"/>
        <v>0.0012962962962962954</v>
      </c>
    </row>
    <row r="11" spans="1:9" s="13" customFormat="1" ht="15" customHeight="1">
      <c r="A11" s="12">
        <v>8</v>
      </c>
      <c r="B11" s="20" t="s">
        <v>32</v>
      </c>
      <c r="C11" s="20" t="s">
        <v>33</v>
      </c>
      <c r="D11" s="21" t="s">
        <v>12</v>
      </c>
      <c r="E11" s="20" t="s">
        <v>22</v>
      </c>
      <c r="F11" s="22">
        <v>0.02443287037037037</v>
      </c>
      <c r="G11" s="12" t="str">
        <f t="shared" si="0"/>
        <v>3.21/km</v>
      </c>
      <c r="H11" s="15">
        <f t="shared" si="1"/>
        <v>0.0013657407407407368</v>
      </c>
      <c r="I11" s="15">
        <f t="shared" si="2"/>
        <v>0.0013657407407407368</v>
      </c>
    </row>
    <row r="12" spans="1:9" s="13" customFormat="1" ht="15" customHeight="1">
      <c r="A12" s="12">
        <v>9</v>
      </c>
      <c r="B12" s="20" t="s">
        <v>34</v>
      </c>
      <c r="C12" s="20" t="s">
        <v>27</v>
      </c>
      <c r="D12" s="21" t="s">
        <v>12</v>
      </c>
      <c r="E12" s="20" t="s">
        <v>31</v>
      </c>
      <c r="F12" s="22">
        <v>0.0246875</v>
      </c>
      <c r="G12" s="12" t="str">
        <f t="shared" si="0"/>
        <v>3.23/km</v>
      </c>
      <c r="H12" s="15">
        <f t="shared" si="1"/>
        <v>0.0016203703703703692</v>
      </c>
      <c r="I12" s="15">
        <f t="shared" si="2"/>
        <v>0.0016203703703703692</v>
      </c>
    </row>
    <row r="13" spans="1:9" s="13" customFormat="1" ht="15" customHeight="1">
      <c r="A13" s="12">
        <v>10</v>
      </c>
      <c r="B13" s="20" t="s">
        <v>35</v>
      </c>
      <c r="C13" s="20" t="s">
        <v>36</v>
      </c>
      <c r="D13" s="21" t="s">
        <v>12</v>
      </c>
      <c r="E13" s="20" t="s">
        <v>37</v>
      </c>
      <c r="F13" s="22">
        <v>0.02521990740740741</v>
      </c>
      <c r="G13" s="12" t="str">
        <f t="shared" si="0"/>
        <v>3.28/km</v>
      </c>
      <c r="H13" s="15">
        <f t="shared" si="1"/>
        <v>0.0021527777777777778</v>
      </c>
      <c r="I13" s="15">
        <f t="shared" si="2"/>
        <v>0.0021527777777777778</v>
      </c>
    </row>
    <row r="14" spans="1:9" s="13" customFormat="1" ht="15" customHeight="1">
      <c r="A14" s="12">
        <v>11</v>
      </c>
      <c r="B14" s="20" t="s">
        <v>38</v>
      </c>
      <c r="C14" s="20" t="s">
        <v>39</v>
      </c>
      <c r="D14" s="21" t="s">
        <v>12</v>
      </c>
      <c r="E14" s="20" t="s">
        <v>40</v>
      </c>
      <c r="F14" s="22">
        <v>0.02521990740740741</v>
      </c>
      <c r="G14" s="12" t="str">
        <f t="shared" si="0"/>
        <v>3.28/km</v>
      </c>
      <c r="H14" s="15">
        <f t="shared" si="1"/>
        <v>0.0021527777777777778</v>
      </c>
      <c r="I14" s="15">
        <f t="shared" si="2"/>
        <v>0.0021527777777777778</v>
      </c>
    </row>
    <row r="15" spans="1:9" s="13" customFormat="1" ht="15" customHeight="1">
      <c r="A15" s="12">
        <v>12</v>
      </c>
      <c r="B15" s="20" t="s">
        <v>41</v>
      </c>
      <c r="C15" s="20" t="s">
        <v>42</v>
      </c>
      <c r="D15" s="21" t="s">
        <v>12</v>
      </c>
      <c r="E15" s="20" t="s">
        <v>37</v>
      </c>
      <c r="F15" s="22">
        <v>0.02578703703703704</v>
      </c>
      <c r="G15" s="12" t="str">
        <f t="shared" si="0"/>
        <v>3.32/km</v>
      </c>
      <c r="H15" s="15">
        <f t="shared" si="1"/>
        <v>0.002719907407407407</v>
      </c>
      <c r="I15" s="15">
        <f t="shared" si="2"/>
        <v>0.002719907407407407</v>
      </c>
    </row>
    <row r="16" spans="1:9" s="13" customFormat="1" ht="15" customHeight="1">
      <c r="A16" s="12">
        <v>13</v>
      </c>
      <c r="B16" s="20" t="s">
        <v>43</v>
      </c>
      <c r="C16" s="20" t="s">
        <v>44</v>
      </c>
      <c r="D16" s="21" t="s">
        <v>45</v>
      </c>
      <c r="E16" s="20" t="s">
        <v>46</v>
      </c>
      <c r="F16" s="22">
        <v>0.02630787037037037</v>
      </c>
      <c r="G16" s="12" t="str">
        <f t="shared" si="0"/>
        <v>3.36/km</v>
      </c>
      <c r="H16" s="15">
        <f t="shared" si="1"/>
        <v>0.0032407407407407385</v>
      </c>
      <c r="I16" s="15">
        <f t="shared" si="2"/>
        <v>0</v>
      </c>
    </row>
    <row r="17" spans="1:9" s="13" customFormat="1" ht="15" customHeight="1">
      <c r="A17" s="12">
        <v>14</v>
      </c>
      <c r="B17" s="20" t="s">
        <v>47</v>
      </c>
      <c r="C17" s="20" t="s">
        <v>48</v>
      </c>
      <c r="D17" s="21" t="s">
        <v>49</v>
      </c>
      <c r="E17" s="20" t="s">
        <v>50</v>
      </c>
      <c r="F17" s="22">
        <v>0.02670138888888889</v>
      </c>
      <c r="G17" s="12" t="str">
        <f t="shared" si="0"/>
        <v>3.40/km</v>
      </c>
      <c r="H17" s="15">
        <f t="shared" si="1"/>
        <v>0.0036342592592592572</v>
      </c>
      <c r="I17" s="15">
        <f t="shared" si="2"/>
        <v>0</v>
      </c>
    </row>
    <row r="18" spans="1:9" s="13" customFormat="1" ht="15" customHeight="1">
      <c r="A18" s="12">
        <v>15</v>
      </c>
      <c r="B18" s="20" t="s">
        <v>51</v>
      </c>
      <c r="C18" s="20" t="s">
        <v>52</v>
      </c>
      <c r="D18" s="21" t="s">
        <v>1</v>
      </c>
      <c r="E18" s="20" t="s">
        <v>53</v>
      </c>
      <c r="F18" s="22">
        <v>0.026828703703703702</v>
      </c>
      <c r="G18" s="12" t="str">
        <f t="shared" si="0"/>
        <v>3.41/km</v>
      </c>
      <c r="H18" s="15">
        <f t="shared" si="1"/>
        <v>0.00376157407407407</v>
      </c>
      <c r="I18" s="15">
        <f t="shared" si="2"/>
        <v>0</v>
      </c>
    </row>
    <row r="19" spans="1:9" s="13" customFormat="1" ht="15" customHeight="1">
      <c r="A19" s="12">
        <v>16</v>
      </c>
      <c r="B19" s="20" t="s">
        <v>54</v>
      </c>
      <c r="C19" s="20" t="s">
        <v>55</v>
      </c>
      <c r="D19" s="21" t="s">
        <v>444</v>
      </c>
      <c r="E19" s="20" t="s">
        <v>53</v>
      </c>
      <c r="F19" s="22">
        <v>0.027037037037037037</v>
      </c>
      <c r="G19" s="12" t="str">
        <f t="shared" si="0"/>
        <v>3.42/km</v>
      </c>
      <c r="H19" s="15">
        <f t="shared" si="1"/>
        <v>0.003969907407407405</v>
      </c>
      <c r="I19" s="15">
        <f t="shared" si="2"/>
        <v>0</v>
      </c>
    </row>
    <row r="20" spans="1:9" s="13" customFormat="1" ht="15" customHeight="1">
      <c r="A20" s="12">
        <v>17</v>
      </c>
      <c r="B20" s="20" t="s">
        <v>56</v>
      </c>
      <c r="C20" s="20" t="s">
        <v>57</v>
      </c>
      <c r="D20" s="21" t="s">
        <v>444</v>
      </c>
      <c r="E20" s="20" t="s">
        <v>58</v>
      </c>
      <c r="F20" s="22">
        <v>0.02710648148148148</v>
      </c>
      <c r="G20" s="12" t="str">
        <f t="shared" si="0"/>
        <v>3.43/km</v>
      </c>
      <c r="H20" s="15">
        <f t="shared" si="1"/>
        <v>0.0040393518518518495</v>
      </c>
      <c r="I20" s="15">
        <f t="shared" si="2"/>
        <v>6.944444444444489E-05</v>
      </c>
    </row>
    <row r="21" spans="1:9" s="13" customFormat="1" ht="15" customHeight="1">
      <c r="A21" s="12">
        <v>18</v>
      </c>
      <c r="B21" s="20" t="s">
        <v>59</v>
      </c>
      <c r="C21" s="20" t="s">
        <v>60</v>
      </c>
      <c r="D21" s="21" t="s">
        <v>12</v>
      </c>
      <c r="E21" s="20" t="s">
        <v>61</v>
      </c>
      <c r="F21" s="22">
        <v>0.027175925925925926</v>
      </c>
      <c r="G21" s="12" t="str">
        <f t="shared" si="0"/>
        <v>3.44/km</v>
      </c>
      <c r="H21" s="15">
        <f t="shared" si="1"/>
        <v>0.004108796296296294</v>
      </c>
      <c r="I21" s="15">
        <f t="shared" si="2"/>
        <v>0.004108796296296294</v>
      </c>
    </row>
    <row r="22" spans="1:9" s="13" customFormat="1" ht="15" customHeight="1">
      <c r="A22" s="12">
        <v>19</v>
      </c>
      <c r="B22" s="20" t="s">
        <v>62</v>
      </c>
      <c r="C22" s="20" t="s">
        <v>63</v>
      </c>
      <c r="D22" s="21" t="s">
        <v>444</v>
      </c>
      <c r="E22" s="20" t="s">
        <v>40</v>
      </c>
      <c r="F22" s="22">
        <v>0.027407407407407408</v>
      </c>
      <c r="G22" s="12" t="str">
        <f t="shared" si="0"/>
        <v>3.46/km</v>
      </c>
      <c r="H22" s="15">
        <f t="shared" si="1"/>
        <v>0.004340277777777776</v>
      </c>
      <c r="I22" s="15">
        <f t="shared" si="2"/>
        <v>0.0003703703703703716</v>
      </c>
    </row>
    <row r="23" spans="1:9" s="13" customFormat="1" ht="15" customHeight="1">
      <c r="A23" s="12">
        <v>20</v>
      </c>
      <c r="B23" s="20" t="s">
        <v>64</v>
      </c>
      <c r="C23" s="20" t="s">
        <v>65</v>
      </c>
      <c r="D23" s="21" t="s">
        <v>66</v>
      </c>
      <c r="E23" s="20" t="s">
        <v>67</v>
      </c>
      <c r="F23" s="22">
        <v>0.027650462962962963</v>
      </c>
      <c r="G23" s="12" t="str">
        <f t="shared" si="0"/>
        <v>3.48/km</v>
      </c>
      <c r="H23" s="15">
        <f t="shared" si="1"/>
        <v>0.004583333333333332</v>
      </c>
      <c r="I23" s="15">
        <f t="shared" si="2"/>
        <v>0</v>
      </c>
    </row>
    <row r="24" spans="1:9" s="13" customFormat="1" ht="15" customHeight="1">
      <c r="A24" s="12">
        <v>21</v>
      </c>
      <c r="B24" s="20" t="s">
        <v>68</v>
      </c>
      <c r="C24" s="20" t="s">
        <v>69</v>
      </c>
      <c r="D24" s="21" t="s">
        <v>443</v>
      </c>
      <c r="E24" s="20" t="s">
        <v>40</v>
      </c>
      <c r="F24" s="22">
        <v>0.02766203703703704</v>
      </c>
      <c r="G24" s="12" t="str">
        <f t="shared" si="0"/>
        <v>3.48/km</v>
      </c>
      <c r="H24" s="15">
        <f t="shared" si="1"/>
        <v>0.004594907407407409</v>
      </c>
      <c r="I24" s="15">
        <f t="shared" si="2"/>
        <v>0</v>
      </c>
    </row>
    <row r="25" spans="1:9" s="13" customFormat="1" ht="15" customHeight="1">
      <c r="A25" s="12">
        <v>22</v>
      </c>
      <c r="B25" s="20" t="s">
        <v>70</v>
      </c>
      <c r="C25" s="20" t="s">
        <v>71</v>
      </c>
      <c r="D25" s="21" t="s">
        <v>444</v>
      </c>
      <c r="E25" s="20" t="s">
        <v>72</v>
      </c>
      <c r="F25" s="22">
        <v>0.02783564814814815</v>
      </c>
      <c r="G25" s="12" t="str">
        <f t="shared" si="0"/>
        <v>3.49/km</v>
      </c>
      <c r="H25" s="15">
        <f t="shared" si="1"/>
        <v>0.004768518518518519</v>
      </c>
      <c r="I25" s="15">
        <f t="shared" si="2"/>
        <v>0.0007986111111111145</v>
      </c>
    </row>
    <row r="26" spans="1:9" s="13" customFormat="1" ht="15" customHeight="1">
      <c r="A26" s="12">
        <v>23</v>
      </c>
      <c r="B26" s="20" t="s">
        <v>73</v>
      </c>
      <c r="C26" s="20" t="s">
        <v>74</v>
      </c>
      <c r="D26" s="21" t="s">
        <v>444</v>
      </c>
      <c r="E26" s="20" t="s">
        <v>75</v>
      </c>
      <c r="F26" s="22">
        <v>0.027893518518518515</v>
      </c>
      <c r="G26" s="12" t="str">
        <f t="shared" si="0"/>
        <v>3.50/km</v>
      </c>
      <c r="H26" s="15">
        <f t="shared" si="1"/>
        <v>0.0048263888888888835</v>
      </c>
      <c r="I26" s="15">
        <f t="shared" si="2"/>
        <v>0.0008564814814814789</v>
      </c>
    </row>
    <row r="27" spans="1:9" s="13" customFormat="1" ht="15" customHeight="1">
      <c r="A27" s="12">
        <v>24</v>
      </c>
      <c r="B27" s="20" t="s">
        <v>76</v>
      </c>
      <c r="C27" s="20" t="s">
        <v>77</v>
      </c>
      <c r="D27" s="21" t="s">
        <v>0</v>
      </c>
      <c r="E27" s="20" t="s">
        <v>78</v>
      </c>
      <c r="F27" s="22">
        <v>0.028125</v>
      </c>
      <c r="G27" s="12" t="str">
        <f t="shared" si="0"/>
        <v>3.51/km</v>
      </c>
      <c r="H27" s="15">
        <f t="shared" si="1"/>
        <v>0.005057870370370369</v>
      </c>
      <c r="I27" s="15">
        <f t="shared" si="2"/>
        <v>0</v>
      </c>
    </row>
    <row r="28" spans="1:9" s="13" customFormat="1" ht="15" customHeight="1">
      <c r="A28" s="12">
        <v>25</v>
      </c>
      <c r="B28" s="20" t="s">
        <v>79</v>
      </c>
      <c r="C28" s="20" t="s">
        <v>80</v>
      </c>
      <c r="D28" s="21" t="s">
        <v>81</v>
      </c>
      <c r="E28" s="20" t="s">
        <v>82</v>
      </c>
      <c r="F28" s="22">
        <v>0.028391203703703707</v>
      </c>
      <c r="G28" s="12" t="str">
        <f t="shared" si="0"/>
        <v>3.54/km</v>
      </c>
      <c r="H28" s="15">
        <f t="shared" si="1"/>
        <v>0.005324074074074075</v>
      </c>
      <c r="I28" s="15">
        <f t="shared" si="2"/>
        <v>0</v>
      </c>
    </row>
    <row r="29" spans="1:9" s="13" customFormat="1" ht="15" customHeight="1">
      <c r="A29" s="12">
        <v>26</v>
      </c>
      <c r="B29" s="20" t="s">
        <v>83</v>
      </c>
      <c r="C29" s="20" t="s">
        <v>84</v>
      </c>
      <c r="D29" s="21" t="s">
        <v>45</v>
      </c>
      <c r="E29" s="20" t="s">
        <v>58</v>
      </c>
      <c r="F29" s="22">
        <v>0.028449074074074075</v>
      </c>
      <c r="G29" s="12" t="str">
        <f t="shared" si="0"/>
        <v>3.54/km</v>
      </c>
      <c r="H29" s="15">
        <f t="shared" si="1"/>
        <v>0.005381944444444443</v>
      </c>
      <c r="I29" s="15">
        <f t="shared" si="2"/>
        <v>0.002141203703703704</v>
      </c>
    </row>
    <row r="30" spans="1:9" s="13" customFormat="1" ht="15" customHeight="1">
      <c r="A30" s="12">
        <v>27</v>
      </c>
      <c r="B30" s="20" t="s">
        <v>85</v>
      </c>
      <c r="C30" s="20" t="s">
        <v>86</v>
      </c>
      <c r="D30" s="21" t="s">
        <v>444</v>
      </c>
      <c r="E30" s="20" t="s">
        <v>61</v>
      </c>
      <c r="F30" s="22">
        <v>0.02847222222222222</v>
      </c>
      <c r="G30" s="12" t="str">
        <f t="shared" si="0"/>
        <v>3.54/km</v>
      </c>
      <c r="H30" s="15">
        <f t="shared" si="1"/>
        <v>0.00540509259259259</v>
      </c>
      <c r="I30" s="15">
        <f t="shared" si="2"/>
        <v>0.0014351851851851852</v>
      </c>
    </row>
    <row r="31" spans="1:9" s="13" customFormat="1" ht="15" customHeight="1">
      <c r="A31" s="12">
        <v>28</v>
      </c>
      <c r="B31" s="20" t="s">
        <v>87</v>
      </c>
      <c r="C31" s="20" t="s">
        <v>88</v>
      </c>
      <c r="D31" s="21" t="s">
        <v>0</v>
      </c>
      <c r="E31" s="20" t="s">
        <v>89</v>
      </c>
      <c r="F31" s="22">
        <v>0.028599537037037034</v>
      </c>
      <c r="G31" s="12" t="str">
        <f t="shared" si="0"/>
        <v>3.55/km</v>
      </c>
      <c r="H31" s="15">
        <f t="shared" si="1"/>
        <v>0.0055324074074074026</v>
      </c>
      <c r="I31" s="15">
        <f t="shared" si="2"/>
        <v>0.00047453703703703373</v>
      </c>
    </row>
    <row r="32" spans="1:9" s="13" customFormat="1" ht="15" customHeight="1">
      <c r="A32" s="12">
        <v>29</v>
      </c>
      <c r="B32" s="20" t="s">
        <v>90</v>
      </c>
      <c r="C32" s="20" t="s">
        <v>91</v>
      </c>
      <c r="D32" s="21" t="s">
        <v>0</v>
      </c>
      <c r="E32" s="20" t="s">
        <v>58</v>
      </c>
      <c r="F32" s="22">
        <v>0.028622685185185185</v>
      </c>
      <c r="G32" s="12" t="str">
        <f t="shared" si="0"/>
        <v>3.56/km</v>
      </c>
      <c r="H32" s="15">
        <f t="shared" si="1"/>
        <v>0.005555555555555553</v>
      </c>
      <c r="I32" s="15">
        <f t="shared" si="2"/>
        <v>0.0004976851851851843</v>
      </c>
    </row>
    <row r="33" spans="1:9" s="13" customFormat="1" ht="15" customHeight="1">
      <c r="A33" s="12">
        <v>30</v>
      </c>
      <c r="B33" s="20" t="s">
        <v>92</v>
      </c>
      <c r="C33" s="20" t="s">
        <v>93</v>
      </c>
      <c r="D33" s="21" t="s">
        <v>443</v>
      </c>
      <c r="E33" s="20" t="s">
        <v>58</v>
      </c>
      <c r="F33" s="22">
        <v>0.028692129629629633</v>
      </c>
      <c r="G33" s="12" t="str">
        <f t="shared" si="0"/>
        <v>3.56/km</v>
      </c>
      <c r="H33" s="15">
        <f t="shared" si="1"/>
        <v>0.0056250000000000015</v>
      </c>
      <c r="I33" s="15">
        <f t="shared" si="2"/>
        <v>0.0010300925925925929</v>
      </c>
    </row>
    <row r="34" spans="1:9" s="13" customFormat="1" ht="15" customHeight="1">
      <c r="A34" s="12">
        <v>31</v>
      </c>
      <c r="B34" s="20" t="s">
        <v>94</v>
      </c>
      <c r="C34" s="20" t="s">
        <v>95</v>
      </c>
      <c r="D34" s="21" t="s">
        <v>45</v>
      </c>
      <c r="E34" s="20" t="s">
        <v>58</v>
      </c>
      <c r="F34" s="22">
        <v>0.028703703703703703</v>
      </c>
      <c r="G34" s="12" t="str">
        <f t="shared" si="0"/>
        <v>3.56/km</v>
      </c>
      <c r="H34" s="15">
        <f t="shared" si="1"/>
        <v>0.005636574074074072</v>
      </c>
      <c r="I34" s="15">
        <f t="shared" si="2"/>
        <v>0.002395833333333333</v>
      </c>
    </row>
    <row r="35" spans="1:9" s="13" customFormat="1" ht="15" customHeight="1">
      <c r="A35" s="12">
        <v>32</v>
      </c>
      <c r="B35" s="20" t="s">
        <v>96</v>
      </c>
      <c r="C35" s="20" t="s">
        <v>80</v>
      </c>
      <c r="D35" s="21" t="s">
        <v>0</v>
      </c>
      <c r="E35" s="20" t="s">
        <v>53</v>
      </c>
      <c r="F35" s="22">
        <v>0.02883101851851852</v>
      </c>
      <c r="G35" s="12" t="str">
        <f t="shared" si="0"/>
        <v>3.57/km</v>
      </c>
      <c r="H35" s="15">
        <f t="shared" si="1"/>
        <v>0.005763888888888888</v>
      </c>
      <c r="I35" s="15">
        <f t="shared" si="2"/>
        <v>0.000706018518518519</v>
      </c>
    </row>
    <row r="36" spans="1:9" s="13" customFormat="1" ht="15" customHeight="1">
      <c r="A36" s="12">
        <v>33</v>
      </c>
      <c r="B36" s="20" t="s">
        <v>97</v>
      </c>
      <c r="C36" s="20" t="s">
        <v>98</v>
      </c>
      <c r="D36" s="21" t="s">
        <v>0</v>
      </c>
      <c r="E36" s="20" t="s">
        <v>53</v>
      </c>
      <c r="F36" s="22">
        <v>0.0290162037037037</v>
      </c>
      <c r="G36" s="12" t="str">
        <f t="shared" si="0"/>
        <v>3.59/km</v>
      </c>
      <c r="H36" s="15">
        <f t="shared" si="1"/>
        <v>0.0059490740740740684</v>
      </c>
      <c r="I36" s="15">
        <f t="shared" si="2"/>
        <v>0.0008912037037036996</v>
      </c>
    </row>
    <row r="37" spans="1:9" s="13" customFormat="1" ht="15" customHeight="1">
      <c r="A37" s="12">
        <v>34</v>
      </c>
      <c r="B37" s="20" t="s">
        <v>99</v>
      </c>
      <c r="C37" s="20" t="s">
        <v>100</v>
      </c>
      <c r="D37" s="21" t="s">
        <v>0</v>
      </c>
      <c r="E37" s="20" t="s">
        <v>101</v>
      </c>
      <c r="F37" s="22">
        <v>0.029201388888888888</v>
      </c>
      <c r="G37" s="12" t="str">
        <f t="shared" si="0"/>
        <v>4.00/km</v>
      </c>
      <c r="H37" s="15">
        <f t="shared" si="1"/>
        <v>0.006134259259259256</v>
      </c>
      <c r="I37" s="15">
        <f t="shared" si="2"/>
        <v>0.0010763888888888871</v>
      </c>
    </row>
    <row r="38" spans="1:9" s="13" customFormat="1" ht="15" customHeight="1">
      <c r="A38" s="12">
        <v>35</v>
      </c>
      <c r="B38" s="20" t="s">
        <v>102</v>
      </c>
      <c r="C38" s="20" t="s">
        <v>103</v>
      </c>
      <c r="D38" s="21" t="s">
        <v>0</v>
      </c>
      <c r="E38" s="20" t="s">
        <v>101</v>
      </c>
      <c r="F38" s="22">
        <v>0.029212962962962965</v>
      </c>
      <c r="G38" s="12" t="str">
        <f t="shared" si="0"/>
        <v>4.00/km</v>
      </c>
      <c r="H38" s="15">
        <f t="shared" si="1"/>
        <v>0.006145833333333333</v>
      </c>
      <c r="I38" s="15">
        <f t="shared" si="2"/>
        <v>0.0010879629629629642</v>
      </c>
    </row>
    <row r="39" spans="1:9" s="13" customFormat="1" ht="15" customHeight="1">
      <c r="A39" s="12">
        <v>36</v>
      </c>
      <c r="B39" s="20" t="s">
        <v>104</v>
      </c>
      <c r="C39" s="20" t="s">
        <v>105</v>
      </c>
      <c r="D39" s="21" t="s">
        <v>1</v>
      </c>
      <c r="E39" s="20" t="s">
        <v>61</v>
      </c>
      <c r="F39" s="22">
        <v>0.029317129629629634</v>
      </c>
      <c r="G39" s="12" t="str">
        <f t="shared" si="0"/>
        <v>4.01/km</v>
      </c>
      <c r="H39" s="15">
        <f t="shared" si="1"/>
        <v>0.006250000000000002</v>
      </c>
      <c r="I39" s="15">
        <f t="shared" si="2"/>
        <v>0.002488425925925932</v>
      </c>
    </row>
    <row r="40" spans="1:9" s="13" customFormat="1" ht="15" customHeight="1">
      <c r="A40" s="12">
        <v>37</v>
      </c>
      <c r="B40" s="20" t="s">
        <v>106</v>
      </c>
      <c r="C40" s="20" t="s">
        <v>84</v>
      </c>
      <c r="D40" s="21" t="s">
        <v>443</v>
      </c>
      <c r="E40" s="20" t="s">
        <v>107</v>
      </c>
      <c r="F40" s="22">
        <v>0.02946759259259259</v>
      </c>
      <c r="G40" s="12" t="str">
        <f t="shared" si="0"/>
        <v>4.02/km</v>
      </c>
      <c r="H40" s="15">
        <f t="shared" si="1"/>
        <v>0.0064004629629629585</v>
      </c>
      <c r="I40" s="15">
        <f t="shared" si="2"/>
        <v>0.0018055555555555498</v>
      </c>
    </row>
    <row r="41" spans="1:9" s="13" customFormat="1" ht="15" customHeight="1">
      <c r="A41" s="23">
        <v>38</v>
      </c>
      <c r="B41" s="24" t="s">
        <v>108</v>
      </c>
      <c r="C41" s="24" t="s">
        <v>109</v>
      </c>
      <c r="D41" s="25" t="s">
        <v>444</v>
      </c>
      <c r="E41" s="24" t="s">
        <v>431</v>
      </c>
      <c r="F41" s="26">
        <v>0.029479166666666667</v>
      </c>
      <c r="G41" s="23" t="str">
        <f t="shared" si="0"/>
        <v>4.03/km</v>
      </c>
      <c r="H41" s="27">
        <f t="shared" si="1"/>
        <v>0.0064120370370370355</v>
      </c>
      <c r="I41" s="27">
        <f t="shared" si="2"/>
        <v>0.002442129629629631</v>
      </c>
    </row>
    <row r="42" spans="1:9" s="13" customFormat="1" ht="15" customHeight="1">
      <c r="A42" s="12">
        <v>39</v>
      </c>
      <c r="B42" s="20" t="s">
        <v>110</v>
      </c>
      <c r="C42" s="20" t="s">
        <v>111</v>
      </c>
      <c r="D42" s="21" t="s">
        <v>0</v>
      </c>
      <c r="E42" s="20" t="s">
        <v>112</v>
      </c>
      <c r="F42" s="22">
        <v>0.02951388888888889</v>
      </c>
      <c r="G42" s="12" t="str">
        <f t="shared" si="0"/>
        <v>4.03/km</v>
      </c>
      <c r="H42" s="15">
        <f t="shared" si="1"/>
        <v>0.00644675925925926</v>
      </c>
      <c r="I42" s="15">
        <f t="shared" si="2"/>
        <v>0.001388888888888891</v>
      </c>
    </row>
    <row r="43" spans="1:9" s="13" customFormat="1" ht="15" customHeight="1">
      <c r="A43" s="12">
        <v>40</v>
      </c>
      <c r="B43" s="20" t="s">
        <v>113</v>
      </c>
      <c r="C43" s="20" t="s">
        <v>114</v>
      </c>
      <c r="D43" s="21" t="s">
        <v>0</v>
      </c>
      <c r="E43" s="20" t="s">
        <v>46</v>
      </c>
      <c r="F43" s="22">
        <v>0.02954861111111111</v>
      </c>
      <c r="G43" s="12" t="str">
        <f t="shared" si="0"/>
        <v>4.03/km</v>
      </c>
      <c r="H43" s="15">
        <f t="shared" si="1"/>
        <v>0.006481481481481477</v>
      </c>
      <c r="I43" s="15">
        <f t="shared" si="2"/>
        <v>0.0014236111111111081</v>
      </c>
    </row>
    <row r="44" spans="1:9" s="13" customFormat="1" ht="15" customHeight="1">
      <c r="A44" s="12">
        <v>41</v>
      </c>
      <c r="B44" s="20" t="s">
        <v>115</v>
      </c>
      <c r="C44" s="20" t="s">
        <v>116</v>
      </c>
      <c r="D44" s="21" t="s">
        <v>0</v>
      </c>
      <c r="E44" s="20" t="s">
        <v>101</v>
      </c>
      <c r="F44" s="22">
        <v>0.02956018518518519</v>
      </c>
      <c r="G44" s="12" t="str">
        <f t="shared" si="0"/>
        <v>4.03/km</v>
      </c>
      <c r="H44" s="15">
        <f t="shared" si="1"/>
        <v>0.0064930555555555575</v>
      </c>
      <c r="I44" s="15">
        <f t="shared" si="2"/>
        <v>0.0014351851851851886</v>
      </c>
    </row>
    <row r="45" spans="1:9" s="13" customFormat="1" ht="15" customHeight="1">
      <c r="A45" s="12">
        <v>42</v>
      </c>
      <c r="B45" s="20" t="s">
        <v>117</v>
      </c>
      <c r="C45" s="20" t="s">
        <v>118</v>
      </c>
      <c r="D45" s="21" t="s">
        <v>45</v>
      </c>
      <c r="E45" s="20" t="s">
        <v>75</v>
      </c>
      <c r="F45" s="22">
        <v>0.029629629629629627</v>
      </c>
      <c r="G45" s="12" t="str">
        <f t="shared" si="0"/>
        <v>4.04/km</v>
      </c>
      <c r="H45" s="15">
        <f t="shared" si="1"/>
        <v>0.006562499999999995</v>
      </c>
      <c r="I45" s="15">
        <f t="shared" si="2"/>
        <v>0.003321759259259257</v>
      </c>
    </row>
    <row r="46" spans="1:9" s="13" customFormat="1" ht="15" customHeight="1">
      <c r="A46" s="12">
        <v>43</v>
      </c>
      <c r="B46" s="20" t="s">
        <v>119</v>
      </c>
      <c r="C46" s="20" t="s">
        <v>120</v>
      </c>
      <c r="D46" s="21" t="s">
        <v>0</v>
      </c>
      <c r="E46" s="20" t="s">
        <v>53</v>
      </c>
      <c r="F46" s="22">
        <v>0.029675925925925925</v>
      </c>
      <c r="G46" s="12" t="str">
        <f t="shared" si="0"/>
        <v>4.04/km</v>
      </c>
      <c r="H46" s="15">
        <f t="shared" si="1"/>
        <v>0.006608796296296293</v>
      </c>
      <c r="I46" s="15">
        <f t="shared" si="2"/>
        <v>0.0015509259259259243</v>
      </c>
    </row>
    <row r="47" spans="1:9" s="13" customFormat="1" ht="15" customHeight="1">
      <c r="A47" s="12">
        <v>44</v>
      </c>
      <c r="B47" s="20" t="s">
        <v>121</v>
      </c>
      <c r="C47" s="20" t="s">
        <v>122</v>
      </c>
      <c r="D47" s="21" t="s">
        <v>444</v>
      </c>
      <c r="E47" s="20" t="s">
        <v>75</v>
      </c>
      <c r="F47" s="22">
        <v>0.029768518518518517</v>
      </c>
      <c r="G47" s="12" t="str">
        <f t="shared" si="0"/>
        <v>4.05/km</v>
      </c>
      <c r="H47" s="15">
        <f t="shared" si="1"/>
        <v>0.006701388888888885</v>
      </c>
      <c r="I47" s="15">
        <f t="shared" si="2"/>
        <v>0.0027314814814814806</v>
      </c>
    </row>
    <row r="48" spans="1:9" s="13" customFormat="1" ht="15" customHeight="1">
      <c r="A48" s="12">
        <v>45</v>
      </c>
      <c r="B48" s="20" t="s">
        <v>123</v>
      </c>
      <c r="C48" s="20" t="s">
        <v>124</v>
      </c>
      <c r="D48" s="21" t="s">
        <v>1</v>
      </c>
      <c r="E48" s="20" t="s">
        <v>46</v>
      </c>
      <c r="F48" s="22">
        <v>0.02989583333333333</v>
      </c>
      <c r="G48" s="12" t="str">
        <f t="shared" si="0"/>
        <v>4.06/km</v>
      </c>
      <c r="H48" s="15">
        <f t="shared" si="1"/>
        <v>0.006828703703703698</v>
      </c>
      <c r="I48" s="15">
        <f t="shared" si="2"/>
        <v>0.003067129629629628</v>
      </c>
    </row>
    <row r="49" spans="1:9" s="13" customFormat="1" ht="15" customHeight="1">
      <c r="A49" s="12">
        <v>46</v>
      </c>
      <c r="B49" s="20" t="s">
        <v>125</v>
      </c>
      <c r="C49" s="20" t="s">
        <v>126</v>
      </c>
      <c r="D49" s="21" t="s">
        <v>0</v>
      </c>
      <c r="E49" s="20" t="s">
        <v>61</v>
      </c>
      <c r="F49" s="22">
        <v>0.029930555555555557</v>
      </c>
      <c r="G49" s="12" t="str">
        <f t="shared" si="0"/>
        <v>4.06/km</v>
      </c>
      <c r="H49" s="15">
        <f t="shared" si="1"/>
        <v>0.006863425925925926</v>
      </c>
      <c r="I49" s="15">
        <f t="shared" si="2"/>
        <v>0.0018055555555555568</v>
      </c>
    </row>
    <row r="50" spans="1:9" s="13" customFormat="1" ht="15" customHeight="1">
      <c r="A50" s="12">
        <v>47</v>
      </c>
      <c r="B50" s="20" t="s">
        <v>127</v>
      </c>
      <c r="C50" s="20" t="s">
        <v>128</v>
      </c>
      <c r="D50" s="21" t="s">
        <v>12</v>
      </c>
      <c r="E50" s="20" t="s">
        <v>101</v>
      </c>
      <c r="F50" s="22">
        <v>0.029965277777777775</v>
      </c>
      <c r="G50" s="12" t="str">
        <f t="shared" si="0"/>
        <v>4.07/km</v>
      </c>
      <c r="H50" s="15">
        <f t="shared" si="1"/>
        <v>0.006898148148148143</v>
      </c>
      <c r="I50" s="15">
        <f t="shared" si="2"/>
        <v>0.006898148148148143</v>
      </c>
    </row>
    <row r="51" spans="1:9" s="13" customFormat="1" ht="15" customHeight="1">
      <c r="A51" s="12">
        <v>48</v>
      </c>
      <c r="B51" s="20" t="s">
        <v>129</v>
      </c>
      <c r="C51" s="20" t="s">
        <v>130</v>
      </c>
      <c r="D51" s="21" t="s">
        <v>444</v>
      </c>
      <c r="E51" s="20" t="s">
        <v>131</v>
      </c>
      <c r="F51" s="22">
        <v>0.03002314814814815</v>
      </c>
      <c r="G51" s="12" t="str">
        <f t="shared" si="0"/>
        <v>4.07/km</v>
      </c>
      <c r="H51" s="15">
        <f t="shared" si="1"/>
        <v>0.006956018518518518</v>
      </c>
      <c r="I51" s="15">
        <f t="shared" si="2"/>
        <v>0.002986111111111113</v>
      </c>
    </row>
    <row r="52" spans="1:9" s="13" customFormat="1" ht="15" customHeight="1">
      <c r="A52" s="12">
        <v>49</v>
      </c>
      <c r="B52" s="20" t="s">
        <v>132</v>
      </c>
      <c r="C52" s="20" t="s">
        <v>133</v>
      </c>
      <c r="D52" s="21" t="s">
        <v>443</v>
      </c>
      <c r="E52" s="20" t="s">
        <v>58</v>
      </c>
      <c r="F52" s="22">
        <v>0.030034722222222223</v>
      </c>
      <c r="G52" s="12" t="str">
        <f t="shared" si="0"/>
        <v>4.07/km</v>
      </c>
      <c r="H52" s="15">
        <f t="shared" si="1"/>
        <v>0.006967592592592591</v>
      </c>
      <c r="I52" s="15">
        <f t="shared" si="2"/>
        <v>0.0023726851851851825</v>
      </c>
    </row>
    <row r="53" spans="1:9" s="13" customFormat="1" ht="15" customHeight="1">
      <c r="A53" s="12">
        <v>50</v>
      </c>
      <c r="B53" s="20" t="s">
        <v>99</v>
      </c>
      <c r="C53" s="20" t="s">
        <v>80</v>
      </c>
      <c r="D53" s="21" t="s">
        <v>443</v>
      </c>
      <c r="E53" s="20" t="s">
        <v>131</v>
      </c>
      <c r="F53" s="22">
        <v>0.030046296296296297</v>
      </c>
      <c r="G53" s="12" t="str">
        <f t="shared" si="0"/>
        <v>4.07/km</v>
      </c>
      <c r="H53" s="15">
        <f t="shared" si="1"/>
        <v>0.006979166666666665</v>
      </c>
      <c r="I53" s="15">
        <f t="shared" si="2"/>
        <v>0.002384259259259256</v>
      </c>
    </row>
    <row r="54" spans="1:9" s="13" customFormat="1" ht="15" customHeight="1">
      <c r="A54" s="12">
        <v>51</v>
      </c>
      <c r="B54" s="20" t="s">
        <v>134</v>
      </c>
      <c r="C54" s="20" t="s">
        <v>135</v>
      </c>
      <c r="D54" s="21" t="s">
        <v>443</v>
      </c>
      <c r="E54" s="20" t="s">
        <v>136</v>
      </c>
      <c r="F54" s="22">
        <v>0.030104166666666668</v>
      </c>
      <c r="G54" s="12" t="str">
        <f t="shared" si="0"/>
        <v>4.08/km</v>
      </c>
      <c r="H54" s="15">
        <f t="shared" si="1"/>
        <v>0.007037037037037036</v>
      </c>
      <c r="I54" s="15">
        <f t="shared" si="2"/>
        <v>0.0024421296296296274</v>
      </c>
    </row>
    <row r="55" spans="1:9" s="13" customFormat="1" ht="15" customHeight="1">
      <c r="A55" s="12">
        <v>52</v>
      </c>
      <c r="B55" s="20" t="s">
        <v>137</v>
      </c>
      <c r="C55" s="20" t="s">
        <v>138</v>
      </c>
      <c r="D55" s="21" t="s">
        <v>444</v>
      </c>
      <c r="E55" s="20" t="s">
        <v>53</v>
      </c>
      <c r="F55" s="22">
        <v>0.030138888888888885</v>
      </c>
      <c r="G55" s="12" t="str">
        <f t="shared" si="0"/>
        <v>4.08/km</v>
      </c>
      <c r="H55" s="15">
        <f t="shared" si="1"/>
        <v>0.007071759259259253</v>
      </c>
      <c r="I55" s="15">
        <f t="shared" si="2"/>
        <v>0.0031018518518518487</v>
      </c>
    </row>
    <row r="56" spans="1:9" s="13" customFormat="1" ht="15" customHeight="1">
      <c r="A56" s="12">
        <v>53</v>
      </c>
      <c r="B56" s="20" t="s">
        <v>139</v>
      </c>
      <c r="C56" s="20" t="s">
        <v>140</v>
      </c>
      <c r="D56" s="21" t="s">
        <v>444</v>
      </c>
      <c r="E56" s="20" t="s">
        <v>46</v>
      </c>
      <c r="F56" s="22">
        <v>0.030219907407407407</v>
      </c>
      <c r="G56" s="12" t="str">
        <f t="shared" si="0"/>
        <v>4.09/km</v>
      </c>
      <c r="H56" s="15">
        <f t="shared" si="1"/>
        <v>0.007152777777777775</v>
      </c>
      <c r="I56" s="15">
        <f t="shared" si="2"/>
        <v>0.0031828703703703706</v>
      </c>
    </row>
    <row r="57" spans="1:9" s="13" customFormat="1" ht="15" customHeight="1">
      <c r="A57" s="12">
        <v>54</v>
      </c>
      <c r="B57" s="20" t="s">
        <v>141</v>
      </c>
      <c r="C57" s="20" t="s">
        <v>142</v>
      </c>
      <c r="D57" s="21" t="s">
        <v>6</v>
      </c>
      <c r="E57" s="20" t="s">
        <v>37</v>
      </c>
      <c r="F57" s="22">
        <v>0.030243055555555554</v>
      </c>
      <c r="G57" s="12" t="str">
        <f t="shared" si="0"/>
        <v>4.09/km</v>
      </c>
      <c r="H57" s="15">
        <f t="shared" si="1"/>
        <v>0.007175925925925922</v>
      </c>
      <c r="I57" s="15">
        <f t="shared" si="2"/>
        <v>0</v>
      </c>
    </row>
    <row r="58" spans="1:9" s="13" customFormat="1" ht="15" customHeight="1">
      <c r="A58" s="23">
        <v>55</v>
      </c>
      <c r="B58" s="24" t="s">
        <v>143</v>
      </c>
      <c r="C58" s="24" t="s">
        <v>144</v>
      </c>
      <c r="D58" s="25" t="s">
        <v>444</v>
      </c>
      <c r="E58" s="24" t="s">
        <v>431</v>
      </c>
      <c r="F58" s="26">
        <v>0.030289351851851855</v>
      </c>
      <c r="G58" s="23" t="str">
        <f t="shared" si="0"/>
        <v>4.09/km</v>
      </c>
      <c r="H58" s="27">
        <f t="shared" si="1"/>
        <v>0.007222222222222224</v>
      </c>
      <c r="I58" s="27">
        <f t="shared" si="2"/>
        <v>0.003252314814814819</v>
      </c>
    </row>
    <row r="59" spans="1:9" s="13" customFormat="1" ht="15" customHeight="1">
      <c r="A59" s="12">
        <v>56</v>
      </c>
      <c r="B59" s="20" t="s">
        <v>145</v>
      </c>
      <c r="C59" s="20" t="s">
        <v>86</v>
      </c>
      <c r="D59" s="21" t="s">
        <v>443</v>
      </c>
      <c r="E59" s="20" t="s">
        <v>53</v>
      </c>
      <c r="F59" s="22">
        <v>0.030335648148148143</v>
      </c>
      <c r="G59" s="12" t="str">
        <f t="shared" si="0"/>
        <v>4.10/km</v>
      </c>
      <c r="H59" s="15">
        <f t="shared" si="1"/>
        <v>0.007268518518518511</v>
      </c>
      <c r="I59" s="15">
        <f t="shared" si="2"/>
        <v>0.0026736111111111023</v>
      </c>
    </row>
    <row r="60" spans="1:9" s="13" customFormat="1" ht="15" customHeight="1">
      <c r="A60" s="12">
        <v>57</v>
      </c>
      <c r="B60" s="20" t="s">
        <v>146</v>
      </c>
      <c r="C60" s="20" t="s">
        <v>147</v>
      </c>
      <c r="D60" s="21" t="s">
        <v>0</v>
      </c>
      <c r="E60" s="20" t="s">
        <v>53</v>
      </c>
      <c r="F60" s="22">
        <v>0.030347222222222223</v>
      </c>
      <c r="G60" s="12" t="str">
        <f t="shared" si="0"/>
        <v>4.10/km</v>
      </c>
      <c r="H60" s="15">
        <f t="shared" si="1"/>
        <v>0.0072800925925925915</v>
      </c>
      <c r="I60" s="15">
        <f t="shared" si="2"/>
        <v>0.0022222222222222227</v>
      </c>
    </row>
    <row r="61" spans="1:9" s="13" customFormat="1" ht="15" customHeight="1">
      <c r="A61" s="12">
        <v>58</v>
      </c>
      <c r="B61" s="20" t="s">
        <v>148</v>
      </c>
      <c r="C61" s="20" t="s">
        <v>149</v>
      </c>
      <c r="D61" s="21" t="s">
        <v>1</v>
      </c>
      <c r="E61" s="20" t="s">
        <v>46</v>
      </c>
      <c r="F61" s="22">
        <v>0.030393518518518518</v>
      </c>
      <c r="G61" s="12" t="str">
        <f t="shared" si="0"/>
        <v>4.10/km</v>
      </c>
      <c r="H61" s="15">
        <f t="shared" si="1"/>
        <v>0.007326388888888886</v>
      </c>
      <c r="I61" s="15">
        <f t="shared" si="2"/>
        <v>0.003564814814814816</v>
      </c>
    </row>
    <row r="62" spans="1:9" s="13" customFormat="1" ht="15" customHeight="1">
      <c r="A62" s="12">
        <v>59</v>
      </c>
      <c r="B62" s="20" t="s">
        <v>150</v>
      </c>
      <c r="C62" s="20" t="s">
        <v>88</v>
      </c>
      <c r="D62" s="21" t="s">
        <v>443</v>
      </c>
      <c r="E62" s="20" t="s">
        <v>151</v>
      </c>
      <c r="F62" s="22">
        <v>0.030416666666666665</v>
      </c>
      <c r="G62" s="12" t="str">
        <f t="shared" si="0"/>
        <v>4.10/km</v>
      </c>
      <c r="H62" s="15">
        <f t="shared" si="1"/>
        <v>0.007349537037037033</v>
      </c>
      <c r="I62" s="15">
        <f t="shared" si="2"/>
        <v>0.0027546296296296242</v>
      </c>
    </row>
    <row r="63" spans="1:9" s="13" customFormat="1" ht="15" customHeight="1">
      <c r="A63" s="12">
        <v>60</v>
      </c>
      <c r="B63" s="20" t="s">
        <v>152</v>
      </c>
      <c r="C63" s="20" t="s">
        <v>153</v>
      </c>
      <c r="D63" s="21" t="s">
        <v>1</v>
      </c>
      <c r="E63" s="20" t="s">
        <v>72</v>
      </c>
      <c r="F63" s="22">
        <v>0.03045138888888889</v>
      </c>
      <c r="G63" s="12" t="str">
        <f t="shared" si="0"/>
        <v>4.11/km</v>
      </c>
      <c r="H63" s="15">
        <f t="shared" si="1"/>
        <v>0.007384259259259257</v>
      </c>
      <c r="I63" s="15">
        <f t="shared" si="2"/>
        <v>0.003622685185185187</v>
      </c>
    </row>
    <row r="64" spans="1:9" s="13" customFormat="1" ht="15" customHeight="1">
      <c r="A64" s="12">
        <v>61</v>
      </c>
      <c r="B64" s="20" t="s">
        <v>154</v>
      </c>
      <c r="C64" s="20" t="s">
        <v>95</v>
      </c>
      <c r="D64" s="21" t="s">
        <v>0</v>
      </c>
      <c r="E64" s="20" t="s">
        <v>53</v>
      </c>
      <c r="F64" s="22">
        <v>0.03070601851851852</v>
      </c>
      <c r="G64" s="12" t="str">
        <f t="shared" si="0"/>
        <v>4.13/km</v>
      </c>
      <c r="H64" s="15">
        <f t="shared" si="1"/>
        <v>0.0076388888888888895</v>
      </c>
      <c r="I64" s="15">
        <f t="shared" si="2"/>
        <v>0.0025810185185185207</v>
      </c>
    </row>
    <row r="65" spans="1:9" s="13" customFormat="1" ht="15" customHeight="1">
      <c r="A65" s="12">
        <v>62</v>
      </c>
      <c r="B65" s="20" t="s">
        <v>155</v>
      </c>
      <c r="C65" s="20" t="s">
        <v>156</v>
      </c>
      <c r="D65" s="21" t="s">
        <v>1</v>
      </c>
      <c r="E65" s="20" t="s">
        <v>107</v>
      </c>
      <c r="F65" s="22">
        <v>0.03091435185185185</v>
      </c>
      <c r="G65" s="12" t="str">
        <f t="shared" si="0"/>
        <v>4.14/km</v>
      </c>
      <c r="H65" s="15">
        <f t="shared" si="1"/>
        <v>0.007847222222222217</v>
      </c>
      <c r="I65" s="15">
        <f t="shared" si="2"/>
        <v>0.004085648148148147</v>
      </c>
    </row>
    <row r="66" spans="1:9" s="13" customFormat="1" ht="15" customHeight="1">
      <c r="A66" s="12">
        <v>63</v>
      </c>
      <c r="B66" s="20" t="s">
        <v>157</v>
      </c>
      <c r="C66" s="20" t="s">
        <v>158</v>
      </c>
      <c r="D66" s="21" t="s">
        <v>444</v>
      </c>
      <c r="E66" s="20" t="s">
        <v>53</v>
      </c>
      <c r="F66" s="22">
        <v>0.030949074074074077</v>
      </c>
      <c r="G66" s="12" t="str">
        <f t="shared" si="0"/>
        <v>4.15/km</v>
      </c>
      <c r="H66" s="15">
        <f t="shared" si="1"/>
        <v>0.007881944444444445</v>
      </c>
      <c r="I66" s="15">
        <f t="shared" si="2"/>
        <v>0.00391203703703704</v>
      </c>
    </row>
    <row r="67" spans="1:9" s="13" customFormat="1" ht="15" customHeight="1">
      <c r="A67" s="12">
        <v>64</v>
      </c>
      <c r="B67" s="20" t="s">
        <v>159</v>
      </c>
      <c r="C67" s="20" t="s">
        <v>160</v>
      </c>
      <c r="D67" s="21" t="s">
        <v>443</v>
      </c>
      <c r="E67" s="20" t="s">
        <v>58</v>
      </c>
      <c r="F67" s="22">
        <v>0.031145833333333334</v>
      </c>
      <c r="G67" s="12" t="str">
        <f t="shared" si="0"/>
        <v>4.16/km</v>
      </c>
      <c r="H67" s="15">
        <f t="shared" si="1"/>
        <v>0.008078703703703703</v>
      </c>
      <c r="I67" s="15">
        <f t="shared" si="2"/>
        <v>0.003483796296296294</v>
      </c>
    </row>
    <row r="68" spans="1:9" s="13" customFormat="1" ht="15" customHeight="1">
      <c r="A68" s="12">
        <v>65</v>
      </c>
      <c r="B68" s="20" t="s">
        <v>161</v>
      </c>
      <c r="C68" s="20" t="s">
        <v>162</v>
      </c>
      <c r="D68" s="21" t="s">
        <v>45</v>
      </c>
      <c r="E68" s="20" t="s">
        <v>163</v>
      </c>
      <c r="F68" s="22">
        <v>0.031157407407407408</v>
      </c>
      <c r="G68" s="12" t="str">
        <f aca="true" t="shared" si="3" ref="G68:G131">TEXT(INT((HOUR(F68)*3600+MINUTE(F68)*60+SECOND(F68))/$I$2/60),"0")&amp;"."&amp;TEXT(MOD((HOUR(F68)*3600+MINUTE(F68)*60+SECOND(F68))/$I$2,60),"00")&amp;"/km"</f>
        <v>4.16/km</v>
      </c>
      <c r="H68" s="15">
        <f aca="true" t="shared" si="4" ref="H68:H131">F68-$F$4</f>
        <v>0.008090277777777776</v>
      </c>
      <c r="I68" s="15">
        <f aca="true" t="shared" si="5" ref="I68:I131">F68-INDEX($F$4:$F$1819,MATCH(D68,$D$4:$D$1819,0))</f>
        <v>0.004849537037037038</v>
      </c>
    </row>
    <row r="69" spans="1:9" s="13" customFormat="1" ht="15" customHeight="1">
      <c r="A69" s="12">
        <v>66</v>
      </c>
      <c r="B69" s="20" t="s">
        <v>164</v>
      </c>
      <c r="C69" s="20" t="s">
        <v>165</v>
      </c>
      <c r="D69" s="21" t="s">
        <v>45</v>
      </c>
      <c r="E69" s="20" t="s">
        <v>61</v>
      </c>
      <c r="F69" s="22">
        <v>0.031261574074074074</v>
      </c>
      <c r="G69" s="12" t="str">
        <f t="shared" si="3"/>
        <v>4.17/km</v>
      </c>
      <c r="H69" s="15">
        <f t="shared" si="4"/>
        <v>0.008194444444444442</v>
      </c>
      <c r="I69" s="15">
        <f t="shared" si="5"/>
        <v>0.004953703703703703</v>
      </c>
    </row>
    <row r="70" spans="1:9" s="13" customFormat="1" ht="15" customHeight="1">
      <c r="A70" s="12">
        <v>67</v>
      </c>
      <c r="B70" s="20" t="s">
        <v>166</v>
      </c>
      <c r="C70" s="20" t="s">
        <v>167</v>
      </c>
      <c r="D70" s="21" t="s">
        <v>5</v>
      </c>
      <c r="E70" s="20" t="s">
        <v>46</v>
      </c>
      <c r="F70" s="22">
        <v>0.031574074074074074</v>
      </c>
      <c r="G70" s="12" t="str">
        <f t="shared" si="3"/>
        <v>4.20/km</v>
      </c>
      <c r="H70" s="15">
        <f t="shared" si="4"/>
        <v>0.008506944444444442</v>
      </c>
      <c r="I70" s="15">
        <f t="shared" si="5"/>
        <v>0</v>
      </c>
    </row>
    <row r="71" spans="1:9" s="13" customFormat="1" ht="15" customHeight="1">
      <c r="A71" s="12">
        <v>68</v>
      </c>
      <c r="B71" s="20" t="s">
        <v>168</v>
      </c>
      <c r="C71" s="20" t="s">
        <v>149</v>
      </c>
      <c r="D71" s="21" t="s">
        <v>444</v>
      </c>
      <c r="E71" s="20" t="s">
        <v>112</v>
      </c>
      <c r="F71" s="22">
        <v>0.031608796296296295</v>
      </c>
      <c r="G71" s="12" t="str">
        <f t="shared" si="3"/>
        <v>4.20/km</v>
      </c>
      <c r="H71" s="15">
        <f t="shared" si="4"/>
        <v>0.008541666666666663</v>
      </c>
      <c r="I71" s="15">
        <f t="shared" si="5"/>
        <v>0.004571759259259258</v>
      </c>
    </row>
    <row r="72" spans="1:9" s="13" customFormat="1" ht="15" customHeight="1">
      <c r="A72" s="12">
        <v>69</v>
      </c>
      <c r="B72" s="20" t="s">
        <v>169</v>
      </c>
      <c r="C72" s="20" t="s">
        <v>170</v>
      </c>
      <c r="D72" s="21" t="s">
        <v>0</v>
      </c>
      <c r="E72" s="20" t="s">
        <v>163</v>
      </c>
      <c r="F72" s="22">
        <v>0.031608796296296295</v>
      </c>
      <c r="G72" s="12" t="str">
        <f t="shared" si="3"/>
        <v>4.20/km</v>
      </c>
      <c r="H72" s="15">
        <f t="shared" si="4"/>
        <v>0.008541666666666663</v>
      </c>
      <c r="I72" s="15">
        <f t="shared" si="5"/>
        <v>0.003483796296296294</v>
      </c>
    </row>
    <row r="73" spans="1:9" s="13" customFormat="1" ht="15" customHeight="1">
      <c r="A73" s="12">
        <v>70</v>
      </c>
      <c r="B73" s="20" t="s">
        <v>171</v>
      </c>
      <c r="C73" s="20" t="s">
        <v>122</v>
      </c>
      <c r="D73" s="21" t="s">
        <v>444</v>
      </c>
      <c r="E73" s="20" t="s">
        <v>172</v>
      </c>
      <c r="F73" s="22">
        <v>0.03162037037037037</v>
      </c>
      <c r="G73" s="12" t="str">
        <f t="shared" si="3"/>
        <v>4.20/km</v>
      </c>
      <c r="H73" s="15">
        <f t="shared" si="4"/>
        <v>0.008553240740740736</v>
      </c>
      <c r="I73" s="15">
        <f t="shared" si="5"/>
        <v>0.004583333333333332</v>
      </c>
    </row>
    <row r="74" spans="1:9" s="13" customFormat="1" ht="15" customHeight="1">
      <c r="A74" s="12">
        <v>71</v>
      </c>
      <c r="B74" s="20" t="s">
        <v>173</v>
      </c>
      <c r="C74" s="20" t="s">
        <v>93</v>
      </c>
      <c r="D74" s="21" t="s">
        <v>1</v>
      </c>
      <c r="E74" s="20" t="s">
        <v>174</v>
      </c>
      <c r="F74" s="22">
        <v>0.03163194444444444</v>
      </c>
      <c r="G74" s="12" t="str">
        <f t="shared" si="3"/>
        <v>4.20/km</v>
      </c>
      <c r="H74" s="15">
        <f t="shared" si="4"/>
        <v>0.00856481481481481</v>
      </c>
      <c r="I74" s="15">
        <f t="shared" si="5"/>
        <v>0.00480324074074074</v>
      </c>
    </row>
    <row r="75" spans="1:9" s="13" customFormat="1" ht="15" customHeight="1">
      <c r="A75" s="12">
        <v>72</v>
      </c>
      <c r="B75" s="20" t="s">
        <v>175</v>
      </c>
      <c r="C75" s="20" t="s">
        <v>116</v>
      </c>
      <c r="D75" s="21" t="s">
        <v>444</v>
      </c>
      <c r="E75" s="20" t="s">
        <v>46</v>
      </c>
      <c r="F75" s="22">
        <v>0.03163194444444444</v>
      </c>
      <c r="G75" s="12" t="str">
        <f t="shared" si="3"/>
        <v>4.20/km</v>
      </c>
      <c r="H75" s="15">
        <f t="shared" si="4"/>
        <v>0.00856481481481481</v>
      </c>
      <c r="I75" s="15">
        <f t="shared" si="5"/>
        <v>0.004594907407407405</v>
      </c>
    </row>
    <row r="76" spans="1:9" s="13" customFormat="1" ht="15" customHeight="1">
      <c r="A76" s="12">
        <v>73</v>
      </c>
      <c r="B76" s="20" t="s">
        <v>176</v>
      </c>
      <c r="C76" s="20" t="s">
        <v>177</v>
      </c>
      <c r="D76" s="21" t="s">
        <v>0</v>
      </c>
      <c r="E76" s="20" t="s">
        <v>53</v>
      </c>
      <c r="F76" s="22">
        <v>0.03164351851851852</v>
      </c>
      <c r="G76" s="12" t="str">
        <f t="shared" si="3"/>
        <v>4.20/km</v>
      </c>
      <c r="H76" s="15">
        <f t="shared" si="4"/>
        <v>0.00857638888888889</v>
      </c>
      <c r="I76" s="15">
        <f t="shared" si="5"/>
        <v>0.0035185185185185215</v>
      </c>
    </row>
    <row r="77" spans="1:9" s="13" customFormat="1" ht="15" customHeight="1">
      <c r="A77" s="12">
        <v>74</v>
      </c>
      <c r="B77" s="20" t="s">
        <v>178</v>
      </c>
      <c r="C77" s="20" t="s">
        <v>144</v>
      </c>
      <c r="D77" s="21" t="s">
        <v>0</v>
      </c>
      <c r="E77" s="20" t="s">
        <v>58</v>
      </c>
      <c r="F77" s="22">
        <v>0.03166666666666667</v>
      </c>
      <c r="G77" s="12" t="str">
        <f t="shared" si="3"/>
        <v>4.21/km</v>
      </c>
      <c r="H77" s="15">
        <f t="shared" si="4"/>
        <v>0.008599537037037037</v>
      </c>
      <c r="I77" s="15">
        <f t="shared" si="5"/>
        <v>0.0035416666666666687</v>
      </c>
    </row>
    <row r="78" spans="1:9" s="13" customFormat="1" ht="15" customHeight="1">
      <c r="A78" s="12">
        <v>75</v>
      </c>
      <c r="B78" s="20" t="s">
        <v>113</v>
      </c>
      <c r="C78" s="20" t="s">
        <v>71</v>
      </c>
      <c r="D78" s="21" t="s">
        <v>444</v>
      </c>
      <c r="E78" s="20" t="s">
        <v>46</v>
      </c>
      <c r="F78" s="22">
        <v>0.031689814814814816</v>
      </c>
      <c r="G78" s="12" t="str">
        <f t="shared" si="3"/>
        <v>4.21/km</v>
      </c>
      <c r="H78" s="15">
        <f t="shared" si="4"/>
        <v>0.008622685185185185</v>
      </c>
      <c r="I78" s="15">
        <f t="shared" si="5"/>
        <v>0.00465277777777778</v>
      </c>
    </row>
    <row r="79" spans="1:9" s="13" customFormat="1" ht="15" customHeight="1">
      <c r="A79" s="12">
        <v>76</v>
      </c>
      <c r="B79" s="20" t="s">
        <v>179</v>
      </c>
      <c r="C79" s="20" t="s">
        <v>180</v>
      </c>
      <c r="D79" s="21" t="s">
        <v>4</v>
      </c>
      <c r="E79" s="20" t="s">
        <v>58</v>
      </c>
      <c r="F79" s="22">
        <v>0.03170138888888889</v>
      </c>
      <c r="G79" s="12" t="str">
        <f t="shared" si="3"/>
        <v>4.21/km</v>
      </c>
      <c r="H79" s="15">
        <f t="shared" si="4"/>
        <v>0.008634259259259258</v>
      </c>
      <c r="I79" s="15">
        <f t="shared" si="5"/>
        <v>0</v>
      </c>
    </row>
    <row r="80" spans="1:9" s="13" customFormat="1" ht="15" customHeight="1">
      <c r="A80" s="12">
        <v>77</v>
      </c>
      <c r="B80" s="20" t="s">
        <v>181</v>
      </c>
      <c r="C80" s="20" t="s">
        <v>162</v>
      </c>
      <c r="D80" s="21" t="s">
        <v>45</v>
      </c>
      <c r="E80" s="20" t="s">
        <v>72</v>
      </c>
      <c r="F80" s="22">
        <v>0.03172453703703703</v>
      </c>
      <c r="G80" s="12" t="str">
        <f t="shared" si="3"/>
        <v>4.21/km</v>
      </c>
      <c r="H80" s="15">
        <f t="shared" si="4"/>
        <v>0.008657407407407398</v>
      </c>
      <c r="I80" s="15">
        <f t="shared" si="5"/>
        <v>0.00541666666666666</v>
      </c>
    </row>
    <row r="81" spans="1:9" s="13" customFormat="1" ht="15" customHeight="1">
      <c r="A81" s="12">
        <v>78</v>
      </c>
      <c r="B81" s="20" t="s">
        <v>182</v>
      </c>
      <c r="C81" s="20" t="s">
        <v>183</v>
      </c>
      <c r="D81" s="21" t="s">
        <v>45</v>
      </c>
      <c r="E81" s="20" t="s">
        <v>53</v>
      </c>
      <c r="F81" s="22">
        <v>0.03181712962962963</v>
      </c>
      <c r="G81" s="12" t="str">
        <f t="shared" si="3"/>
        <v>4.22/km</v>
      </c>
      <c r="H81" s="15">
        <f t="shared" si="4"/>
        <v>0.00875</v>
      </c>
      <c r="I81" s="15">
        <f t="shared" si="5"/>
        <v>0.005509259259259262</v>
      </c>
    </row>
    <row r="82" spans="1:9" s="13" customFormat="1" ht="15" customHeight="1">
      <c r="A82" s="12">
        <v>79</v>
      </c>
      <c r="B82" s="20" t="s">
        <v>184</v>
      </c>
      <c r="C82" s="20" t="s">
        <v>185</v>
      </c>
      <c r="D82" s="21" t="s">
        <v>0</v>
      </c>
      <c r="E82" s="20" t="s">
        <v>186</v>
      </c>
      <c r="F82" s="22">
        <v>0.03190972222222222</v>
      </c>
      <c r="G82" s="12" t="str">
        <f t="shared" si="3"/>
        <v>4.23/km</v>
      </c>
      <c r="H82" s="15">
        <f t="shared" si="4"/>
        <v>0.00884259259259259</v>
      </c>
      <c r="I82" s="15">
        <f t="shared" si="5"/>
        <v>0.0037847222222222206</v>
      </c>
    </row>
    <row r="83" spans="1:9" s="13" customFormat="1" ht="15" customHeight="1">
      <c r="A83" s="12">
        <v>80</v>
      </c>
      <c r="B83" s="20" t="s">
        <v>187</v>
      </c>
      <c r="C83" s="20" t="s">
        <v>188</v>
      </c>
      <c r="D83" s="21" t="s">
        <v>0</v>
      </c>
      <c r="E83" s="20" t="s">
        <v>101</v>
      </c>
      <c r="F83" s="22">
        <v>0.031956018518518516</v>
      </c>
      <c r="G83" s="12" t="str">
        <f t="shared" si="3"/>
        <v>4.23/km</v>
      </c>
      <c r="H83" s="15">
        <f t="shared" si="4"/>
        <v>0.008888888888888884</v>
      </c>
      <c r="I83" s="15">
        <f t="shared" si="5"/>
        <v>0.003831018518518515</v>
      </c>
    </row>
    <row r="84" spans="1:9" s="14" customFormat="1" ht="15" customHeight="1">
      <c r="A84" s="12">
        <v>81</v>
      </c>
      <c r="B84" s="20" t="s">
        <v>189</v>
      </c>
      <c r="C84" s="20" t="s">
        <v>170</v>
      </c>
      <c r="D84" s="21" t="s">
        <v>444</v>
      </c>
      <c r="E84" s="20" t="s">
        <v>163</v>
      </c>
      <c r="F84" s="22">
        <v>0.03196759259259259</v>
      </c>
      <c r="G84" s="12" t="str">
        <f t="shared" si="3"/>
        <v>4.23/km</v>
      </c>
      <c r="H84" s="15">
        <f t="shared" si="4"/>
        <v>0.008900462962962957</v>
      </c>
      <c r="I84" s="15">
        <f t="shared" si="5"/>
        <v>0.004930555555555553</v>
      </c>
    </row>
    <row r="85" spans="1:9" s="14" customFormat="1" ht="15" customHeight="1">
      <c r="A85" s="12">
        <v>82</v>
      </c>
      <c r="B85" s="20" t="s">
        <v>190</v>
      </c>
      <c r="C85" s="20" t="s">
        <v>130</v>
      </c>
      <c r="D85" s="21" t="s">
        <v>444</v>
      </c>
      <c r="E85" s="20" t="s">
        <v>163</v>
      </c>
      <c r="F85" s="22">
        <v>0.03201388888888889</v>
      </c>
      <c r="G85" s="12" t="str">
        <f t="shared" si="3"/>
        <v>4.23/km</v>
      </c>
      <c r="H85" s="15">
        <f t="shared" si="4"/>
        <v>0.008946759259259258</v>
      </c>
      <c r="I85" s="15">
        <f t="shared" si="5"/>
        <v>0.004976851851851854</v>
      </c>
    </row>
    <row r="86" spans="1:9" s="14" customFormat="1" ht="15" customHeight="1">
      <c r="A86" s="12">
        <v>83</v>
      </c>
      <c r="B86" s="20" t="s">
        <v>191</v>
      </c>
      <c r="C86" s="20" t="s">
        <v>30</v>
      </c>
      <c r="D86" s="21" t="s">
        <v>444</v>
      </c>
      <c r="E86" s="20" t="s">
        <v>89</v>
      </c>
      <c r="F86" s="22">
        <v>0.03204861111111111</v>
      </c>
      <c r="G86" s="12" t="str">
        <f t="shared" si="3"/>
        <v>4.24/km</v>
      </c>
      <c r="H86" s="15">
        <f t="shared" si="4"/>
        <v>0.00898148148148148</v>
      </c>
      <c r="I86" s="15">
        <f t="shared" si="5"/>
        <v>0.0050115740740740745</v>
      </c>
    </row>
    <row r="87" spans="1:9" s="14" customFormat="1" ht="15" customHeight="1">
      <c r="A87" s="12">
        <v>84</v>
      </c>
      <c r="B87" s="20" t="s">
        <v>192</v>
      </c>
      <c r="C87" s="20" t="s">
        <v>193</v>
      </c>
      <c r="D87" s="21" t="s">
        <v>194</v>
      </c>
      <c r="E87" s="20" t="s">
        <v>136</v>
      </c>
      <c r="F87" s="22">
        <v>0.03204861111111111</v>
      </c>
      <c r="G87" s="12" t="str">
        <f t="shared" si="3"/>
        <v>4.24/km</v>
      </c>
      <c r="H87" s="15">
        <f t="shared" si="4"/>
        <v>0.00898148148148148</v>
      </c>
      <c r="I87" s="15">
        <f t="shared" si="5"/>
        <v>0</v>
      </c>
    </row>
    <row r="88" spans="1:9" s="14" customFormat="1" ht="15" customHeight="1">
      <c r="A88" s="12">
        <v>85</v>
      </c>
      <c r="B88" s="20" t="s">
        <v>195</v>
      </c>
      <c r="C88" s="20" t="s">
        <v>109</v>
      </c>
      <c r="D88" s="21" t="s">
        <v>444</v>
      </c>
      <c r="E88" s="20" t="s">
        <v>58</v>
      </c>
      <c r="F88" s="22">
        <v>0.03207175925925926</v>
      </c>
      <c r="G88" s="12" t="str">
        <f t="shared" si="3"/>
        <v>4.24/km</v>
      </c>
      <c r="H88" s="15">
        <f t="shared" si="4"/>
        <v>0.009004629629629626</v>
      </c>
      <c r="I88" s="15">
        <f t="shared" si="5"/>
        <v>0.005034722222222222</v>
      </c>
    </row>
    <row r="89" spans="1:9" s="14" customFormat="1" ht="15" customHeight="1">
      <c r="A89" s="12">
        <v>86</v>
      </c>
      <c r="B89" s="20" t="s">
        <v>196</v>
      </c>
      <c r="C89" s="20" t="s">
        <v>197</v>
      </c>
      <c r="D89" s="21" t="s">
        <v>2</v>
      </c>
      <c r="E89" s="20" t="s">
        <v>198</v>
      </c>
      <c r="F89" s="22">
        <v>0.03209490740740741</v>
      </c>
      <c r="G89" s="12" t="str">
        <f t="shared" si="3"/>
        <v>4.24/km</v>
      </c>
      <c r="H89" s="15">
        <f t="shared" si="4"/>
        <v>0.00902777777777778</v>
      </c>
      <c r="I89" s="15">
        <f t="shared" si="5"/>
        <v>0</v>
      </c>
    </row>
    <row r="90" spans="1:9" s="14" customFormat="1" ht="15" customHeight="1">
      <c r="A90" s="12">
        <v>87</v>
      </c>
      <c r="B90" s="20" t="s">
        <v>199</v>
      </c>
      <c r="C90" s="20" t="s">
        <v>200</v>
      </c>
      <c r="D90" s="21" t="s">
        <v>5</v>
      </c>
      <c r="E90" s="20" t="s">
        <v>107</v>
      </c>
      <c r="F90" s="22">
        <v>0.032164351851851854</v>
      </c>
      <c r="G90" s="12" t="str">
        <f t="shared" si="3"/>
        <v>4.25/km</v>
      </c>
      <c r="H90" s="15">
        <f t="shared" si="4"/>
        <v>0.009097222222222222</v>
      </c>
      <c r="I90" s="15">
        <f t="shared" si="5"/>
        <v>0.0005902777777777798</v>
      </c>
    </row>
    <row r="91" spans="1:9" s="14" customFormat="1" ht="15" customHeight="1">
      <c r="A91" s="12">
        <v>88</v>
      </c>
      <c r="B91" s="20" t="s">
        <v>201</v>
      </c>
      <c r="C91" s="20" t="s">
        <v>202</v>
      </c>
      <c r="D91" s="21" t="s">
        <v>0</v>
      </c>
      <c r="E91" s="20" t="s">
        <v>203</v>
      </c>
      <c r="F91" s="22">
        <v>0.032233796296296295</v>
      </c>
      <c r="G91" s="12" t="str">
        <f t="shared" si="3"/>
        <v>4.25/km</v>
      </c>
      <c r="H91" s="15">
        <f t="shared" si="4"/>
        <v>0.009166666666666663</v>
      </c>
      <c r="I91" s="15">
        <f t="shared" si="5"/>
        <v>0.004108796296296294</v>
      </c>
    </row>
    <row r="92" spans="1:9" s="14" customFormat="1" ht="15" customHeight="1">
      <c r="A92" s="12">
        <v>89</v>
      </c>
      <c r="B92" s="20" t="s">
        <v>204</v>
      </c>
      <c r="C92" s="20" t="s">
        <v>205</v>
      </c>
      <c r="D92" s="21" t="s">
        <v>45</v>
      </c>
      <c r="E92" s="20" t="s">
        <v>58</v>
      </c>
      <c r="F92" s="22">
        <v>0.03225694444444444</v>
      </c>
      <c r="G92" s="12" t="str">
        <f t="shared" si="3"/>
        <v>4.25/km</v>
      </c>
      <c r="H92" s="15">
        <f t="shared" si="4"/>
        <v>0.00918981481481481</v>
      </c>
      <c r="I92" s="15">
        <f t="shared" si="5"/>
        <v>0.005949074074074072</v>
      </c>
    </row>
    <row r="93" spans="1:9" s="14" customFormat="1" ht="15" customHeight="1">
      <c r="A93" s="12">
        <v>90</v>
      </c>
      <c r="B93" s="20" t="s">
        <v>206</v>
      </c>
      <c r="C93" s="20" t="s">
        <v>207</v>
      </c>
      <c r="D93" s="21" t="s">
        <v>443</v>
      </c>
      <c r="E93" s="20" t="s">
        <v>136</v>
      </c>
      <c r="F93" s="22">
        <v>0.03229166666666667</v>
      </c>
      <c r="G93" s="12" t="str">
        <f t="shared" si="3"/>
        <v>4.26/km</v>
      </c>
      <c r="H93" s="15">
        <f t="shared" si="4"/>
        <v>0.009224537037037038</v>
      </c>
      <c r="I93" s="15">
        <f t="shared" si="5"/>
        <v>0.004629629629629629</v>
      </c>
    </row>
    <row r="94" spans="1:9" s="14" customFormat="1" ht="15" customHeight="1">
      <c r="A94" s="12">
        <v>91</v>
      </c>
      <c r="B94" s="20" t="s">
        <v>208</v>
      </c>
      <c r="C94" s="20" t="s">
        <v>74</v>
      </c>
      <c r="D94" s="21" t="s">
        <v>2</v>
      </c>
      <c r="E94" s="20" t="s">
        <v>131</v>
      </c>
      <c r="F94" s="22">
        <v>0.03229166666666667</v>
      </c>
      <c r="G94" s="12" t="str">
        <f t="shared" si="3"/>
        <v>4.26/km</v>
      </c>
      <c r="H94" s="15">
        <f t="shared" si="4"/>
        <v>0.009224537037037038</v>
      </c>
      <c r="I94" s="15">
        <f t="shared" si="5"/>
        <v>0.00019675925925925764</v>
      </c>
    </row>
    <row r="95" spans="1:9" s="14" customFormat="1" ht="15" customHeight="1">
      <c r="A95" s="12">
        <v>92</v>
      </c>
      <c r="B95" s="20" t="s">
        <v>209</v>
      </c>
      <c r="C95" s="20" t="s">
        <v>71</v>
      </c>
      <c r="D95" s="21" t="s">
        <v>1</v>
      </c>
      <c r="E95" s="20" t="s">
        <v>75</v>
      </c>
      <c r="F95" s="22">
        <v>0.03234953703703704</v>
      </c>
      <c r="G95" s="12" t="str">
        <f t="shared" si="3"/>
        <v>4.26/km</v>
      </c>
      <c r="H95" s="15">
        <f t="shared" si="4"/>
        <v>0.009282407407407406</v>
      </c>
      <c r="I95" s="15">
        <f t="shared" si="5"/>
        <v>0.005520833333333336</v>
      </c>
    </row>
    <row r="96" spans="1:9" s="14" customFormat="1" ht="15" customHeight="1">
      <c r="A96" s="12">
        <v>93</v>
      </c>
      <c r="B96" s="20" t="s">
        <v>210</v>
      </c>
      <c r="C96" s="20" t="s">
        <v>211</v>
      </c>
      <c r="D96" s="21" t="s">
        <v>444</v>
      </c>
      <c r="E96" s="20" t="s">
        <v>46</v>
      </c>
      <c r="F96" s="22">
        <v>0.03234953703703704</v>
      </c>
      <c r="G96" s="12" t="str">
        <f t="shared" si="3"/>
        <v>4.26/km</v>
      </c>
      <c r="H96" s="15">
        <f t="shared" si="4"/>
        <v>0.009282407407407406</v>
      </c>
      <c r="I96" s="15">
        <f t="shared" si="5"/>
        <v>0.005312500000000001</v>
      </c>
    </row>
    <row r="97" spans="1:9" s="14" customFormat="1" ht="15" customHeight="1">
      <c r="A97" s="12">
        <v>94</v>
      </c>
      <c r="B97" s="20" t="s">
        <v>212</v>
      </c>
      <c r="C97" s="20" t="s">
        <v>71</v>
      </c>
      <c r="D97" s="21" t="s">
        <v>1</v>
      </c>
      <c r="E97" s="20" t="s">
        <v>61</v>
      </c>
      <c r="F97" s="22">
        <v>0.03241898148148148</v>
      </c>
      <c r="G97" s="12" t="str">
        <f t="shared" si="3"/>
        <v>4.27/km</v>
      </c>
      <c r="H97" s="15">
        <f t="shared" si="4"/>
        <v>0.009351851851851847</v>
      </c>
      <c r="I97" s="15">
        <f t="shared" si="5"/>
        <v>0.005590277777777777</v>
      </c>
    </row>
    <row r="98" spans="1:9" s="14" customFormat="1" ht="15" customHeight="1">
      <c r="A98" s="12">
        <v>95</v>
      </c>
      <c r="B98" s="20" t="s">
        <v>213</v>
      </c>
      <c r="C98" s="20" t="s">
        <v>84</v>
      </c>
      <c r="D98" s="21" t="s">
        <v>443</v>
      </c>
      <c r="E98" s="20" t="s">
        <v>58</v>
      </c>
      <c r="F98" s="22">
        <v>0.03243055555555556</v>
      </c>
      <c r="G98" s="12" t="str">
        <f t="shared" si="3"/>
        <v>4.27/km</v>
      </c>
      <c r="H98" s="15">
        <f t="shared" si="4"/>
        <v>0.009363425925925928</v>
      </c>
      <c r="I98" s="15">
        <f t="shared" si="5"/>
        <v>0.004768518518518519</v>
      </c>
    </row>
    <row r="99" spans="1:9" s="14" customFormat="1" ht="15" customHeight="1">
      <c r="A99" s="12">
        <v>96</v>
      </c>
      <c r="B99" s="20" t="s">
        <v>214</v>
      </c>
      <c r="C99" s="20" t="s">
        <v>124</v>
      </c>
      <c r="D99" s="21" t="s">
        <v>444</v>
      </c>
      <c r="E99" s="20" t="s">
        <v>58</v>
      </c>
      <c r="F99" s="22">
        <v>0.032511574074074075</v>
      </c>
      <c r="G99" s="12" t="str">
        <f t="shared" si="3"/>
        <v>4.28/km</v>
      </c>
      <c r="H99" s="15">
        <f t="shared" si="4"/>
        <v>0.009444444444444443</v>
      </c>
      <c r="I99" s="15">
        <f t="shared" si="5"/>
        <v>0.005474537037037038</v>
      </c>
    </row>
    <row r="100" spans="1:9" s="14" customFormat="1" ht="15" customHeight="1">
      <c r="A100" s="12">
        <v>97</v>
      </c>
      <c r="B100" s="20" t="s">
        <v>215</v>
      </c>
      <c r="C100" s="20" t="s">
        <v>160</v>
      </c>
      <c r="D100" s="21" t="s">
        <v>45</v>
      </c>
      <c r="E100" s="20" t="s">
        <v>61</v>
      </c>
      <c r="F100" s="22">
        <v>0.032546296296296295</v>
      </c>
      <c r="G100" s="12" t="str">
        <f t="shared" si="3"/>
        <v>4.28/km</v>
      </c>
      <c r="H100" s="15">
        <f t="shared" si="4"/>
        <v>0.009479166666666664</v>
      </c>
      <c r="I100" s="15">
        <f t="shared" si="5"/>
        <v>0.006238425925925925</v>
      </c>
    </row>
    <row r="101" spans="1:9" s="14" customFormat="1" ht="15" customHeight="1">
      <c r="A101" s="23">
        <v>98</v>
      </c>
      <c r="B101" s="24" t="s">
        <v>216</v>
      </c>
      <c r="C101" s="24" t="s">
        <v>122</v>
      </c>
      <c r="D101" s="25" t="s">
        <v>5</v>
      </c>
      <c r="E101" s="24" t="s">
        <v>431</v>
      </c>
      <c r="F101" s="26">
        <v>0.03273148148148148</v>
      </c>
      <c r="G101" s="23" t="str">
        <f t="shared" si="3"/>
        <v>4.29/km</v>
      </c>
      <c r="H101" s="27">
        <f t="shared" si="4"/>
        <v>0.009664351851851848</v>
      </c>
      <c r="I101" s="27">
        <f t="shared" si="5"/>
        <v>0.0011574074074074056</v>
      </c>
    </row>
    <row r="102" spans="1:9" s="14" customFormat="1" ht="15" customHeight="1">
      <c r="A102" s="12">
        <v>99</v>
      </c>
      <c r="B102" s="20" t="s">
        <v>217</v>
      </c>
      <c r="C102" s="20" t="s">
        <v>218</v>
      </c>
      <c r="D102" s="21" t="s">
        <v>1</v>
      </c>
      <c r="E102" s="20" t="s">
        <v>163</v>
      </c>
      <c r="F102" s="22">
        <v>0.03274305555555555</v>
      </c>
      <c r="G102" s="12" t="str">
        <f t="shared" si="3"/>
        <v>4.29/km</v>
      </c>
      <c r="H102" s="15">
        <f t="shared" si="4"/>
        <v>0.009675925925925921</v>
      </c>
      <c r="I102" s="15">
        <f t="shared" si="5"/>
        <v>0.005914351851851851</v>
      </c>
    </row>
    <row r="103" spans="1:9" s="14" customFormat="1" ht="15" customHeight="1">
      <c r="A103" s="23">
        <v>100</v>
      </c>
      <c r="B103" s="24" t="s">
        <v>219</v>
      </c>
      <c r="C103" s="24" t="s">
        <v>109</v>
      </c>
      <c r="D103" s="25" t="s">
        <v>444</v>
      </c>
      <c r="E103" s="24" t="s">
        <v>431</v>
      </c>
      <c r="F103" s="26">
        <v>0.0327662037037037</v>
      </c>
      <c r="G103" s="23" t="str">
        <f t="shared" si="3"/>
        <v>4.30/km</v>
      </c>
      <c r="H103" s="27">
        <f t="shared" si="4"/>
        <v>0.009699074074074068</v>
      </c>
      <c r="I103" s="27">
        <f t="shared" si="5"/>
        <v>0.005729166666666664</v>
      </c>
    </row>
    <row r="104" spans="1:9" s="14" customFormat="1" ht="15" customHeight="1">
      <c r="A104" s="12">
        <v>101</v>
      </c>
      <c r="B104" s="20" t="s">
        <v>220</v>
      </c>
      <c r="C104" s="20" t="s">
        <v>63</v>
      </c>
      <c r="D104" s="21" t="s">
        <v>443</v>
      </c>
      <c r="E104" s="20" t="s">
        <v>53</v>
      </c>
      <c r="F104" s="22">
        <v>0.032824074074074075</v>
      </c>
      <c r="G104" s="12" t="str">
        <f t="shared" si="3"/>
        <v>4.30/km</v>
      </c>
      <c r="H104" s="15">
        <f t="shared" si="4"/>
        <v>0.009756944444444443</v>
      </c>
      <c r="I104" s="15">
        <f t="shared" si="5"/>
        <v>0.005162037037037034</v>
      </c>
    </row>
    <row r="105" spans="1:9" s="14" customFormat="1" ht="15" customHeight="1">
      <c r="A105" s="12">
        <v>102</v>
      </c>
      <c r="B105" s="20" t="s">
        <v>221</v>
      </c>
      <c r="C105" s="20" t="s">
        <v>149</v>
      </c>
      <c r="D105" s="21" t="s">
        <v>1</v>
      </c>
      <c r="E105" s="20" t="s">
        <v>222</v>
      </c>
      <c r="F105" s="22">
        <v>0.03283564814814815</v>
      </c>
      <c r="G105" s="12" t="str">
        <f t="shared" si="3"/>
        <v>4.30/km</v>
      </c>
      <c r="H105" s="15">
        <f t="shared" si="4"/>
        <v>0.009768518518518517</v>
      </c>
      <c r="I105" s="15">
        <f t="shared" si="5"/>
        <v>0.006006944444444447</v>
      </c>
    </row>
    <row r="106" spans="1:9" s="14" customFormat="1" ht="15" customHeight="1">
      <c r="A106" s="12">
        <v>103</v>
      </c>
      <c r="B106" s="20" t="s">
        <v>223</v>
      </c>
      <c r="C106" s="20" t="s">
        <v>71</v>
      </c>
      <c r="D106" s="21" t="s">
        <v>443</v>
      </c>
      <c r="E106" s="20" t="s">
        <v>72</v>
      </c>
      <c r="F106" s="22">
        <v>0.03284722222222222</v>
      </c>
      <c r="G106" s="12" t="str">
        <f t="shared" si="3"/>
        <v>4.30/km</v>
      </c>
      <c r="H106" s="15">
        <f t="shared" si="4"/>
        <v>0.00978009259259259</v>
      </c>
      <c r="I106" s="15">
        <f t="shared" si="5"/>
        <v>0.005185185185185182</v>
      </c>
    </row>
    <row r="107" spans="1:9" s="14" customFormat="1" ht="15" customHeight="1">
      <c r="A107" s="12">
        <v>104</v>
      </c>
      <c r="B107" s="20" t="s">
        <v>224</v>
      </c>
      <c r="C107" s="20" t="s">
        <v>130</v>
      </c>
      <c r="D107" s="21" t="s">
        <v>444</v>
      </c>
      <c r="E107" s="20" t="s">
        <v>61</v>
      </c>
      <c r="F107" s="22">
        <v>0.03288194444444444</v>
      </c>
      <c r="G107" s="12" t="str">
        <f t="shared" si="3"/>
        <v>4.31/km</v>
      </c>
      <c r="H107" s="15">
        <f t="shared" si="4"/>
        <v>0.009814814814814811</v>
      </c>
      <c r="I107" s="15">
        <f t="shared" si="5"/>
        <v>0.005844907407407406</v>
      </c>
    </row>
    <row r="108" spans="1:9" s="14" customFormat="1" ht="15" customHeight="1">
      <c r="A108" s="12">
        <v>105</v>
      </c>
      <c r="B108" s="20" t="s">
        <v>199</v>
      </c>
      <c r="C108" s="20" t="s">
        <v>225</v>
      </c>
      <c r="D108" s="21" t="s">
        <v>45</v>
      </c>
      <c r="E108" s="20" t="s">
        <v>101</v>
      </c>
      <c r="F108" s="22">
        <v>0.03292824074074074</v>
      </c>
      <c r="G108" s="12" t="str">
        <f t="shared" si="3"/>
        <v>4.31/km</v>
      </c>
      <c r="H108" s="15">
        <f t="shared" si="4"/>
        <v>0.009861111111111105</v>
      </c>
      <c r="I108" s="15">
        <f t="shared" si="5"/>
        <v>0.006620370370370367</v>
      </c>
    </row>
    <row r="109" spans="1:9" s="14" customFormat="1" ht="15" customHeight="1">
      <c r="A109" s="12">
        <v>106</v>
      </c>
      <c r="B109" s="20" t="s">
        <v>226</v>
      </c>
      <c r="C109" s="20" t="s">
        <v>227</v>
      </c>
      <c r="D109" s="21" t="s">
        <v>5</v>
      </c>
      <c r="E109" s="20" t="s">
        <v>53</v>
      </c>
      <c r="F109" s="22">
        <v>0.03293981481481481</v>
      </c>
      <c r="G109" s="12" t="str">
        <f t="shared" si="3"/>
        <v>4.31/km</v>
      </c>
      <c r="H109" s="15">
        <f t="shared" si="4"/>
        <v>0.009872685185185179</v>
      </c>
      <c r="I109" s="15">
        <f t="shared" si="5"/>
        <v>0.0013657407407407368</v>
      </c>
    </row>
    <row r="110" spans="1:9" s="14" customFormat="1" ht="15" customHeight="1">
      <c r="A110" s="12">
        <v>107</v>
      </c>
      <c r="B110" s="20" t="s">
        <v>228</v>
      </c>
      <c r="C110" s="20" t="s">
        <v>122</v>
      </c>
      <c r="D110" s="21" t="s">
        <v>1</v>
      </c>
      <c r="E110" s="20" t="s">
        <v>46</v>
      </c>
      <c r="F110" s="22">
        <v>0.03304398148148149</v>
      </c>
      <c r="G110" s="12" t="str">
        <f t="shared" si="3"/>
        <v>4.32/km</v>
      </c>
      <c r="H110" s="15">
        <f t="shared" si="4"/>
        <v>0.009976851851851855</v>
      </c>
      <c r="I110" s="15">
        <f t="shared" si="5"/>
        <v>0.006215277777777785</v>
      </c>
    </row>
    <row r="111" spans="1:9" s="14" customFormat="1" ht="15" customHeight="1">
      <c r="A111" s="12">
        <v>108</v>
      </c>
      <c r="B111" s="20" t="s">
        <v>229</v>
      </c>
      <c r="C111" s="20" t="s">
        <v>225</v>
      </c>
      <c r="D111" s="21" t="s">
        <v>1</v>
      </c>
      <c r="E111" s="20" t="s">
        <v>61</v>
      </c>
      <c r="F111" s="22">
        <v>0.033229166666666664</v>
      </c>
      <c r="G111" s="12" t="str">
        <f t="shared" si="3"/>
        <v>4.33/km</v>
      </c>
      <c r="H111" s="15">
        <f t="shared" si="4"/>
        <v>0.010162037037037032</v>
      </c>
      <c r="I111" s="15">
        <f t="shared" si="5"/>
        <v>0.006400462962962962</v>
      </c>
    </row>
    <row r="112" spans="1:9" s="14" customFormat="1" ht="15" customHeight="1">
      <c r="A112" s="12">
        <v>109</v>
      </c>
      <c r="B112" s="20" t="s">
        <v>230</v>
      </c>
      <c r="C112" s="20" t="s">
        <v>60</v>
      </c>
      <c r="D112" s="21" t="s">
        <v>45</v>
      </c>
      <c r="E112" s="20" t="s">
        <v>231</v>
      </c>
      <c r="F112" s="22">
        <v>0.03329861111111111</v>
      </c>
      <c r="G112" s="12" t="str">
        <f t="shared" si="3"/>
        <v>4.34/km</v>
      </c>
      <c r="H112" s="15">
        <f t="shared" si="4"/>
        <v>0.01023148148148148</v>
      </c>
      <c r="I112" s="15">
        <f t="shared" si="5"/>
        <v>0.006990740740740742</v>
      </c>
    </row>
    <row r="113" spans="1:9" s="14" customFormat="1" ht="15" customHeight="1">
      <c r="A113" s="12">
        <v>110</v>
      </c>
      <c r="B113" s="20" t="s">
        <v>232</v>
      </c>
      <c r="C113" s="20" t="s">
        <v>44</v>
      </c>
      <c r="D113" s="21" t="s">
        <v>45</v>
      </c>
      <c r="E113" s="20" t="s">
        <v>53</v>
      </c>
      <c r="F113" s="22">
        <v>0.033310185185185186</v>
      </c>
      <c r="G113" s="12" t="str">
        <f t="shared" si="3"/>
        <v>4.34/km</v>
      </c>
      <c r="H113" s="15">
        <f t="shared" si="4"/>
        <v>0.010243055555555554</v>
      </c>
      <c r="I113" s="15">
        <f t="shared" si="5"/>
        <v>0.007002314814814815</v>
      </c>
    </row>
    <row r="114" spans="1:9" s="14" customFormat="1" ht="15" customHeight="1">
      <c r="A114" s="12">
        <v>111</v>
      </c>
      <c r="B114" s="20" t="s">
        <v>233</v>
      </c>
      <c r="C114" s="20" t="s">
        <v>234</v>
      </c>
      <c r="D114" s="21" t="s">
        <v>45</v>
      </c>
      <c r="E114" s="20" t="s">
        <v>53</v>
      </c>
      <c r="F114" s="22">
        <v>0.033310185185185186</v>
      </c>
      <c r="G114" s="12" t="str">
        <f t="shared" si="3"/>
        <v>4.34/km</v>
      </c>
      <c r="H114" s="15">
        <f t="shared" si="4"/>
        <v>0.010243055555555554</v>
      </c>
      <c r="I114" s="15">
        <f t="shared" si="5"/>
        <v>0.007002314814814815</v>
      </c>
    </row>
    <row r="115" spans="1:9" s="14" customFormat="1" ht="15" customHeight="1">
      <c r="A115" s="12">
        <v>112</v>
      </c>
      <c r="B115" s="20" t="s">
        <v>235</v>
      </c>
      <c r="C115" s="20" t="s">
        <v>236</v>
      </c>
      <c r="D115" s="21" t="s">
        <v>444</v>
      </c>
      <c r="E115" s="20" t="s">
        <v>46</v>
      </c>
      <c r="F115" s="22">
        <v>0.033414351851851855</v>
      </c>
      <c r="G115" s="12" t="str">
        <f t="shared" si="3"/>
        <v>4.35/km</v>
      </c>
      <c r="H115" s="15">
        <f t="shared" si="4"/>
        <v>0.010347222222222223</v>
      </c>
      <c r="I115" s="15">
        <f t="shared" si="5"/>
        <v>0.006377314814814818</v>
      </c>
    </row>
    <row r="116" spans="1:9" s="14" customFormat="1" ht="15" customHeight="1">
      <c r="A116" s="12">
        <v>113</v>
      </c>
      <c r="B116" s="20" t="s">
        <v>196</v>
      </c>
      <c r="C116" s="20" t="s">
        <v>149</v>
      </c>
      <c r="D116" s="21" t="s">
        <v>2</v>
      </c>
      <c r="E116" s="20" t="s">
        <v>46</v>
      </c>
      <c r="F116" s="22">
        <v>0.033587962962962965</v>
      </c>
      <c r="G116" s="12" t="str">
        <f t="shared" si="3"/>
        <v>4.36/km</v>
      </c>
      <c r="H116" s="15">
        <f t="shared" si="4"/>
        <v>0.010520833333333333</v>
      </c>
      <c r="I116" s="15">
        <f t="shared" si="5"/>
        <v>0.001493055555555553</v>
      </c>
    </row>
    <row r="117" spans="1:9" s="14" customFormat="1" ht="15" customHeight="1">
      <c r="A117" s="12">
        <v>114</v>
      </c>
      <c r="B117" s="20" t="s">
        <v>237</v>
      </c>
      <c r="C117" s="20" t="s">
        <v>238</v>
      </c>
      <c r="D117" s="21" t="s">
        <v>443</v>
      </c>
      <c r="E117" s="20" t="s">
        <v>53</v>
      </c>
      <c r="F117" s="22">
        <v>0.0337037037037037</v>
      </c>
      <c r="G117" s="12" t="str">
        <f t="shared" si="3"/>
        <v>4.37/km</v>
      </c>
      <c r="H117" s="15">
        <f t="shared" si="4"/>
        <v>0.010636574074074069</v>
      </c>
      <c r="I117" s="15">
        <f t="shared" si="5"/>
        <v>0.0060416666666666605</v>
      </c>
    </row>
    <row r="118" spans="1:9" s="14" customFormat="1" ht="15" customHeight="1">
      <c r="A118" s="12">
        <v>115</v>
      </c>
      <c r="B118" s="20" t="s">
        <v>239</v>
      </c>
      <c r="C118" s="20" t="s">
        <v>71</v>
      </c>
      <c r="D118" s="21" t="s">
        <v>0</v>
      </c>
      <c r="E118" s="20" t="s">
        <v>53</v>
      </c>
      <c r="F118" s="22">
        <v>0.033715277777777775</v>
      </c>
      <c r="G118" s="12" t="str">
        <f t="shared" si="3"/>
        <v>4.37/km</v>
      </c>
      <c r="H118" s="15">
        <f t="shared" si="4"/>
        <v>0.010648148148148143</v>
      </c>
      <c r="I118" s="15">
        <f t="shared" si="5"/>
        <v>0.005590277777777774</v>
      </c>
    </row>
    <row r="119" spans="1:9" s="14" customFormat="1" ht="15" customHeight="1">
      <c r="A119" s="12">
        <v>116</v>
      </c>
      <c r="B119" s="20" t="s">
        <v>240</v>
      </c>
      <c r="C119" s="20" t="s">
        <v>133</v>
      </c>
      <c r="D119" s="21" t="s">
        <v>1</v>
      </c>
      <c r="E119" s="20" t="s">
        <v>131</v>
      </c>
      <c r="F119" s="22">
        <v>0.03373842592592593</v>
      </c>
      <c r="G119" s="12" t="str">
        <f t="shared" si="3"/>
        <v>4.38/km</v>
      </c>
      <c r="H119" s="15">
        <f t="shared" si="4"/>
        <v>0.010671296296296297</v>
      </c>
      <c r="I119" s="15">
        <f t="shared" si="5"/>
        <v>0.006909722222222227</v>
      </c>
    </row>
    <row r="120" spans="1:9" s="14" customFormat="1" ht="15" customHeight="1">
      <c r="A120" s="12">
        <v>117</v>
      </c>
      <c r="B120" s="20" t="s">
        <v>241</v>
      </c>
      <c r="C120" s="20" t="s">
        <v>133</v>
      </c>
      <c r="D120" s="21" t="s">
        <v>444</v>
      </c>
      <c r="E120" s="20" t="s">
        <v>101</v>
      </c>
      <c r="F120" s="22">
        <v>0.03380787037037037</v>
      </c>
      <c r="G120" s="12" t="str">
        <f t="shared" si="3"/>
        <v>4.38/km</v>
      </c>
      <c r="H120" s="15">
        <f t="shared" si="4"/>
        <v>0.010740740740740738</v>
      </c>
      <c r="I120" s="15">
        <f t="shared" si="5"/>
        <v>0.0067708333333333336</v>
      </c>
    </row>
    <row r="121" spans="1:9" s="14" customFormat="1" ht="15" customHeight="1">
      <c r="A121" s="12">
        <v>118</v>
      </c>
      <c r="B121" s="20" t="s">
        <v>242</v>
      </c>
      <c r="C121" s="20" t="s">
        <v>243</v>
      </c>
      <c r="D121" s="21" t="s">
        <v>5</v>
      </c>
      <c r="E121" s="20" t="s">
        <v>61</v>
      </c>
      <c r="F121" s="22">
        <v>0.03381944444444445</v>
      </c>
      <c r="G121" s="12" t="str">
        <f t="shared" si="3"/>
        <v>4.38/km</v>
      </c>
      <c r="H121" s="15">
        <f t="shared" si="4"/>
        <v>0.010752314814814819</v>
      </c>
      <c r="I121" s="15">
        <f t="shared" si="5"/>
        <v>0.0022453703703703767</v>
      </c>
    </row>
    <row r="122" spans="1:9" s="14" customFormat="1" ht="15" customHeight="1">
      <c r="A122" s="12">
        <v>119</v>
      </c>
      <c r="B122" s="20" t="s">
        <v>244</v>
      </c>
      <c r="C122" s="20" t="s">
        <v>86</v>
      </c>
      <c r="D122" s="21" t="s">
        <v>1</v>
      </c>
      <c r="E122" s="20" t="s">
        <v>186</v>
      </c>
      <c r="F122" s="22">
        <v>0.03391203703703704</v>
      </c>
      <c r="G122" s="12" t="str">
        <f t="shared" si="3"/>
        <v>4.39/km</v>
      </c>
      <c r="H122" s="15">
        <f t="shared" si="4"/>
        <v>0.010844907407407407</v>
      </c>
      <c r="I122" s="15">
        <f t="shared" si="5"/>
        <v>0.007083333333333337</v>
      </c>
    </row>
    <row r="123" spans="1:9" s="14" customFormat="1" ht="15" customHeight="1">
      <c r="A123" s="12">
        <v>120</v>
      </c>
      <c r="B123" s="20" t="s">
        <v>245</v>
      </c>
      <c r="C123" s="20" t="s">
        <v>246</v>
      </c>
      <c r="D123" s="21" t="s">
        <v>443</v>
      </c>
      <c r="E123" s="20" t="s">
        <v>53</v>
      </c>
      <c r="F123" s="22">
        <v>0.03398148148148148</v>
      </c>
      <c r="G123" s="12" t="str">
        <f t="shared" si="3"/>
        <v>4.40/km</v>
      </c>
      <c r="H123" s="15">
        <f t="shared" si="4"/>
        <v>0.010914351851851849</v>
      </c>
      <c r="I123" s="15">
        <f t="shared" si="5"/>
        <v>0.00631944444444444</v>
      </c>
    </row>
    <row r="124" spans="1:9" s="14" customFormat="1" ht="15" customHeight="1">
      <c r="A124" s="12">
        <v>121</v>
      </c>
      <c r="B124" s="20" t="s">
        <v>125</v>
      </c>
      <c r="C124" s="20" t="s">
        <v>71</v>
      </c>
      <c r="D124" s="21" t="s">
        <v>0</v>
      </c>
      <c r="E124" s="20" t="s">
        <v>131</v>
      </c>
      <c r="F124" s="22">
        <v>0.03405092592592592</v>
      </c>
      <c r="G124" s="12" t="str">
        <f t="shared" si="3"/>
        <v>4.40/km</v>
      </c>
      <c r="H124" s="15">
        <f t="shared" si="4"/>
        <v>0.01098379629629629</v>
      </c>
      <c r="I124" s="15">
        <f t="shared" si="5"/>
        <v>0.005925925925925921</v>
      </c>
    </row>
    <row r="125" spans="1:9" s="14" customFormat="1" ht="15" customHeight="1">
      <c r="A125" s="12">
        <v>122</v>
      </c>
      <c r="B125" s="20" t="s">
        <v>247</v>
      </c>
      <c r="C125" s="20" t="s">
        <v>128</v>
      </c>
      <c r="D125" s="21" t="s">
        <v>45</v>
      </c>
      <c r="E125" s="20" t="s">
        <v>46</v>
      </c>
      <c r="F125" s="22">
        <v>0.0340625</v>
      </c>
      <c r="G125" s="12" t="str">
        <f t="shared" si="3"/>
        <v>4.40/km</v>
      </c>
      <c r="H125" s="15">
        <f t="shared" si="4"/>
        <v>0.01099537037037037</v>
      </c>
      <c r="I125" s="15">
        <f t="shared" si="5"/>
        <v>0.007754629629629632</v>
      </c>
    </row>
    <row r="126" spans="1:9" s="14" customFormat="1" ht="15" customHeight="1">
      <c r="A126" s="12">
        <v>123</v>
      </c>
      <c r="B126" s="20" t="s">
        <v>248</v>
      </c>
      <c r="C126" s="20" t="s">
        <v>249</v>
      </c>
      <c r="D126" s="21" t="s">
        <v>0</v>
      </c>
      <c r="E126" s="20" t="s">
        <v>72</v>
      </c>
      <c r="F126" s="22">
        <v>0.0340625</v>
      </c>
      <c r="G126" s="12" t="str">
        <f t="shared" si="3"/>
        <v>4.40/km</v>
      </c>
      <c r="H126" s="15">
        <f t="shared" si="4"/>
        <v>0.01099537037037037</v>
      </c>
      <c r="I126" s="15">
        <f t="shared" si="5"/>
        <v>0.005937500000000002</v>
      </c>
    </row>
    <row r="127" spans="1:9" s="14" customFormat="1" ht="15" customHeight="1">
      <c r="A127" s="12">
        <v>124</v>
      </c>
      <c r="B127" s="20" t="s">
        <v>250</v>
      </c>
      <c r="C127" s="20" t="s">
        <v>74</v>
      </c>
      <c r="D127" s="21" t="s">
        <v>0</v>
      </c>
      <c r="E127" s="20" t="s">
        <v>163</v>
      </c>
      <c r="F127" s="22">
        <v>0.034074074074074076</v>
      </c>
      <c r="G127" s="12" t="str">
        <f t="shared" si="3"/>
        <v>4.40/km</v>
      </c>
      <c r="H127" s="15">
        <f t="shared" si="4"/>
        <v>0.011006944444444444</v>
      </c>
      <c r="I127" s="15">
        <f t="shared" si="5"/>
        <v>0.005949074074074075</v>
      </c>
    </row>
    <row r="128" spans="1:9" s="14" customFormat="1" ht="15" customHeight="1">
      <c r="A128" s="12">
        <v>125</v>
      </c>
      <c r="B128" s="20" t="s">
        <v>251</v>
      </c>
      <c r="C128" s="20" t="s">
        <v>252</v>
      </c>
      <c r="D128" s="21" t="s">
        <v>443</v>
      </c>
      <c r="E128" s="20" t="s">
        <v>72</v>
      </c>
      <c r="F128" s="22">
        <v>0.03408564814814815</v>
      </c>
      <c r="G128" s="12" t="str">
        <f t="shared" si="3"/>
        <v>4.40/km</v>
      </c>
      <c r="H128" s="15">
        <f t="shared" si="4"/>
        <v>0.011018518518518518</v>
      </c>
      <c r="I128" s="15">
        <f t="shared" si="5"/>
        <v>0.006423611111111109</v>
      </c>
    </row>
    <row r="129" spans="1:9" s="14" customFormat="1" ht="15" customHeight="1">
      <c r="A129" s="12">
        <v>126</v>
      </c>
      <c r="B129" s="20" t="s">
        <v>253</v>
      </c>
      <c r="C129" s="20" t="s">
        <v>158</v>
      </c>
      <c r="D129" s="21" t="s">
        <v>0</v>
      </c>
      <c r="E129" s="20" t="s">
        <v>46</v>
      </c>
      <c r="F129" s="22">
        <v>0.0341087962962963</v>
      </c>
      <c r="G129" s="12" t="str">
        <f t="shared" si="3"/>
        <v>4.41/km</v>
      </c>
      <c r="H129" s="15">
        <f t="shared" si="4"/>
        <v>0.011041666666666665</v>
      </c>
      <c r="I129" s="15">
        <f t="shared" si="5"/>
        <v>0.005983796296296296</v>
      </c>
    </row>
    <row r="130" spans="1:9" s="14" customFormat="1" ht="15" customHeight="1">
      <c r="A130" s="12">
        <v>127</v>
      </c>
      <c r="B130" s="20" t="s">
        <v>229</v>
      </c>
      <c r="C130" s="20" t="s">
        <v>254</v>
      </c>
      <c r="D130" s="21" t="s">
        <v>3</v>
      </c>
      <c r="E130" s="20" t="s">
        <v>61</v>
      </c>
      <c r="F130" s="22">
        <v>0.03416666666666667</v>
      </c>
      <c r="G130" s="12" t="str">
        <f t="shared" si="3"/>
        <v>4.41/km</v>
      </c>
      <c r="H130" s="15">
        <f t="shared" si="4"/>
        <v>0.01109953703703704</v>
      </c>
      <c r="I130" s="15">
        <f t="shared" si="5"/>
        <v>0</v>
      </c>
    </row>
    <row r="131" spans="1:9" s="14" customFormat="1" ht="15" customHeight="1">
      <c r="A131" s="12">
        <v>128</v>
      </c>
      <c r="B131" s="20" t="s">
        <v>255</v>
      </c>
      <c r="C131" s="20" t="s">
        <v>133</v>
      </c>
      <c r="D131" s="21" t="s">
        <v>1</v>
      </c>
      <c r="E131" s="20" t="s">
        <v>231</v>
      </c>
      <c r="F131" s="22">
        <v>0.03423611111111111</v>
      </c>
      <c r="G131" s="12" t="str">
        <f t="shared" si="3"/>
        <v>4.42/km</v>
      </c>
      <c r="H131" s="15">
        <f t="shared" si="4"/>
        <v>0.011168981481481481</v>
      </c>
      <c r="I131" s="15">
        <f t="shared" si="5"/>
        <v>0.007407407407407411</v>
      </c>
    </row>
    <row r="132" spans="1:9" s="14" customFormat="1" ht="15" customHeight="1">
      <c r="A132" s="12">
        <v>129</v>
      </c>
      <c r="B132" s="20" t="s">
        <v>256</v>
      </c>
      <c r="C132" s="20" t="s">
        <v>257</v>
      </c>
      <c r="D132" s="21" t="s">
        <v>258</v>
      </c>
      <c r="E132" s="20" t="s">
        <v>53</v>
      </c>
      <c r="F132" s="22">
        <v>0.03429398148148148</v>
      </c>
      <c r="G132" s="12" t="str">
        <f aca="true" t="shared" si="6" ref="G132:G195">TEXT(INT((HOUR(F132)*3600+MINUTE(F132)*60+SECOND(F132))/$I$2/60),"0")&amp;"."&amp;TEXT(MOD((HOUR(F132)*3600+MINUTE(F132)*60+SECOND(F132))/$I$2,60),"00")&amp;"/km"</f>
        <v>4.42/km</v>
      </c>
      <c r="H132" s="15">
        <f aca="true" t="shared" si="7" ref="H132:H195">F132-$F$4</f>
        <v>0.011226851851851849</v>
      </c>
      <c r="I132" s="15">
        <f aca="true" t="shared" si="8" ref="I132:I195">F132-INDEX($F$4:$F$1819,MATCH(D132,$D$4:$D$1819,0))</f>
        <v>0</v>
      </c>
    </row>
    <row r="133" spans="1:9" s="14" customFormat="1" ht="15" customHeight="1">
      <c r="A133" s="12">
        <v>130</v>
      </c>
      <c r="B133" s="20" t="s">
        <v>259</v>
      </c>
      <c r="C133" s="20" t="s">
        <v>93</v>
      </c>
      <c r="D133" s="21" t="s">
        <v>1</v>
      </c>
      <c r="E133" s="20" t="s">
        <v>53</v>
      </c>
      <c r="F133" s="22">
        <v>0.034305555555555554</v>
      </c>
      <c r="G133" s="12" t="str">
        <f t="shared" si="6"/>
        <v>4.42/km</v>
      </c>
      <c r="H133" s="15">
        <f t="shared" si="7"/>
        <v>0.011238425925925923</v>
      </c>
      <c r="I133" s="15">
        <f t="shared" si="8"/>
        <v>0.007476851851851853</v>
      </c>
    </row>
    <row r="134" spans="1:9" s="14" customFormat="1" ht="15" customHeight="1">
      <c r="A134" s="12">
        <v>131</v>
      </c>
      <c r="B134" s="20" t="s">
        <v>260</v>
      </c>
      <c r="C134" s="20" t="s">
        <v>55</v>
      </c>
      <c r="D134" s="21" t="s">
        <v>0</v>
      </c>
      <c r="E134" s="20" t="s">
        <v>53</v>
      </c>
      <c r="F134" s="22">
        <v>0.034386574074074076</v>
      </c>
      <c r="G134" s="12" t="str">
        <f t="shared" si="6"/>
        <v>4.43/km</v>
      </c>
      <c r="H134" s="15">
        <f t="shared" si="7"/>
        <v>0.011319444444444444</v>
      </c>
      <c r="I134" s="15">
        <f t="shared" si="8"/>
        <v>0.006261574074074076</v>
      </c>
    </row>
    <row r="135" spans="1:9" s="14" customFormat="1" ht="15" customHeight="1">
      <c r="A135" s="12">
        <v>132</v>
      </c>
      <c r="B135" s="20" t="s">
        <v>261</v>
      </c>
      <c r="C135" s="20" t="s">
        <v>160</v>
      </c>
      <c r="D135" s="21" t="s">
        <v>45</v>
      </c>
      <c r="E135" s="20" t="s">
        <v>107</v>
      </c>
      <c r="F135" s="22">
        <v>0.03439814814814814</v>
      </c>
      <c r="G135" s="12" t="str">
        <f t="shared" si="6"/>
        <v>4.43/km</v>
      </c>
      <c r="H135" s="15">
        <f t="shared" si="7"/>
        <v>0.011331018518518511</v>
      </c>
      <c r="I135" s="15">
        <f t="shared" si="8"/>
        <v>0.008090277777777773</v>
      </c>
    </row>
    <row r="136" spans="1:9" s="14" customFormat="1" ht="15" customHeight="1">
      <c r="A136" s="12">
        <v>133</v>
      </c>
      <c r="B136" s="20" t="s">
        <v>262</v>
      </c>
      <c r="C136" s="20" t="s">
        <v>205</v>
      </c>
      <c r="D136" s="21" t="s">
        <v>45</v>
      </c>
      <c r="E136" s="20" t="s">
        <v>58</v>
      </c>
      <c r="F136" s="22">
        <v>0.03445601851851852</v>
      </c>
      <c r="G136" s="12" t="str">
        <f t="shared" si="6"/>
        <v>4.44/km</v>
      </c>
      <c r="H136" s="15">
        <f t="shared" si="7"/>
        <v>0.011388888888888886</v>
      </c>
      <c r="I136" s="15">
        <f t="shared" si="8"/>
        <v>0.008148148148148147</v>
      </c>
    </row>
    <row r="137" spans="1:9" s="14" customFormat="1" ht="15" customHeight="1">
      <c r="A137" s="12">
        <v>134</v>
      </c>
      <c r="B137" s="20" t="s">
        <v>263</v>
      </c>
      <c r="C137" s="20" t="s">
        <v>264</v>
      </c>
      <c r="D137" s="21" t="s">
        <v>444</v>
      </c>
      <c r="E137" s="20" t="s">
        <v>163</v>
      </c>
      <c r="F137" s="22">
        <v>0.03451388888888889</v>
      </c>
      <c r="G137" s="12" t="str">
        <f t="shared" si="6"/>
        <v>4.44/km</v>
      </c>
      <c r="H137" s="15">
        <f t="shared" si="7"/>
        <v>0.01144675925925926</v>
      </c>
      <c r="I137" s="15">
        <f t="shared" si="8"/>
        <v>0.007476851851851856</v>
      </c>
    </row>
    <row r="138" spans="1:9" s="14" customFormat="1" ht="15" customHeight="1">
      <c r="A138" s="12">
        <v>135</v>
      </c>
      <c r="B138" s="20" t="s">
        <v>265</v>
      </c>
      <c r="C138" s="20" t="s">
        <v>266</v>
      </c>
      <c r="D138" s="21" t="s">
        <v>444</v>
      </c>
      <c r="E138" s="20" t="s">
        <v>58</v>
      </c>
      <c r="F138" s="22">
        <v>0.03483796296296296</v>
      </c>
      <c r="G138" s="12" t="str">
        <f t="shared" si="6"/>
        <v>4.47/km</v>
      </c>
      <c r="H138" s="15">
        <f t="shared" si="7"/>
        <v>0.011770833333333328</v>
      </c>
      <c r="I138" s="15">
        <f t="shared" si="8"/>
        <v>0.007800925925925923</v>
      </c>
    </row>
    <row r="139" spans="1:9" s="14" customFormat="1" ht="15" customHeight="1">
      <c r="A139" s="12">
        <v>136</v>
      </c>
      <c r="B139" s="20" t="s">
        <v>267</v>
      </c>
      <c r="C139" s="20" t="s">
        <v>185</v>
      </c>
      <c r="D139" s="21" t="s">
        <v>7</v>
      </c>
      <c r="E139" s="20" t="s">
        <v>53</v>
      </c>
      <c r="F139" s="22">
        <v>0.034942129629629635</v>
      </c>
      <c r="G139" s="12" t="str">
        <f t="shared" si="6"/>
        <v>4.48/km</v>
      </c>
      <c r="H139" s="15">
        <f t="shared" si="7"/>
        <v>0.011875000000000004</v>
      </c>
      <c r="I139" s="15">
        <f t="shared" si="8"/>
        <v>0</v>
      </c>
    </row>
    <row r="140" spans="1:9" s="14" customFormat="1" ht="15" customHeight="1">
      <c r="A140" s="12">
        <v>137</v>
      </c>
      <c r="B140" s="20" t="s">
        <v>268</v>
      </c>
      <c r="C140" s="20" t="s">
        <v>128</v>
      </c>
      <c r="D140" s="21" t="s">
        <v>45</v>
      </c>
      <c r="E140" s="20" t="s">
        <v>58</v>
      </c>
      <c r="F140" s="22">
        <v>0.03497685185185185</v>
      </c>
      <c r="G140" s="12" t="str">
        <f t="shared" si="6"/>
        <v>4.48/km</v>
      </c>
      <c r="H140" s="15">
        <f t="shared" si="7"/>
        <v>0.011909722222222217</v>
      </c>
      <c r="I140" s="15">
        <f t="shared" si="8"/>
        <v>0.008668981481481479</v>
      </c>
    </row>
    <row r="141" spans="1:9" s="14" customFormat="1" ht="15" customHeight="1">
      <c r="A141" s="23">
        <v>138</v>
      </c>
      <c r="B141" s="24" t="s">
        <v>269</v>
      </c>
      <c r="C141" s="24" t="s">
        <v>71</v>
      </c>
      <c r="D141" s="25" t="s">
        <v>444</v>
      </c>
      <c r="E141" s="24" t="s">
        <v>431</v>
      </c>
      <c r="F141" s="26">
        <v>0.035034722222222224</v>
      </c>
      <c r="G141" s="23" t="str">
        <f t="shared" si="6"/>
        <v>4.48/km</v>
      </c>
      <c r="H141" s="27">
        <f t="shared" si="7"/>
        <v>0.011967592592592592</v>
      </c>
      <c r="I141" s="27">
        <f t="shared" si="8"/>
        <v>0.007997685185185188</v>
      </c>
    </row>
    <row r="142" spans="1:9" s="14" customFormat="1" ht="15" customHeight="1">
      <c r="A142" s="12">
        <v>139</v>
      </c>
      <c r="B142" s="20" t="s">
        <v>270</v>
      </c>
      <c r="C142" s="20" t="s">
        <v>271</v>
      </c>
      <c r="D142" s="21" t="s">
        <v>0</v>
      </c>
      <c r="E142" s="20" t="s">
        <v>272</v>
      </c>
      <c r="F142" s="22">
        <v>0.035115740740740746</v>
      </c>
      <c r="G142" s="12" t="str">
        <f t="shared" si="6"/>
        <v>4.49/km</v>
      </c>
      <c r="H142" s="15">
        <f t="shared" si="7"/>
        <v>0.012048611111111114</v>
      </c>
      <c r="I142" s="15">
        <f t="shared" si="8"/>
        <v>0.006990740740740745</v>
      </c>
    </row>
    <row r="143" spans="1:9" s="14" customFormat="1" ht="15" customHeight="1">
      <c r="A143" s="12">
        <v>140</v>
      </c>
      <c r="B143" s="20" t="s">
        <v>273</v>
      </c>
      <c r="C143" s="20" t="s">
        <v>71</v>
      </c>
      <c r="D143" s="21" t="s">
        <v>45</v>
      </c>
      <c r="E143" s="20" t="s">
        <v>101</v>
      </c>
      <c r="F143" s="22">
        <v>0.03530092592592592</v>
      </c>
      <c r="G143" s="12" t="str">
        <f t="shared" si="6"/>
        <v>4.50/km</v>
      </c>
      <c r="H143" s="15">
        <f t="shared" si="7"/>
        <v>0.012233796296296291</v>
      </c>
      <c r="I143" s="15">
        <f t="shared" si="8"/>
        <v>0.008993055555555553</v>
      </c>
    </row>
    <row r="144" spans="1:9" s="14" customFormat="1" ht="15" customHeight="1">
      <c r="A144" s="12">
        <v>141</v>
      </c>
      <c r="B144" s="20" t="s">
        <v>250</v>
      </c>
      <c r="C144" s="20" t="s">
        <v>274</v>
      </c>
      <c r="D144" s="21" t="s">
        <v>5</v>
      </c>
      <c r="E144" s="20" t="s">
        <v>163</v>
      </c>
      <c r="F144" s="22">
        <v>0.03533564814814815</v>
      </c>
      <c r="G144" s="12" t="str">
        <f t="shared" si="6"/>
        <v>4.51/km</v>
      </c>
      <c r="H144" s="15">
        <f t="shared" si="7"/>
        <v>0.012268518518518519</v>
      </c>
      <c r="I144" s="15">
        <f t="shared" si="8"/>
        <v>0.003761574074074077</v>
      </c>
    </row>
    <row r="145" spans="1:9" s="14" customFormat="1" ht="15" customHeight="1">
      <c r="A145" s="12">
        <v>142</v>
      </c>
      <c r="B145" s="20" t="s">
        <v>275</v>
      </c>
      <c r="C145" s="20" t="s">
        <v>133</v>
      </c>
      <c r="D145" s="21" t="s">
        <v>0</v>
      </c>
      <c r="E145" s="20" t="s">
        <v>131</v>
      </c>
      <c r="F145" s="22">
        <v>0.03534722222222222</v>
      </c>
      <c r="G145" s="12" t="str">
        <f t="shared" si="6"/>
        <v>4.51/km</v>
      </c>
      <c r="H145" s="15">
        <f t="shared" si="7"/>
        <v>0.012280092592592586</v>
      </c>
      <c r="I145" s="15">
        <f t="shared" si="8"/>
        <v>0.007222222222222217</v>
      </c>
    </row>
    <row r="146" spans="1:9" s="14" customFormat="1" ht="15" customHeight="1">
      <c r="A146" s="12">
        <v>143</v>
      </c>
      <c r="B146" s="20" t="s">
        <v>276</v>
      </c>
      <c r="C146" s="20" t="s">
        <v>71</v>
      </c>
      <c r="D146" s="21" t="s">
        <v>443</v>
      </c>
      <c r="E146" s="20" t="s">
        <v>46</v>
      </c>
      <c r="F146" s="22">
        <v>0.035370370370370365</v>
      </c>
      <c r="G146" s="12" t="str">
        <f t="shared" si="6"/>
        <v>4.51/km</v>
      </c>
      <c r="H146" s="15">
        <f t="shared" si="7"/>
        <v>0.012303240740740733</v>
      </c>
      <c r="I146" s="15">
        <f t="shared" si="8"/>
        <v>0.007708333333333324</v>
      </c>
    </row>
    <row r="147" spans="1:9" s="14" customFormat="1" ht="15" customHeight="1">
      <c r="A147" s="12">
        <v>144</v>
      </c>
      <c r="B147" s="20" t="s">
        <v>277</v>
      </c>
      <c r="C147" s="20" t="s">
        <v>71</v>
      </c>
      <c r="D147" s="21" t="s">
        <v>1</v>
      </c>
      <c r="E147" s="20" t="s">
        <v>72</v>
      </c>
      <c r="F147" s="22">
        <v>0.03539351851851852</v>
      </c>
      <c r="G147" s="12" t="str">
        <f t="shared" si="6"/>
        <v>4.51/km</v>
      </c>
      <c r="H147" s="15">
        <f t="shared" si="7"/>
        <v>0.012326388888888887</v>
      </c>
      <c r="I147" s="15">
        <f t="shared" si="8"/>
        <v>0.008564814814814817</v>
      </c>
    </row>
    <row r="148" spans="1:9" s="14" customFormat="1" ht="15" customHeight="1">
      <c r="A148" s="12">
        <v>145</v>
      </c>
      <c r="B148" s="20" t="s">
        <v>278</v>
      </c>
      <c r="C148" s="20" t="s">
        <v>249</v>
      </c>
      <c r="D148" s="21" t="s">
        <v>2</v>
      </c>
      <c r="E148" s="20" t="s">
        <v>72</v>
      </c>
      <c r="F148" s="22">
        <v>0.03547453703703704</v>
      </c>
      <c r="G148" s="12" t="str">
        <f t="shared" si="6"/>
        <v>4.52/km</v>
      </c>
      <c r="H148" s="15">
        <f t="shared" si="7"/>
        <v>0.012407407407407409</v>
      </c>
      <c r="I148" s="15">
        <f t="shared" si="8"/>
        <v>0.0033796296296296283</v>
      </c>
    </row>
    <row r="149" spans="1:9" s="14" customFormat="1" ht="15" customHeight="1">
      <c r="A149" s="12">
        <v>146</v>
      </c>
      <c r="B149" s="20" t="s">
        <v>279</v>
      </c>
      <c r="C149" s="20" t="s">
        <v>280</v>
      </c>
      <c r="D149" s="21" t="s">
        <v>7</v>
      </c>
      <c r="E149" s="20" t="s">
        <v>72</v>
      </c>
      <c r="F149" s="22">
        <v>0.03550925925925926</v>
      </c>
      <c r="G149" s="12" t="str">
        <f t="shared" si="6"/>
        <v>4.52/km</v>
      </c>
      <c r="H149" s="15">
        <f t="shared" si="7"/>
        <v>0.01244212962962963</v>
      </c>
      <c r="I149" s="15">
        <f t="shared" si="8"/>
        <v>0.0005671296296296258</v>
      </c>
    </row>
    <row r="150" spans="1:9" s="14" customFormat="1" ht="15" customHeight="1">
      <c r="A150" s="12">
        <v>147</v>
      </c>
      <c r="B150" s="20" t="s">
        <v>281</v>
      </c>
      <c r="C150" s="20" t="s">
        <v>153</v>
      </c>
      <c r="D150" s="21" t="s">
        <v>0</v>
      </c>
      <c r="E150" s="20" t="s">
        <v>53</v>
      </c>
      <c r="F150" s="22">
        <v>0.03560185185185185</v>
      </c>
      <c r="G150" s="12" t="str">
        <f t="shared" si="6"/>
        <v>4.53/km</v>
      </c>
      <c r="H150" s="15">
        <f t="shared" si="7"/>
        <v>0.012534722222222218</v>
      </c>
      <c r="I150" s="15">
        <f t="shared" si="8"/>
        <v>0.007476851851851849</v>
      </c>
    </row>
    <row r="151" spans="1:9" s="14" customFormat="1" ht="15" customHeight="1">
      <c r="A151" s="23">
        <v>148</v>
      </c>
      <c r="B151" s="24" t="s">
        <v>282</v>
      </c>
      <c r="C151" s="24" t="s">
        <v>116</v>
      </c>
      <c r="D151" s="25" t="s">
        <v>5</v>
      </c>
      <c r="E151" s="24" t="s">
        <v>431</v>
      </c>
      <c r="F151" s="26">
        <v>0.035625</v>
      </c>
      <c r="G151" s="23" t="str">
        <f t="shared" si="6"/>
        <v>4.53/km</v>
      </c>
      <c r="H151" s="27">
        <f t="shared" si="7"/>
        <v>0.012557870370370365</v>
      </c>
      <c r="I151" s="27">
        <f t="shared" si="8"/>
        <v>0.004050925925925923</v>
      </c>
    </row>
    <row r="152" spans="1:9" s="14" customFormat="1" ht="15" customHeight="1">
      <c r="A152" s="12">
        <v>149</v>
      </c>
      <c r="B152" s="20" t="s">
        <v>248</v>
      </c>
      <c r="C152" s="20" t="s">
        <v>71</v>
      </c>
      <c r="D152" s="21" t="s">
        <v>5</v>
      </c>
      <c r="E152" s="20" t="s">
        <v>72</v>
      </c>
      <c r="F152" s="22">
        <v>0.03571759259259259</v>
      </c>
      <c r="G152" s="12" t="str">
        <f t="shared" si="6"/>
        <v>4.54/km</v>
      </c>
      <c r="H152" s="15">
        <f t="shared" si="7"/>
        <v>0.01265046296296296</v>
      </c>
      <c r="I152" s="15">
        <f t="shared" si="8"/>
        <v>0.004143518518518519</v>
      </c>
    </row>
    <row r="153" spans="1:9" s="14" customFormat="1" ht="15" customHeight="1">
      <c r="A153" s="12">
        <v>150</v>
      </c>
      <c r="B153" s="20" t="s">
        <v>283</v>
      </c>
      <c r="C153" s="20" t="s">
        <v>162</v>
      </c>
      <c r="D153" s="21" t="s">
        <v>45</v>
      </c>
      <c r="E153" s="20" t="s">
        <v>163</v>
      </c>
      <c r="F153" s="22">
        <v>0.03571759259259259</v>
      </c>
      <c r="G153" s="12" t="str">
        <f t="shared" si="6"/>
        <v>4.54/km</v>
      </c>
      <c r="H153" s="15">
        <f t="shared" si="7"/>
        <v>0.01265046296296296</v>
      </c>
      <c r="I153" s="15">
        <f t="shared" si="8"/>
        <v>0.009409722222222222</v>
      </c>
    </row>
    <row r="154" spans="1:9" s="14" customFormat="1" ht="15" customHeight="1">
      <c r="A154" s="12">
        <v>151</v>
      </c>
      <c r="B154" s="20" t="s">
        <v>284</v>
      </c>
      <c r="C154" s="20" t="s">
        <v>30</v>
      </c>
      <c r="D154" s="21" t="s">
        <v>1</v>
      </c>
      <c r="E154" s="20" t="s">
        <v>72</v>
      </c>
      <c r="F154" s="22">
        <v>0.03575231481481481</v>
      </c>
      <c r="G154" s="12" t="str">
        <f t="shared" si="6"/>
        <v>4.54/km</v>
      </c>
      <c r="H154" s="15">
        <f t="shared" si="7"/>
        <v>0.012685185185185181</v>
      </c>
      <c r="I154" s="15">
        <f t="shared" si="8"/>
        <v>0.008923611111111111</v>
      </c>
    </row>
    <row r="155" spans="1:9" s="14" customFormat="1" ht="15" customHeight="1">
      <c r="A155" s="12">
        <v>152</v>
      </c>
      <c r="B155" s="20" t="s">
        <v>164</v>
      </c>
      <c r="C155" s="20" t="s">
        <v>238</v>
      </c>
      <c r="D155" s="21" t="s">
        <v>443</v>
      </c>
      <c r="E155" s="20" t="s">
        <v>61</v>
      </c>
      <c r="F155" s="22">
        <v>0.03576388888888889</v>
      </c>
      <c r="G155" s="12" t="str">
        <f t="shared" si="6"/>
        <v>4.54/km</v>
      </c>
      <c r="H155" s="15">
        <f t="shared" si="7"/>
        <v>0.012696759259259255</v>
      </c>
      <c r="I155" s="15">
        <f t="shared" si="8"/>
        <v>0.008101851851851846</v>
      </c>
    </row>
    <row r="156" spans="1:9" s="14" customFormat="1" ht="15" customHeight="1">
      <c r="A156" s="12">
        <v>153</v>
      </c>
      <c r="B156" s="20" t="s">
        <v>285</v>
      </c>
      <c r="C156" s="20" t="s">
        <v>27</v>
      </c>
      <c r="D156" s="21" t="s">
        <v>1</v>
      </c>
      <c r="E156" s="20" t="s">
        <v>53</v>
      </c>
      <c r="F156" s="22">
        <v>0.03579861111111111</v>
      </c>
      <c r="G156" s="12" t="str">
        <f t="shared" si="6"/>
        <v>4.55/km</v>
      </c>
      <c r="H156" s="15">
        <f t="shared" si="7"/>
        <v>0.012731481481481476</v>
      </c>
      <c r="I156" s="15">
        <f t="shared" si="8"/>
        <v>0.008969907407407406</v>
      </c>
    </row>
    <row r="157" spans="1:9" s="14" customFormat="1" ht="15" customHeight="1">
      <c r="A157" s="12">
        <v>154</v>
      </c>
      <c r="B157" s="20" t="s">
        <v>286</v>
      </c>
      <c r="C157" s="20" t="s">
        <v>160</v>
      </c>
      <c r="D157" s="21" t="s">
        <v>45</v>
      </c>
      <c r="E157" s="20" t="s">
        <v>53</v>
      </c>
      <c r="F157" s="22">
        <v>0.03582175925925926</v>
      </c>
      <c r="G157" s="12" t="str">
        <f t="shared" si="6"/>
        <v>4.55/km</v>
      </c>
      <c r="H157" s="15">
        <f t="shared" si="7"/>
        <v>0.01275462962962963</v>
      </c>
      <c r="I157" s="15">
        <f t="shared" si="8"/>
        <v>0.009513888888888891</v>
      </c>
    </row>
    <row r="158" spans="1:9" s="14" customFormat="1" ht="15" customHeight="1">
      <c r="A158" s="23">
        <v>155</v>
      </c>
      <c r="B158" s="24" t="s">
        <v>287</v>
      </c>
      <c r="C158" s="24" t="s">
        <v>288</v>
      </c>
      <c r="D158" s="25" t="s">
        <v>444</v>
      </c>
      <c r="E158" s="24" t="s">
        <v>431</v>
      </c>
      <c r="F158" s="26">
        <v>0.0359837962962963</v>
      </c>
      <c r="G158" s="23" t="str">
        <f t="shared" si="6"/>
        <v>4.56/km</v>
      </c>
      <c r="H158" s="27">
        <f t="shared" si="7"/>
        <v>0.012916666666666667</v>
      </c>
      <c r="I158" s="27">
        <f t="shared" si="8"/>
        <v>0.008946759259259262</v>
      </c>
    </row>
    <row r="159" spans="1:9" s="14" customFormat="1" ht="15" customHeight="1">
      <c r="A159" s="12">
        <v>156</v>
      </c>
      <c r="B159" s="20" t="s">
        <v>289</v>
      </c>
      <c r="C159" s="20" t="s">
        <v>63</v>
      </c>
      <c r="D159" s="21" t="s">
        <v>0</v>
      </c>
      <c r="E159" s="20" t="s">
        <v>53</v>
      </c>
      <c r="F159" s="22">
        <v>0.03599537037037037</v>
      </c>
      <c r="G159" s="12" t="str">
        <f t="shared" si="6"/>
        <v>4.56/km</v>
      </c>
      <c r="H159" s="15">
        <f t="shared" si="7"/>
        <v>0.01292824074074074</v>
      </c>
      <c r="I159" s="15">
        <f t="shared" si="8"/>
        <v>0.007870370370370371</v>
      </c>
    </row>
    <row r="160" spans="1:9" s="14" customFormat="1" ht="15" customHeight="1">
      <c r="A160" s="12">
        <v>157</v>
      </c>
      <c r="B160" s="20" t="s">
        <v>290</v>
      </c>
      <c r="C160" s="20" t="s">
        <v>291</v>
      </c>
      <c r="D160" s="21" t="s">
        <v>0</v>
      </c>
      <c r="E160" s="20" t="s">
        <v>53</v>
      </c>
      <c r="F160" s="22">
        <v>0.03601851851851852</v>
      </c>
      <c r="G160" s="12" t="str">
        <f t="shared" si="6"/>
        <v>4.56/km</v>
      </c>
      <c r="H160" s="15">
        <f t="shared" si="7"/>
        <v>0.012951388888888887</v>
      </c>
      <c r="I160" s="15">
        <f t="shared" si="8"/>
        <v>0.007893518518518518</v>
      </c>
    </row>
    <row r="161" spans="1:9" s="14" customFormat="1" ht="15" customHeight="1">
      <c r="A161" s="12">
        <v>158</v>
      </c>
      <c r="B161" s="20" t="s">
        <v>292</v>
      </c>
      <c r="C161" s="20" t="s">
        <v>133</v>
      </c>
      <c r="D161" s="21" t="s">
        <v>0</v>
      </c>
      <c r="E161" s="20" t="s">
        <v>101</v>
      </c>
      <c r="F161" s="22">
        <v>0.036041666666666666</v>
      </c>
      <c r="G161" s="12" t="str">
        <f t="shared" si="6"/>
        <v>4.57/km</v>
      </c>
      <c r="H161" s="15">
        <f t="shared" si="7"/>
        <v>0.012974537037037034</v>
      </c>
      <c r="I161" s="15">
        <f t="shared" si="8"/>
        <v>0.007916666666666666</v>
      </c>
    </row>
    <row r="162" spans="1:9" s="14" customFormat="1" ht="15" customHeight="1">
      <c r="A162" s="12">
        <v>159</v>
      </c>
      <c r="B162" s="20" t="s">
        <v>293</v>
      </c>
      <c r="C162" s="20" t="s">
        <v>249</v>
      </c>
      <c r="D162" s="21" t="s">
        <v>0</v>
      </c>
      <c r="E162" s="20" t="s">
        <v>53</v>
      </c>
      <c r="F162" s="22">
        <v>0.03605324074074074</v>
      </c>
      <c r="G162" s="12" t="str">
        <f t="shared" si="6"/>
        <v>4.57/km</v>
      </c>
      <c r="H162" s="15">
        <f t="shared" si="7"/>
        <v>0.012986111111111108</v>
      </c>
      <c r="I162" s="15">
        <f t="shared" si="8"/>
        <v>0.00792824074074074</v>
      </c>
    </row>
    <row r="163" spans="1:9" s="14" customFormat="1" ht="15" customHeight="1">
      <c r="A163" s="12">
        <v>160</v>
      </c>
      <c r="B163" s="20" t="s">
        <v>294</v>
      </c>
      <c r="C163" s="20" t="s">
        <v>93</v>
      </c>
      <c r="D163" s="21" t="s">
        <v>0</v>
      </c>
      <c r="E163" s="20" t="s">
        <v>53</v>
      </c>
      <c r="F163" s="22">
        <v>0.036099537037037034</v>
      </c>
      <c r="G163" s="12" t="str">
        <f t="shared" si="6"/>
        <v>4.57/km</v>
      </c>
      <c r="H163" s="15">
        <f t="shared" si="7"/>
        <v>0.013032407407407402</v>
      </c>
      <c r="I163" s="15">
        <f t="shared" si="8"/>
        <v>0.007974537037037033</v>
      </c>
    </row>
    <row r="164" spans="1:9" s="14" customFormat="1" ht="15" customHeight="1">
      <c r="A164" s="12">
        <v>161</v>
      </c>
      <c r="B164" s="20" t="s">
        <v>295</v>
      </c>
      <c r="C164" s="20" t="s">
        <v>296</v>
      </c>
      <c r="D164" s="21" t="s">
        <v>0</v>
      </c>
      <c r="E164" s="20" t="s">
        <v>53</v>
      </c>
      <c r="F164" s="22">
        <v>0.03622685185185185</v>
      </c>
      <c r="G164" s="12" t="str">
        <f t="shared" si="6"/>
        <v>4.58/km</v>
      </c>
      <c r="H164" s="15">
        <f t="shared" si="7"/>
        <v>0.013159722222222218</v>
      </c>
      <c r="I164" s="15">
        <f t="shared" si="8"/>
        <v>0.00810185185185185</v>
      </c>
    </row>
    <row r="165" spans="1:9" s="14" customFormat="1" ht="15" customHeight="1">
      <c r="A165" s="12">
        <v>162</v>
      </c>
      <c r="B165" s="20" t="s">
        <v>297</v>
      </c>
      <c r="C165" s="20" t="s">
        <v>71</v>
      </c>
      <c r="D165" s="21" t="s">
        <v>45</v>
      </c>
      <c r="E165" s="20" t="s">
        <v>58</v>
      </c>
      <c r="F165" s="22">
        <v>0.03626157407407408</v>
      </c>
      <c r="G165" s="12" t="str">
        <f t="shared" si="6"/>
        <v>4.58/km</v>
      </c>
      <c r="H165" s="15">
        <f t="shared" si="7"/>
        <v>0.013194444444444446</v>
      </c>
      <c r="I165" s="15">
        <f t="shared" si="8"/>
        <v>0.009953703703703708</v>
      </c>
    </row>
    <row r="166" spans="1:9" s="14" customFormat="1" ht="15" customHeight="1">
      <c r="A166" s="12">
        <v>163</v>
      </c>
      <c r="B166" s="20" t="s">
        <v>298</v>
      </c>
      <c r="C166" s="20" t="s">
        <v>80</v>
      </c>
      <c r="D166" s="21" t="s">
        <v>45</v>
      </c>
      <c r="E166" s="20" t="s">
        <v>58</v>
      </c>
      <c r="F166" s="22">
        <v>0.036273148148148145</v>
      </c>
      <c r="G166" s="12" t="str">
        <f t="shared" si="6"/>
        <v>4.58/km</v>
      </c>
      <c r="H166" s="15">
        <f t="shared" si="7"/>
        <v>0.013206018518518513</v>
      </c>
      <c r="I166" s="15">
        <f t="shared" si="8"/>
        <v>0.009965277777777774</v>
      </c>
    </row>
    <row r="167" spans="1:9" s="14" customFormat="1" ht="15" customHeight="1">
      <c r="A167" s="12">
        <v>164</v>
      </c>
      <c r="B167" s="20" t="s">
        <v>299</v>
      </c>
      <c r="C167" s="20" t="s">
        <v>300</v>
      </c>
      <c r="D167" s="21" t="s">
        <v>194</v>
      </c>
      <c r="E167" s="20" t="s">
        <v>53</v>
      </c>
      <c r="F167" s="22">
        <v>0.03633101851851852</v>
      </c>
      <c r="G167" s="12" t="str">
        <f t="shared" si="6"/>
        <v>4.59/km</v>
      </c>
      <c r="H167" s="15">
        <f t="shared" si="7"/>
        <v>0.013263888888888888</v>
      </c>
      <c r="I167" s="15">
        <f t="shared" si="8"/>
        <v>0.004282407407407408</v>
      </c>
    </row>
    <row r="168" spans="1:9" s="14" customFormat="1" ht="15" customHeight="1">
      <c r="A168" s="12">
        <v>165</v>
      </c>
      <c r="B168" s="20" t="s">
        <v>209</v>
      </c>
      <c r="C168" s="20" t="s">
        <v>93</v>
      </c>
      <c r="D168" s="21" t="s">
        <v>443</v>
      </c>
      <c r="E168" s="20" t="s">
        <v>75</v>
      </c>
      <c r="F168" s="22">
        <v>0.036377314814814814</v>
      </c>
      <c r="G168" s="12" t="str">
        <f t="shared" si="6"/>
        <v>4.59/km</v>
      </c>
      <c r="H168" s="15">
        <f t="shared" si="7"/>
        <v>0.013310185185185182</v>
      </c>
      <c r="I168" s="15">
        <f t="shared" si="8"/>
        <v>0.008715277777777773</v>
      </c>
    </row>
    <row r="169" spans="1:9" s="14" customFormat="1" ht="15" customHeight="1">
      <c r="A169" s="12">
        <v>166</v>
      </c>
      <c r="B169" s="20" t="s">
        <v>301</v>
      </c>
      <c r="C169" s="20" t="s">
        <v>302</v>
      </c>
      <c r="D169" s="21" t="s">
        <v>2</v>
      </c>
      <c r="E169" s="20" t="s">
        <v>53</v>
      </c>
      <c r="F169" s="22">
        <v>0.03653935185185185</v>
      </c>
      <c r="G169" s="12" t="str">
        <f t="shared" si="6"/>
        <v>5.01/km</v>
      </c>
      <c r="H169" s="15">
        <f t="shared" si="7"/>
        <v>0.013472222222222219</v>
      </c>
      <c r="I169" s="15">
        <f t="shared" si="8"/>
        <v>0.004444444444444438</v>
      </c>
    </row>
    <row r="170" spans="1:9" s="14" customFormat="1" ht="15" customHeight="1">
      <c r="A170" s="12">
        <v>167</v>
      </c>
      <c r="B170" s="20" t="s">
        <v>303</v>
      </c>
      <c r="C170" s="20" t="s">
        <v>167</v>
      </c>
      <c r="D170" s="21" t="s">
        <v>2</v>
      </c>
      <c r="E170" s="20" t="s">
        <v>304</v>
      </c>
      <c r="F170" s="22">
        <v>0.03657407407407407</v>
      </c>
      <c r="G170" s="12" t="str">
        <f t="shared" si="6"/>
        <v>5.01/km</v>
      </c>
      <c r="H170" s="15">
        <f t="shared" si="7"/>
        <v>0.01350694444444444</v>
      </c>
      <c r="I170" s="15">
        <f t="shared" si="8"/>
        <v>0.004479166666666659</v>
      </c>
    </row>
    <row r="171" spans="1:9" s="14" customFormat="1" ht="15" customHeight="1">
      <c r="A171" s="12">
        <v>168</v>
      </c>
      <c r="B171" s="20" t="s">
        <v>305</v>
      </c>
      <c r="C171" s="20" t="s">
        <v>306</v>
      </c>
      <c r="D171" s="21" t="s">
        <v>45</v>
      </c>
      <c r="E171" s="20" t="s">
        <v>131</v>
      </c>
      <c r="F171" s="22">
        <v>0.0366087962962963</v>
      </c>
      <c r="G171" s="12" t="str">
        <f t="shared" si="6"/>
        <v>5.01/km</v>
      </c>
      <c r="H171" s="15">
        <f t="shared" si="7"/>
        <v>0.013541666666666667</v>
      </c>
      <c r="I171" s="15">
        <f t="shared" si="8"/>
        <v>0.010300925925925929</v>
      </c>
    </row>
    <row r="172" spans="1:9" s="14" customFormat="1" ht="15" customHeight="1">
      <c r="A172" s="12">
        <v>169</v>
      </c>
      <c r="B172" s="20" t="s">
        <v>307</v>
      </c>
      <c r="C172" s="20" t="s">
        <v>44</v>
      </c>
      <c r="D172" s="21" t="s">
        <v>0</v>
      </c>
      <c r="E172" s="20" t="s">
        <v>53</v>
      </c>
      <c r="F172" s="22">
        <v>0.03662037037037037</v>
      </c>
      <c r="G172" s="12" t="str">
        <f t="shared" si="6"/>
        <v>5.01/km</v>
      </c>
      <c r="H172" s="15">
        <f t="shared" si="7"/>
        <v>0.01355324074074074</v>
      </c>
      <c r="I172" s="15">
        <f t="shared" si="8"/>
        <v>0.008495370370370372</v>
      </c>
    </row>
    <row r="173" spans="1:9" s="14" customFormat="1" ht="15" customHeight="1">
      <c r="A173" s="12">
        <v>170</v>
      </c>
      <c r="B173" s="20" t="s">
        <v>308</v>
      </c>
      <c r="C173" s="20" t="s">
        <v>309</v>
      </c>
      <c r="D173" s="21" t="s">
        <v>5</v>
      </c>
      <c r="E173" s="20" t="s">
        <v>131</v>
      </c>
      <c r="F173" s="22">
        <v>0.03662037037037037</v>
      </c>
      <c r="G173" s="12" t="str">
        <f t="shared" si="6"/>
        <v>5.01/km</v>
      </c>
      <c r="H173" s="15">
        <f t="shared" si="7"/>
        <v>0.01355324074074074</v>
      </c>
      <c r="I173" s="15">
        <f t="shared" si="8"/>
        <v>0.005046296296296299</v>
      </c>
    </row>
    <row r="174" spans="1:9" s="14" customFormat="1" ht="15" customHeight="1">
      <c r="A174" s="12">
        <v>171</v>
      </c>
      <c r="B174" s="20" t="s">
        <v>310</v>
      </c>
      <c r="C174" s="20" t="s">
        <v>311</v>
      </c>
      <c r="D174" s="21" t="s">
        <v>0</v>
      </c>
      <c r="E174" s="20" t="s">
        <v>131</v>
      </c>
      <c r="F174" s="22">
        <v>0.036631944444444446</v>
      </c>
      <c r="G174" s="12" t="str">
        <f t="shared" si="6"/>
        <v>5.01/km</v>
      </c>
      <c r="H174" s="15">
        <f t="shared" si="7"/>
        <v>0.013564814814814814</v>
      </c>
      <c r="I174" s="15">
        <f t="shared" si="8"/>
        <v>0.008506944444444445</v>
      </c>
    </row>
    <row r="175" spans="1:9" s="14" customFormat="1" ht="15" customHeight="1">
      <c r="A175" s="12">
        <v>172</v>
      </c>
      <c r="B175" s="20" t="s">
        <v>312</v>
      </c>
      <c r="C175" s="20" t="s">
        <v>71</v>
      </c>
      <c r="D175" s="21" t="s">
        <v>5</v>
      </c>
      <c r="E175" s="20" t="s">
        <v>222</v>
      </c>
      <c r="F175" s="22">
        <v>0.03666666666666667</v>
      </c>
      <c r="G175" s="12" t="str">
        <f t="shared" si="6"/>
        <v>5.02/km</v>
      </c>
      <c r="H175" s="15">
        <f t="shared" si="7"/>
        <v>0.013599537037037035</v>
      </c>
      <c r="I175" s="15">
        <f t="shared" si="8"/>
        <v>0.005092592592592593</v>
      </c>
    </row>
    <row r="176" spans="1:9" s="14" customFormat="1" ht="15" customHeight="1">
      <c r="A176" s="12">
        <v>173</v>
      </c>
      <c r="B176" s="20" t="s">
        <v>313</v>
      </c>
      <c r="C176" s="20" t="s">
        <v>77</v>
      </c>
      <c r="D176" s="21" t="s">
        <v>0</v>
      </c>
      <c r="E176" s="20" t="s">
        <v>75</v>
      </c>
      <c r="F176" s="22">
        <v>0.036724537037037035</v>
      </c>
      <c r="G176" s="12" t="str">
        <f t="shared" si="6"/>
        <v>5.02/km</v>
      </c>
      <c r="H176" s="15">
        <f t="shared" si="7"/>
        <v>0.013657407407407403</v>
      </c>
      <c r="I176" s="15">
        <f t="shared" si="8"/>
        <v>0.008599537037037034</v>
      </c>
    </row>
    <row r="177" spans="1:9" s="14" customFormat="1" ht="15" customHeight="1">
      <c r="A177" s="12">
        <v>174</v>
      </c>
      <c r="B177" s="20" t="s">
        <v>314</v>
      </c>
      <c r="C177" s="20" t="s">
        <v>315</v>
      </c>
      <c r="D177" s="21" t="s">
        <v>1</v>
      </c>
      <c r="E177" s="20" t="s">
        <v>131</v>
      </c>
      <c r="F177" s="22">
        <v>0.036770833333333336</v>
      </c>
      <c r="G177" s="12" t="str">
        <f t="shared" si="6"/>
        <v>5.03/km</v>
      </c>
      <c r="H177" s="15">
        <f t="shared" si="7"/>
        <v>0.013703703703703704</v>
      </c>
      <c r="I177" s="15">
        <f t="shared" si="8"/>
        <v>0.009942129629629634</v>
      </c>
    </row>
    <row r="178" spans="1:9" s="14" customFormat="1" ht="15" customHeight="1">
      <c r="A178" s="12">
        <v>175</v>
      </c>
      <c r="B178" s="20" t="s">
        <v>316</v>
      </c>
      <c r="C178" s="20" t="s">
        <v>71</v>
      </c>
      <c r="D178" s="21" t="s">
        <v>2</v>
      </c>
      <c r="E178" s="20" t="s">
        <v>75</v>
      </c>
      <c r="F178" s="22">
        <v>0.03678240740740741</v>
      </c>
      <c r="G178" s="12" t="str">
        <f t="shared" si="6"/>
        <v>5.03/km</v>
      </c>
      <c r="H178" s="15">
        <f t="shared" si="7"/>
        <v>0.013715277777777778</v>
      </c>
      <c r="I178" s="15">
        <f t="shared" si="8"/>
        <v>0.004687499999999997</v>
      </c>
    </row>
    <row r="179" spans="1:9" s="14" customFormat="1" ht="15" customHeight="1">
      <c r="A179" s="23">
        <v>176</v>
      </c>
      <c r="B179" s="24" t="s">
        <v>317</v>
      </c>
      <c r="C179" s="24" t="s">
        <v>167</v>
      </c>
      <c r="D179" s="25" t="s">
        <v>45</v>
      </c>
      <c r="E179" s="24" t="s">
        <v>431</v>
      </c>
      <c r="F179" s="26">
        <v>0.03679398148148148</v>
      </c>
      <c r="G179" s="23" t="str">
        <f t="shared" si="6"/>
        <v>5.03/km</v>
      </c>
      <c r="H179" s="27">
        <f t="shared" si="7"/>
        <v>0.013726851851851851</v>
      </c>
      <c r="I179" s="27">
        <f t="shared" si="8"/>
        <v>0.010486111111111113</v>
      </c>
    </row>
    <row r="180" spans="1:9" s="14" customFormat="1" ht="15" customHeight="1">
      <c r="A180" s="12">
        <v>177</v>
      </c>
      <c r="B180" s="20" t="s">
        <v>318</v>
      </c>
      <c r="C180" s="20" t="s">
        <v>140</v>
      </c>
      <c r="D180" s="21" t="s">
        <v>5</v>
      </c>
      <c r="E180" s="20" t="s">
        <v>53</v>
      </c>
      <c r="F180" s="22">
        <v>0.03680555555555556</v>
      </c>
      <c r="G180" s="12" t="str">
        <f t="shared" si="6"/>
        <v>5.03/km</v>
      </c>
      <c r="H180" s="15">
        <f t="shared" si="7"/>
        <v>0.013738425925925925</v>
      </c>
      <c r="I180" s="15">
        <f t="shared" si="8"/>
        <v>0.005231481481481483</v>
      </c>
    </row>
    <row r="181" spans="1:9" s="14" customFormat="1" ht="15" customHeight="1">
      <c r="A181" s="12">
        <v>178</v>
      </c>
      <c r="B181" s="20" t="s">
        <v>319</v>
      </c>
      <c r="C181" s="20" t="s">
        <v>71</v>
      </c>
      <c r="D181" s="21" t="s">
        <v>258</v>
      </c>
      <c r="E181" s="20" t="s">
        <v>101</v>
      </c>
      <c r="F181" s="22">
        <v>0.03712962962962963</v>
      </c>
      <c r="G181" s="12" t="str">
        <f t="shared" si="6"/>
        <v>5.06/km</v>
      </c>
      <c r="H181" s="15">
        <f t="shared" si="7"/>
        <v>0.014062499999999999</v>
      </c>
      <c r="I181" s="15">
        <f t="shared" si="8"/>
        <v>0.0028356481481481496</v>
      </c>
    </row>
    <row r="182" spans="1:9" s="14" customFormat="1" ht="15" customHeight="1">
      <c r="A182" s="12">
        <v>179</v>
      </c>
      <c r="B182" s="20" t="s">
        <v>320</v>
      </c>
      <c r="C182" s="20" t="s">
        <v>321</v>
      </c>
      <c r="D182" s="21" t="s">
        <v>443</v>
      </c>
      <c r="E182" s="20" t="s">
        <v>58</v>
      </c>
      <c r="F182" s="22">
        <v>0.03719907407407407</v>
      </c>
      <c r="G182" s="12" t="str">
        <f t="shared" si="6"/>
        <v>5.06/km</v>
      </c>
      <c r="H182" s="15">
        <f t="shared" si="7"/>
        <v>0.01413194444444444</v>
      </c>
      <c r="I182" s="15">
        <f t="shared" si="8"/>
        <v>0.009537037037037031</v>
      </c>
    </row>
    <row r="183" spans="1:9" s="14" customFormat="1" ht="15" customHeight="1">
      <c r="A183" s="12">
        <v>180</v>
      </c>
      <c r="B183" s="20" t="s">
        <v>322</v>
      </c>
      <c r="C183" s="20" t="s">
        <v>153</v>
      </c>
      <c r="D183" s="21" t="s">
        <v>443</v>
      </c>
      <c r="E183" s="20" t="s">
        <v>61</v>
      </c>
      <c r="F183" s="22">
        <v>0.03726851851851851</v>
      </c>
      <c r="G183" s="12" t="str">
        <f t="shared" si="6"/>
        <v>5.07/km</v>
      </c>
      <c r="H183" s="15">
        <f t="shared" si="7"/>
        <v>0.014201388888888881</v>
      </c>
      <c r="I183" s="15">
        <f t="shared" si="8"/>
        <v>0.009606481481481473</v>
      </c>
    </row>
    <row r="184" spans="1:9" s="14" customFormat="1" ht="15" customHeight="1">
      <c r="A184" s="12">
        <v>181</v>
      </c>
      <c r="B184" s="20" t="s">
        <v>323</v>
      </c>
      <c r="C184" s="20" t="s">
        <v>324</v>
      </c>
      <c r="D184" s="21" t="s">
        <v>3</v>
      </c>
      <c r="E184" s="20" t="s">
        <v>272</v>
      </c>
      <c r="F184" s="22">
        <v>0.03732638888888889</v>
      </c>
      <c r="G184" s="12" t="str">
        <f t="shared" si="6"/>
        <v>5.07/km</v>
      </c>
      <c r="H184" s="15">
        <f t="shared" si="7"/>
        <v>0.014259259259259256</v>
      </c>
      <c r="I184" s="15">
        <f t="shared" si="8"/>
        <v>0.0031597222222222165</v>
      </c>
    </row>
    <row r="185" spans="1:9" s="14" customFormat="1" ht="15" customHeight="1">
      <c r="A185" s="12">
        <v>182</v>
      </c>
      <c r="B185" s="20" t="s">
        <v>325</v>
      </c>
      <c r="C185" s="20" t="s">
        <v>326</v>
      </c>
      <c r="D185" s="21" t="s">
        <v>2</v>
      </c>
      <c r="E185" s="20" t="s">
        <v>58</v>
      </c>
      <c r="F185" s="22">
        <v>0.03740740740740741</v>
      </c>
      <c r="G185" s="12" t="str">
        <f t="shared" si="6"/>
        <v>5.08/km</v>
      </c>
      <c r="H185" s="15">
        <f t="shared" si="7"/>
        <v>0.014340277777777778</v>
      </c>
      <c r="I185" s="15">
        <f t="shared" si="8"/>
        <v>0.005312499999999998</v>
      </c>
    </row>
    <row r="186" spans="1:9" s="14" customFormat="1" ht="15" customHeight="1">
      <c r="A186" s="12">
        <v>183</v>
      </c>
      <c r="B186" s="20" t="s">
        <v>327</v>
      </c>
      <c r="C186" s="20" t="s">
        <v>86</v>
      </c>
      <c r="D186" s="21" t="s">
        <v>1</v>
      </c>
      <c r="E186" s="20" t="s">
        <v>272</v>
      </c>
      <c r="F186" s="22">
        <v>0.037453703703703704</v>
      </c>
      <c r="G186" s="12" t="str">
        <f t="shared" si="6"/>
        <v>5.08/km</v>
      </c>
      <c r="H186" s="15">
        <f t="shared" si="7"/>
        <v>0.014386574074074072</v>
      </c>
      <c r="I186" s="15">
        <f t="shared" si="8"/>
        <v>0.010625000000000002</v>
      </c>
    </row>
    <row r="187" spans="1:9" s="14" customFormat="1" ht="15" customHeight="1">
      <c r="A187" s="12">
        <v>184</v>
      </c>
      <c r="B187" s="20" t="s">
        <v>328</v>
      </c>
      <c r="C187" s="20" t="s">
        <v>133</v>
      </c>
      <c r="D187" s="21" t="s">
        <v>7</v>
      </c>
      <c r="E187" s="20" t="s">
        <v>329</v>
      </c>
      <c r="F187" s="22">
        <v>0.03761574074074074</v>
      </c>
      <c r="G187" s="12" t="str">
        <f t="shared" si="6"/>
        <v>5.10/km</v>
      </c>
      <c r="H187" s="15">
        <f t="shared" si="7"/>
        <v>0.01454861111111111</v>
      </c>
      <c r="I187" s="15">
        <f t="shared" si="8"/>
        <v>0.0026736111111111058</v>
      </c>
    </row>
    <row r="188" spans="1:9" s="14" customFormat="1" ht="15" customHeight="1">
      <c r="A188" s="12">
        <v>185</v>
      </c>
      <c r="B188" s="20" t="s">
        <v>330</v>
      </c>
      <c r="C188" s="20" t="s">
        <v>249</v>
      </c>
      <c r="D188" s="21" t="s">
        <v>444</v>
      </c>
      <c r="E188" s="20" t="s">
        <v>329</v>
      </c>
      <c r="F188" s="22">
        <v>0.03761574074074074</v>
      </c>
      <c r="G188" s="12" t="str">
        <f t="shared" si="6"/>
        <v>5.10/km</v>
      </c>
      <c r="H188" s="15">
        <f t="shared" si="7"/>
        <v>0.01454861111111111</v>
      </c>
      <c r="I188" s="15">
        <f t="shared" si="8"/>
        <v>0.010578703703703705</v>
      </c>
    </row>
    <row r="189" spans="1:9" s="14" customFormat="1" ht="15" customHeight="1">
      <c r="A189" s="12">
        <v>186</v>
      </c>
      <c r="B189" s="20" t="s">
        <v>331</v>
      </c>
      <c r="C189" s="20" t="s">
        <v>332</v>
      </c>
      <c r="D189" s="21" t="s">
        <v>0</v>
      </c>
      <c r="E189" s="20" t="s">
        <v>329</v>
      </c>
      <c r="F189" s="22">
        <v>0.037627314814814815</v>
      </c>
      <c r="G189" s="12" t="str">
        <f t="shared" si="6"/>
        <v>5.10/km</v>
      </c>
      <c r="H189" s="15">
        <f t="shared" si="7"/>
        <v>0.014560185185185183</v>
      </c>
      <c r="I189" s="15">
        <f t="shared" si="8"/>
        <v>0.009502314814814814</v>
      </c>
    </row>
    <row r="190" spans="1:9" s="14" customFormat="1" ht="15" customHeight="1">
      <c r="A190" s="23">
        <v>187</v>
      </c>
      <c r="B190" s="24" t="s">
        <v>333</v>
      </c>
      <c r="C190" s="24" t="s">
        <v>334</v>
      </c>
      <c r="D190" s="25" t="s">
        <v>2</v>
      </c>
      <c r="E190" s="24" t="s">
        <v>431</v>
      </c>
      <c r="F190" s="26">
        <v>0.037638888888888895</v>
      </c>
      <c r="G190" s="23" t="str">
        <f t="shared" si="6"/>
        <v>5.10/km</v>
      </c>
      <c r="H190" s="27">
        <f t="shared" si="7"/>
        <v>0.014571759259259263</v>
      </c>
      <c r="I190" s="27">
        <f t="shared" si="8"/>
        <v>0.005543981481481483</v>
      </c>
    </row>
    <row r="191" spans="1:9" s="14" customFormat="1" ht="15" customHeight="1">
      <c r="A191" s="23">
        <v>188</v>
      </c>
      <c r="B191" s="24" t="s">
        <v>335</v>
      </c>
      <c r="C191" s="24" t="s">
        <v>207</v>
      </c>
      <c r="D191" s="25" t="s">
        <v>1</v>
      </c>
      <c r="E191" s="24" t="s">
        <v>431</v>
      </c>
      <c r="F191" s="26">
        <v>0.03765046296296296</v>
      </c>
      <c r="G191" s="23" t="str">
        <f t="shared" si="6"/>
        <v>5.10/km</v>
      </c>
      <c r="H191" s="27">
        <f t="shared" si="7"/>
        <v>0.01458333333333333</v>
      </c>
      <c r="I191" s="27">
        <f t="shared" si="8"/>
        <v>0.01082175925925926</v>
      </c>
    </row>
    <row r="192" spans="1:9" s="14" customFormat="1" ht="15" customHeight="1">
      <c r="A192" s="12">
        <v>189</v>
      </c>
      <c r="B192" s="20" t="s">
        <v>336</v>
      </c>
      <c r="C192" s="20" t="s">
        <v>337</v>
      </c>
      <c r="D192" s="21" t="s">
        <v>6</v>
      </c>
      <c r="E192" s="20" t="s">
        <v>53</v>
      </c>
      <c r="F192" s="22">
        <v>0.037731481481481484</v>
      </c>
      <c r="G192" s="12" t="str">
        <f t="shared" si="6"/>
        <v>5.10/km</v>
      </c>
      <c r="H192" s="15">
        <f t="shared" si="7"/>
        <v>0.014664351851851852</v>
      </c>
      <c r="I192" s="15">
        <f t="shared" si="8"/>
        <v>0.00748842592592593</v>
      </c>
    </row>
    <row r="193" spans="1:9" s="14" customFormat="1" ht="15" customHeight="1">
      <c r="A193" s="12">
        <v>190</v>
      </c>
      <c r="B193" s="20" t="s">
        <v>338</v>
      </c>
      <c r="C193" s="20" t="s">
        <v>160</v>
      </c>
      <c r="D193" s="21" t="s">
        <v>1</v>
      </c>
      <c r="E193" s="20" t="s">
        <v>163</v>
      </c>
      <c r="F193" s="22">
        <v>0.03788194444444444</v>
      </c>
      <c r="G193" s="12" t="str">
        <f t="shared" si="6"/>
        <v>5.12/km</v>
      </c>
      <c r="H193" s="15">
        <f t="shared" si="7"/>
        <v>0.014814814814814808</v>
      </c>
      <c r="I193" s="15">
        <f t="shared" si="8"/>
        <v>0.011053240740740738</v>
      </c>
    </row>
    <row r="194" spans="1:9" s="14" customFormat="1" ht="15" customHeight="1">
      <c r="A194" s="12">
        <v>191</v>
      </c>
      <c r="B194" s="20" t="s">
        <v>339</v>
      </c>
      <c r="C194" s="20" t="s">
        <v>291</v>
      </c>
      <c r="D194" s="21" t="s">
        <v>1</v>
      </c>
      <c r="E194" s="20" t="s">
        <v>53</v>
      </c>
      <c r="F194" s="22">
        <v>0.03789351851851852</v>
      </c>
      <c r="G194" s="12" t="str">
        <f t="shared" si="6"/>
        <v>5.12/km</v>
      </c>
      <c r="H194" s="15">
        <f t="shared" si="7"/>
        <v>0.014826388888888889</v>
      </c>
      <c r="I194" s="15">
        <f t="shared" si="8"/>
        <v>0.011064814814814819</v>
      </c>
    </row>
    <row r="195" spans="1:9" s="14" customFormat="1" ht="15" customHeight="1">
      <c r="A195" s="12">
        <v>192</v>
      </c>
      <c r="B195" s="20" t="s">
        <v>340</v>
      </c>
      <c r="C195" s="20" t="s">
        <v>341</v>
      </c>
      <c r="D195" s="21" t="s">
        <v>5</v>
      </c>
      <c r="E195" s="20" t="s">
        <v>163</v>
      </c>
      <c r="F195" s="22">
        <v>0.037974537037037036</v>
      </c>
      <c r="G195" s="12" t="str">
        <f t="shared" si="6"/>
        <v>5.12/km</v>
      </c>
      <c r="H195" s="15">
        <f t="shared" si="7"/>
        <v>0.014907407407407404</v>
      </c>
      <c r="I195" s="15">
        <f t="shared" si="8"/>
        <v>0.006400462962962962</v>
      </c>
    </row>
    <row r="196" spans="1:9" s="14" customFormat="1" ht="15" customHeight="1">
      <c r="A196" s="12">
        <v>193</v>
      </c>
      <c r="B196" s="20" t="s">
        <v>342</v>
      </c>
      <c r="C196" s="20" t="s">
        <v>114</v>
      </c>
      <c r="D196" s="21" t="s">
        <v>443</v>
      </c>
      <c r="E196" s="20" t="s">
        <v>131</v>
      </c>
      <c r="F196" s="22">
        <v>0.03803240740740741</v>
      </c>
      <c r="G196" s="12" t="str">
        <f aca="true" t="shared" si="9" ref="G196:G252">TEXT(INT((HOUR(F196)*3600+MINUTE(F196)*60+SECOND(F196))/$I$2/60),"0")&amp;"."&amp;TEXT(MOD((HOUR(F196)*3600+MINUTE(F196)*60+SECOND(F196))/$I$2,60),"00")&amp;"/km"</f>
        <v>5.13/km</v>
      </c>
      <c r="H196" s="15">
        <f aca="true" t="shared" si="10" ref="H196:H252">F196-$F$4</f>
        <v>0.014965277777777779</v>
      </c>
      <c r="I196" s="15">
        <f aca="true" t="shared" si="11" ref="I196:I252">F196-INDEX($F$4:$F$1819,MATCH(D196,$D$4:$D$1819,0))</f>
        <v>0.01037037037037037</v>
      </c>
    </row>
    <row r="197" spans="1:9" s="14" customFormat="1" ht="15" customHeight="1">
      <c r="A197" s="12">
        <v>194</v>
      </c>
      <c r="B197" s="20" t="s">
        <v>343</v>
      </c>
      <c r="C197" s="20" t="s">
        <v>74</v>
      </c>
      <c r="D197" s="21" t="s">
        <v>7</v>
      </c>
      <c r="E197" s="20" t="s">
        <v>344</v>
      </c>
      <c r="F197" s="22">
        <v>0.03809027777777778</v>
      </c>
      <c r="G197" s="12" t="str">
        <f t="shared" si="9"/>
        <v>5.13/km</v>
      </c>
      <c r="H197" s="15">
        <f t="shared" si="10"/>
        <v>0.015023148148148147</v>
      </c>
      <c r="I197" s="15">
        <f t="shared" si="11"/>
        <v>0.003148148148148143</v>
      </c>
    </row>
    <row r="198" spans="1:9" s="14" customFormat="1" ht="15" customHeight="1">
      <c r="A198" s="23">
        <v>195</v>
      </c>
      <c r="B198" s="24" t="s">
        <v>345</v>
      </c>
      <c r="C198" s="24" t="s">
        <v>346</v>
      </c>
      <c r="D198" s="25" t="s">
        <v>0</v>
      </c>
      <c r="E198" s="24" t="s">
        <v>431</v>
      </c>
      <c r="F198" s="26">
        <v>0.038148148148148146</v>
      </c>
      <c r="G198" s="23" t="str">
        <f t="shared" si="9"/>
        <v>5.14/km</v>
      </c>
      <c r="H198" s="27">
        <f t="shared" si="10"/>
        <v>0.015081018518518514</v>
      </c>
      <c r="I198" s="27">
        <f t="shared" si="11"/>
        <v>0.010023148148148146</v>
      </c>
    </row>
    <row r="199" spans="1:9" s="14" customFormat="1" ht="15" customHeight="1">
      <c r="A199" s="12">
        <v>196</v>
      </c>
      <c r="B199" s="20" t="s">
        <v>347</v>
      </c>
      <c r="C199" s="20" t="s">
        <v>348</v>
      </c>
      <c r="D199" s="21" t="s">
        <v>12</v>
      </c>
      <c r="E199" s="20" t="s">
        <v>349</v>
      </c>
      <c r="F199" s="22">
        <v>0.038287037037037036</v>
      </c>
      <c r="G199" s="12" t="str">
        <f t="shared" si="9"/>
        <v>5.15/km</v>
      </c>
      <c r="H199" s="15">
        <f t="shared" si="10"/>
        <v>0.015219907407407404</v>
      </c>
      <c r="I199" s="15">
        <f t="shared" si="11"/>
        <v>0.015219907407407404</v>
      </c>
    </row>
    <row r="200" spans="1:9" s="14" customFormat="1" ht="15" customHeight="1">
      <c r="A200" s="23">
        <v>197</v>
      </c>
      <c r="B200" s="24" t="s">
        <v>350</v>
      </c>
      <c r="C200" s="24" t="s">
        <v>160</v>
      </c>
      <c r="D200" s="25" t="s">
        <v>444</v>
      </c>
      <c r="E200" s="24" t="s">
        <v>431</v>
      </c>
      <c r="F200" s="26">
        <v>0.03829861111111111</v>
      </c>
      <c r="G200" s="23" t="str">
        <f t="shared" si="9"/>
        <v>5.15/km</v>
      </c>
      <c r="H200" s="27">
        <f t="shared" si="10"/>
        <v>0.015231481481481478</v>
      </c>
      <c r="I200" s="27">
        <f t="shared" si="11"/>
        <v>0.011261574074074073</v>
      </c>
    </row>
    <row r="201" spans="1:9" s="14" customFormat="1" ht="15" customHeight="1">
      <c r="A201" s="12">
        <v>198</v>
      </c>
      <c r="B201" s="20" t="s">
        <v>351</v>
      </c>
      <c r="C201" s="20" t="s">
        <v>352</v>
      </c>
      <c r="D201" s="21" t="s">
        <v>6</v>
      </c>
      <c r="E201" s="20" t="s">
        <v>53</v>
      </c>
      <c r="F201" s="22">
        <v>0.03831018518518518</v>
      </c>
      <c r="G201" s="12" t="str">
        <f t="shared" si="9"/>
        <v>5.15/km</v>
      </c>
      <c r="H201" s="15">
        <f t="shared" si="10"/>
        <v>0.015243055555555551</v>
      </c>
      <c r="I201" s="15">
        <f t="shared" si="11"/>
        <v>0.008067129629629629</v>
      </c>
    </row>
    <row r="202" spans="1:9" s="14" customFormat="1" ht="15" customHeight="1">
      <c r="A202" s="12">
        <v>199</v>
      </c>
      <c r="B202" s="20" t="s">
        <v>353</v>
      </c>
      <c r="C202" s="20" t="s">
        <v>354</v>
      </c>
      <c r="D202" s="21" t="s">
        <v>194</v>
      </c>
      <c r="E202" s="20" t="s">
        <v>355</v>
      </c>
      <c r="F202" s="22">
        <v>0.03832175925925926</v>
      </c>
      <c r="G202" s="12" t="str">
        <f t="shared" si="9"/>
        <v>5.15/km</v>
      </c>
      <c r="H202" s="15">
        <f t="shared" si="10"/>
        <v>0.015254629629629625</v>
      </c>
      <c r="I202" s="15">
        <f t="shared" si="11"/>
        <v>0.006273148148148146</v>
      </c>
    </row>
    <row r="203" spans="1:9" s="14" customFormat="1" ht="15" customHeight="1">
      <c r="A203" s="12">
        <v>200</v>
      </c>
      <c r="B203" s="20" t="s">
        <v>356</v>
      </c>
      <c r="C203" s="20" t="s">
        <v>357</v>
      </c>
      <c r="D203" s="21" t="s">
        <v>444</v>
      </c>
      <c r="E203" s="20" t="s">
        <v>355</v>
      </c>
      <c r="F203" s="22">
        <v>0.03833333333333334</v>
      </c>
      <c r="G203" s="12" t="str">
        <f t="shared" si="9"/>
        <v>5.15/km</v>
      </c>
      <c r="H203" s="15">
        <f t="shared" si="10"/>
        <v>0.015266203703703705</v>
      </c>
      <c r="I203" s="15">
        <f t="shared" si="11"/>
        <v>0.0112962962962963</v>
      </c>
    </row>
    <row r="204" spans="1:9" s="14" customFormat="1" ht="15" customHeight="1">
      <c r="A204" s="12">
        <v>201</v>
      </c>
      <c r="B204" s="20" t="s">
        <v>59</v>
      </c>
      <c r="C204" s="20" t="s">
        <v>358</v>
      </c>
      <c r="D204" s="21" t="s">
        <v>2</v>
      </c>
      <c r="E204" s="20" t="s">
        <v>61</v>
      </c>
      <c r="F204" s="22">
        <v>0.038356481481481484</v>
      </c>
      <c r="G204" s="12" t="str">
        <f t="shared" si="9"/>
        <v>5.16/km</v>
      </c>
      <c r="H204" s="15">
        <f t="shared" si="10"/>
        <v>0.015289351851851853</v>
      </c>
      <c r="I204" s="15">
        <f t="shared" si="11"/>
        <v>0.006261574074074072</v>
      </c>
    </row>
    <row r="205" spans="1:9" s="14" customFormat="1" ht="15" customHeight="1">
      <c r="A205" s="12">
        <v>202</v>
      </c>
      <c r="B205" s="20" t="s">
        <v>359</v>
      </c>
      <c r="C205" s="20" t="s">
        <v>360</v>
      </c>
      <c r="D205" s="21" t="s">
        <v>1</v>
      </c>
      <c r="E205" s="20" t="s">
        <v>46</v>
      </c>
      <c r="F205" s="22">
        <v>0.03850694444444445</v>
      </c>
      <c r="G205" s="12" t="str">
        <f t="shared" si="9"/>
        <v>5.17/km</v>
      </c>
      <c r="H205" s="15">
        <f t="shared" si="10"/>
        <v>0.015439814814814816</v>
      </c>
      <c r="I205" s="15">
        <f t="shared" si="11"/>
        <v>0.011678240740740746</v>
      </c>
    </row>
    <row r="206" spans="1:9" s="14" customFormat="1" ht="15" customHeight="1">
      <c r="A206" s="23">
        <v>203</v>
      </c>
      <c r="B206" s="24" t="s">
        <v>361</v>
      </c>
      <c r="C206" s="24" t="s">
        <v>30</v>
      </c>
      <c r="D206" s="25" t="s">
        <v>2</v>
      </c>
      <c r="E206" s="24" t="s">
        <v>431</v>
      </c>
      <c r="F206" s="26">
        <v>0.038738425925925926</v>
      </c>
      <c r="G206" s="23" t="str">
        <f t="shared" si="9"/>
        <v>5.19/km</v>
      </c>
      <c r="H206" s="27">
        <f t="shared" si="10"/>
        <v>0.015671296296296294</v>
      </c>
      <c r="I206" s="27">
        <f t="shared" si="11"/>
        <v>0.006643518518518514</v>
      </c>
    </row>
    <row r="207" spans="1:9" s="14" customFormat="1" ht="15" customHeight="1">
      <c r="A207" s="23">
        <v>204</v>
      </c>
      <c r="B207" s="24" t="s">
        <v>362</v>
      </c>
      <c r="C207" s="24" t="s">
        <v>363</v>
      </c>
      <c r="D207" s="25" t="s">
        <v>443</v>
      </c>
      <c r="E207" s="24" t="s">
        <v>431</v>
      </c>
      <c r="F207" s="26">
        <v>0.03903935185185185</v>
      </c>
      <c r="G207" s="23" t="str">
        <f t="shared" si="9"/>
        <v>5.21/km</v>
      </c>
      <c r="H207" s="27">
        <f t="shared" si="10"/>
        <v>0.01597222222222222</v>
      </c>
      <c r="I207" s="27">
        <f t="shared" si="11"/>
        <v>0.011377314814814812</v>
      </c>
    </row>
    <row r="208" spans="1:9" s="14" customFormat="1" ht="15" customHeight="1">
      <c r="A208" s="12">
        <v>205</v>
      </c>
      <c r="B208" s="20" t="s">
        <v>364</v>
      </c>
      <c r="C208" s="20" t="s">
        <v>365</v>
      </c>
      <c r="D208" s="21" t="s">
        <v>3</v>
      </c>
      <c r="E208" s="20" t="s">
        <v>366</v>
      </c>
      <c r="F208" s="22">
        <v>0.03909722222222222</v>
      </c>
      <c r="G208" s="12" t="str">
        <f t="shared" si="9"/>
        <v>5.22/km</v>
      </c>
      <c r="H208" s="15">
        <f t="shared" si="10"/>
        <v>0.01603009259259259</v>
      </c>
      <c r="I208" s="15">
        <f t="shared" si="11"/>
        <v>0.004930555555555549</v>
      </c>
    </row>
    <row r="209" spans="1:9" s="14" customFormat="1" ht="15" customHeight="1">
      <c r="A209" s="12">
        <v>206</v>
      </c>
      <c r="B209" s="20" t="s">
        <v>367</v>
      </c>
      <c r="C209" s="20" t="s">
        <v>95</v>
      </c>
      <c r="D209" s="21" t="s">
        <v>444</v>
      </c>
      <c r="E209" s="20" t="s">
        <v>53</v>
      </c>
      <c r="F209" s="22">
        <v>0.039155092592592596</v>
      </c>
      <c r="G209" s="12" t="str">
        <f t="shared" si="9"/>
        <v>5.22/km</v>
      </c>
      <c r="H209" s="15">
        <f t="shared" si="10"/>
        <v>0.016087962962962964</v>
      </c>
      <c r="I209" s="15">
        <f t="shared" si="11"/>
        <v>0.012118055555555559</v>
      </c>
    </row>
    <row r="210" spans="1:9" s="14" customFormat="1" ht="15" customHeight="1">
      <c r="A210" s="23">
        <v>207</v>
      </c>
      <c r="B210" s="24" t="s">
        <v>368</v>
      </c>
      <c r="C210" s="24" t="s">
        <v>369</v>
      </c>
      <c r="D210" s="25" t="s">
        <v>446</v>
      </c>
      <c r="E210" s="24" t="s">
        <v>431</v>
      </c>
      <c r="F210" s="26">
        <v>0.03922453703703704</v>
      </c>
      <c r="G210" s="23" t="str">
        <f t="shared" si="9"/>
        <v>5.23/km</v>
      </c>
      <c r="H210" s="27">
        <f t="shared" si="10"/>
        <v>0.016157407407407405</v>
      </c>
      <c r="I210" s="27">
        <f t="shared" si="11"/>
        <v>0</v>
      </c>
    </row>
    <row r="211" spans="1:9" s="14" customFormat="1" ht="15" customHeight="1">
      <c r="A211" s="23">
        <v>208</v>
      </c>
      <c r="B211" s="24" t="s">
        <v>370</v>
      </c>
      <c r="C211" s="24" t="s">
        <v>77</v>
      </c>
      <c r="D211" s="25" t="s">
        <v>1</v>
      </c>
      <c r="E211" s="24" t="s">
        <v>431</v>
      </c>
      <c r="F211" s="26">
        <v>0.03923611111111111</v>
      </c>
      <c r="G211" s="23" t="str">
        <f t="shared" si="9"/>
        <v>5.23/km</v>
      </c>
      <c r="H211" s="27">
        <f t="shared" si="10"/>
        <v>0.01616898148148148</v>
      </c>
      <c r="I211" s="27">
        <f t="shared" si="11"/>
        <v>0.012407407407407409</v>
      </c>
    </row>
    <row r="212" spans="1:9" s="14" customFormat="1" ht="15" customHeight="1">
      <c r="A212" s="12">
        <v>209</v>
      </c>
      <c r="B212" s="20" t="s">
        <v>371</v>
      </c>
      <c r="C212" s="20" t="s">
        <v>372</v>
      </c>
      <c r="D212" s="21" t="s">
        <v>6</v>
      </c>
      <c r="E212" s="20" t="s">
        <v>78</v>
      </c>
      <c r="F212" s="22">
        <v>0.03943287037037037</v>
      </c>
      <c r="G212" s="12" t="str">
        <f t="shared" si="9"/>
        <v>5.24/km</v>
      </c>
      <c r="H212" s="15">
        <f t="shared" si="10"/>
        <v>0.016365740740740736</v>
      </c>
      <c r="I212" s="15">
        <f t="shared" si="11"/>
        <v>0.009189814814814814</v>
      </c>
    </row>
    <row r="213" spans="1:9" s="14" customFormat="1" ht="15" customHeight="1">
      <c r="A213" s="12">
        <v>210</v>
      </c>
      <c r="B213" s="20" t="s">
        <v>373</v>
      </c>
      <c r="C213" s="20" t="s">
        <v>225</v>
      </c>
      <c r="D213" s="21" t="s">
        <v>444</v>
      </c>
      <c r="E213" s="20" t="s">
        <v>131</v>
      </c>
      <c r="F213" s="22">
        <v>0.03965277777777778</v>
      </c>
      <c r="G213" s="12" t="str">
        <f t="shared" si="9"/>
        <v>5.26/km</v>
      </c>
      <c r="H213" s="15">
        <f t="shared" si="10"/>
        <v>0.016585648148148148</v>
      </c>
      <c r="I213" s="15">
        <f t="shared" si="11"/>
        <v>0.012615740740740743</v>
      </c>
    </row>
    <row r="214" spans="1:9" s="14" customFormat="1" ht="15" customHeight="1">
      <c r="A214" s="12">
        <v>211</v>
      </c>
      <c r="B214" s="20" t="s">
        <v>312</v>
      </c>
      <c r="C214" s="20" t="s">
        <v>374</v>
      </c>
      <c r="D214" s="21" t="s">
        <v>8</v>
      </c>
      <c r="E214" s="20" t="s">
        <v>61</v>
      </c>
      <c r="F214" s="22">
        <v>0.03967592592592593</v>
      </c>
      <c r="G214" s="12" t="str">
        <f t="shared" si="9"/>
        <v>5.26/km</v>
      </c>
      <c r="H214" s="15">
        <f t="shared" si="10"/>
        <v>0.016608796296296295</v>
      </c>
      <c r="I214" s="15">
        <f t="shared" si="11"/>
        <v>0</v>
      </c>
    </row>
    <row r="215" spans="1:9" s="14" customFormat="1" ht="15" customHeight="1">
      <c r="A215" s="12">
        <v>212</v>
      </c>
      <c r="B215" s="20" t="s">
        <v>375</v>
      </c>
      <c r="C215" s="20" t="s">
        <v>225</v>
      </c>
      <c r="D215" s="21" t="s">
        <v>5</v>
      </c>
      <c r="E215" s="20" t="s">
        <v>53</v>
      </c>
      <c r="F215" s="22">
        <v>0.03975694444444445</v>
      </c>
      <c r="G215" s="12" t="str">
        <f t="shared" si="9"/>
        <v>5.27/km</v>
      </c>
      <c r="H215" s="15">
        <f t="shared" si="10"/>
        <v>0.016689814814814817</v>
      </c>
      <c r="I215" s="15">
        <f t="shared" si="11"/>
        <v>0.008182870370370375</v>
      </c>
    </row>
    <row r="216" spans="1:9" s="14" customFormat="1" ht="15" customHeight="1">
      <c r="A216" s="12">
        <v>213</v>
      </c>
      <c r="B216" s="20" t="s">
        <v>376</v>
      </c>
      <c r="C216" s="20" t="s">
        <v>377</v>
      </c>
      <c r="D216" s="21" t="s">
        <v>3</v>
      </c>
      <c r="E216" s="20" t="s">
        <v>61</v>
      </c>
      <c r="F216" s="22">
        <v>0.040011574074074074</v>
      </c>
      <c r="G216" s="12" t="str">
        <f t="shared" si="9"/>
        <v>5.29/km</v>
      </c>
      <c r="H216" s="15">
        <f t="shared" si="10"/>
        <v>0.016944444444444443</v>
      </c>
      <c r="I216" s="15">
        <f t="shared" si="11"/>
        <v>0.005844907407407403</v>
      </c>
    </row>
    <row r="217" spans="1:9" s="14" customFormat="1" ht="15" customHeight="1">
      <c r="A217" s="12">
        <v>214</v>
      </c>
      <c r="B217" s="20" t="s">
        <v>224</v>
      </c>
      <c r="C217" s="20" t="s">
        <v>378</v>
      </c>
      <c r="D217" s="21" t="s">
        <v>444</v>
      </c>
      <c r="E217" s="20" t="s">
        <v>61</v>
      </c>
      <c r="F217" s="22">
        <v>0.04002314814814815</v>
      </c>
      <c r="G217" s="12" t="str">
        <f t="shared" si="9"/>
        <v>5.29/km</v>
      </c>
      <c r="H217" s="15">
        <f t="shared" si="10"/>
        <v>0.016956018518518516</v>
      </c>
      <c r="I217" s="15">
        <f t="shared" si="11"/>
        <v>0.012986111111111111</v>
      </c>
    </row>
    <row r="218" spans="1:9" s="14" customFormat="1" ht="15" customHeight="1">
      <c r="A218" s="12">
        <v>215</v>
      </c>
      <c r="B218" s="20" t="s">
        <v>379</v>
      </c>
      <c r="C218" s="20" t="s">
        <v>144</v>
      </c>
      <c r="D218" s="21" t="s">
        <v>1</v>
      </c>
      <c r="E218" s="20" t="s">
        <v>329</v>
      </c>
      <c r="F218" s="22">
        <v>0.040185185185185185</v>
      </c>
      <c r="G218" s="12" t="str">
        <f t="shared" si="9"/>
        <v>5.31/km</v>
      </c>
      <c r="H218" s="15">
        <f t="shared" si="10"/>
        <v>0.017118055555555553</v>
      </c>
      <c r="I218" s="15">
        <f t="shared" si="11"/>
        <v>0.013356481481481483</v>
      </c>
    </row>
    <row r="219" spans="1:9" s="14" customFormat="1" ht="15" customHeight="1">
      <c r="A219" s="12">
        <v>216</v>
      </c>
      <c r="B219" s="20" t="s">
        <v>380</v>
      </c>
      <c r="C219" s="20" t="s">
        <v>311</v>
      </c>
      <c r="D219" s="21" t="s">
        <v>445</v>
      </c>
      <c r="E219" s="20" t="s">
        <v>46</v>
      </c>
      <c r="F219" s="22">
        <v>0.04019675925925926</v>
      </c>
      <c r="G219" s="12" t="str">
        <f t="shared" si="9"/>
        <v>5.31/km</v>
      </c>
      <c r="H219" s="15">
        <f t="shared" si="10"/>
        <v>0.017129629629629627</v>
      </c>
      <c r="I219" s="15">
        <f t="shared" si="11"/>
        <v>0</v>
      </c>
    </row>
    <row r="220" spans="1:9" s="14" customFormat="1" ht="15" customHeight="1">
      <c r="A220" s="12">
        <v>217</v>
      </c>
      <c r="B220" s="20" t="s">
        <v>381</v>
      </c>
      <c r="C220" s="20" t="s">
        <v>382</v>
      </c>
      <c r="D220" s="21" t="s">
        <v>2</v>
      </c>
      <c r="E220" s="20" t="s">
        <v>72</v>
      </c>
      <c r="F220" s="22">
        <v>0.040497685185185185</v>
      </c>
      <c r="G220" s="12" t="str">
        <f t="shared" si="9"/>
        <v>5.33/km</v>
      </c>
      <c r="H220" s="15">
        <f t="shared" si="10"/>
        <v>0.017430555555555553</v>
      </c>
      <c r="I220" s="15">
        <f t="shared" si="11"/>
        <v>0.008402777777777773</v>
      </c>
    </row>
    <row r="221" spans="1:9" s="14" customFormat="1" ht="15" customHeight="1">
      <c r="A221" s="12">
        <v>218</v>
      </c>
      <c r="B221" s="20" t="s">
        <v>383</v>
      </c>
      <c r="C221" s="20" t="s">
        <v>384</v>
      </c>
      <c r="D221" s="21" t="s">
        <v>4</v>
      </c>
      <c r="E221" s="20" t="s">
        <v>61</v>
      </c>
      <c r="F221" s="22">
        <v>0.0405787037037037</v>
      </c>
      <c r="G221" s="12" t="str">
        <f t="shared" si="9"/>
        <v>5.34/km</v>
      </c>
      <c r="H221" s="15">
        <f t="shared" si="10"/>
        <v>0.01751157407407407</v>
      </c>
      <c r="I221" s="15">
        <f t="shared" si="11"/>
        <v>0.00887731481481481</v>
      </c>
    </row>
    <row r="222" spans="1:9" s="14" customFormat="1" ht="15" customHeight="1">
      <c r="A222" s="23">
        <v>219</v>
      </c>
      <c r="B222" s="24" t="s">
        <v>385</v>
      </c>
      <c r="C222" s="24" t="s">
        <v>332</v>
      </c>
      <c r="D222" s="25" t="s">
        <v>7</v>
      </c>
      <c r="E222" s="24" t="s">
        <v>431</v>
      </c>
      <c r="F222" s="26">
        <v>0.040636574074074075</v>
      </c>
      <c r="G222" s="23" t="str">
        <f t="shared" si="9"/>
        <v>5.34/km</v>
      </c>
      <c r="H222" s="27">
        <f t="shared" si="10"/>
        <v>0.017569444444444443</v>
      </c>
      <c r="I222" s="27">
        <f t="shared" si="11"/>
        <v>0.0056944444444444395</v>
      </c>
    </row>
    <row r="223" spans="1:9" s="14" customFormat="1" ht="15" customHeight="1">
      <c r="A223" s="12">
        <v>220</v>
      </c>
      <c r="B223" s="20" t="s">
        <v>386</v>
      </c>
      <c r="C223" s="20" t="s">
        <v>378</v>
      </c>
      <c r="D223" s="21" t="s">
        <v>1</v>
      </c>
      <c r="E223" s="20" t="s">
        <v>61</v>
      </c>
      <c r="F223" s="22">
        <v>0.04076388888888889</v>
      </c>
      <c r="G223" s="12" t="str">
        <f t="shared" si="9"/>
        <v>5.35/km</v>
      </c>
      <c r="H223" s="15">
        <f t="shared" si="10"/>
        <v>0.01769675925925926</v>
      </c>
      <c r="I223" s="15">
        <f t="shared" si="11"/>
        <v>0.01393518518518519</v>
      </c>
    </row>
    <row r="224" spans="1:9" s="14" customFormat="1" ht="15" customHeight="1">
      <c r="A224" s="12">
        <v>221</v>
      </c>
      <c r="B224" s="20" t="s">
        <v>387</v>
      </c>
      <c r="C224" s="20" t="s">
        <v>388</v>
      </c>
      <c r="D224" s="21" t="s">
        <v>9</v>
      </c>
      <c r="E224" s="20" t="s">
        <v>53</v>
      </c>
      <c r="F224" s="22">
        <v>0.0410300925925926</v>
      </c>
      <c r="G224" s="12" t="str">
        <f t="shared" si="9"/>
        <v>5.38/km</v>
      </c>
      <c r="H224" s="15">
        <f t="shared" si="10"/>
        <v>0.017962962962962965</v>
      </c>
      <c r="I224" s="15">
        <f t="shared" si="11"/>
        <v>0</v>
      </c>
    </row>
    <row r="225" spans="1:9" s="14" customFormat="1" ht="15" customHeight="1">
      <c r="A225" s="12">
        <v>222</v>
      </c>
      <c r="B225" s="20" t="s">
        <v>389</v>
      </c>
      <c r="C225" s="20" t="s">
        <v>390</v>
      </c>
      <c r="D225" s="21" t="s">
        <v>2</v>
      </c>
      <c r="E225" s="20" t="s">
        <v>186</v>
      </c>
      <c r="F225" s="22">
        <v>0.04106481481481481</v>
      </c>
      <c r="G225" s="12" t="str">
        <f t="shared" si="9"/>
        <v>5.38/km</v>
      </c>
      <c r="H225" s="15">
        <f t="shared" si="10"/>
        <v>0.01799768518518518</v>
      </c>
      <c r="I225" s="15">
        <f t="shared" si="11"/>
        <v>0.008969907407407399</v>
      </c>
    </row>
    <row r="226" spans="1:9" s="14" customFormat="1" ht="15" customHeight="1">
      <c r="A226" s="23">
        <v>223</v>
      </c>
      <c r="B226" s="24" t="s">
        <v>391</v>
      </c>
      <c r="C226" s="24" t="s">
        <v>392</v>
      </c>
      <c r="D226" s="25" t="s">
        <v>4</v>
      </c>
      <c r="E226" s="24" t="s">
        <v>431</v>
      </c>
      <c r="F226" s="26">
        <v>0.04137731481481482</v>
      </c>
      <c r="G226" s="23" t="str">
        <f t="shared" si="9"/>
        <v>5.40/km</v>
      </c>
      <c r="H226" s="27">
        <f t="shared" si="10"/>
        <v>0.018310185185185186</v>
      </c>
      <c r="I226" s="27">
        <f t="shared" si="11"/>
        <v>0.009675925925925928</v>
      </c>
    </row>
    <row r="227" spans="1:9" s="14" customFormat="1" ht="15" customHeight="1">
      <c r="A227" s="12">
        <v>224</v>
      </c>
      <c r="B227" s="20" t="s">
        <v>393</v>
      </c>
      <c r="C227" s="20" t="s">
        <v>394</v>
      </c>
      <c r="D227" s="21" t="s">
        <v>5</v>
      </c>
      <c r="E227" s="20" t="s">
        <v>46</v>
      </c>
      <c r="F227" s="22">
        <v>0.04142361111111111</v>
      </c>
      <c r="G227" s="12" t="str">
        <f t="shared" si="9"/>
        <v>5.41/km</v>
      </c>
      <c r="H227" s="15">
        <f t="shared" si="10"/>
        <v>0.01835648148148148</v>
      </c>
      <c r="I227" s="15">
        <f t="shared" si="11"/>
        <v>0.009849537037037039</v>
      </c>
    </row>
    <row r="228" spans="1:9" s="14" customFormat="1" ht="15" customHeight="1">
      <c r="A228" s="12">
        <v>225</v>
      </c>
      <c r="B228" s="20" t="s">
        <v>395</v>
      </c>
      <c r="C228" s="20" t="s">
        <v>207</v>
      </c>
      <c r="D228" s="21" t="s">
        <v>444</v>
      </c>
      <c r="E228" s="20" t="s">
        <v>272</v>
      </c>
      <c r="F228" s="22">
        <v>0.04143518518518518</v>
      </c>
      <c r="G228" s="12" t="str">
        <f t="shared" si="9"/>
        <v>5.41/km</v>
      </c>
      <c r="H228" s="15">
        <f t="shared" si="10"/>
        <v>0.018368055555555547</v>
      </c>
      <c r="I228" s="15">
        <f t="shared" si="11"/>
        <v>0.014398148148148143</v>
      </c>
    </row>
    <row r="229" spans="1:9" s="14" customFormat="1" ht="15" customHeight="1">
      <c r="A229" s="23">
        <v>226</v>
      </c>
      <c r="B229" s="24" t="s">
        <v>396</v>
      </c>
      <c r="C229" s="24" t="s">
        <v>397</v>
      </c>
      <c r="D229" s="25" t="s">
        <v>8</v>
      </c>
      <c r="E229" s="24" t="s">
        <v>431</v>
      </c>
      <c r="F229" s="26">
        <v>0.04145833333333333</v>
      </c>
      <c r="G229" s="23" t="str">
        <f t="shared" si="9"/>
        <v>5.41/km</v>
      </c>
      <c r="H229" s="27">
        <f t="shared" si="10"/>
        <v>0.0183912037037037</v>
      </c>
      <c r="I229" s="27">
        <f t="shared" si="11"/>
        <v>0.0017824074074074062</v>
      </c>
    </row>
    <row r="230" spans="1:9" s="14" customFormat="1" ht="15" customHeight="1">
      <c r="A230" s="23">
        <v>227</v>
      </c>
      <c r="B230" s="24" t="s">
        <v>398</v>
      </c>
      <c r="C230" s="24" t="s">
        <v>44</v>
      </c>
      <c r="D230" s="25" t="s">
        <v>5</v>
      </c>
      <c r="E230" s="24" t="s">
        <v>431</v>
      </c>
      <c r="F230" s="26">
        <v>0.04146990740740741</v>
      </c>
      <c r="G230" s="23" t="str">
        <f t="shared" si="9"/>
        <v>5.41/km</v>
      </c>
      <c r="H230" s="27">
        <f t="shared" si="10"/>
        <v>0.018402777777777775</v>
      </c>
      <c r="I230" s="27">
        <f t="shared" si="11"/>
        <v>0.009895833333333333</v>
      </c>
    </row>
    <row r="231" spans="1:9" s="14" customFormat="1" ht="15" customHeight="1">
      <c r="A231" s="23">
        <v>228</v>
      </c>
      <c r="B231" s="24" t="s">
        <v>399</v>
      </c>
      <c r="C231" s="24" t="s">
        <v>122</v>
      </c>
      <c r="D231" s="25" t="s">
        <v>1</v>
      </c>
      <c r="E231" s="24" t="s">
        <v>431</v>
      </c>
      <c r="F231" s="26">
        <v>0.04163194444444445</v>
      </c>
      <c r="G231" s="23" t="str">
        <f t="shared" si="9"/>
        <v>5.43/km</v>
      </c>
      <c r="H231" s="27">
        <f t="shared" si="10"/>
        <v>0.01856481481481482</v>
      </c>
      <c r="I231" s="27">
        <f t="shared" si="11"/>
        <v>0.014803240740740749</v>
      </c>
    </row>
    <row r="232" spans="1:9" s="14" customFormat="1" ht="15" customHeight="1">
      <c r="A232" s="12">
        <v>229</v>
      </c>
      <c r="B232" s="20" t="s">
        <v>400</v>
      </c>
      <c r="C232" s="20" t="s">
        <v>55</v>
      </c>
      <c r="D232" s="21" t="s">
        <v>444</v>
      </c>
      <c r="E232" s="20" t="s">
        <v>58</v>
      </c>
      <c r="F232" s="22">
        <v>0.04212962962962963</v>
      </c>
      <c r="G232" s="12" t="str">
        <f t="shared" si="9"/>
        <v>5.47/km</v>
      </c>
      <c r="H232" s="15">
        <f t="shared" si="10"/>
        <v>0.019062499999999996</v>
      </c>
      <c r="I232" s="15">
        <f t="shared" si="11"/>
        <v>0.015092592592592591</v>
      </c>
    </row>
    <row r="233" spans="1:9" s="14" customFormat="1" ht="15" customHeight="1">
      <c r="A233" s="12">
        <v>230</v>
      </c>
      <c r="B233" s="20" t="s">
        <v>117</v>
      </c>
      <c r="C233" s="20" t="s">
        <v>77</v>
      </c>
      <c r="D233" s="21" t="s">
        <v>7</v>
      </c>
      <c r="E233" s="20" t="s">
        <v>72</v>
      </c>
      <c r="F233" s="22">
        <v>0.04221064814814815</v>
      </c>
      <c r="G233" s="12" t="str">
        <f t="shared" si="9"/>
        <v>5.47/km</v>
      </c>
      <c r="H233" s="15">
        <f t="shared" si="10"/>
        <v>0.019143518518518518</v>
      </c>
      <c r="I233" s="15">
        <f t="shared" si="11"/>
        <v>0.0072685185185185144</v>
      </c>
    </row>
    <row r="234" spans="1:9" s="14" customFormat="1" ht="15" customHeight="1">
      <c r="A234" s="12">
        <v>231</v>
      </c>
      <c r="B234" s="20" t="s">
        <v>401</v>
      </c>
      <c r="C234" s="20" t="s">
        <v>30</v>
      </c>
      <c r="D234" s="21" t="s">
        <v>5</v>
      </c>
      <c r="E234" s="20" t="s">
        <v>53</v>
      </c>
      <c r="F234" s="22">
        <v>0.042222222222222223</v>
      </c>
      <c r="G234" s="12" t="str">
        <f t="shared" si="9"/>
        <v>5.47/km</v>
      </c>
      <c r="H234" s="15">
        <f t="shared" si="10"/>
        <v>0.01915509259259259</v>
      </c>
      <c r="I234" s="15">
        <f t="shared" si="11"/>
        <v>0.01064814814814815</v>
      </c>
    </row>
    <row r="235" spans="1:9" s="14" customFormat="1" ht="15" customHeight="1">
      <c r="A235" s="12">
        <v>232</v>
      </c>
      <c r="B235" s="20" t="s">
        <v>402</v>
      </c>
      <c r="C235" s="20" t="s">
        <v>249</v>
      </c>
      <c r="D235" s="21" t="s">
        <v>444</v>
      </c>
      <c r="E235" s="20" t="s">
        <v>58</v>
      </c>
      <c r="F235" s="22">
        <v>0.04224537037037037</v>
      </c>
      <c r="G235" s="12" t="str">
        <f t="shared" si="9"/>
        <v>5.48/km</v>
      </c>
      <c r="H235" s="15">
        <f t="shared" si="10"/>
        <v>0.01917824074074074</v>
      </c>
      <c r="I235" s="15">
        <f t="shared" si="11"/>
        <v>0.015208333333333334</v>
      </c>
    </row>
    <row r="236" spans="1:9" s="14" customFormat="1" ht="15" customHeight="1">
      <c r="A236" s="12">
        <v>233</v>
      </c>
      <c r="B236" s="20" t="s">
        <v>403</v>
      </c>
      <c r="C236" s="20" t="s">
        <v>404</v>
      </c>
      <c r="D236" s="21" t="s">
        <v>0</v>
      </c>
      <c r="E236" s="20" t="s">
        <v>58</v>
      </c>
      <c r="F236" s="22">
        <v>0.04232638888888889</v>
      </c>
      <c r="G236" s="12" t="str">
        <f t="shared" si="9"/>
        <v>5.48/km</v>
      </c>
      <c r="H236" s="15">
        <f t="shared" si="10"/>
        <v>0.01925925925925926</v>
      </c>
      <c r="I236" s="15">
        <f t="shared" si="11"/>
        <v>0.014201388888888892</v>
      </c>
    </row>
    <row r="237" spans="1:9" s="14" customFormat="1" ht="15" customHeight="1">
      <c r="A237" s="23">
        <v>234</v>
      </c>
      <c r="B237" s="24" t="s">
        <v>405</v>
      </c>
      <c r="C237" s="24" t="s">
        <v>406</v>
      </c>
      <c r="D237" s="25" t="s">
        <v>444</v>
      </c>
      <c r="E237" s="24" t="s">
        <v>431</v>
      </c>
      <c r="F237" s="26">
        <v>0.04248842592592592</v>
      </c>
      <c r="G237" s="23" t="str">
        <f t="shared" si="9"/>
        <v>5.50/km</v>
      </c>
      <c r="H237" s="27">
        <f t="shared" si="10"/>
        <v>0.01942129629629629</v>
      </c>
      <c r="I237" s="27">
        <f t="shared" si="11"/>
        <v>0.015451388888888886</v>
      </c>
    </row>
    <row r="238" spans="1:9" s="14" customFormat="1" ht="15" customHeight="1">
      <c r="A238" s="12">
        <v>235</v>
      </c>
      <c r="B238" s="20" t="s">
        <v>407</v>
      </c>
      <c r="C238" s="20" t="s">
        <v>71</v>
      </c>
      <c r="D238" s="21" t="s">
        <v>0</v>
      </c>
      <c r="E238" s="20" t="s">
        <v>163</v>
      </c>
      <c r="F238" s="22">
        <v>0.04265046296296296</v>
      </c>
      <c r="G238" s="12" t="str">
        <f t="shared" si="9"/>
        <v>5.51/km</v>
      </c>
      <c r="H238" s="15">
        <f t="shared" si="10"/>
        <v>0.019583333333333328</v>
      </c>
      <c r="I238" s="15">
        <f t="shared" si="11"/>
        <v>0.014525462962962959</v>
      </c>
    </row>
    <row r="239" spans="1:9" s="14" customFormat="1" ht="15" customHeight="1">
      <c r="A239" s="12">
        <v>236</v>
      </c>
      <c r="B239" s="20" t="s">
        <v>408</v>
      </c>
      <c r="C239" s="20" t="s">
        <v>249</v>
      </c>
      <c r="D239" s="21" t="s">
        <v>7</v>
      </c>
      <c r="E239" s="20" t="s">
        <v>151</v>
      </c>
      <c r="F239" s="22">
        <v>0.043541666666666666</v>
      </c>
      <c r="G239" s="12" t="str">
        <f t="shared" si="9"/>
        <v>5.58/km</v>
      </c>
      <c r="H239" s="15">
        <f t="shared" si="10"/>
        <v>0.020474537037037034</v>
      </c>
      <c r="I239" s="15">
        <f t="shared" si="11"/>
        <v>0.00859953703703703</v>
      </c>
    </row>
    <row r="240" spans="1:9" s="14" customFormat="1" ht="15" customHeight="1">
      <c r="A240" s="23">
        <v>237</v>
      </c>
      <c r="B240" s="24" t="s">
        <v>409</v>
      </c>
      <c r="C240" s="24" t="s">
        <v>410</v>
      </c>
      <c r="D240" s="25" t="s">
        <v>4</v>
      </c>
      <c r="E240" s="24" t="s">
        <v>431</v>
      </c>
      <c r="F240" s="26">
        <v>0.04429398148148148</v>
      </c>
      <c r="G240" s="23" t="str">
        <f t="shared" si="9"/>
        <v>6.04/km</v>
      </c>
      <c r="H240" s="27">
        <f t="shared" si="10"/>
        <v>0.02122685185185185</v>
      </c>
      <c r="I240" s="27">
        <f t="shared" si="11"/>
        <v>0.012592592592592593</v>
      </c>
    </row>
    <row r="241" spans="1:9" s="14" customFormat="1" ht="15" customHeight="1">
      <c r="A241" s="12">
        <v>238</v>
      </c>
      <c r="B241" s="20" t="s">
        <v>411</v>
      </c>
      <c r="C241" s="20" t="s">
        <v>55</v>
      </c>
      <c r="D241" s="21" t="s">
        <v>1</v>
      </c>
      <c r="E241" s="20" t="s">
        <v>61</v>
      </c>
      <c r="F241" s="22">
        <v>0.04430555555555555</v>
      </c>
      <c r="G241" s="12" t="str">
        <f t="shared" si="9"/>
        <v>6.05/km</v>
      </c>
      <c r="H241" s="15">
        <f t="shared" si="10"/>
        <v>0.021238425925925918</v>
      </c>
      <c r="I241" s="15">
        <f t="shared" si="11"/>
        <v>0.017476851851851848</v>
      </c>
    </row>
    <row r="242" spans="1:9" s="14" customFormat="1" ht="15" customHeight="1">
      <c r="A242" s="12">
        <v>239</v>
      </c>
      <c r="B242" s="20" t="s">
        <v>412</v>
      </c>
      <c r="C242" s="20" t="s">
        <v>30</v>
      </c>
      <c r="D242" s="21" t="s">
        <v>444</v>
      </c>
      <c r="E242" s="20" t="s">
        <v>61</v>
      </c>
      <c r="F242" s="22">
        <v>0.04431712962962963</v>
      </c>
      <c r="G242" s="12" t="str">
        <f t="shared" si="9"/>
        <v>6.05/km</v>
      </c>
      <c r="H242" s="15">
        <f t="shared" si="10"/>
        <v>0.021249999999999998</v>
      </c>
      <c r="I242" s="15">
        <f t="shared" si="11"/>
        <v>0.017280092592592593</v>
      </c>
    </row>
    <row r="243" spans="1:9" s="14" customFormat="1" ht="15" customHeight="1">
      <c r="A243" s="12">
        <v>240</v>
      </c>
      <c r="B243" s="20" t="s">
        <v>263</v>
      </c>
      <c r="C243" s="20" t="s">
        <v>413</v>
      </c>
      <c r="D243" s="21" t="s">
        <v>2</v>
      </c>
      <c r="E243" s="20" t="s">
        <v>163</v>
      </c>
      <c r="F243" s="22">
        <v>0.044409722222222225</v>
      </c>
      <c r="G243" s="12" t="str">
        <f t="shared" si="9"/>
        <v>6.05/km</v>
      </c>
      <c r="H243" s="15">
        <f t="shared" si="10"/>
        <v>0.021342592592592594</v>
      </c>
      <c r="I243" s="15">
        <f t="shared" si="11"/>
        <v>0.012314814814814813</v>
      </c>
    </row>
    <row r="244" spans="1:9" s="14" customFormat="1" ht="15" customHeight="1">
      <c r="A244" s="23">
        <v>241</v>
      </c>
      <c r="B244" s="24" t="s">
        <v>414</v>
      </c>
      <c r="C244" s="24" t="s">
        <v>86</v>
      </c>
      <c r="D244" s="25" t="s">
        <v>444</v>
      </c>
      <c r="E244" s="24" t="s">
        <v>431</v>
      </c>
      <c r="F244" s="26">
        <v>0.04510416666666667</v>
      </c>
      <c r="G244" s="23" t="str">
        <f t="shared" si="9"/>
        <v>6.11/km</v>
      </c>
      <c r="H244" s="27">
        <f t="shared" si="10"/>
        <v>0.022037037037037036</v>
      </c>
      <c r="I244" s="27">
        <f t="shared" si="11"/>
        <v>0.01806712962962963</v>
      </c>
    </row>
    <row r="245" spans="1:9" s="14" customFormat="1" ht="15" customHeight="1">
      <c r="A245" s="12">
        <v>242</v>
      </c>
      <c r="B245" s="20" t="s">
        <v>402</v>
      </c>
      <c r="C245" s="20" t="s">
        <v>415</v>
      </c>
      <c r="D245" s="21" t="s">
        <v>3</v>
      </c>
      <c r="E245" s="20" t="s">
        <v>101</v>
      </c>
      <c r="F245" s="22">
        <v>0.04568287037037037</v>
      </c>
      <c r="G245" s="12" t="str">
        <f t="shared" si="9"/>
        <v>6.16/km</v>
      </c>
      <c r="H245" s="15">
        <f t="shared" si="10"/>
        <v>0.022615740740740735</v>
      </c>
      <c r="I245" s="15">
        <f t="shared" si="11"/>
        <v>0.011516203703703695</v>
      </c>
    </row>
    <row r="246" spans="1:9" s="14" customFormat="1" ht="15" customHeight="1">
      <c r="A246" s="12">
        <v>243</v>
      </c>
      <c r="B246" s="20" t="s">
        <v>416</v>
      </c>
      <c r="C246" s="20" t="s">
        <v>417</v>
      </c>
      <c r="D246" s="21" t="s">
        <v>2</v>
      </c>
      <c r="E246" s="20" t="s">
        <v>46</v>
      </c>
      <c r="F246" s="22">
        <v>0.04570601851851852</v>
      </c>
      <c r="G246" s="12" t="str">
        <f t="shared" si="9"/>
        <v>6.16/km</v>
      </c>
      <c r="H246" s="15">
        <f t="shared" si="10"/>
        <v>0.02263888888888889</v>
      </c>
      <c r="I246" s="15">
        <f t="shared" si="11"/>
        <v>0.013611111111111109</v>
      </c>
    </row>
    <row r="247" spans="1:9" s="14" customFormat="1" ht="15" customHeight="1">
      <c r="A247" s="12">
        <v>244</v>
      </c>
      <c r="B247" s="20" t="s">
        <v>418</v>
      </c>
      <c r="C247" s="20" t="s">
        <v>419</v>
      </c>
      <c r="D247" s="21" t="s">
        <v>2</v>
      </c>
      <c r="E247" s="20" t="s">
        <v>46</v>
      </c>
      <c r="F247" s="22">
        <v>0.045717592592592594</v>
      </c>
      <c r="G247" s="12" t="str">
        <f t="shared" si="9"/>
        <v>6.16/km</v>
      </c>
      <c r="H247" s="15">
        <f t="shared" si="10"/>
        <v>0.022650462962962963</v>
      </c>
      <c r="I247" s="15">
        <f t="shared" si="11"/>
        <v>0.013622685185185182</v>
      </c>
    </row>
    <row r="248" spans="1:9" s="14" customFormat="1" ht="15" customHeight="1">
      <c r="A248" s="12">
        <v>245</v>
      </c>
      <c r="B248" s="20" t="s">
        <v>420</v>
      </c>
      <c r="C248" s="20" t="s">
        <v>421</v>
      </c>
      <c r="D248" s="21" t="s">
        <v>6</v>
      </c>
      <c r="E248" s="20" t="s">
        <v>231</v>
      </c>
      <c r="F248" s="22">
        <v>0.046331018518518514</v>
      </c>
      <c r="G248" s="12" t="str">
        <f t="shared" si="9"/>
        <v>6.21/km</v>
      </c>
      <c r="H248" s="15">
        <f t="shared" si="10"/>
        <v>0.023263888888888883</v>
      </c>
      <c r="I248" s="15">
        <f t="shared" si="11"/>
        <v>0.01608796296296296</v>
      </c>
    </row>
    <row r="249" spans="1:9" s="14" customFormat="1" ht="15" customHeight="1">
      <c r="A249" s="12">
        <v>246</v>
      </c>
      <c r="B249" s="20" t="s">
        <v>422</v>
      </c>
      <c r="C249" s="20" t="s">
        <v>423</v>
      </c>
      <c r="D249" s="21" t="s">
        <v>194</v>
      </c>
      <c r="E249" s="20" t="s">
        <v>46</v>
      </c>
      <c r="F249" s="22">
        <v>0.047592592592592596</v>
      </c>
      <c r="G249" s="12" t="str">
        <f t="shared" si="9"/>
        <v>6.32/km</v>
      </c>
      <c r="H249" s="15">
        <f t="shared" si="10"/>
        <v>0.024525462962962964</v>
      </c>
      <c r="I249" s="15">
        <f t="shared" si="11"/>
        <v>0.015543981481481485</v>
      </c>
    </row>
    <row r="250" spans="1:9" s="14" customFormat="1" ht="15" customHeight="1">
      <c r="A250" s="12">
        <v>247</v>
      </c>
      <c r="B250" s="20" t="s">
        <v>424</v>
      </c>
      <c r="C250" s="20" t="s">
        <v>238</v>
      </c>
      <c r="D250" s="21" t="s">
        <v>443</v>
      </c>
      <c r="E250" s="20" t="s">
        <v>425</v>
      </c>
      <c r="F250" s="22">
        <v>0.04900462962962963</v>
      </c>
      <c r="G250" s="12" t="str">
        <f t="shared" si="9"/>
        <v>6.43/km</v>
      </c>
      <c r="H250" s="15">
        <f t="shared" si="10"/>
        <v>0.025937499999999995</v>
      </c>
      <c r="I250" s="15">
        <f t="shared" si="11"/>
        <v>0.021342592592592587</v>
      </c>
    </row>
    <row r="251" spans="1:9" s="14" customFormat="1" ht="15" customHeight="1">
      <c r="A251" s="23">
        <v>248</v>
      </c>
      <c r="B251" s="24" t="s">
        <v>426</v>
      </c>
      <c r="C251" s="24" t="s">
        <v>427</v>
      </c>
      <c r="D251" s="25" t="s">
        <v>7</v>
      </c>
      <c r="E251" s="24" t="s">
        <v>431</v>
      </c>
      <c r="F251" s="26">
        <v>0.05181712962962962</v>
      </c>
      <c r="G251" s="23" t="str">
        <f t="shared" si="9"/>
        <v>7.06/km</v>
      </c>
      <c r="H251" s="27">
        <f t="shared" si="10"/>
        <v>0.02874999999999999</v>
      </c>
      <c r="I251" s="27">
        <f t="shared" si="11"/>
        <v>0.016874999999999987</v>
      </c>
    </row>
    <row r="252" spans="1:9" s="14" customFormat="1" ht="15" customHeight="1" thickBot="1">
      <c r="A252" s="28">
        <v>249</v>
      </c>
      <c r="B252" s="29" t="s">
        <v>428</v>
      </c>
      <c r="C252" s="29" t="s">
        <v>274</v>
      </c>
      <c r="D252" s="30" t="s">
        <v>5</v>
      </c>
      <c r="E252" s="29" t="s">
        <v>431</v>
      </c>
      <c r="F252" s="31">
        <v>0.053831018518518514</v>
      </c>
      <c r="G252" s="28" t="str">
        <f t="shared" si="9"/>
        <v>7.23/km</v>
      </c>
      <c r="H252" s="32">
        <f t="shared" si="10"/>
        <v>0.030763888888888882</v>
      </c>
      <c r="I252" s="32">
        <f t="shared" si="11"/>
        <v>0.02225694444444444</v>
      </c>
    </row>
  </sheetData>
  <autoFilter ref="A3:I252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51" t="str">
        <f>RealTime!A1</f>
        <v>Memorial Antonio Fava 3ª edizione</v>
      </c>
      <c r="B1" s="52"/>
      <c r="C1" s="53"/>
    </row>
    <row r="2" spans="1:3" ht="33" customHeight="1" thickBot="1">
      <c r="A2" s="54" t="str">
        <f>RealTime!A2&amp;" km. "&amp;RealTime!I2</f>
        <v>Roccasecca (FR) Italia - Domenica 31/05/2009 km. 10,5</v>
      </c>
      <c r="B2" s="55"/>
      <c r="C2" s="56"/>
    </row>
    <row r="3" spans="1:3" ht="24.75" customHeight="1" thickBot="1">
      <c r="A3" s="3" t="s">
        <v>434</v>
      </c>
      <c r="B3" s="4" t="s">
        <v>438</v>
      </c>
      <c r="C3" s="4" t="s">
        <v>442</v>
      </c>
    </row>
    <row r="4" spans="1:3" ht="15" customHeight="1">
      <c r="A4" s="34">
        <v>1</v>
      </c>
      <c r="B4" s="35" t="s">
        <v>53</v>
      </c>
      <c r="C4" s="36">
        <v>42</v>
      </c>
    </row>
    <row r="5" spans="1:3" ht="15" customHeight="1">
      <c r="A5" s="43">
        <v>2</v>
      </c>
      <c r="B5" s="44" t="s">
        <v>431</v>
      </c>
      <c r="C5" s="45">
        <v>26</v>
      </c>
    </row>
    <row r="6" spans="1:3" ht="15" customHeight="1">
      <c r="A6" s="37">
        <v>3</v>
      </c>
      <c r="B6" s="38" t="s">
        <v>58</v>
      </c>
      <c r="C6" s="39">
        <v>23</v>
      </c>
    </row>
    <row r="7" spans="1:3" ht="15" customHeight="1">
      <c r="A7" s="37">
        <v>4</v>
      </c>
      <c r="B7" s="38" t="s">
        <v>61</v>
      </c>
      <c r="C7" s="39">
        <v>21</v>
      </c>
    </row>
    <row r="8" spans="1:3" ht="15" customHeight="1">
      <c r="A8" s="37">
        <v>5</v>
      </c>
      <c r="B8" s="38" t="s">
        <v>46</v>
      </c>
      <c r="C8" s="39">
        <v>21</v>
      </c>
    </row>
    <row r="9" spans="1:3" ht="15" customHeight="1">
      <c r="A9" s="37">
        <v>6</v>
      </c>
      <c r="B9" s="38" t="s">
        <v>72</v>
      </c>
      <c r="C9" s="39">
        <v>13</v>
      </c>
    </row>
    <row r="10" spans="1:3" ht="15" customHeight="1">
      <c r="A10" s="37">
        <v>7</v>
      </c>
      <c r="B10" s="38" t="s">
        <v>163</v>
      </c>
      <c r="C10" s="39">
        <v>13</v>
      </c>
    </row>
    <row r="11" spans="1:3" ht="15" customHeight="1">
      <c r="A11" s="37">
        <v>8</v>
      </c>
      <c r="B11" s="38" t="s">
        <v>131</v>
      </c>
      <c r="C11" s="39">
        <v>12</v>
      </c>
    </row>
    <row r="12" spans="1:3" ht="15" customHeight="1">
      <c r="A12" s="37">
        <v>9</v>
      </c>
      <c r="B12" s="38" t="s">
        <v>101</v>
      </c>
      <c r="C12" s="39">
        <v>11</v>
      </c>
    </row>
    <row r="13" spans="1:3" ht="15" customHeight="1">
      <c r="A13" s="37">
        <v>10</v>
      </c>
      <c r="B13" s="38" t="s">
        <v>75</v>
      </c>
      <c r="C13" s="39">
        <v>7</v>
      </c>
    </row>
    <row r="14" spans="1:3" ht="15" customHeight="1">
      <c r="A14" s="37">
        <v>11</v>
      </c>
      <c r="B14" s="38" t="s">
        <v>107</v>
      </c>
      <c r="C14" s="39">
        <v>4</v>
      </c>
    </row>
    <row r="15" spans="1:3" ht="15" customHeight="1">
      <c r="A15" s="37">
        <v>11</v>
      </c>
      <c r="B15" s="38" t="s">
        <v>272</v>
      </c>
      <c r="C15" s="39">
        <v>4</v>
      </c>
    </row>
    <row r="16" spans="1:3" ht="15" customHeight="1">
      <c r="A16" s="37">
        <v>13</v>
      </c>
      <c r="B16" s="38" t="s">
        <v>329</v>
      </c>
      <c r="C16" s="39">
        <v>4</v>
      </c>
    </row>
    <row r="17" spans="1:3" ht="15" customHeight="1">
      <c r="A17" s="37">
        <v>14</v>
      </c>
      <c r="B17" s="38" t="s">
        <v>186</v>
      </c>
      <c r="C17" s="39">
        <v>3</v>
      </c>
    </row>
    <row r="18" spans="1:3" ht="15" customHeight="1">
      <c r="A18" s="37">
        <v>15</v>
      </c>
      <c r="B18" s="38" t="s">
        <v>231</v>
      </c>
      <c r="C18" s="39">
        <v>3</v>
      </c>
    </row>
    <row r="19" spans="1:3" ht="15" customHeight="1">
      <c r="A19" s="37">
        <v>16</v>
      </c>
      <c r="B19" s="38" t="s">
        <v>40</v>
      </c>
      <c r="C19" s="39">
        <v>3</v>
      </c>
    </row>
    <row r="20" spans="1:3" ht="15" customHeight="1">
      <c r="A20" s="37">
        <v>17</v>
      </c>
      <c r="B20" s="38" t="s">
        <v>37</v>
      </c>
      <c r="C20" s="39">
        <v>3</v>
      </c>
    </row>
    <row r="21" spans="1:3" ht="15" customHeight="1">
      <c r="A21" s="37">
        <v>18</v>
      </c>
      <c r="B21" s="38" t="s">
        <v>136</v>
      </c>
      <c r="C21" s="39">
        <v>3</v>
      </c>
    </row>
    <row r="22" spans="1:3" ht="15" customHeight="1">
      <c r="A22" s="37">
        <v>19</v>
      </c>
      <c r="B22" s="38" t="s">
        <v>112</v>
      </c>
      <c r="C22" s="39">
        <v>2</v>
      </c>
    </row>
    <row r="23" spans="1:3" ht="15" customHeight="1">
      <c r="A23" s="37">
        <v>20</v>
      </c>
      <c r="B23" s="38" t="s">
        <v>22</v>
      </c>
      <c r="C23" s="39">
        <v>2</v>
      </c>
    </row>
    <row r="24" spans="1:3" ht="15" customHeight="1">
      <c r="A24" s="37">
        <v>20</v>
      </c>
      <c r="B24" s="38" t="s">
        <v>151</v>
      </c>
      <c r="C24" s="39">
        <v>2</v>
      </c>
    </row>
    <row r="25" spans="1:3" ht="15" customHeight="1">
      <c r="A25" s="37">
        <v>22</v>
      </c>
      <c r="B25" s="38" t="s">
        <v>31</v>
      </c>
      <c r="C25" s="39">
        <v>2</v>
      </c>
    </row>
    <row r="26" spans="1:3" ht="15" customHeight="1">
      <c r="A26" s="37">
        <v>23</v>
      </c>
      <c r="B26" s="38" t="s">
        <v>89</v>
      </c>
      <c r="C26" s="39">
        <v>2</v>
      </c>
    </row>
    <row r="27" spans="1:3" ht="15" customHeight="1">
      <c r="A27" s="37">
        <v>24</v>
      </c>
      <c r="B27" s="38" t="s">
        <v>355</v>
      </c>
      <c r="C27" s="39">
        <v>2</v>
      </c>
    </row>
    <row r="28" spans="1:3" ht="15" customHeight="1">
      <c r="A28" s="37">
        <v>25</v>
      </c>
      <c r="B28" s="38" t="s">
        <v>78</v>
      </c>
      <c r="C28" s="39">
        <v>2</v>
      </c>
    </row>
    <row r="29" spans="1:3" ht="15" customHeight="1">
      <c r="A29" s="37">
        <v>25</v>
      </c>
      <c r="B29" s="38" t="s">
        <v>222</v>
      </c>
      <c r="C29" s="39">
        <v>2</v>
      </c>
    </row>
    <row r="30" spans="1:3" ht="15" customHeight="1">
      <c r="A30" s="37">
        <v>27</v>
      </c>
      <c r="B30" s="38" t="s">
        <v>19</v>
      </c>
      <c r="C30" s="39">
        <v>1</v>
      </c>
    </row>
    <row r="31" spans="1:3" ht="15" customHeight="1">
      <c r="A31" s="37">
        <v>27</v>
      </c>
      <c r="B31" s="38" t="s">
        <v>366</v>
      </c>
      <c r="C31" s="39">
        <v>1</v>
      </c>
    </row>
    <row r="32" spans="1:3" ht="15" customHeight="1">
      <c r="A32" s="37">
        <v>27</v>
      </c>
      <c r="B32" s="38" t="s">
        <v>349</v>
      </c>
      <c r="C32" s="39">
        <v>1</v>
      </c>
    </row>
    <row r="33" spans="1:3" ht="15" customHeight="1">
      <c r="A33" s="37">
        <v>30</v>
      </c>
      <c r="B33" s="38" t="s">
        <v>203</v>
      </c>
      <c r="C33" s="39">
        <v>1</v>
      </c>
    </row>
    <row r="34" spans="1:3" ht="15" customHeight="1">
      <c r="A34" s="37">
        <v>30</v>
      </c>
      <c r="B34" s="38" t="s">
        <v>25</v>
      </c>
      <c r="C34" s="39">
        <v>1</v>
      </c>
    </row>
    <row r="35" spans="1:3" ht="15" customHeight="1">
      <c r="A35" s="37">
        <v>30</v>
      </c>
      <c r="B35" s="38" t="s">
        <v>67</v>
      </c>
      <c r="C35" s="39">
        <v>1</v>
      </c>
    </row>
    <row r="36" spans="1:3" ht="15" customHeight="1">
      <c r="A36" s="37">
        <v>33</v>
      </c>
      <c r="B36" s="38" t="s">
        <v>172</v>
      </c>
      <c r="C36" s="39">
        <v>1</v>
      </c>
    </row>
    <row r="37" spans="1:3" ht="15" customHeight="1">
      <c r="A37" s="37">
        <v>34</v>
      </c>
      <c r="B37" s="38" t="s">
        <v>16</v>
      </c>
      <c r="C37" s="39">
        <v>1</v>
      </c>
    </row>
    <row r="38" spans="1:3" ht="15" customHeight="1">
      <c r="A38" s="37">
        <v>35</v>
      </c>
      <c r="B38" s="38" t="s">
        <v>198</v>
      </c>
      <c r="C38" s="39">
        <v>1</v>
      </c>
    </row>
    <row r="39" spans="1:3" ht="15" customHeight="1">
      <c r="A39" s="37">
        <v>35</v>
      </c>
      <c r="B39" s="38" t="s">
        <v>344</v>
      </c>
      <c r="C39" s="39">
        <v>1</v>
      </c>
    </row>
    <row r="40" spans="1:3" ht="15" customHeight="1">
      <c r="A40" s="37">
        <v>37</v>
      </c>
      <c r="B40" s="38" t="s">
        <v>174</v>
      </c>
      <c r="C40" s="39">
        <v>1</v>
      </c>
    </row>
    <row r="41" spans="1:3" ht="15" customHeight="1">
      <c r="A41" s="37">
        <v>37</v>
      </c>
      <c r="B41" s="38" t="s">
        <v>50</v>
      </c>
      <c r="C41" s="39">
        <v>1</v>
      </c>
    </row>
    <row r="42" spans="1:3" ht="15" customHeight="1">
      <c r="A42" s="37">
        <v>39</v>
      </c>
      <c r="B42" s="38" t="s">
        <v>28</v>
      </c>
      <c r="C42" s="39">
        <v>1</v>
      </c>
    </row>
    <row r="43" spans="1:3" ht="15" customHeight="1">
      <c r="A43" s="37">
        <v>40</v>
      </c>
      <c r="B43" s="38" t="s">
        <v>82</v>
      </c>
      <c r="C43" s="39">
        <v>1</v>
      </c>
    </row>
    <row r="44" spans="1:3" ht="15" customHeight="1">
      <c r="A44" s="37">
        <v>40</v>
      </c>
      <c r="B44" s="38" t="s">
        <v>304</v>
      </c>
      <c r="C44" s="39">
        <v>1</v>
      </c>
    </row>
    <row r="45" spans="1:3" ht="15" customHeight="1">
      <c r="A45" s="37">
        <v>40</v>
      </c>
      <c r="B45" s="38" t="s">
        <v>425</v>
      </c>
      <c r="C45" s="39">
        <v>1</v>
      </c>
    </row>
    <row r="46" spans="1:3" ht="15" customHeight="1" thickBot="1">
      <c r="A46" s="40">
        <v>43</v>
      </c>
      <c r="B46" s="41" t="s">
        <v>13</v>
      </c>
      <c r="C46" s="42">
        <v>1</v>
      </c>
    </row>
    <row r="47" ht="13.5" thickBot="1">
      <c r="C47" s="33">
        <f>SUM(C4:C46)</f>
        <v>249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2009-06-01T12:09:20Z</cp:lastPrinted>
  <dcterms:created xsi:type="dcterms:W3CDTF">2008-10-15T19:55:17Z</dcterms:created>
  <dcterms:modified xsi:type="dcterms:W3CDTF">2009-06-01T12:09:48Z</dcterms:modified>
  <cp:category/>
  <cp:version/>
  <cp:contentType/>
  <cp:contentStatus/>
</cp:coreProperties>
</file>