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 21,097" sheetId="1" r:id="rId1"/>
    <sheet name="Individuale 10,150" sheetId="2" r:id="rId2"/>
    <sheet name="Squadre" sheetId="3" r:id="rId3"/>
  </sheets>
  <definedNames>
    <definedName name="_xlnm._FilterDatabase" localSheetId="1" hidden="1">'Individuale 10,150'!$A$3:$I$174</definedName>
    <definedName name="_xlnm._FilterDatabase" localSheetId="0" hidden="1">'Individuale 21,097'!$A$3:$I$254</definedName>
    <definedName name="_xlnm.Print_Titles" localSheetId="1">'Individuale 10,150'!$1:$3</definedName>
    <definedName name="_xlnm.Print_Titles" localSheetId="0">'Individuale 21,097'!$1:$3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<sst xmlns="http://schemas.openxmlformats.org/spreadsheetml/2006/main" count="1861" uniqueCount="710">
  <si>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</si>
  <si>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</si>
  <si>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</si>
  <si>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</si>
  <si>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</si>
  <si>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</si>
  <si>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</si>
  <si>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</si>
  <si>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</si>
  <si>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</si>
  <si>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</si>
  <si>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Kabbouri</t>
  </si>
  <si>
    <t>Abdelkrim</t>
  </si>
  <si>
    <t>Amat</t>
  </si>
  <si>
    <t>Atletica Recanati</t>
  </si>
  <si>
    <t>Zain</t>
  </si>
  <si>
    <t>Jaouad</t>
  </si>
  <si>
    <t>Running Evolution Rm</t>
  </si>
  <si>
    <t>Mourad</t>
  </si>
  <si>
    <t>Haibel</t>
  </si>
  <si>
    <t>Sm-35</t>
  </si>
  <si>
    <t>Libertas Orvieto Tr</t>
  </si>
  <si>
    <t>El Makhrout</t>
  </si>
  <si>
    <t>Cherkaoui</t>
  </si>
  <si>
    <t>Atletica Futura Roma</t>
  </si>
  <si>
    <t>Massous</t>
  </si>
  <si>
    <t>Abderrahim</t>
  </si>
  <si>
    <t>Atletica Cva Trevi</t>
  </si>
  <si>
    <t>Montioni</t>
  </si>
  <si>
    <t>Cesare</t>
  </si>
  <si>
    <t>Atletica Capanne Pg</t>
  </si>
  <si>
    <t>Bandini</t>
  </si>
  <si>
    <t>Simone</t>
  </si>
  <si>
    <t>Tiferno Runners</t>
  </si>
  <si>
    <t>Sforna</t>
  </si>
  <si>
    <t>Volpi</t>
  </si>
  <si>
    <t>Christian</t>
  </si>
  <si>
    <t>U.p. Policiano Arezzo</t>
  </si>
  <si>
    <t>Ragni</t>
  </si>
  <si>
    <t>Francesco</t>
  </si>
  <si>
    <t>A.s.p.a. Bastia U. Pg</t>
  </si>
  <si>
    <t>Zucchini</t>
  </si>
  <si>
    <t>Andrea</t>
  </si>
  <si>
    <t>Marathon C. di Castello</t>
  </si>
  <si>
    <t>Pirilli</t>
  </si>
  <si>
    <t>Sm-40</t>
  </si>
  <si>
    <t>Dream Runners Pg</t>
  </si>
  <si>
    <t>Napolini</t>
  </si>
  <si>
    <t>Franco</t>
  </si>
  <si>
    <t>Borgioni</t>
  </si>
  <si>
    <t>Fabrizio</t>
  </si>
  <si>
    <t>Falleri</t>
  </si>
  <si>
    <t>Massimiliano</t>
  </si>
  <si>
    <t>Orioli</t>
  </si>
  <si>
    <t>Fausto</t>
  </si>
  <si>
    <t>Sm-45</t>
  </si>
  <si>
    <t>Atletica Avis Perugia</t>
  </si>
  <si>
    <t>Carpinelli</t>
  </si>
  <si>
    <t>Virgilio</t>
  </si>
  <si>
    <t>Avis Sansepolcro Ar</t>
  </si>
  <si>
    <t>Ferretti</t>
  </si>
  <si>
    <t>Marco</t>
  </si>
  <si>
    <t>Lacadi Paoli</t>
  </si>
  <si>
    <t>Giacomo</t>
  </si>
  <si>
    <t>Atl. Marciatori Mugello</t>
  </si>
  <si>
    <t>Rascioni</t>
  </si>
  <si>
    <t>Stefano</t>
  </si>
  <si>
    <t>Sm-50</t>
  </si>
  <si>
    <t>Atl. Trodica Morrovalle</t>
  </si>
  <si>
    <t>Tortoioli</t>
  </si>
  <si>
    <t>Pod. Lino Spagnoli Pg</t>
  </si>
  <si>
    <t>Polticchia</t>
  </si>
  <si>
    <t>Roberto</t>
  </si>
  <si>
    <t>CDP-T&amp;RB Group Pg</t>
  </si>
  <si>
    <t>Venturini</t>
  </si>
  <si>
    <t>Fabio</t>
  </si>
  <si>
    <t>Tinelli</t>
  </si>
  <si>
    <t>Goffredi</t>
  </si>
  <si>
    <t>Remo</t>
  </si>
  <si>
    <t>Muggianu</t>
  </si>
  <si>
    <t>Maurizio</t>
  </si>
  <si>
    <t>Pellegrini</t>
  </si>
  <si>
    <t>G.s. Avis Narni Tr</t>
  </si>
  <si>
    <t>Laterza</t>
  </si>
  <si>
    <t>Luigi</t>
  </si>
  <si>
    <t>Giovannetti</t>
  </si>
  <si>
    <t>Manolo</t>
  </si>
  <si>
    <t>Atletica Senigallia</t>
  </si>
  <si>
    <t>Bavicchi</t>
  </si>
  <si>
    <t>Rotoloni</t>
  </si>
  <si>
    <t>Palanca</t>
  </si>
  <si>
    <t>Annibale</t>
  </si>
  <si>
    <t>Berettoni</t>
  </si>
  <si>
    <t>Claudio</t>
  </si>
  <si>
    <t>Pod. Avis Fabriano An</t>
  </si>
  <si>
    <t>Ghiro</t>
  </si>
  <si>
    <t>G.s. Costa d'Argento</t>
  </si>
  <si>
    <t>Mattioli</t>
  </si>
  <si>
    <t>Moriconi</t>
  </si>
  <si>
    <t>Bruno</t>
  </si>
  <si>
    <t>Gubbio Runners</t>
  </si>
  <si>
    <t>Natalini</t>
  </si>
  <si>
    <t>Pierini</t>
  </si>
  <si>
    <t>Giuseppe</t>
  </si>
  <si>
    <t>Podistica Lama Pg</t>
  </si>
  <si>
    <t>Sfondalmondo</t>
  </si>
  <si>
    <t>Bendini</t>
  </si>
  <si>
    <t>Mario</t>
  </si>
  <si>
    <t>Pod. Winner Foligno</t>
  </si>
  <si>
    <t>Bertolini</t>
  </si>
  <si>
    <t>Ademaro</t>
  </si>
  <si>
    <t>Giannoni</t>
  </si>
  <si>
    <t>Martinetti</t>
  </si>
  <si>
    <t>Cecchini</t>
  </si>
  <si>
    <t>Covarelli</t>
  </si>
  <si>
    <t>Mauro</t>
  </si>
  <si>
    <t>Sperandei</t>
  </si>
  <si>
    <t>Daniele</t>
  </si>
  <si>
    <t>Bianchi</t>
  </si>
  <si>
    <t>Walter</t>
  </si>
  <si>
    <t>Pallotta</t>
  </si>
  <si>
    <t>Mecacci</t>
  </si>
  <si>
    <t>Gabriele</t>
  </si>
  <si>
    <t>Firenze Triathlon</t>
  </si>
  <si>
    <t>Alunno</t>
  </si>
  <si>
    <t>Angelo</t>
  </si>
  <si>
    <t>Sm-55</t>
  </si>
  <si>
    <t>A.p. Pontefelcino Pg</t>
  </si>
  <si>
    <t>Brunelli</t>
  </si>
  <si>
    <t>Alessandro</t>
  </si>
  <si>
    <t>Peter Pan Bevagna</t>
  </si>
  <si>
    <t>Ceccarini</t>
  </si>
  <si>
    <t>Volumnia Sericap Pg</t>
  </si>
  <si>
    <t>Giglietti</t>
  </si>
  <si>
    <t>Secondo</t>
  </si>
  <si>
    <t>Marioli</t>
  </si>
  <si>
    <t>Fanelli</t>
  </si>
  <si>
    <t>Riccardo</t>
  </si>
  <si>
    <t>Antonini</t>
  </si>
  <si>
    <t>Gianluca</t>
  </si>
  <si>
    <t>Assisi Runners</t>
  </si>
  <si>
    <t>Scarpelloni</t>
  </si>
  <si>
    <t>Frenguelli</t>
  </si>
  <si>
    <t>Apolloni</t>
  </si>
  <si>
    <t>Davide</t>
  </si>
  <si>
    <t>Floridi</t>
  </si>
  <si>
    <t>Lucio</t>
  </si>
  <si>
    <t>Lanti</t>
  </si>
  <si>
    <t>Cardinali</t>
  </si>
  <si>
    <t>Cambiotti</t>
  </si>
  <si>
    <t>Cricchi</t>
  </si>
  <si>
    <t>Licata</t>
  </si>
  <si>
    <t>Patrussi</t>
  </si>
  <si>
    <t>Enzo</t>
  </si>
  <si>
    <t>Sm-60</t>
  </si>
  <si>
    <t>Atletica Sestini Ar</t>
  </si>
  <si>
    <t>Rossi</t>
  </si>
  <si>
    <t>Podistica Il Campino Ar</t>
  </si>
  <si>
    <t>Sabatino</t>
  </si>
  <si>
    <t>Ariano</t>
  </si>
  <si>
    <t>Vincenzo</t>
  </si>
  <si>
    <t>Palleri</t>
  </si>
  <si>
    <t>Luciano</t>
  </si>
  <si>
    <t>Suvieri</t>
  </si>
  <si>
    <t>Adriano</t>
  </si>
  <si>
    <t>Cacioli</t>
  </si>
  <si>
    <t>Sileno</t>
  </si>
  <si>
    <t>Baroni</t>
  </si>
  <si>
    <t>Tiziano</t>
  </si>
  <si>
    <t>C.u.s. S. Martino Pg</t>
  </si>
  <si>
    <t>Massetti</t>
  </si>
  <si>
    <t>Sandro</t>
  </si>
  <si>
    <t>Procacci</t>
  </si>
  <si>
    <t>Nadio</t>
  </si>
  <si>
    <t>Farina</t>
  </si>
  <si>
    <t>Massimo</t>
  </si>
  <si>
    <t>Santanatoglia</t>
  </si>
  <si>
    <t>Michele</t>
  </si>
  <si>
    <t>Migliarotti</t>
  </si>
  <si>
    <t>Sergio</t>
  </si>
  <si>
    <t>Martinelli</t>
  </si>
  <si>
    <t>Luca</t>
  </si>
  <si>
    <t>Gagliesi</t>
  </si>
  <si>
    <t>Gianni</t>
  </si>
  <si>
    <t>Guercini</t>
  </si>
  <si>
    <t>Generali</t>
  </si>
  <si>
    <t>Frascarello</t>
  </si>
  <si>
    <t>Timi</t>
  </si>
  <si>
    <t>Torti</t>
  </si>
  <si>
    <t>Mirco</t>
  </si>
  <si>
    <t>Micanti</t>
  </si>
  <si>
    <t>Cesario</t>
  </si>
  <si>
    <t>Giogli</t>
  </si>
  <si>
    <t>Moreno</t>
  </si>
  <si>
    <t>Brutti</t>
  </si>
  <si>
    <t>Ingrosso</t>
  </si>
  <si>
    <t>Atletica Taino G.Tadino</t>
  </si>
  <si>
    <t>Salustri</t>
  </si>
  <si>
    <t>Berellini</t>
  </si>
  <si>
    <t>Smacchia</t>
  </si>
  <si>
    <t>Pol. Montecchio</t>
  </si>
  <si>
    <t>Benassi</t>
  </si>
  <si>
    <t>Rondelli</t>
  </si>
  <si>
    <t>Biagioni</t>
  </si>
  <si>
    <t>Nicchi</t>
  </si>
  <si>
    <t>Guiducci</t>
  </si>
  <si>
    <t>Bizzerri</t>
  </si>
  <si>
    <t>Crispoltoni</t>
  </si>
  <si>
    <t>Giorgio</t>
  </si>
  <si>
    <t>Mastrini</t>
  </si>
  <si>
    <t>Felici</t>
  </si>
  <si>
    <t>Emanuele</t>
  </si>
  <si>
    <t>Podistica Carsulae Tr</t>
  </si>
  <si>
    <t>Castellani</t>
  </si>
  <si>
    <t>Giovanni</t>
  </si>
  <si>
    <t>Larotonda</t>
  </si>
  <si>
    <t>Attilio</t>
  </si>
  <si>
    <t>Grilli</t>
  </si>
  <si>
    <t>Danilo</t>
  </si>
  <si>
    <t>Leonetti</t>
  </si>
  <si>
    <t>Bigonzino</t>
  </si>
  <si>
    <t>Enrico</t>
  </si>
  <si>
    <t>Sargenti</t>
  </si>
  <si>
    <t>Augusto</t>
  </si>
  <si>
    <t>Fratini</t>
  </si>
  <si>
    <t>Bartollini</t>
  </si>
  <si>
    <t>Runners Sangemini Tr</t>
  </si>
  <si>
    <t>Fazi</t>
  </si>
  <si>
    <t>Bottaccioli</t>
  </si>
  <si>
    <t>Carlo</t>
  </si>
  <si>
    <t>Pazzaglia</t>
  </si>
  <si>
    <t>Manfucci</t>
  </si>
  <si>
    <t>Sauro</t>
  </si>
  <si>
    <t>Cenciarini</t>
  </si>
  <si>
    <t>Sm-65</t>
  </si>
  <si>
    <t>Gnoni</t>
  </si>
  <si>
    <t>Malucelli</t>
  </si>
  <si>
    <t>Saccoccini</t>
  </si>
  <si>
    <t>Gambi</t>
  </si>
  <si>
    <t>Marcello</t>
  </si>
  <si>
    <t>Cavalaglio</t>
  </si>
  <si>
    <t>Viviano</t>
  </si>
  <si>
    <t>Natalicchi</t>
  </si>
  <si>
    <t>Augusta Perusia</t>
  </si>
  <si>
    <t>Bucari</t>
  </si>
  <si>
    <t>Lautizi</t>
  </si>
  <si>
    <t>Circolo Canottieri Rm</t>
  </si>
  <si>
    <t>Minciotti</t>
  </si>
  <si>
    <t>Gaillardi</t>
  </si>
  <si>
    <t>Alessio</t>
  </si>
  <si>
    <t>Bonelli</t>
  </si>
  <si>
    <t>Lucchetti</t>
  </si>
  <si>
    <t>Patrizio</t>
  </si>
  <si>
    <t>Ciaccio</t>
  </si>
  <si>
    <t>Pierluigi</t>
  </si>
  <si>
    <t>Fiori</t>
  </si>
  <si>
    <t>Leonardo</t>
  </si>
  <si>
    <t>Perugini</t>
  </si>
  <si>
    <t>Jovine</t>
  </si>
  <si>
    <t>Triathlon Trasimeno</t>
  </si>
  <si>
    <t>Leonardi</t>
  </si>
  <si>
    <t>Migliorati</t>
  </si>
  <si>
    <t>Franck</t>
  </si>
  <si>
    <t>Spigarelli</t>
  </si>
  <si>
    <t>Garofoli</t>
  </si>
  <si>
    <t>Paolo</t>
  </si>
  <si>
    <t>Moroni</t>
  </si>
  <si>
    <t>Vitaliano</t>
  </si>
  <si>
    <t>Girotti</t>
  </si>
  <si>
    <t>Granarolo Bologna</t>
  </si>
  <si>
    <t>Berretti</t>
  </si>
  <si>
    <t>Alfredo</t>
  </si>
  <si>
    <t>Santuari</t>
  </si>
  <si>
    <t>Bellucci</t>
  </si>
  <si>
    <t>Chiavini</t>
  </si>
  <si>
    <t>Toccacieli</t>
  </si>
  <si>
    <t>G.p. Lucrezia Pu</t>
  </si>
  <si>
    <t>Terranova</t>
  </si>
  <si>
    <t>Bromuro</t>
  </si>
  <si>
    <t>Roma Road Runners</t>
  </si>
  <si>
    <t>Matteucci</t>
  </si>
  <si>
    <t>Tommaso</t>
  </si>
  <si>
    <t>Triathlon Alto Tevere</t>
  </si>
  <si>
    <t>Lucentini</t>
  </si>
  <si>
    <t>Poponesi</t>
  </si>
  <si>
    <t>Filippo</t>
  </si>
  <si>
    <t>Fazio</t>
  </si>
  <si>
    <t>Manetta</t>
  </si>
  <si>
    <t>Gambini</t>
  </si>
  <si>
    <t>Ridolfi</t>
  </si>
  <si>
    <t>Sabatini</t>
  </si>
  <si>
    <t>Saporiti</t>
  </si>
  <si>
    <t>Salvatore</t>
  </si>
  <si>
    <t>Atzei</t>
  </si>
  <si>
    <t>Sordini</t>
  </si>
  <si>
    <t>Atletica Orte</t>
  </si>
  <si>
    <t>Lesandrelli</t>
  </si>
  <si>
    <t>Angelucci</t>
  </si>
  <si>
    <t>Primo</t>
  </si>
  <si>
    <t>Porfiri</t>
  </si>
  <si>
    <t>Esposito</t>
  </si>
  <si>
    <t>Atletica Vesuvio Na</t>
  </si>
  <si>
    <t>Camaiani</t>
  </si>
  <si>
    <t>Amatori Podistica Terni</t>
  </si>
  <si>
    <t>Pascolini</t>
  </si>
  <si>
    <t>Matteo</t>
  </si>
  <si>
    <t>Ciabatta</t>
  </si>
  <si>
    <t>Mancini</t>
  </si>
  <si>
    <t>Frilli</t>
  </si>
  <si>
    <t>Capannelli</t>
  </si>
  <si>
    <t>Antonello</t>
  </si>
  <si>
    <t>Mazzini</t>
  </si>
  <si>
    <t>Juri</t>
  </si>
  <si>
    <t>Morelli</t>
  </si>
  <si>
    <t>Bruschi</t>
  </si>
  <si>
    <t>Valerio</t>
  </si>
  <si>
    <t>Maurice</t>
  </si>
  <si>
    <t>Pisani</t>
  </si>
  <si>
    <t>Emilio</t>
  </si>
  <si>
    <t>Atl. Castelgandolfo Rm</t>
  </si>
  <si>
    <t>Pompei</t>
  </si>
  <si>
    <t>Giancarlo</t>
  </si>
  <si>
    <t>Mesca</t>
  </si>
  <si>
    <t>Florio</t>
  </si>
  <si>
    <t>Fiorini</t>
  </si>
  <si>
    <t>Atletica Falconara An</t>
  </si>
  <si>
    <t>Biribanti</t>
  </si>
  <si>
    <t>Vincenti</t>
  </si>
  <si>
    <t>Umberto</t>
  </si>
  <si>
    <t>Comanducci</t>
  </si>
  <si>
    <t>Menconi</t>
  </si>
  <si>
    <t>Tirigalli</t>
  </si>
  <si>
    <t>Ignesti</t>
  </si>
  <si>
    <t>Melucci</t>
  </si>
  <si>
    <t>Negroni</t>
  </si>
  <si>
    <t>Giorgi</t>
  </si>
  <si>
    <t>Giuliano</t>
  </si>
  <si>
    <t>Candi</t>
  </si>
  <si>
    <t>Silvano</t>
  </si>
  <si>
    <t>Brodi</t>
  </si>
  <si>
    <t>Verardo</t>
  </si>
  <si>
    <t>Canapari</t>
  </si>
  <si>
    <t>Fadda</t>
  </si>
  <si>
    <t>Cat Sport Roma</t>
  </si>
  <si>
    <t>Rogari</t>
  </si>
  <si>
    <t>Cristian</t>
  </si>
  <si>
    <t>Arcs Strozzacapponi</t>
  </si>
  <si>
    <t>Bagnera</t>
  </si>
  <si>
    <t>Piergiuseppe</t>
  </si>
  <si>
    <t>Buonopane</t>
  </si>
  <si>
    <t>G.s. Bancari Romani</t>
  </si>
  <si>
    <t>Pelliccia</t>
  </si>
  <si>
    <t>Nati</t>
  </si>
  <si>
    <t>Boidi</t>
  </si>
  <si>
    <t>Bettini</t>
  </si>
  <si>
    <t>Fiorucci</t>
  </si>
  <si>
    <t>Astolfi</t>
  </si>
  <si>
    <t>Pod. Myricae Terni</t>
  </si>
  <si>
    <t>Papa</t>
  </si>
  <si>
    <t>Mirmina</t>
  </si>
  <si>
    <t>Otello</t>
  </si>
  <si>
    <t>Chiocci</t>
  </si>
  <si>
    <t>Guerrieri</t>
  </si>
  <si>
    <t>Gennari</t>
  </si>
  <si>
    <t>Sinibaldi</t>
  </si>
  <si>
    <t>Marinelli</t>
  </si>
  <si>
    <t>Atleta Libero</t>
  </si>
  <si>
    <t>Pompa</t>
  </si>
  <si>
    <t>Nicola</t>
  </si>
  <si>
    <t>Minelli</t>
  </si>
  <si>
    <t>Pino</t>
  </si>
  <si>
    <t>Falchi</t>
  </si>
  <si>
    <t>Silvio</t>
  </si>
  <si>
    <t>Lepri</t>
  </si>
  <si>
    <t>Pierelli</t>
  </si>
  <si>
    <t>Vinicio</t>
  </si>
  <si>
    <t>Pieretti</t>
  </si>
  <si>
    <t>Girelli</t>
  </si>
  <si>
    <t>Columbaria</t>
  </si>
  <si>
    <t>Andricciola</t>
  </si>
  <si>
    <t>Lucaccioni</t>
  </si>
  <si>
    <t>Federico</t>
  </si>
  <si>
    <t>Salvato</t>
  </si>
  <si>
    <t>Pedini</t>
  </si>
  <si>
    <t>Damiano</t>
  </si>
  <si>
    <t>Atleta Libero Perugia</t>
  </si>
  <si>
    <t>Proietti</t>
  </si>
  <si>
    <t>Ivano</t>
  </si>
  <si>
    <t>Massucci</t>
  </si>
  <si>
    <t>G.Paolo</t>
  </si>
  <si>
    <t>Bisciaio</t>
  </si>
  <si>
    <t>Valenti</t>
  </si>
  <si>
    <t>Coacri</t>
  </si>
  <si>
    <t>Antonio</t>
  </si>
  <si>
    <t>Gasparrini</t>
  </si>
  <si>
    <t>Ottorino</t>
  </si>
  <si>
    <t>Pierino</t>
  </si>
  <si>
    <t>Gpa San Marimo</t>
  </si>
  <si>
    <t>Dorelli</t>
  </si>
  <si>
    <t>Rodolfo</t>
  </si>
  <si>
    <t>Caiotti</t>
  </si>
  <si>
    <t>Benito</t>
  </si>
  <si>
    <t>Castraberte</t>
  </si>
  <si>
    <t>Acar Unicredit Banca Pg</t>
  </si>
  <si>
    <t>Petrazzini</t>
  </si>
  <si>
    <t>Conti</t>
  </si>
  <si>
    <t>Pesce</t>
  </si>
  <si>
    <t>Rossano</t>
  </si>
  <si>
    <t>Cesaroni</t>
  </si>
  <si>
    <t>Tonino</t>
  </si>
  <si>
    <t>Ambrogi</t>
  </si>
  <si>
    <t>Atleta Libero Gubbio</t>
  </si>
  <si>
    <t>Taddei</t>
  </si>
  <si>
    <t>Caligiani</t>
  </si>
  <si>
    <t>Fabbri</t>
  </si>
  <si>
    <t>Capacci</t>
  </si>
  <si>
    <t>Rubens</t>
  </si>
  <si>
    <t>Poccioni</t>
  </si>
  <si>
    <t>Bernardo</t>
  </si>
  <si>
    <t>Bracardi</t>
  </si>
  <si>
    <t>Natali</t>
  </si>
  <si>
    <t>Novello</t>
  </si>
  <si>
    <t>Bartoloni</t>
  </si>
  <si>
    <t>Zavoli</t>
  </si>
  <si>
    <t>Giampiero</t>
  </si>
  <si>
    <t>Peccini</t>
  </si>
  <si>
    <t>G.s. Filippide C. d. Lago</t>
  </si>
  <si>
    <t>Vignai</t>
  </si>
  <si>
    <t>Elvio</t>
  </si>
  <si>
    <t>Pannacci</t>
  </si>
  <si>
    <t>Michela</t>
  </si>
  <si>
    <t>Garinei</t>
  </si>
  <si>
    <t>Paola</t>
  </si>
  <si>
    <t>Enriquez</t>
  </si>
  <si>
    <t>Irene</t>
  </si>
  <si>
    <t>Carrino</t>
  </si>
  <si>
    <t>Maddalena</t>
  </si>
  <si>
    <t>Podistica Faggiano</t>
  </si>
  <si>
    <t>Krejci</t>
  </si>
  <si>
    <t>Susanne</t>
  </si>
  <si>
    <t>Sabrina</t>
  </si>
  <si>
    <t>Galli</t>
  </si>
  <si>
    <t>Alessia</t>
  </si>
  <si>
    <t>Mori Montero</t>
  </si>
  <si>
    <t>Patricia</t>
  </si>
  <si>
    <t>Rossetti</t>
  </si>
  <si>
    <t>Francesca</t>
  </si>
  <si>
    <t>Renzacci</t>
  </si>
  <si>
    <t>Lucia</t>
  </si>
  <si>
    <t>Valentina</t>
  </si>
  <si>
    <t>Alcherigi</t>
  </si>
  <si>
    <t>Katia</t>
  </si>
  <si>
    <t>Murasecco</t>
  </si>
  <si>
    <t>Pierpaola</t>
  </si>
  <si>
    <t>Corsini</t>
  </si>
  <si>
    <t>Cristina</t>
  </si>
  <si>
    <t>Neri</t>
  </si>
  <si>
    <t>Carla</t>
  </si>
  <si>
    <t>Zandrini</t>
  </si>
  <si>
    <t>Rodica</t>
  </si>
  <si>
    <t>Zerini</t>
  </si>
  <si>
    <t>Elisabetta</t>
  </si>
  <si>
    <t>Guarnello</t>
  </si>
  <si>
    <t>Serenella</t>
  </si>
  <si>
    <t>Del Bianco</t>
  </si>
  <si>
    <t>Silvia</t>
  </si>
  <si>
    <t>Terrusi</t>
  </si>
  <si>
    <t>Raffaella</t>
  </si>
  <si>
    <t>Sensi</t>
  </si>
  <si>
    <t>Daniela</t>
  </si>
  <si>
    <t>Egle</t>
  </si>
  <si>
    <t>Baldoni</t>
  </si>
  <si>
    <t>Erika</t>
  </si>
  <si>
    <t>Meniconi</t>
  </si>
  <si>
    <t>Maria Luisa</t>
  </si>
  <si>
    <t>Sabina</t>
  </si>
  <si>
    <t>Maculan</t>
  </si>
  <si>
    <t>Gambarelli</t>
  </si>
  <si>
    <t>Enrica</t>
  </si>
  <si>
    <t>Falchetti</t>
  </si>
  <si>
    <t>Anna Maria</t>
  </si>
  <si>
    <t>Priori</t>
  </si>
  <si>
    <t>Catia</t>
  </si>
  <si>
    <t>Puzzilli</t>
  </si>
  <si>
    <t>Emanuela</t>
  </si>
  <si>
    <t>Eutizi</t>
  </si>
  <si>
    <t>Gabriella</t>
  </si>
  <si>
    <t>Spaccini</t>
  </si>
  <si>
    <t>Marcella</t>
  </si>
  <si>
    <t>Genovese</t>
  </si>
  <si>
    <t>Falomi</t>
  </si>
  <si>
    <t>Finocchi</t>
  </si>
  <si>
    <t>Fracassini</t>
  </si>
  <si>
    <t>Tyouli</t>
  </si>
  <si>
    <t>Rachid</t>
  </si>
  <si>
    <t>Atletica 2S Spoleto</t>
  </si>
  <si>
    <t>Cerquini</t>
  </si>
  <si>
    <t>Karim</t>
  </si>
  <si>
    <t>Abderrazzak</t>
  </si>
  <si>
    <t>Materazzi</t>
  </si>
  <si>
    <t>C.u.s. Camerino</t>
  </si>
  <si>
    <t>Bellini</t>
  </si>
  <si>
    <t>Ce.Sel.Na Esercito Foligno</t>
  </si>
  <si>
    <t>Renzetti</t>
  </si>
  <si>
    <t>Palestra Gi Point Lama</t>
  </si>
  <si>
    <t>Draghi</t>
  </si>
  <si>
    <t>G.s. A. Monti Terni</t>
  </si>
  <si>
    <t>Rallo</t>
  </si>
  <si>
    <t>Bazzucchi</t>
  </si>
  <si>
    <t>Fioroni</t>
  </si>
  <si>
    <t>Curatola</t>
  </si>
  <si>
    <t>Antonino</t>
  </si>
  <si>
    <t>Buratti</t>
  </si>
  <si>
    <t>Sciurpa</t>
  </si>
  <si>
    <t>Betti</t>
  </si>
  <si>
    <t>Testa</t>
  </si>
  <si>
    <t>Oriano</t>
  </si>
  <si>
    <t>Ranieri</t>
  </si>
  <si>
    <t>Sava</t>
  </si>
  <si>
    <t>Lazzarini</t>
  </si>
  <si>
    <t>Rigoletti</t>
  </si>
  <si>
    <t>Urbano</t>
  </si>
  <si>
    <t>Rossini</t>
  </si>
  <si>
    <t>Gianfranco</t>
  </si>
  <si>
    <t>Mirko</t>
  </si>
  <si>
    <t>Paone</t>
  </si>
  <si>
    <t>Cocciolo</t>
  </si>
  <si>
    <t>Ismaele</t>
  </si>
  <si>
    <t>Sotgia</t>
  </si>
  <si>
    <t>David</t>
  </si>
  <si>
    <t>Arcelli</t>
  </si>
  <si>
    <t>Tortolini</t>
  </si>
  <si>
    <t>Costarelli</t>
  </si>
  <si>
    <t>Baglivo</t>
  </si>
  <si>
    <t>Bucchi</t>
  </si>
  <si>
    <t>Amedeo</t>
  </si>
  <si>
    <t>Nocolò</t>
  </si>
  <si>
    <t>Maggi</t>
  </si>
  <si>
    <t>Titti</t>
  </si>
  <si>
    <t>Mariotti</t>
  </si>
  <si>
    <t>Ortica Team Milano</t>
  </si>
  <si>
    <t>Crocicchio</t>
  </si>
  <si>
    <t>De Angelis</t>
  </si>
  <si>
    <t>Cioccoloni</t>
  </si>
  <si>
    <t>Tognoloni</t>
  </si>
  <si>
    <t>Italo</t>
  </si>
  <si>
    <t>Pasquetti</t>
  </si>
  <si>
    <t>Pasquale</t>
  </si>
  <si>
    <t>Atletica Gardenia Pg</t>
  </si>
  <si>
    <t>Sakhi</t>
  </si>
  <si>
    <t>Azeddine</t>
  </si>
  <si>
    <t>Manzetti</t>
  </si>
  <si>
    <t>Di Fabrizio</t>
  </si>
  <si>
    <t>Manfredo</t>
  </si>
  <si>
    <t>Matarazzi</t>
  </si>
  <si>
    <t>Salvatori</t>
  </si>
  <si>
    <t>Bisogni</t>
  </si>
  <si>
    <t>Visconti</t>
  </si>
  <si>
    <t>Eusebi</t>
  </si>
  <si>
    <t>Valentino</t>
  </si>
  <si>
    <t>Sguilla</t>
  </si>
  <si>
    <t>Cecera</t>
  </si>
  <si>
    <t>Mercantini</t>
  </si>
  <si>
    <t>Casciotta</t>
  </si>
  <si>
    <t>Raul</t>
  </si>
  <si>
    <t>Massini</t>
  </si>
  <si>
    <t>Ercolani</t>
  </si>
  <si>
    <t>Mengoni</t>
  </si>
  <si>
    <t>Gori</t>
  </si>
  <si>
    <t>Decio</t>
  </si>
  <si>
    <t>Caporaletti</t>
  </si>
  <si>
    <t>Fusco</t>
  </si>
  <si>
    <t>Gianmario</t>
  </si>
  <si>
    <t>Clt Thyssenkrupp Tr</t>
  </si>
  <si>
    <t>Locchi</t>
  </si>
  <si>
    <t>Bei Angeloni</t>
  </si>
  <si>
    <t>Manuel</t>
  </si>
  <si>
    <t>Capezzali</t>
  </si>
  <si>
    <t>Adorno</t>
  </si>
  <si>
    <t>Anastasi</t>
  </si>
  <si>
    <t>Mariani</t>
  </si>
  <si>
    <t>Giorgetti</t>
  </si>
  <si>
    <t>Piero</t>
  </si>
  <si>
    <t>Principale</t>
  </si>
  <si>
    <t>Santini</t>
  </si>
  <si>
    <t>Dentini</t>
  </si>
  <si>
    <t>Pieri</t>
  </si>
  <si>
    <t>Tognaccioli</t>
  </si>
  <si>
    <t>Ciccarelli</t>
  </si>
  <si>
    <t>Cardaioli</t>
  </si>
  <si>
    <t>Demma</t>
  </si>
  <si>
    <t>Cianetti</t>
  </si>
  <si>
    <t>Iacomelli</t>
  </si>
  <si>
    <t>Loi</t>
  </si>
  <si>
    <t>Gasbarro</t>
  </si>
  <si>
    <t>Avis Uisport Todi</t>
  </si>
  <si>
    <t>Bordichini</t>
  </si>
  <si>
    <t>Fiordi</t>
  </si>
  <si>
    <t>Peducci</t>
  </si>
  <si>
    <t>Fabi</t>
  </si>
  <si>
    <t>Buratta</t>
  </si>
  <si>
    <t>Marchetti</t>
  </si>
  <si>
    <t>Rondi</t>
  </si>
  <si>
    <t>Fulgenzio</t>
  </si>
  <si>
    <t>Nazzareno</t>
  </si>
  <si>
    <t>Castigliego</t>
  </si>
  <si>
    <t>Varzi</t>
  </si>
  <si>
    <t>Lorenzo</t>
  </si>
  <si>
    <t>Biscarini</t>
  </si>
  <si>
    <t>Gobbetti</t>
  </si>
  <si>
    <t>Ernesto</t>
  </si>
  <si>
    <t>Moretti</t>
  </si>
  <si>
    <t>Bocci</t>
  </si>
  <si>
    <t>Luzi</t>
  </si>
  <si>
    <t>Corridoni</t>
  </si>
  <si>
    <t>Bonafoni</t>
  </si>
  <si>
    <t>Tomassetti</t>
  </si>
  <si>
    <t>Pergolari</t>
  </si>
  <si>
    <t>Pietro</t>
  </si>
  <si>
    <t>Caterino</t>
  </si>
  <si>
    <t>Baldinelli</t>
  </si>
  <si>
    <t>Atl. Tordifiato</t>
  </si>
  <si>
    <t>Salsiccia</t>
  </si>
  <si>
    <t>Egidio</t>
  </si>
  <si>
    <t>Salciccia</t>
  </si>
  <si>
    <t>Angeli</t>
  </si>
  <si>
    <t>Taglioni</t>
  </si>
  <si>
    <t>Lippera</t>
  </si>
  <si>
    <t>Scatà</t>
  </si>
  <si>
    <t>Atleta Libero Camerino</t>
  </si>
  <si>
    <t>Isola</t>
  </si>
  <si>
    <t>Crupi</t>
  </si>
  <si>
    <t>Marathon Club Taormina</t>
  </si>
  <si>
    <t>Pagnani</t>
  </si>
  <si>
    <t>Cirimbilli</t>
  </si>
  <si>
    <t>Alberto</t>
  </si>
  <si>
    <t>Cicognola</t>
  </si>
  <si>
    <t>Bazzurri</t>
  </si>
  <si>
    <t>Del Pio</t>
  </si>
  <si>
    <t>Romagnoli</t>
  </si>
  <si>
    <t>Bastioli</t>
  </si>
  <si>
    <t>Raffaele</t>
  </si>
  <si>
    <t>Rosignoli</t>
  </si>
  <si>
    <t>Rondini</t>
  </si>
  <si>
    <t>Albino</t>
  </si>
  <si>
    <t>Mantovani</t>
  </si>
  <si>
    <t>Bezzeccheri</t>
  </si>
  <si>
    <t>Diego</t>
  </si>
  <si>
    <t>Ricci</t>
  </si>
  <si>
    <t>C.Alberto</t>
  </si>
  <si>
    <t>Rizzo</t>
  </si>
  <si>
    <t>Leprotti Villa Ada</t>
  </si>
  <si>
    <t>De Martiis</t>
  </si>
  <si>
    <t>Wyman</t>
  </si>
  <si>
    <t>Rodney</t>
  </si>
  <si>
    <t>Carducci</t>
  </si>
  <si>
    <t>Guerrino</t>
  </si>
  <si>
    <t>Ciampi</t>
  </si>
  <si>
    <t>Vittorio</t>
  </si>
  <si>
    <t>Picciafuoco</t>
  </si>
  <si>
    <t>Giunti</t>
  </si>
  <si>
    <t>Cucchiarini</t>
  </si>
  <si>
    <t>Giannini</t>
  </si>
  <si>
    <t>Dottori</t>
  </si>
  <si>
    <t>C.u.s. Perugia</t>
  </si>
  <si>
    <t>Scarselli</t>
  </si>
  <si>
    <t>Piastra</t>
  </si>
  <si>
    <t>Lorena</t>
  </si>
  <si>
    <t>Barbara</t>
  </si>
  <si>
    <t>Pappadà</t>
  </si>
  <si>
    <t>Roberta</t>
  </si>
  <si>
    <t>Battelli</t>
  </si>
  <si>
    <t>Nunzi</t>
  </si>
  <si>
    <t>Valeria</t>
  </si>
  <si>
    <t>Kukuckova</t>
  </si>
  <si>
    <t>Veronika</t>
  </si>
  <si>
    <t>Bornoroni</t>
  </si>
  <si>
    <t>Maria</t>
  </si>
  <si>
    <t>Silei</t>
  </si>
  <si>
    <t>Laura</t>
  </si>
  <si>
    <t>Bernabei</t>
  </si>
  <si>
    <t>Simona</t>
  </si>
  <si>
    <t>Picchi</t>
  </si>
  <si>
    <t>Arianna</t>
  </si>
  <si>
    <t>Ljdie</t>
  </si>
  <si>
    <t>Bianconi</t>
  </si>
  <si>
    <t>Rosa</t>
  </si>
  <si>
    <t>Vagnarelli</t>
  </si>
  <si>
    <t>Rema</t>
  </si>
  <si>
    <t>Spelli</t>
  </si>
  <si>
    <t>Federica</t>
  </si>
  <si>
    <t>Serafino</t>
  </si>
  <si>
    <t>Teresa</t>
  </si>
  <si>
    <t>Maggiolini</t>
  </si>
  <si>
    <t>Patrizia</t>
  </si>
  <si>
    <t>Ferrero</t>
  </si>
  <si>
    <t>Elisa</t>
  </si>
  <si>
    <t>Sandra</t>
  </si>
  <si>
    <t>Giulia</t>
  </si>
  <si>
    <t>Serra</t>
  </si>
  <si>
    <t>Loredana</t>
  </si>
  <si>
    <t>Grillo</t>
  </si>
  <si>
    <t>Carlini</t>
  </si>
  <si>
    <t>Luigia</t>
  </si>
  <si>
    <t>Stefanelli</t>
  </si>
  <si>
    <t>Milena</t>
  </si>
  <si>
    <t>Antonella</t>
  </si>
  <si>
    <t>A.S.D. Podistica Solidarietà Roma</t>
  </si>
  <si>
    <t>Corri Gubbio</t>
  </si>
  <si>
    <t xml:space="preserve"> Gubbio (Pg) Italia - Domenica 18/10/2009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</si>
</sst>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21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8" t="s">
        <v>708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 thickBot="1">
      <c r="A2" s="40" t="s">
        <v>709</v>
      </c>
      <c r="B2" s="41"/>
      <c r="C2" s="41"/>
      <c r="D2" s="41"/>
      <c r="E2" s="41"/>
      <c r="F2" s="41"/>
      <c r="G2" s="42"/>
      <c r="H2" s="6" t="s">
        <v>0</v>
      </c>
      <c r="I2" s="7">
        <v>21.097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27" t="s">
        <v>11</v>
      </c>
      <c r="C4" s="27" t="s">
        <v>12</v>
      </c>
      <c r="D4" s="30" t="s">
        <v>13</v>
      </c>
      <c r="E4" s="27" t="s">
        <v>14</v>
      </c>
      <c r="F4" s="33">
        <v>0.047002314814814816</v>
      </c>
      <c r="G4" s="17" t="str">
        <f aca="true" t="shared" si="0" ref="G4:G67">TEXT(INT((HOUR(F4)*3600+MINUTE(F4)*60+SECOND(F4))/$I$2/60),"0")&amp;"."&amp;TEXT(MOD((HOUR(F4)*3600+MINUTE(F4)*60+SECOND(F4))/$I$2,60),"00")&amp;"/km"</f>
        <v>3.12/km</v>
      </c>
      <c r="H4" s="18">
        <f aca="true" t="shared" si="1" ref="H4:H67">F4-$F$4</f>
        <v>0</v>
      </c>
      <c r="I4" s="18">
        <f>F4-INDEX($F$4:$F$254,MATCH(D4,$D$4:$D$254,0))</f>
        <v>0</v>
      </c>
    </row>
    <row r="5" spans="1:9" s="1" customFormat="1" ht="15" customHeight="1">
      <c r="A5" s="19">
        <v>2</v>
      </c>
      <c r="B5" s="28" t="s">
        <v>15</v>
      </c>
      <c r="C5" s="28" t="s">
        <v>16</v>
      </c>
      <c r="D5" s="31" t="s">
        <v>13</v>
      </c>
      <c r="E5" s="28" t="s">
        <v>17</v>
      </c>
      <c r="F5" s="34">
        <v>0.04701388888888889</v>
      </c>
      <c r="G5" s="20" t="str">
        <f t="shared" si="0"/>
        <v>3.13/km</v>
      </c>
      <c r="H5" s="21">
        <f t="shared" si="1"/>
        <v>1.157407407407357E-05</v>
      </c>
      <c r="I5" s="21">
        <f aca="true" t="shared" si="2" ref="I5:I68">F5-INDEX($F$4:$F$500,MATCH(D5,$D$4:$D$500,0))</f>
        <v>1.157407407407357E-05</v>
      </c>
    </row>
    <row r="6" spans="1:9" s="1" customFormat="1" ht="15" customHeight="1">
      <c r="A6" s="19">
        <v>3</v>
      </c>
      <c r="B6" s="28" t="s">
        <v>18</v>
      </c>
      <c r="C6" s="28" t="s">
        <v>19</v>
      </c>
      <c r="D6" s="31" t="s">
        <v>20</v>
      </c>
      <c r="E6" s="28" t="s">
        <v>21</v>
      </c>
      <c r="F6" s="34">
        <v>0.047858796296296295</v>
      </c>
      <c r="G6" s="20" t="str">
        <f t="shared" si="0"/>
        <v>3.16/km</v>
      </c>
      <c r="H6" s="21">
        <f t="shared" si="1"/>
        <v>0.0008564814814814789</v>
      </c>
      <c r="I6" s="21">
        <f t="shared" si="2"/>
        <v>0</v>
      </c>
    </row>
    <row r="7" spans="1:9" s="1" customFormat="1" ht="15" customHeight="1">
      <c r="A7" s="19">
        <v>4</v>
      </c>
      <c r="B7" s="28" t="s">
        <v>22</v>
      </c>
      <c r="C7" s="28" t="s">
        <v>23</v>
      </c>
      <c r="D7" s="31" t="s">
        <v>13</v>
      </c>
      <c r="E7" s="28" t="s">
        <v>24</v>
      </c>
      <c r="F7" s="34">
        <v>0.048136574074074075</v>
      </c>
      <c r="G7" s="20" t="str">
        <f t="shared" si="0"/>
        <v>3.17/km</v>
      </c>
      <c r="H7" s="21">
        <f t="shared" si="1"/>
        <v>0.0011342592592592585</v>
      </c>
      <c r="I7" s="21">
        <f t="shared" si="2"/>
        <v>0.0011342592592592585</v>
      </c>
    </row>
    <row r="8" spans="1:9" s="1" customFormat="1" ht="15" customHeight="1">
      <c r="A8" s="19">
        <v>5</v>
      </c>
      <c r="B8" s="28" t="s">
        <v>25</v>
      </c>
      <c r="C8" s="28" t="s">
        <v>26</v>
      </c>
      <c r="D8" s="31" t="s">
        <v>13</v>
      </c>
      <c r="E8" s="28" t="s">
        <v>27</v>
      </c>
      <c r="F8" s="34">
        <v>0.04905092592592592</v>
      </c>
      <c r="G8" s="20" t="str">
        <f t="shared" si="0"/>
        <v>3.21/km</v>
      </c>
      <c r="H8" s="21">
        <f t="shared" si="1"/>
        <v>0.0020486111111111052</v>
      </c>
      <c r="I8" s="21">
        <f t="shared" si="2"/>
        <v>0.0020486111111111052</v>
      </c>
    </row>
    <row r="9" spans="1:9" s="1" customFormat="1" ht="15" customHeight="1">
      <c r="A9" s="19">
        <v>6</v>
      </c>
      <c r="B9" s="28" t="s">
        <v>28</v>
      </c>
      <c r="C9" s="28" t="s">
        <v>29</v>
      </c>
      <c r="D9" s="31" t="s">
        <v>13</v>
      </c>
      <c r="E9" s="28" t="s">
        <v>30</v>
      </c>
      <c r="F9" s="34">
        <v>0.05234953703703704</v>
      </c>
      <c r="G9" s="20" t="str">
        <f t="shared" si="0"/>
        <v>3.34/km</v>
      </c>
      <c r="H9" s="21">
        <f t="shared" si="1"/>
        <v>0.005347222222222225</v>
      </c>
      <c r="I9" s="21">
        <f t="shared" si="2"/>
        <v>0.005347222222222225</v>
      </c>
    </row>
    <row r="10" spans="1:9" s="1" customFormat="1" ht="15" customHeight="1">
      <c r="A10" s="19">
        <v>7</v>
      </c>
      <c r="B10" s="28" t="s">
        <v>31</v>
      </c>
      <c r="C10" s="28" t="s">
        <v>32</v>
      </c>
      <c r="D10" s="31" t="s">
        <v>13</v>
      </c>
      <c r="E10" s="28" t="s">
        <v>33</v>
      </c>
      <c r="F10" s="34">
        <v>0.05331018518518518</v>
      </c>
      <c r="G10" s="20" t="str">
        <f t="shared" si="0"/>
        <v>3.38/km</v>
      </c>
      <c r="H10" s="21">
        <f t="shared" si="1"/>
        <v>0.0063078703703703665</v>
      </c>
      <c r="I10" s="21">
        <f t="shared" si="2"/>
        <v>0.0063078703703703665</v>
      </c>
    </row>
    <row r="11" spans="1:9" s="1" customFormat="1" ht="15" customHeight="1">
      <c r="A11" s="19">
        <v>8</v>
      </c>
      <c r="B11" s="28" t="s">
        <v>34</v>
      </c>
      <c r="C11" s="28" t="s">
        <v>32</v>
      </c>
      <c r="D11" s="31" t="s">
        <v>13</v>
      </c>
      <c r="E11" s="28" t="s">
        <v>27</v>
      </c>
      <c r="F11" s="34">
        <v>0.054328703703703705</v>
      </c>
      <c r="G11" s="20" t="str">
        <f t="shared" si="0"/>
        <v>3.42/km</v>
      </c>
      <c r="H11" s="21">
        <f t="shared" si="1"/>
        <v>0.007326388888888889</v>
      </c>
      <c r="I11" s="21">
        <f t="shared" si="2"/>
        <v>0.007326388888888889</v>
      </c>
    </row>
    <row r="12" spans="1:9" s="1" customFormat="1" ht="15" customHeight="1">
      <c r="A12" s="19">
        <v>9</v>
      </c>
      <c r="B12" s="28" t="s">
        <v>35</v>
      </c>
      <c r="C12" s="28" t="s">
        <v>36</v>
      </c>
      <c r="D12" s="31" t="s">
        <v>20</v>
      </c>
      <c r="E12" s="28" t="s">
        <v>37</v>
      </c>
      <c r="F12" s="34">
        <v>0.054710648148148154</v>
      </c>
      <c r="G12" s="20" t="str">
        <f t="shared" si="0"/>
        <v>3.44/km</v>
      </c>
      <c r="H12" s="21">
        <f t="shared" si="1"/>
        <v>0.007708333333333338</v>
      </c>
      <c r="I12" s="21">
        <f t="shared" si="2"/>
        <v>0.006851851851851859</v>
      </c>
    </row>
    <row r="13" spans="1:9" s="1" customFormat="1" ht="15" customHeight="1">
      <c r="A13" s="19">
        <v>10</v>
      </c>
      <c r="B13" s="28" t="s">
        <v>38</v>
      </c>
      <c r="C13" s="28" t="s">
        <v>39</v>
      </c>
      <c r="D13" s="31" t="s">
        <v>13</v>
      </c>
      <c r="E13" s="28" t="s">
        <v>40</v>
      </c>
      <c r="F13" s="34">
        <v>0.054953703703703706</v>
      </c>
      <c r="G13" s="20" t="str">
        <f t="shared" si="0"/>
        <v>3.45/km</v>
      </c>
      <c r="H13" s="21">
        <f t="shared" si="1"/>
        <v>0.00795138888888889</v>
      </c>
      <c r="I13" s="21">
        <f t="shared" si="2"/>
        <v>0.00795138888888889</v>
      </c>
    </row>
    <row r="14" spans="1:9" s="1" customFormat="1" ht="15" customHeight="1">
      <c r="A14" s="19">
        <v>11</v>
      </c>
      <c r="B14" s="28" t="s">
        <v>41</v>
      </c>
      <c r="C14" s="28" t="s">
        <v>42</v>
      </c>
      <c r="D14" s="31" t="s">
        <v>20</v>
      </c>
      <c r="E14" s="28" t="s">
        <v>43</v>
      </c>
      <c r="F14" s="34">
        <v>0.0552662037037037</v>
      </c>
      <c r="G14" s="20" t="str">
        <f t="shared" si="0"/>
        <v>3.46/km</v>
      </c>
      <c r="H14" s="21">
        <f t="shared" si="1"/>
        <v>0.008263888888888883</v>
      </c>
      <c r="I14" s="21">
        <f t="shared" si="2"/>
        <v>0.007407407407407404</v>
      </c>
    </row>
    <row r="15" spans="1:9" s="1" customFormat="1" ht="15" customHeight="1">
      <c r="A15" s="19">
        <v>12</v>
      </c>
      <c r="B15" s="28" t="s">
        <v>44</v>
      </c>
      <c r="C15" s="28" t="s">
        <v>42</v>
      </c>
      <c r="D15" s="31" t="s">
        <v>45</v>
      </c>
      <c r="E15" s="28" t="s">
        <v>46</v>
      </c>
      <c r="F15" s="34">
        <v>0.055405092592592596</v>
      </c>
      <c r="G15" s="20" t="str">
        <f t="shared" si="0"/>
        <v>3.47/km</v>
      </c>
      <c r="H15" s="21">
        <f t="shared" si="1"/>
        <v>0.00840277777777778</v>
      </c>
      <c r="I15" s="21">
        <f t="shared" si="2"/>
        <v>0</v>
      </c>
    </row>
    <row r="16" spans="1:9" s="1" customFormat="1" ht="15" customHeight="1">
      <c r="A16" s="19">
        <v>13</v>
      </c>
      <c r="B16" s="28" t="s">
        <v>47</v>
      </c>
      <c r="C16" s="28" t="s">
        <v>48</v>
      </c>
      <c r="D16" s="31" t="s">
        <v>45</v>
      </c>
      <c r="E16" s="28" t="s">
        <v>27</v>
      </c>
      <c r="F16" s="34">
        <v>0.05559027777777778</v>
      </c>
      <c r="G16" s="20" t="str">
        <f t="shared" si="0"/>
        <v>3.48/km</v>
      </c>
      <c r="H16" s="21">
        <f t="shared" si="1"/>
        <v>0.008587962962962964</v>
      </c>
      <c r="I16" s="21">
        <f t="shared" si="2"/>
        <v>0.00018518518518518406</v>
      </c>
    </row>
    <row r="17" spans="1:9" s="1" customFormat="1" ht="15" customHeight="1">
      <c r="A17" s="19">
        <v>14</v>
      </c>
      <c r="B17" s="28" t="s">
        <v>49</v>
      </c>
      <c r="C17" s="28" t="s">
        <v>50</v>
      </c>
      <c r="D17" s="31" t="s">
        <v>20</v>
      </c>
      <c r="E17" s="28" t="s">
        <v>30</v>
      </c>
      <c r="F17" s="34">
        <v>0.05574074074074074</v>
      </c>
      <c r="G17" s="20" t="str">
        <f t="shared" si="0"/>
        <v>3.48/km</v>
      </c>
      <c r="H17" s="21">
        <f t="shared" si="1"/>
        <v>0.00873842592592592</v>
      </c>
      <c r="I17" s="21">
        <f t="shared" si="2"/>
        <v>0.007881944444444441</v>
      </c>
    </row>
    <row r="18" spans="1:9" s="1" customFormat="1" ht="15" customHeight="1">
      <c r="A18" s="19">
        <v>15</v>
      </c>
      <c r="B18" s="28" t="s">
        <v>51</v>
      </c>
      <c r="C18" s="28" t="s">
        <v>52</v>
      </c>
      <c r="D18" s="31" t="s">
        <v>45</v>
      </c>
      <c r="E18" s="28" t="s">
        <v>43</v>
      </c>
      <c r="F18" s="34">
        <v>0.05575231481481482</v>
      </c>
      <c r="G18" s="20" t="str">
        <f t="shared" si="0"/>
        <v>3.48/km</v>
      </c>
      <c r="H18" s="21">
        <f t="shared" si="1"/>
        <v>0.00875</v>
      </c>
      <c r="I18" s="21">
        <f t="shared" si="2"/>
        <v>0.000347222222222221</v>
      </c>
    </row>
    <row r="19" spans="1:9" s="1" customFormat="1" ht="15" customHeight="1">
      <c r="A19" s="19">
        <v>16</v>
      </c>
      <c r="B19" s="28" t="s">
        <v>53</v>
      </c>
      <c r="C19" s="28" t="s">
        <v>54</v>
      </c>
      <c r="D19" s="31" t="s">
        <v>55</v>
      </c>
      <c r="E19" s="28" t="s">
        <v>56</v>
      </c>
      <c r="F19" s="34">
        <v>0.055810185185185185</v>
      </c>
      <c r="G19" s="20" t="str">
        <f t="shared" si="0"/>
        <v>3.49/km</v>
      </c>
      <c r="H19" s="21">
        <f t="shared" si="1"/>
        <v>0.008807870370370369</v>
      </c>
      <c r="I19" s="21">
        <f t="shared" si="2"/>
        <v>0</v>
      </c>
    </row>
    <row r="20" spans="1:9" s="1" customFormat="1" ht="15" customHeight="1">
      <c r="A20" s="19">
        <v>17</v>
      </c>
      <c r="B20" s="28" t="s">
        <v>57</v>
      </c>
      <c r="C20" s="28" t="s">
        <v>58</v>
      </c>
      <c r="D20" s="31" t="s">
        <v>45</v>
      </c>
      <c r="E20" s="28" t="s">
        <v>59</v>
      </c>
      <c r="F20" s="34">
        <v>0.05623842592592593</v>
      </c>
      <c r="G20" s="20" t="str">
        <f t="shared" si="0"/>
        <v>3.50/km</v>
      </c>
      <c r="H20" s="21">
        <f t="shared" si="1"/>
        <v>0.009236111111111112</v>
      </c>
      <c r="I20" s="21">
        <f t="shared" si="2"/>
        <v>0.0008333333333333318</v>
      </c>
    </row>
    <row r="21" spans="1:9" s="1" customFormat="1" ht="15" customHeight="1">
      <c r="A21" s="19">
        <v>18</v>
      </c>
      <c r="B21" s="28" t="s">
        <v>60</v>
      </c>
      <c r="C21" s="28" t="s">
        <v>61</v>
      </c>
      <c r="D21" s="31" t="s">
        <v>45</v>
      </c>
      <c r="E21" s="28" t="s">
        <v>30</v>
      </c>
      <c r="F21" s="34">
        <v>0.05643518518518518</v>
      </c>
      <c r="G21" s="20" t="str">
        <f t="shared" si="0"/>
        <v>3.51/km</v>
      </c>
      <c r="H21" s="21">
        <f t="shared" si="1"/>
        <v>0.009432870370370362</v>
      </c>
      <c r="I21" s="21">
        <f t="shared" si="2"/>
        <v>0.0010300925925925825</v>
      </c>
    </row>
    <row r="22" spans="1:9" s="1" customFormat="1" ht="15" customHeight="1">
      <c r="A22" s="19">
        <v>19</v>
      </c>
      <c r="B22" s="28" t="s">
        <v>62</v>
      </c>
      <c r="C22" s="28" t="s">
        <v>63</v>
      </c>
      <c r="D22" s="31" t="s">
        <v>20</v>
      </c>
      <c r="E22" s="28" t="s">
        <v>64</v>
      </c>
      <c r="F22" s="34">
        <v>0.05650462962962963</v>
      </c>
      <c r="G22" s="20" t="str">
        <f t="shared" si="0"/>
        <v>3.51/km</v>
      </c>
      <c r="H22" s="21">
        <f t="shared" si="1"/>
        <v>0.00950231481481481</v>
      </c>
      <c r="I22" s="21">
        <f t="shared" si="2"/>
        <v>0.008645833333333332</v>
      </c>
    </row>
    <row r="23" spans="1:9" s="1" customFormat="1" ht="15" customHeight="1">
      <c r="A23" s="19">
        <v>20</v>
      </c>
      <c r="B23" s="28" t="s">
        <v>65</v>
      </c>
      <c r="C23" s="28" t="s">
        <v>66</v>
      </c>
      <c r="D23" s="31" t="s">
        <v>67</v>
      </c>
      <c r="E23" s="28" t="s">
        <v>68</v>
      </c>
      <c r="F23" s="34">
        <v>0.057118055555555554</v>
      </c>
      <c r="G23" s="20" t="str">
        <f t="shared" si="0"/>
        <v>3.54/km</v>
      </c>
      <c r="H23" s="21">
        <f t="shared" si="1"/>
        <v>0.010115740740740738</v>
      </c>
      <c r="I23" s="21">
        <f t="shared" si="2"/>
        <v>0</v>
      </c>
    </row>
    <row r="24" spans="1:9" s="1" customFormat="1" ht="15" customHeight="1">
      <c r="A24" s="19">
        <v>21</v>
      </c>
      <c r="B24" s="28" t="s">
        <v>69</v>
      </c>
      <c r="C24" s="28" t="s">
        <v>61</v>
      </c>
      <c r="D24" s="31" t="s">
        <v>20</v>
      </c>
      <c r="E24" s="28" t="s">
        <v>70</v>
      </c>
      <c r="F24" s="34">
        <v>0.057152777777777775</v>
      </c>
      <c r="G24" s="20" t="str">
        <f t="shared" si="0"/>
        <v>3.54/km</v>
      </c>
      <c r="H24" s="21">
        <f t="shared" si="1"/>
        <v>0.010150462962962958</v>
      </c>
      <c r="I24" s="21">
        <f t="shared" si="2"/>
        <v>0.00929398148148148</v>
      </c>
    </row>
    <row r="25" spans="1:9" s="1" customFormat="1" ht="15" customHeight="1">
      <c r="A25" s="19">
        <v>22</v>
      </c>
      <c r="B25" s="28" t="s">
        <v>71</v>
      </c>
      <c r="C25" s="28" t="s">
        <v>72</v>
      </c>
      <c r="D25" s="31" t="s">
        <v>55</v>
      </c>
      <c r="E25" s="28" t="s">
        <v>73</v>
      </c>
      <c r="F25" s="34">
        <v>0.05734953703703704</v>
      </c>
      <c r="G25" s="20" t="str">
        <f t="shared" si="0"/>
        <v>3.55/km</v>
      </c>
      <c r="H25" s="21">
        <f t="shared" si="1"/>
        <v>0.010347222222222223</v>
      </c>
      <c r="I25" s="21">
        <f t="shared" si="2"/>
        <v>0.0015393518518518542</v>
      </c>
    </row>
    <row r="26" spans="1:9" s="1" customFormat="1" ht="15" customHeight="1">
      <c r="A26" s="19">
        <v>23</v>
      </c>
      <c r="B26" s="28" t="s">
        <v>74</v>
      </c>
      <c r="C26" s="28" t="s">
        <v>75</v>
      </c>
      <c r="D26" s="31" t="s">
        <v>13</v>
      </c>
      <c r="E26" s="28" t="s">
        <v>27</v>
      </c>
      <c r="F26" s="34">
        <v>0.057372685185185186</v>
      </c>
      <c r="G26" s="20" t="str">
        <f t="shared" si="0"/>
        <v>3.55/km</v>
      </c>
      <c r="H26" s="21">
        <f t="shared" si="1"/>
        <v>0.01037037037037037</v>
      </c>
      <c r="I26" s="21">
        <f t="shared" si="2"/>
        <v>0.01037037037037037</v>
      </c>
    </row>
    <row r="27" spans="1:9" s="2" customFormat="1" ht="15" customHeight="1">
      <c r="A27" s="19">
        <v>24</v>
      </c>
      <c r="B27" s="28" t="s">
        <v>76</v>
      </c>
      <c r="C27" s="28" t="s">
        <v>50</v>
      </c>
      <c r="D27" s="31" t="s">
        <v>45</v>
      </c>
      <c r="E27" s="28" t="s">
        <v>27</v>
      </c>
      <c r="F27" s="34">
        <v>0.05753472222222222</v>
      </c>
      <c r="G27" s="20" t="str">
        <f t="shared" si="0"/>
        <v>3.56/km</v>
      </c>
      <c r="H27" s="21">
        <f t="shared" si="1"/>
        <v>0.010532407407407407</v>
      </c>
      <c r="I27" s="21">
        <f t="shared" si="2"/>
        <v>0.002129629629629627</v>
      </c>
    </row>
    <row r="28" spans="1:9" s="1" customFormat="1" ht="15" customHeight="1">
      <c r="A28" s="19">
        <v>25</v>
      </c>
      <c r="B28" s="28" t="s">
        <v>77</v>
      </c>
      <c r="C28" s="28" t="s">
        <v>78</v>
      </c>
      <c r="D28" s="31" t="s">
        <v>67</v>
      </c>
      <c r="E28" s="28" t="s">
        <v>73</v>
      </c>
      <c r="F28" s="34">
        <v>0.05758101851851852</v>
      </c>
      <c r="G28" s="20" t="str">
        <f t="shared" si="0"/>
        <v>3.56/km</v>
      </c>
      <c r="H28" s="21">
        <f t="shared" si="1"/>
        <v>0.010578703703703701</v>
      </c>
      <c r="I28" s="21">
        <f t="shared" si="2"/>
        <v>0.00046296296296296363</v>
      </c>
    </row>
    <row r="29" spans="1:9" s="1" customFormat="1" ht="15" customHeight="1">
      <c r="A29" s="19">
        <v>26</v>
      </c>
      <c r="B29" s="28" t="s">
        <v>79</v>
      </c>
      <c r="C29" s="28" t="s">
        <v>80</v>
      </c>
      <c r="D29" s="31" t="s">
        <v>45</v>
      </c>
      <c r="E29" s="28" t="s">
        <v>30</v>
      </c>
      <c r="F29" s="34">
        <v>0.05768518518518518</v>
      </c>
      <c r="G29" s="20" t="str">
        <f t="shared" si="0"/>
        <v>3.56/km</v>
      </c>
      <c r="H29" s="21">
        <f t="shared" si="1"/>
        <v>0.010682870370370363</v>
      </c>
      <c r="I29" s="21">
        <f t="shared" si="2"/>
        <v>0.0022800925925925836</v>
      </c>
    </row>
    <row r="30" spans="1:9" s="1" customFormat="1" ht="15" customHeight="1">
      <c r="A30" s="19">
        <v>27</v>
      </c>
      <c r="B30" s="28" t="s">
        <v>81</v>
      </c>
      <c r="C30" s="28" t="s">
        <v>75</v>
      </c>
      <c r="D30" s="31" t="s">
        <v>45</v>
      </c>
      <c r="E30" s="28" t="s">
        <v>82</v>
      </c>
      <c r="F30" s="34">
        <v>0.0577662037037037</v>
      </c>
      <c r="G30" s="20" t="str">
        <f t="shared" si="0"/>
        <v>3.57/km</v>
      </c>
      <c r="H30" s="21">
        <f t="shared" si="1"/>
        <v>0.010763888888888885</v>
      </c>
      <c r="I30" s="21">
        <f t="shared" si="2"/>
        <v>0.0023611111111111055</v>
      </c>
    </row>
    <row r="31" spans="1:9" s="1" customFormat="1" ht="15" customHeight="1">
      <c r="A31" s="19">
        <v>28</v>
      </c>
      <c r="B31" s="28" t="s">
        <v>83</v>
      </c>
      <c r="C31" s="28" t="s">
        <v>84</v>
      </c>
      <c r="D31" s="31" t="s">
        <v>55</v>
      </c>
      <c r="E31" s="28" t="s">
        <v>73</v>
      </c>
      <c r="F31" s="34">
        <v>0.05785879629629629</v>
      </c>
      <c r="G31" s="20" t="str">
        <f t="shared" si="0"/>
        <v>3.57/km</v>
      </c>
      <c r="H31" s="21">
        <f t="shared" si="1"/>
        <v>0.010856481481481474</v>
      </c>
      <c r="I31" s="21">
        <f t="shared" si="2"/>
        <v>0.0020486111111111052</v>
      </c>
    </row>
    <row r="32" spans="1:9" s="1" customFormat="1" ht="15" customHeight="1">
      <c r="A32" s="19">
        <v>29</v>
      </c>
      <c r="B32" s="28" t="s">
        <v>85</v>
      </c>
      <c r="C32" s="28" t="s">
        <v>86</v>
      </c>
      <c r="D32" s="31" t="s">
        <v>20</v>
      </c>
      <c r="E32" s="28" t="s">
        <v>87</v>
      </c>
      <c r="F32" s="34">
        <v>0.05793981481481481</v>
      </c>
      <c r="G32" s="20" t="str">
        <f t="shared" si="0"/>
        <v>3.57/km</v>
      </c>
      <c r="H32" s="21">
        <f t="shared" si="1"/>
        <v>0.010937499999999996</v>
      </c>
      <c r="I32" s="21">
        <f t="shared" si="2"/>
        <v>0.010081018518518517</v>
      </c>
    </row>
    <row r="33" spans="1:9" s="1" customFormat="1" ht="15" customHeight="1">
      <c r="A33" s="19">
        <v>30</v>
      </c>
      <c r="B33" s="28" t="s">
        <v>88</v>
      </c>
      <c r="C33" s="28" t="s">
        <v>61</v>
      </c>
      <c r="D33" s="31" t="s">
        <v>55</v>
      </c>
      <c r="E33" s="28" t="s">
        <v>56</v>
      </c>
      <c r="F33" s="34">
        <v>0.057986111111111106</v>
      </c>
      <c r="G33" s="20" t="str">
        <f t="shared" si="0"/>
        <v>3.57/km</v>
      </c>
      <c r="H33" s="21">
        <f t="shared" si="1"/>
        <v>0.01098379629629629</v>
      </c>
      <c r="I33" s="21">
        <f t="shared" si="2"/>
        <v>0.0021759259259259214</v>
      </c>
    </row>
    <row r="34" spans="1:9" s="1" customFormat="1" ht="15" customHeight="1">
      <c r="A34" s="19">
        <v>31</v>
      </c>
      <c r="B34" s="28" t="s">
        <v>89</v>
      </c>
      <c r="C34" s="28" t="s">
        <v>50</v>
      </c>
      <c r="D34" s="31" t="s">
        <v>13</v>
      </c>
      <c r="E34" s="28" t="s">
        <v>30</v>
      </c>
      <c r="F34" s="34">
        <v>0.058032407407407414</v>
      </c>
      <c r="G34" s="20" t="str">
        <f t="shared" si="0"/>
        <v>3.58/km</v>
      </c>
      <c r="H34" s="21">
        <f t="shared" si="1"/>
        <v>0.011030092592592598</v>
      </c>
      <c r="I34" s="21">
        <f t="shared" si="2"/>
        <v>0.011030092592592598</v>
      </c>
    </row>
    <row r="35" spans="1:9" s="1" customFormat="1" ht="15" customHeight="1">
      <c r="A35" s="19">
        <v>32</v>
      </c>
      <c r="B35" s="28" t="s">
        <v>90</v>
      </c>
      <c r="C35" s="28" t="s">
        <v>91</v>
      </c>
      <c r="D35" s="31" t="s">
        <v>67</v>
      </c>
      <c r="E35" s="28" t="s">
        <v>68</v>
      </c>
      <c r="F35" s="34">
        <v>0.05815972222222222</v>
      </c>
      <c r="G35" s="20" t="str">
        <f t="shared" si="0"/>
        <v>3.58/km</v>
      </c>
      <c r="H35" s="21">
        <f t="shared" si="1"/>
        <v>0.0111574074074074</v>
      </c>
      <c r="I35" s="21">
        <f t="shared" si="2"/>
        <v>0.001041666666666663</v>
      </c>
    </row>
    <row r="36" spans="1:9" s="1" customFormat="1" ht="15" customHeight="1">
      <c r="A36" s="19">
        <v>33</v>
      </c>
      <c r="B36" s="28" t="s">
        <v>92</v>
      </c>
      <c r="C36" s="28" t="s">
        <v>93</v>
      </c>
      <c r="D36" s="31" t="s">
        <v>20</v>
      </c>
      <c r="E36" s="28" t="s">
        <v>94</v>
      </c>
      <c r="F36" s="34">
        <v>0.05828703703703703</v>
      </c>
      <c r="G36" s="20" t="str">
        <f t="shared" si="0"/>
        <v>3.59/km</v>
      </c>
      <c r="H36" s="21">
        <f t="shared" si="1"/>
        <v>0.011284722222222217</v>
      </c>
      <c r="I36" s="21">
        <f t="shared" si="2"/>
        <v>0.010428240740740738</v>
      </c>
    </row>
    <row r="37" spans="1:9" s="1" customFormat="1" ht="15" customHeight="1">
      <c r="A37" s="19">
        <v>34</v>
      </c>
      <c r="B37" s="28" t="s">
        <v>95</v>
      </c>
      <c r="C37" s="28" t="s">
        <v>75</v>
      </c>
      <c r="D37" s="31" t="s">
        <v>45</v>
      </c>
      <c r="E37" s="28" t="s">
        <v>96</v>
      </c>
      <c r="F37" s="34">
        <v>0.0584837962962963</v>
      </c>
      <c r="G37" s="20" t="str">
        <f t="shared" si="0"/>
        <v>3.60/km</v>
      </c>
      <c r="H37" s="21">
        <f t="shared" si="1"/>
        <v>0.011481481481481481</v>
      </c>
      <c r="I37" s="21">
        <f t="shared" si="2"/>
        <v>0.0030787037037037016</v>
      </c>
    </row>
    <row r="38" spans="1:9" s="1" customFormat="1" ht="15" customHeight="1">
      <c r="A38" s="19">
        <v>35</v>
      </c>
      <c r="B38" s="28" t="s">
        <v>97</v>
      </c>
      <c r="C38" s="28" t="s">
        <v>93</v>
      </c>
      <c r="D38" s="31" t="s">
        <v>67</v>
      </c>
      <c r="E38" s="28" t="s">
        <v>27</v>
      </c>
      <c r="F38" s="34">
        <v>0.05853009259259259</v>
      </c>
      <c r="G38" s="20" t="str">
        <f t="shared" si="0"/>
        <v>3.60/km</v>
      </c>
      <c r="H38" s="21">
        <f t="shared" si="1"/>
        <v>0.011527777777777776</v>
      </c>
      <c r="I38" s="21">
        <f t="shared" si="2"/>
        <v>0.001412037037037038</v>
      </c>
    </row>
    <row r="39" spans="1:9" s="1" customFormat="1" ht="15" customHeight="1">
      <c r="A39" s="19">
        <v>36</v>
      </c>
      <c r="B39" s="28" t="s">
        <v>98</v>
      </c>
      <c r="C39" s="28" t="s">
        <v>99</v>
      </c>
      <c r="D39" s="31" t="s">
        <v>13</v>
      </c>
      <c r="E39" s="28" t="s">
        <v>100</v>
      </c>
      <c r="F39" s="34">
        <v>0.058541666666666665</v>
      </c>
      <c r="G39" s="20" t="str">
        <f t="shared" si="0"/>
        <v>3.60/km</v>
      </c>
      <c r="H39" s="21">
        <f t="shared" si="1"/>
        <v>0.01153935185185185</v>
      </c>
      <c r="I39" s="21">
        <f t="shared" si="2"/>
        <v>0.01153935185185185</v>
      </c>
    </row>
    <row r="40" spans="1:9" s="1" customFormat="1" ht="15" customHeight="1">
      <c r="A40" s="19">
        <v>37</v>
      </c>
      <c r="B40" s="36" t="s">
        <v>429</v>
      </c>
      <c r="C40" s="36" t="s">
        <v>430</v>
      </c>
      <c r="D40" s="31">
        <v>1973</v>
      </c>
      <c r="E40" s="28" t="s">
        <v>46</v>
      </c>
      <c r="F40" s="34">
        <v>0.05859953703703704</v>
      </c>
      <c r="G40" s="20" t="str">
        <f t="shared" si="0"/>
        <v>3.60/km</v>
      </c>
      <c r="H40" s="21">
        <f t="shared" si="1"/>
        <v>0.011597222222222224</v>
      </c>
      <c r="I40" s="21">
        <f t="shared" si="2"/>
        <v>0</v>
      </c>
    </row>
    <row r="41" spans="1:9" s="1" customFormat="1" ht="15" customHeight="1">
      <c r="A41" s="19">
        <v>38</v>
      </c>
      <c r="B41" s="28" t="s">
        <v>101</v>
      </c>
      <c r="C41" s="28" t="s">
        <v>42</v>
      </c>
      <c r="D41" s="31" t="s">
        <v>45</v>
      </c>
      <c r="E41" s="28" t="s">
        <v>56</v>
      </c>
      <c r="F41" s="34">
        <v>0.05890046296296297</v>
      </c>
      <c r="G41" s="20" t="str">
        <f t="shared" si="0"/>
        <v>4.01/km</v>
      </c>
      <c r="H41" s="21">
        <f t="shared" si="1"/>
        <v>0.01189814814814815</v>
      </c>
      <c r="I41" s="21">
        <f t="shared" si="2"/>
        <v>0.003495370370370371</v>
      </c>
    </row>
    <row r="42" spans="1:9" s="1" customFormat="1" ht="15" customHeight="1">
      <c r="A42" s="19">
        <v>39</v>
      </c>
      <c r="B42" s="28" t="s">
        <v>102</v>
      </c>
      <c r="C42" s="28" t="s">
        <v>103</v>
      </c>
      <c r="D42" s="31" t="s">
        <v>55</v>
      </c>
      <c r="E42" s="28" t="s">
        <v>104</v>
      </c>
      <c r="F42" s="34">
        <v>0.05896990740740741</v>
      </c>
      <c r="G42" s="20" t="str">
        <f t="shared" si="0"/>
        <v>4.02/km</v>
      </c>
      <c r="H42" s="21">
        <f t="shared" si="1"/>
        <v>0.011967592592592592</v>
      </c>
      <c r="I42" s="21">
        <f t="shared" si="2"/>
        <v>0.0031597222222222235</v>
      </c>
    </row>
    <row r="43" spans="1:9" s="1" customFormat="1" ht="15" customHeight="1">
      <c r="A43" s="19">
        <v>40</v>
      </c>
      <c r="B43" s="28" t="s">
        <v>105</v>
      </c>
      <c r="C43" s="28" t="s">
        <v>52</v>
      </c>
      <c r="D43" s="31" t="s">
        <v>20</v>
      </c>
      <c r="E43" s="28" t="s">
        <v>56</v>
      </c>
      <c r="F43" s="34">
        <v>0.05908564814814815</v>
      </c>
      <c r="G43" s="20" t="str">
        <f t="shared" si="0"/>
        <v>4.02/km</v>
      </c>
      <c r="H43" s="21">
        <f t="shared" si="1"/>
        <v>0.012083333333333335</v>
      </c>
      <c r="I43" s="21">
        <f t="shared" si="2"/>
        <v>0.011226851851851856</v>
      </c>
    </row>
    <row r="44" spans="1:9" s="1" customFormat="1" ht="15" customHeight="1">
      <c r="A44" s="19">
        <v>41</v>
      </c>
      <c r="B44" s="28" t="s">
        <v>106</v>
      </c>
      <c r="C44" s="28" t="s">
        <v>107</v>
      </c>
      <c r="D44" s="31" t="s">
        <v>45</v>
      </c>
      <c r="E44" s="28" t="s">
        <v>108</v>
      </c>
      <c r="F44" s="34">
        <v>0.059131944444444445</v>
      </c>
      <c r="G44" s="20" t="str">
        <f t="shared" si="0"/>
        <v>4.02/km</v>
      </c>
      <c r="H44" s="21">
        <f t="shared" si="1"/>
        <v>0.012129629629629629</v>
      </c>
      <c r="I44" s="21">
        <f t="shared" si="2"/>
        <v>0.0037268518518518493</v>
      </c>
    </row>
    <row r="45" spans="1:9" s="1" customFormat="1" ht="15" customHeight="1">
      <c r="A45" s="19">
        <v>42</v>
      </c>
      <c r="B45" s="28" t="s">
        <v>109</v>
      </c>
      <c r="C45" s="28" t="s">
        <v>110</v>
      </c>
      <c r="D45" s="31" t="s">
        <v>67</v>
      </c>
      <c r="E45" s="28" t="s">
        <v>73</v>
      </c>
      <c r="F45" s="34">
        <v>0.0592824074074074</v>
      </c>
      <c r="G45" s="20" t="str">
        <f t="shared" si="0"/>
        <v>4.03/km</v>
      </c>
      <c r="H45" s="21">
        <f t="shared" si="1"/>
        <v>0.012280092592592586</v>
      </c>
      <c r="I45" s="21">
        <f t="shared" si="2"/>
        <v>0.002164351851851848</v>
      </c>
    </row>
    <row r="46" spans="1:9" s="1" customFormat="1" ht="15" customHeight="1">
      <c r="A46" s="19">
        <v>43</v>
      </c>
      <c r="B46" s="28" t="s">
        <v>111</v>
      </c>
      <c r="C46" s="28" t="s">
        <v>93</v>
      </c>
      <c r="D46" s="31" t="s">
        <v>55</v>
      </c>
      <c r="E46" s="28" t="s">
        <v>73</v>
      </c>
      <c r="F46" s="34">
        <v>0.059363425925925924</v>
      </c>
      <c r="G46" s="20" t="str">
        <f t="shared" si="0"/>
        <v>4.03/km</v>
      </c>
      <c r="H46" s="21">
        <f t="shared" si="1"/>
        <v>0.012361111111111107</v>
      </c>
      <c r="I46" s="21">
        <f t="shared" si="2"/>
        <v>0.0035532407407407388</v>
      </c>
    </row>
    <row r="47" spans="1:9" s="1" customFormat="1" ht="15" customHeight="1">
      <c r="A47" s="19">
        <v>44</v>
      </c>
      <c r="B47" s="28" t="s">
        <v>112</v>
      </c>
      <c r="C47" s="28" t="s">
        <v>50</v>
      </c>
      <c r="D47" s="31" t="s">
        <v>67</v>
      </c>
      <c r="E47" s="28" t="s">
        <v>73</v>
      </c>
      <c r="F47" s="34">
        <v>0.059375</v>
      </c>
      <c r="G47" s="20" t="str">
        <f t="shared" si="0"/>
        <v>4.03/km</v>
      </c>
      <c r="H47" s="21">
        <f t="shared" si="1"/>
        <v>0.012372685185185181</v>
      </c>
      <c r="I47" s="21">
        <f t="shared" si="2"/>
        <v>0.0022569444444444434</v>
      </c>
    </row>
    <row r="48" spans="1:9" s="1" customFormat="1" ht="15" customHeight="1">
      <c r="A48" s="19">
        <v>45</v>
      </c>
      <c r="B48" s="28" t="s">
        <v>113</v>
      </c>
      <c r="C48" s="28" t="s">
        <v>93</v>
      </c>
      <c r="D48" s="31" t="s">
        <v>67</v>
      </c>
      <c r="E48" s="28" t="s">
        <v>104</v>
      </c>
      <c r="F48" s="34">
        <v>0.059444444444444446</v>
      </c>
      <c r="G48" s="20" t="str">
        <f t="shared" si="0"/>
        <v>4.03/km</v>
      </c>
      <c r="H48" s="21">
        <f t="shared" si="1"/>
        <v>0.01244212962962963</v>
      </c>
      <c r="I48" s="21">
        <f t="shared" si="2"/>
        <v>0.0023263888888888917</v>
      </c>
    </row>
    <row r="49" spans="1:9" s="1" customFormat="1" ht="15" customHeight="1">
      <c r="A49" s="19">
        <v>46</v>
      </c>
      <c r="B49" s="28" t="s">
        <v>114</v>
      </c>
      <c r="C49" s="28" t="s">
        <v>115</v>
      </c>
      <c r="D49" s="31" t="s">
        <v>67</v>
      </c>
      <c r="E49" s="28" t="s">
        <v>56</v>
      </c>
      <c r="F49" s="34">
        <v>0.05946759259259259</v>
      </c>
      <c r="G49" s="20" t="str">
        <f t="shared" si="0"/>
        <v>4.04/km</v>
      </c>
      <c r="H49" s="21">
        <f t="shared" si="1"/>
        <v>0.012465277777777777</v>
      </c>
      <c r="I49" s="21">
        <f t="shared" si="2"/>
        <v>0.002349537037037039</v>
      </c>
    </row>
    <row r="50" spans="1:9" s="1" customFormat="1" ht="15" customHeight="1">
      <c r="A50" s="19">
        <v>47</v>
      </c>
      <c r="B50" s="28" t="s">
        <v>116</v>
      </c>
      <c r="C50" s="28" t="s">
        <v>117</v>
      </c>
      <c r="D50" s="31" t="s">
        <v>13</v>
      </c>
      <c r="E50" s="28" t="s">
        <v>27</v>
      </c>
      <c r="F50" s="34">
        <v>0.05958333333333333</v>
      </c>
      <c r="G50" s="20" t="str">
        <f t="shared" si="0"/>
        <v>4.04/km</v>
      </c>
      <c r="H50" s="21">
        <f t="shared" si="1"/>
        <v>0.012581018518518512</v>
      </c>
      <c r="I50" s="21">
        <f t="shared" si="2"/>
        <v>0.012581018518518512</v>
      </c>
    </row>
    <row r="51" spans="1:9" s="1" customFormat="1" ht="15" customHeight="1">
      <c r="A51" s="19">
        <v>48</v>
      </c>
      <c r="B51" s="28" t="s">
        <v>118</v>
      </c>
      <c r="C51" s="28" t="s">
        <v>119</v>
      </c>
      <c r="D51" s="31" t="s">
        <v>67</v>
      </c>
      <c r="E51" s="28" t="s">
        <v>46</v>
      </c>
      <c r="F51" s="34">
        <v>0.0597337962962963</v>
      </c>
      <c r="G51" s="20" t="str">
        <f t="shared" si="0"/>
        <v>4.05/km</v>
      </c>
      <c r="H51" s="21">
        <f t="shared" si="1"/>
        <v>0.012731481481481483</v>
      </c>
      <c r="I51" s="21">
        <f t="shared" si="2"/>
        <v>0.002615740740740745</v>
      </c>
    </row>
    <row r="52" spans="1:9" s="1" customFormat="1" ht="15" customHeight="1">
      <c r="A52" s="19">
        <v>49</v>
      </c>
      <c r="B52" s="28" t="s">
        <v>120</v>
      </c>
      <c r="C52" s="28" t="s">
        <v>72</v>
      </c>
      <c r="D52" s="31" t="s">
        <v>55</v>
      </c>
      <c r="E52" s="28" t="s">
        <v>108</v>
      </c>
      <c r="F52" s="34">
        <v>0.06035879629629629</v>
      </c>
      <c r="G52" s="20" t="str">
        <f t="shared" si="0"/>
        <v>4.07/km</v>
      </c>
      <c r="H52" s="21">
        <f t="shared" si="1"/>
        <v>0.013356481481481476</v>
      </c>
      <c r="I52" s="21">
        <f t="shared" si="2"/>
        <v>0.0045486111111111074</v>
      </c>
    </row>
    <row r="53" spans="1:9" s="3" customFormat="1" ht="15" customHeight="1">
      <c r="A53" s="19">
        <v>50</v>
      </c>
      <c r="B53" s="36" t="s">
        <v>431</v>
      </c>
      <c r="C53" s="36" t="s">
        <v>432</v>
      </c>
      <c r="D53" s="31">
        <v>1972</v>
      </c>
      <c r="E53" s="28" t="s">
        <v>56</v>
      </c>
      <c r="F53" s="34">
        <v>0.06050925925925926</v>
      </c>
      <c r="G53" s="20" t="str">
        <f t="shared" si="0"/>
        <v>4.08/km</v>
      </c>
      <c r="H53" s="21">
        <f t="shared" si="1"/>
        <v>0.013506944444444446</v>
      </c>
      <c r="I53" s="21">
        <f t="shared" si="2"/>
        <v>0</v>
      </c>
    </row>
    <row r="54" spans="1:9" s="1" customFormat="1" ht="15" customHeight="1">
      <c r="A54" s="19">
        <v>51</v>
      </c>
      <c r="B54" s="28" t="s">
        <v>121</v>
      </c>
      <c r="C54" s="28" t="s">
        <v>122</v>
      </c>
      <c r="D54" s="31" t="s">
        <v>20</v>
      </c>
      <c r="E54" s="28" t="s">
        <v>123</v>
      </c>
      <c r="F54" s="34">
        <v>0.06059027777777778</v>
      </c>
      <c r="G54" s="20" t="str">
        <f t="shared" si="0"/>
        <v>4.08/km</v>
      </c>
      <c r="H54" s="21">
        <f t="shared" si="1"/>
        <v>0.013587962962962961</v>
      </c>
      <c r="I54" s="21">
        <f t="shared" si="2"/>
        <v>0.012731481481481483</v>
      </c>
    </row>
    <row r="55" spans="1:9" s="1" customFormat="1" ht="15" customHeight="1">
      <c r="A55" s="19">
        <v>52</v>
      </c>
      <c r="B55" s="28" t="s">
        <v>124</v>
      </c>
      <c r="C55" s="28" t="s">
        <v>125</v>
      </c>
      <c r="D55" s="31" t="s">
        <v>126</v>
      </c>
      <c r="E55" s="28" t="s">
        <v>127</v>
      </c>
      <c r="F55" s="34">
        <v>0.060648148148148145</v>
      </c>
      <c r="G55" s="20" t="str">
        <f t="shared" si="0"/>
        <v>4.08/km</v>
      </c>
      <c r="H55" s="21">
        <f t="shared" si="1"/>
        <v>0.01364583333333333</v>
      </c>
      <c r="I55" s="21">
        <f t="shared" si="2"/>
        <v>0</v>
      </c>
    </row>
    <row r="56" spans="1:9" s="1" customFormat="1" ht="15" customHeight="1">
      <c r="A56" s="19">
        <v>53</v>
      </c>
      <c r="B56" s="28" t="s">
        <v>128</v>
      </c>
      <c r="C56" s="28" t="s">
        <v>129</v>
      </c>
      <c r="D56" s="31" t="s">
        <v>13</v>
      </c>
      <c r="E56" s="28" t="s">
        <v>130</v>
      </c>
      <c r="F56" s="34">
        <v>0.06068287037037037</v>
      </c>
      <c r="G56" s="20" t="str">
        <f t="shared" si="0"/>
        <v>4.09/km</v>
      </c>
      <c r="H56" s="21">
        <f t="shared" si="1"/>
        <v>0.013680555555555557</v>
      </c>
      <c r="I56" s="21">
        <f t="shared" si="2"/>
        <v>0.013680555555555557</v>
      </c>
    </row>
    <row r="57" spans="1:9" s="1" customFormat="1" ht="15" customHeight="1">
      <c r="A57" s="19">
        <v>54</v>
      </c>
      <c r="B57" s="28" t="s">
        <v>131</v>
      </c>
      <c r="C57" s="28" t="s">
        <v>39</v>
      </c>
      <c r="D57" s="31" t="s">
        <v>20</v>
      </c>
      <c r="E57" s="28" t="s">
        <v>132</v>
      </c>
      <c r="F57" s="34">
        <v>0.06072916666666667</v>
      </c>
      <c r="G57" s="20" t="str">
        <f t="shared" si="0"/>
        <v>4.09/km</v>
      </c>
      <c r="H57" s="21">
        <f t="shared" si="1"/>
        <v>0.013726851851851851</v>
      </c>
      <c r="I57" s="21">
        <f t="shared" si="2"/>
        <v>0.012870370370370372</v>
      </c>
    </row>
    <row r="58" spans="1:9" s="1" customFormat="1" ht="15" customHeight="1">
      <c r="A58" s="19">
        <v>55</v>
      </c>
      <c r="B58" s="28" t="s">
        <v>133</v>
      </c>
      <c r="C58" s="28" t="s">
        <v>134</v>
      </c>
      <c r="D58" s="31" t="s">
        <v>126</v>
      </c>
      <c r="E58" s="28" t="s">
        <v>56</v>
      </c>
      <c r="F58" s="34">
        <v>0.06087962962962964</v>
      </c>
      <c r="G58" s="20" t="str">
        <f t="shared" si="0"/>
        <v>4.09/km</v>
      </c>
      <c r="H58" s="21">
        <f t="shared" si="1"/>
        <v>0.013877314814814821</v>
      </c>
      <c r="I58" s="21">
        <f t="shared" si="2"/>
        <v>0.00023148148148149222</v>
      </c>
    </row>
    <row r="59" spans="1:9" s="1" customFormat="1" ht="15" customHeight="1">
      <c r="A59" s="19">
        <v>56</v>
      </c>
      <c r="B59" s="28" t="s">
        <v>135</v>
      </c>
      <c r="C59" s="28" t="s">
        <v>66</v>
      </c>
      <c r="D59" s="31" t="s">
        <v>55</v>
      </c>
      <c r="E59" s="28" t="s">
        <v>73</v>
      </c>
      <c r="F59" s="34">
        <v>0.060891203703703704</v>
      </c>
      <c r="G59" s="20" t="str">
        <f t="shared" si="0"/>
        <v>4.09/km</v>
      </c>
      <c r="H59" s="21">
        <f t="shared" si="1"/>
        <v>0.013888888888888888</v>
      </c>
      <c r="I59" s="21">
        <f t="shared" si="2"/>
        <v>0.005081018518518519</v>
      </c>
    </row>
    <row r="60" spans="1:9" s="1" customFormat="1" ht="15" customHeight="1">
      <c r="A60" s="19">
        <v>57</v>
      </c>
      <c r="B60" s="28" t="s">
        <v>136</v>
      </c>
      <c r="C60" s="28" t="s">
        <v>137</v>
      </c>
      <c r="D60" s="31" t="s">
        <v>126</v>
      </c>
      <c r="E60" s="28" t="s">
        <v>56</v>
      </c>
      <c r="F60" s="34">
        <v>0.06094907407407407</v>
      </c>
      <c r="G60" s="20" t="str">
        <f t="shared" si="0"/>
        <v>4.10/km</v>
      </c>
      <c r="H60" s="21">
        <f t="shared" si="1"/>
        <v>0.013946759259259256</v>
      </c>
      <c r="I60" s="21">
        <f t="shared" si="2"/>
        <v>0.0003009259259259267</v>
      </c>
    </row>
    <row r="61" spans="1:9" s="1" customFormat="1" ht="15" customHeight="1">
      <c r="A61" s="19">
        <v>58</v>
      </c>
      <c r="B61" s="28" t="s">
        <v>138</v>
      </c>
      <c r="C61" s="28" t="s">
        <v>139</v>
      </c>
      <c r="D61" s="31" t="s">
        <v>20</v>
      </c>
      <c r="E61" s="28" t="s">
        <v>140</v>
      </c>
      <c r="F61" s="34">
        <v>0.06101851851851852</v>
      </c>
      <c r="G61" s="20" t="str">
        <f t="shared" si="0"/>
        <v>4.10/km</v>
      </c>
      <c r="H61" s="21">
        <f t="shared" si="1"/>
        <v>0.014016203703703704</v>
      </c>
      <c r="I61" s="21">
        <f t="shared" si="2"/>
        <v>0.013159722222222225</v>
      </c>
    </row>
    <row r="62" spans="1:9" s="1" customFormat="1" ht="15" customHeight="1">
      <c r="A62" s="19">
        <v>59</v>
      </c>
      <c r="B62" s="28" t="s">
        <v>141</v>
      </c>
      <c r="C62" s="28" t="s">
        <v>115</v>
      </c>
      <c r="D62" s="31" t="s">
        <v>55</v>
      </c>
      <c r="E62" s="28" t="s">
        <v>40</v>
      </c>
      <c r="F62" s="34">
        <v>0.06107638888888889</v>
      </c>
      <c r="G62" s="20" t="str">
        <f t="shared" si="0"/>
        <v>4.10/km</v>
      </c>
      <c r="H62" s="21">
        <f t="shared" si="1"/>
        <v>0.014074074074074072</v>
      </c>
      <c r="I62" s="21">
        <f t="shared" si="2"/>
        <v>0.0052662037037037035</v>
      </c>
    </row>
    <row r="63" spans="1:9" s="1" customFormat="1" ht="15" customHeight="1">
      <c r="A63" s="19">
        <v>60</v>
      </c>
      <c r="B63" s="28" t="s">
        <v>142</v>
      </c>
      <c r="C63" s="28" t="s">
        <v>48</v>
      </c>
      <c r="D63" s="31" t="s">
        <v>67</v>
      </c>
      <c r="E63" s="28" t="s">
        <v>56</v>
      </c>
      <c r="F63" s="34">
        <v>0.06142361111111111</v>
      </c>
      <c r="G63" s="20" t="str">
        <f t="shared" si="0"/>
        <v>4.12/km</v>
      </c>
      <c r="H63" s="21">
        <f t="shared" si="1"/>
        <v>0.014421296296296293</v>
      </c>
      <c r="I63" s="21">
        <f t="shared" si="2"/>
        <v>0.0043055555555555555</v>
      </c>
    </row>
    <row r="64" spans="1:9" s="1" customFormat="1" ht="15" customHeight="1">
      <c r="A64" s="19">
        <v>61</v>
      </c>
      <c r="B64" s="28" t="s">
        <v>143</v>
      </c>
      <c r="C64" s="28" t="s">
        <v>144</v>
      </c>
      <c r="D64" s="31" t="s">
        <v>45</v>
      </c>
      <c r="E64" s="28" t="s">
        <v>56</v>
      </c>
      <c r="F64" s="34">
        <v>0.06145833333333334</v>
      </c>
      <c r="G64" s="20" t="str">
        <f t="shared" si="0"/>
        <v>4.12/km</v>
      </c>
      <c r="H64" s="21">
        <f t="shared" si="1"/>
        <v>0.01445601851851852</v>
      </c>
      <c r="I64" s="21">
        <f t="shared" si="2"/>
        <v>0.006053240740740741</v>
      </c>
    </row>
    <row r="65" spans="1:9" s="1" customFormat="1" ht="15" customHeight="1">
      <c r="A65" s="19">
        <v>62</v>
      </c>
      <c r="B65" s="28" t="s">
        <v>145</v>
      </c>
      <c r="C65" s="28" t="s">
        <v>146</v>
      </c>
      <c r="D65" s="31" t="s">
        <v>126</v>
      </c>
      <c r="E65" s="28" t="s">
        <v>27</v>
      </c>
      <c r="F65" s="34">
        <v>0.061550925925925926</v>
      </c>
      <c r="G65" s="20" t="str">
        <f t="shared" si="0"/>
        <v>4.12/km</v>
      </c>
      <c r="H65" s="21">
        <f t="shared" si="1"/>
        <v>0.01454861111111111</v>
      </c>
      <c r="I65" s="21">
        <f t="shared" si="2"/>
        <v>0.0009027777777777801</v>
      </c>
    </row>
    <row r="66" spans="1:9" s="1" customFormat="1" ht="15" customHeight="1">
      <c r="A66" s="19">
        <v>63</v>
      </c>
      <c r="B66" s="28" t="s">
        <v>147</v>
      </c>
      <c r="C66" s="28" t="s">
        <v>117</v>
      </c>
      <c r="D66" s="31" t="s">
        <v>45</v>
      </c>
      <c r="E66" s="28" t="s">
        <v>56</v>
      </c>
      <c r="F66" s="34">
        <v>0.061724537037037036</v>
      </c>
      <c r="G66" s="20" t="str">
        <f t="shared" si="0"/>
        <v>4.13/km</v>
      </c>
      <c r="H66" s="21">
        <f t="shared" si="1"/>
        <v>0.01472222222222222</v>
      </c>
      <c r="I66" s="21">
        <f t="shared" si="2"/>
        <v>0.00631944444444444</v>
      </c>
    </row>
    <row r="67" spans="1:9" s="1" customFormat="1" ht="15" customHeight="1">
      <c r="A67" s="19">
        <v>64</v>
      </c>
      <c r="B67" s="28" t="s">
        <v>148</v>
      </c>
      <c r="C67" s="28" t="s">
        <v>115</v>
      </c>
      <c r="D67" s="31" t="s">
        <v>45</v>
      </c>
      <c r="E67" s="28" t="s">
        <v>43</v>
      </c>
      <c r="F67" s="34">
        <v>0.06184027777777778</v>
      </c>
      <c r="G67" s="20" t="str">
        <f t="shared" si="0"/>
        <v>4.13/km</v>
      </c>
      <c r="H67" s="21">
        <f t="shared" si="1"/>
        <v>0.014837962962962963</v>
      </c>
      <c r="I67" s="21">
        <f t="shared" si="2"/>
        <v>0.006435185185185183</v>
      </c>
    </row>
    <row r="68" spans="1:9" s="1" customFormat="1" ht="15" customHeight="1">
      <c r="A68" s="19">
        <v>65</v>
      </c>
      <c r="B68" s="28" t="s">
        <v>149</v>
      </c>
      <c r="C68" s="28" t="s">
        <v>115</v>
      </c>
      <c r="D68" s="31" t="s">
        <v>126</v>
      </c>
      <c r="E68" s="28" t="s">
        <v>56</v>
      </c>
      <c r="F68" s="34">
        <v>0.061956018518518514</v>
      </c>
      <c r="G68" s="20" t="str">
        <f aca="true" t="shared" si="3" ref="G68:G131">TEXT(INT((HOUR(F68)*3600+MINUTE(F68)*60+SECOND(F68))/$I$2/60),"0")&amp;"."&amp;TEXT(MOD((HOUR(F68)*3600+MINUTE(F68)*60+SECOND(F68))/$I$2,60),"00")&amp;"/km"</f>
        <v>4.14/km</v>
      </c>
      <c r="H68" s="21">
        <f aca="true" t="shared" si="4" ref="H68:H131">F68-$F$4</f>
        <v>0.014953703703703698</v>
      </c>
      <c r="I68" s="21">
        <f t="shared" si="2"/>
        <v>0.001307870370370369</v>
      </c>
    </row>
    <row r="69" spans="1:9" s="1" customFormat="1" ht="15" customHeight="1">
      <c r="A69" s="19">
        <v>66</v>
      </c>
      <c r="B69" s="28" t="s">
        <v>150</v>
      </c>
      <c r="C69" s="28" t="s">
        <v>66</v>
      </c>
      <c r="D69" s="31" t="s">
        <v>45</v>
      </c>
      <c r="E69" s="28" t="s">
        <v>56</v>
      </c>
      <c r="F69" s="34">
        <v>0.062303240740740735</v>
      </c>
      <c r="G69" s="20" t="str">
        <f t="shared" si="3"/>
        <v>4.15/km</v>
      </c>
      <c r="H69" s="21">
        <f t="shared" si="4"/>
        <v>0.01530092592592592</v>
      </c>
      <c r="I69" s="21">
        <f aca="true" t="shared" si="5" ref="I69:I132">F69-INDEX($F$4:$F$500,MATCH(D69,$D$4:$D$500,0))</f>
        <v>0.006898148148148139</v>
      </c>
    </row>
    <row r="70" spans="1:9" s="1" customFormat="1" ht="15" customHeight="1">
      <c r="A70" s="19">
        <v>67</v>
      </c>
      <c r="B70" s="28" t="s">
        <v>151</v>
      </c>
      <c r="C70" s="28" t="s">
        <v>122</v>
      </c>
      <c r="D70" s="31" t="s">
        <v>20</v>
      </c>
      <c r="E70" s="28" t="s">
        <v>100</v>
      </c>
      <c r="F70" s="34">
        <v>0.06232638888888889</v>
      </c>
      <c r="G70" s="20" t="str">
        <f t="shared" si="3"/>
        <v>4.15/km</v>
      </c>
      <c r="H70" s="21">
        <f t="shared" si="4"/>
        <v>0.015324074074074073</v>
      </c>
      <c r="I70" s="21">
        <f t="shared" si="5"/>
        <v>0.014467592592592594</v>
      </c>
    </row>
    <row r="71" spans="1:9" s="1" customFormat="1" ht="15" customHeight="1">
      <c r="A71" s="19">
        <v>68</v>
      </c>
      <c r="B71" s="28" t="s">
        <v>152</v>
      </c>
      <c r="C71" s="28" t="s">
        <v>153</v>
      </c>
      <c r="D71" s="31" t="s">
        <v>154</v>
      </c>
      <c r="E71" s="28" t="s">
        <v>155</v>
      </c>
      <c r="F71" s="34">
        <v>0.062349537037037044</v>
      </c>
      <c r="G71" s="20" t="str">
        <f t="shared" si="3"/>
        <v>4.15/km</v>
      </c>
      <c r="H71" s="21">
        <f t="shared" si="4"/>
        <v>0.015347222222222227</v>
      </c>
      <c r="I71" s="21">
        <f t="shared" si="5"/>
        <v>0</v>
      </c>
    </row>
    <row r="72" spans="1:9" s="1" customFormat="1" ht="15" customHeight="1">
      <c r="A72" s="19">
        <v>69</v>
      </c>
      <c r="B72" s="28" t="s">
        <v>156</v>
      </c>
      <c r="C72" s="28" t="s">
        <v>66</v>
      </c>
      <c r="D72" s="31" t="s">
        <v>20</v>
      </c>
      <c r="E72" s="28" t="s">
        <v>157</v>
      </c>
      <c r="F72" s="34">
        <v>0.06236111111111111</v>
      </c>
      <c r="G72" s="20" t="str">
        <f t="shared" si="3"/>
        <v>4.15/km</v>
      </c>
      <c r="H72" s="21">
        <f t="shared" si="4"/>
        <v>0.015358796296296294</v>
      </c>
      <c r="I72" s="21">
        <f t="shared" si="5"/>
        <v>0.014502314814814815</v>
      </c>
    </row>
    <row r="73" spans="1:9" s="1" customFormat="1" ht="15" customHeight="1">
      <c r="A73" s="19">
        <v>70</v>
      </c>
      <c r="B73" s="28" t="s">
        <v>158</v>
      </c>
      <c r="C73" s="28" t="s">
        <v>103</v>
      </c>
      <c r="D73" s="31" t="s">
        <v>20</v>
      </c>
      <c r="E73" s="28" t="s">
        <v>70</v>
      </c>
      <c r="F73" s="34">
        <v>0.062372685185185184</v>
      </c>
      <c r="G73" s="20" t="str">
        <f t="shared" si="3"/>
        <v>4.15/km</v>
      </c>
      <c r="H73" s="21">
        <f t="shared" si="4"/>
        <v>0.015370370370370368</v>
      </c>
      <c r="I73" s="21">
        <f t="shared" si="5"/>
        <v>0.014513888888888889</v>
      </c>
    </row>
    <row r="74" spans="1:9" s="1" customFormat="1" ht="15" customHeight="1">
      <c r="A74" s="19">
        <v>71</v>
      </c>
      <c r="B74" s="28" t="s">
        <v>159</v>
      </c>
      <c r="C74" s="28" t="s">
        <v>160</v>
      </c>
      <c r="D74" s="31" t="s">
        <v>55</v>
      </c>
      <c r="E74" s="28" t="s">
        <v>73</v>
      </c>
      <c r="F74" s="34">
        <v>0.062476851851851846</v>
      </c>
      <c r="G74" s="20" t="str">
        <f t="shared" si="3"/>
        <v>4.16/km</v>
      </c>
      <c r="H74" s="21">
        <f t="shared" si="4"/>
        <v>0.01547453703703703</v>
      </c>
      <c r="I74" s="21">
        <f t="shared" si="5"/>
        <v>0.006666666666666661</v>
      </c>
    </row>
    <row r="75" spans="1:9" s="1" customFormat="1" ht="15" customHeight="1">
      <c r="A75" s="19">
        <v>72</v>
      </c>
      <c r="B75" s="28" t="s">
        <v>161</v>
      </c>
      <c r="C75" s="28" t="s">
        <v>162</v>
      </c>
      <c r="D75" s="31" t="s">
        <v>126</v>
      </c>
      <c r="E75" s="28" t="s">
        <v>104</v>
      </c>
      <c r="F75" s="34">
        <v>0.0625462962962963</v>
      </c>
      <c r="G75" s="20" t="str">
        <f t="shared" si="3"/>
        <v>4.16/km</v>
      </c>
      <c r="H75" s="21">
        <f t="shared" si="4"/>
        <v>0.015543981481481478</v>
      </c>
      <c r="I75" s="21">
        <f t="shared" si="5"/>
        <v>0.0018981481481481488</v>
      </c>
    </row>
    <row r="76" spans="1:9" s="1" customFormat="1" ht="15" customHeight="1">
      <c r="A76" s="19">
        <v>73</v>
      </c>
      <c r="B76" s="28" t="s">
        <v>163</v>
      </c>
      <c r="C76" s="28" t="s">
        <v>164</v>
      </c>
      <c r="D76" s="31" t="s">
        <v>55</v>
      </c>
      <c r="E76" s="28" t="s">
        <v>73</v>
      </c>
      <c r="F76" s="34">
        <v>0.06266203703703704</v>
      </c>
      <c r="G76" s="20" t="str">
        <f t="shared" si="3"/>
        <v>4.17/km</v>
      </c>
      <c r="H76" s="21">
        <f t="shared" si="4"/>
        <v>0.015659722222222228</v>
      </c>
      <c r="I76" s="21">
        <f t="shared" si="5"/>
        <v>0.006851851851851859</v>
      </c>
    </row>
    <row r="77" spans="1:9" s="1" customFormat="1" ht="15" customHeight="1">
      <c r="A77" s="19">
        <v>74</v>
      </c>
      <c r="B77" s="28" t="s">
        <v>165</v>
      </c>
      <c r="C77" s="28" t="s">
        <v>166</v>
      </c>
      <c r="D77" s="31" t="s">
        <v>55</v>
      </c>
      <c r="E77" s="28" t="s">
        <v>155</v>
      </c>
      <c r="F77" s="34">
        <v>0.06269675925925926</v>
      </c>
      <c r="G77" s="20" t="str">
        <f t="shared" si="3"/>
        <v>4.17/km</v>
      </c>
      <c r="H77" s="21">
        <f t="shared" si="4"/>
        <v>0.01569444444444444</v>
      </c>
      <c r="I77" s="21">
        <f t="shared" si="5"/>
        <v>0.006886574074074073</v>
      </c>
    </row>
    <row r="78" spans="1:9" s="1" customFormat="1" ht="15" customHeight="1">
      <c r="A78" s="19">
        <v>75</v>
      </c>
      <c r="B78" s="28" t="s">
        <v>167</v>
      </c>
      <c r="C78" s="28" t="s">
        <v>168</v>
      </c>
      <c r="D78" s="31" t="s">
        <v>67</v>
      </c>
      <c r="E78" s="28" t="s">
        <v>169</v>
      </c>
      <c r="F78" s="34">
        <v>0.06280092592592593</v>
      </c>
      <c r="G78" s="20" t="str">
        <f t="shared" si="3"/>
        <v>4.17/km</v>
      </c>
      <c r="H78" s="21">
        <f t="shared" si="4"/>
        <v>0.01579861111111111</v>
      </c>
      <c r="I78" s="21">
        <f t="shared" si="5"/>
        <v>0.005682870370370373</v>
      </c>
    </row>
    <row r="79" spans="1:9" s="1" customFormat="1" ht="15" customHeight="1">
      <c r="A79" s="19">
        <v>76</v>
      </c>
      <c r="B79" s="28" t="s">
        <v>170</v>
      </c>
      <c r="C79" s="28" t="s">
        <v>171</v>
      </c>
      <c r="D79" s="31" t="s">
        <v>55</v>
      </c>
      <c r="E79" s="28" t="s">
        <v>43</v>
      </c>
      <c r="F79" s="34">
        <v>0.06295138888888889</v>
      </c>
      <c r="G79" s="20" t="str">
        <f t="shared" si="3"/>
        <v>4.18/km</v>
      </c>
      <c r="H79" s="21">
        <f t="shared" si="4"/>
        <v>0.015949074074074074</v>
      </c>
      <c r="I79" s="21">
        <f t="shared" si="5"/>
        <v>0.007141203703703705</v>
      </c>
    </row>
    <row r="80" spans="1:9" s="3" customFormat="1" ht="15" customHeight="1">
      <c r="A80" s="19">
        <v>77</v>
      </c>
      <c r="B80" s="28" t="s">
        <v>172</v>
      </c>
      <c r="C80" s="28" t="s">
        <v>173</v>
      </c>
      <c r="D80" s="31" t="s">
        <v>20</v>
      </c>
      <c r="E80" s="28" t="s">
        <v>104</v>
      </c>
      <c r="F80" s="34">
        <v>0.06306712962962963</v>
      </c>
      <c r="G80" s="20" t="str">
        <f t="shared" si="3"/>
        <v>4.18/km</v>
      </c>
      <c r="H80" s="21">
        <f t="shared" si="4"/>
        <v>0.01606481481481481</v>
      </c>
      <c r="I80" s="21">
        <f t="shared" si="5"/>
        <v>0.01520833333333333</v>
      </c>
    </row>
    <row r="81" spans="1:9" s="1" customFormat="1" ht="15" customHeight="1">
      <c r="A81" s="19">
        <v>78</v>
      </c>
      <c r="B81" s="28" t="s">
        <v>174</v>
      </c>
      <c r="C81" s="28" t="s">
        <v>175</v>
      </c>
      <c r="D81" s="31" t="s">
        <v>13</v>
      </c>
      <c r="E81" s="28" t="s">
        <v>64</v>
      </c>
      <c r="F81" s="34">
        <v>0.0630787037037037</v>
      </c>
      <c r="G81" s="20" t="str">
        <f t="shared" si="3"/>
        <v>4.18/km</v>
      </c>
      <c r="H81" s="21">
        <f t="shared" si="4"/>
        <v>0.01607638888888889</v>
      </c>
      <c r="I81" s="21">
        <f t="shared" si="5"/>
        <v>0.01607638888888889</v>
      </c>
    </row>
    <row r="82" spans="1:9" s="1" customFormat="1" ht="15" customHeight="1">
      <c r="A82" s="19">
        <v>79</v>
      </c>
      <c r="B82" s="28" t="s">
        <v>176</v>
      </c>
      <c r="C82" s="28" t="s">
        <v>177</v>
      </c>
      <c r="D82" s="31" t="s">
        <v>45</v>
      </c>
      <c r="E82" s="28" t="s">
        <v>100</v>
      </c>
      <c r="F82" s="34">
        <v>0.06309027777777777</v>
      </c>
      <c r="G82" s="20" t="str">
        <f t="shared" si="3"/>
        <v>4.18/km</v>
      </c>
      <c r="H82" s="21">
        <f t="shared" si="4"/>
        <v>0.016087962962962957</v>
      </c>
      <c r="I82" s="21">
        <f t="shared" si="5"/>
        <v>0.007685185185185177</v>
      </c>
    </row>
    <row r="83" spans="1:9" s="1" customFormat="1" ht="15" customHeight="1">
      <c r="A83" s="19">
        <v>80</v>
      </c>
      <c r="B83" s="28" t="s">
        <v>178</v>
      </c>
      <c r="C83" s="28" t="s">
        <v>179</v>
      </c>
      <c r="D83" s="31" t="s">
        <v>67</v>
      </c>
      <c r="E83" s="28" t="s">
        <v>43</v>
      </c>
      <c r="F83" s="34">
        <v>0.063125</v>
      </c>
      <c r="G83" s="20" t="str">
        <f t="shared" si="3"/>
        <v>4.19/km</v>
      </c>
      <c r="H83" s="21">
        <f t="shared" si="4"/>
        <v>0.016122685185185184</v>
      </c>
      <c r="I83" s="21">
        <f t="shared" si="5"/>
        <v>0.006006944444444447</v>
      </c>
    </row>
    <row r="84" spans="1:9" ht="15" customHeight="1">
      <c r="A84" s="19">
        <v>81</v>
      </c>
      <c r="B84" s="28" t="s">
        <v>180</v>
      </c>
      <c r="C84" s="28" t="s">
        <v>181</v>
      </c>
      <c r="D84" s="31" t="s">
        <v>55</v>
      </c>
      <c r="E84" s="28" t="s">
        <v>43</v>
      </c>
      <c r="F84" s="34">
        <v>0.06313657407407408</v>
      </c>
      <c r="G84" s="20" t="str">
        <f t="shared" si="3"/>
        <v>4.19/km</v>
      </c>
      <c r="H84" s="21">
        <f t="shared" si="4"/>
        <v>0.016134259259259265</v>
      </c>
      <c r="I84" s="21">
        <f t="shared" si="5"/>
        <v>0.007326388888888896</v>
      </c>
    </row>
    <row r="85" spans="1:9" ht="15" customHeight="1">
      <c r="A85" s="19">
        <v>82</v>
      </c>
      <c r="B85" s="36" t="s">
        <v>433</v>
      </c>
      <c r="C85" s="36" t="s">
        <v>434</v>
      </c>
      <c r="D85" s="31">
        <v>1977</v>
      </c>
      <c r="E85" s="28" t="s">
        <v>56</v>
      </c>
      <c r="F85" s="34">
        <v>0.06314814814814815</v>
      </c>
      <c r="G85" s="20" t="str">
        <f t="shared" si="3"/>
        <v>4.19/km</v>
      </c>
      <c r="H85" s="21">
        <f t="shared" si="4"/>
        <v>0.01614583333333333</v>
      </c>
      <c r="I85" s="21">
        <f t="shared" si="5"/>
        <v>0</v>
      </c>
    </row>
    <row r="86" spans="1:9" ht="15" customHeight="1">
      <c r="A86" s="19">
        <v>83</v>
      </c>
      <c r="B86" s="28" t="s">
        <v>182</v>
      </c>
      <c r="C86" s="28" t="s">
        <v>183</v>
      </c>
      <c r="D86" s="31" t="s">
        <v>55</v>
      </c>
      <c r="E86" s="28" t="s">
        <v>56</v>
      </c>
      <c r="F86" s="34">
        <v>0.0633449074074074</v>
      </c>
      <c r="G86" s="20" t="str">
        <f t="shared" si="3"/>
        <v>4.19/km</v>
      </c>
      <c r="H86" s="21">
        <f t="shared" si="4"/>
        <v>0.01634259259259259</v>
      </c>
      <c r="I86" s="21">
        <f t="shared" si="5"/>
        <v>0.00753472222222222</v>
      </c>
    </row>
    <row r="87" spans="1:9" ht="15" customHeight="1">
      <c r="A87" s="19">
        <v>84</v>
      </c>
      <c r="B87" s="28" t="s">
        <v>184</v>
      </c>
      <c r="C87" s="28" t="s">
        <v>99</v>
      </c>
      <c r="D87" s="31" t="s">
        <v>154</v>
      </c>
      <c r="E87" s="28" t="s">
        <v>132</v>
      </c>
      <c r="F87" s="34">
        <v>0.06346064814814815</v>
      </c>
      <c r="G87" s="20" t="str">
        <f t="shared" si="3"/>
        <v>4.20/km</v>
      </c>
      <c r="H87" s="21">
        <f t="shared" si="4"/>
        <v>0.01645833333333334</v>
      </c>
      <c r="I87" s="21">
        <f t="shared" si="5"/>
        <v>0.0011111111111111113</v>
      </c>
    </row>
    <row r="88" spans="1:9" ht="15" customHeight="1">
      <c r="A88" s="19">
        <v>85</v>
      </c>
      <c r="B88" s="28" t="s">
        <v>185</v>
      </c>
      <c r="C88" s="28" t="s">
        <v>122</v>
      </c>
      <c r="D88" s="31" t="s">
        <v>20</v>
      </c>
      <c r="E88" s="28" t="s">
        <v>43</v>
      </c>
      <c r="F88" s="34">
        <v>0.06355324074074074</v>
      </c>
      <c r="G88" s="20" t="str">
        <f t="shared" si="3"/>
        <v>4.20/km</v>
      </c>
      <c r="H88" s="21">
        <f t="shared" si="4"/>
        <v>0.016550925925925927</v>
      </c>
      <c r="I88" s="21">
        <f t="shared" si="5"/>
        <v>0.01569444444444445</v>
      </c>
    </row>
    <row r="89" spans="1:9" ht="15" customHeight="1">
      <c r="A89" s="19">
        <v>86</v>
      </c>
      <c r="B89" s="28" t="s">
        <v>186</v>
      </c>
      <c r="C89" s="28" t="s">
        <v>61</v>
      </c>
      <c r="D89" s="31" t="s">
        <v>45</v>
      </c>
      <c r="E89" s="28" t="s">
        <v>94</v>
      </c>
      <c r="F89" s="34">
        <v>0.0637037037037037</v>
      </c>
      <c r="G89" s="20" t="str">
        <f t="shared" si="3"/>
        <v>4.21/km</v>
      </c>
      <c r="H89" s="21">
        <f t="shared" si="4"/>
        <v>0.01670138888888889</v>
      </c>
      <c r="I89" s="21">
        <f t="shared" si="5"/>
        <v>0.00829861111111111</v>
      </c>
    </row>
    <row r="90" spans="1:9" ht="15" customHeight="1">
      <c r="A90" s="19">
        <v>87</v>
      </c>
      <c r="B90" s="28" t="s">
        <v>187</v>
      </c>
      <c r="C90" s="28" t="s">
        <v>115</v>
      </c>
      <c r="D90" s="31" t="s">
        <v>55</v>
      </c>
      <c r="E90" s="28" t="s">
        <v>40</v>
      </c>
      <c r="F90" s="34">
        <v>0.06375</v>
      </c>
      <c r="G90" s="20" t="str">
        <f t="shared" si="3"/>
        <v>4.21/km</v>
      </c>
      <c r="H90" s="21">
        <f t="shared" si="4"/>
        <v>0.016747685185185185</v>
      </c>
      <c r="I90" s="21">
        <f t="shared" si="5"/>
        <v>0.007939814814814816</v>
      </c>
    </row>
    <row r="91" spans="1:9" ht="15" customHeight="1">
      <c r="A91" s="19">
        <v>88</v>
      </c>
      <c r="B91" s="28" t="s">
        <v>188</v>
      </c>
      <c r="C91" s="28" t="s">
        <v>189</v>
      </c>
      <c r="D91" s="31" t="s">
        <v>13</v>
      </c>
      <c r="E91" s="28" t="s">
        <v>108</v>
      </c>
      <c r="F91" s="34">
        <v>0.0637962962962963</v>
      </c>
      <c r="G91" s="20" t="str">
        <f t="shared" si="3"/>
        <v>4.21/km</v>
      </c>
      <c r="H91" s="21">
        <f t="shared" si="4"/>
        <v>0.01679398148148148</v>
      </c>
      <c r="I91" s="21">
        <f t="shared" si="5"/>
        <v>0.01679398148148148</v>
      </c>
    </row>
    <row r="92" spans="1:9" ht="15" customHeight="1">
      <c r="A92" s="19">
        <v>89</v>
      </c>
      <c r="B92" s="28" t="s">
        <v>190</v>
      </c>
      <c r="C92" s="28" t="s">
        <v>191</v>
      </c>
      <c r="D92" s="31" t="s">
        <v>55</v>
      </c>
      <c r="E92" s="28" t="s">
        <v>27</v>
      </c>
      <c r="F92" s="34">
        <v>0.0638425925925926</v>
      </c>
      <c r="G92" s="20" t="str">
        <f t="shared" si="3"/>
        <v>4.21/km</v>
      </c>
      <c r="H92" s="21">
        <f t="shared" si="4"/>
        <v>0.016840277777777787</v>
      </c>
      <c r="I92" s="21">
        <f t="shared" si="5"/>
        <v>0.008032407407407419</v>
      </c>
    </row>
    <row r="93" spans="1:9" ht="15" customHeight="1">
      <c r="A93" s="19">
        <v>90</v>
      </c>
      <c r="B93" s="28" t="s">
        <v>192</v>
      </c>
      <c r="C93" s="28" t="s">
        <v>193</v>
      </c>
      <c r="D93" s="31" t="s">
        <v>67</v>
      </c>
      <c r="E93" s="28" t="s">
        <v>82</v>
      </c>
      <c r="F93" s="34">
        <v>0.06386574074074074</v>
      </c>
      <c r="G93" s="20" t="str">
        <f t="shared" si="3"/>
        <v>4.22/km</v>
      </c>
      <c r="H93" s="21">
        <f t="shared" si="4"/>
        <v>0.01686342592592592</v>
      </c>
      <c r="I93" s="21">
        <f t="shared" si="5"/>
        <v>0.006747685185185183</v>
      </c>
    </row>
    <row r="94" spans="1:9" ht="15" customHeight="1">
      <c r="A94" s="19">
        <v>91</v>
      </c>
      <c r="B94" s="28" t="s">
        <v>194</v>
      </c>
      <c r="C94" s="28" t="s">
        <v>162</v>
      </c>
      <c r="D94" s="31" t="s">
        <v>126</v>
      </c>
      <c r="E94" s="28" t="s">
        <v>73</v>
      </c>
      <c r="F94" s="34">
        <v>0.06390046296296296</v>
      </c>
      <c r="G94" s="20" t="str">
        <f t="shared" si="3"/>
        <v>4.22/km</v>
      </c>
      <c r="H94" s="21">
        <f t="shared" si="4"/>
        <v>0.016898148148148148</v>
      </c>
      <c r="I94" s="21">
        <f t="shared" si="5"/>
        <v>0.003252314814814819</v>
      </c>
    </row>
    <row r="95" spans="1:9" ht="15" customHeight="1">
      <c r="A95" s="19">
        <v>92</v>
      </c>
      <c r="B95" s="28" t="s">
        <v>195</v>
      </c>
      <c r="C95" s="28" t="s">
        <v>129</v>
      </c>
      <c r="D95" s="31" t="s">
        <v>13</v>
      </c>
      <c r="E95" s="28" t="s">
        <v>196</v>
      </c>
      <c r="F95" s="34">
        <v>0.06402777777777778</v>
      </c>
      <c r="G95" s="20" t="str">
        <f t="shared" si="3"/>
        <v>4.22/km</v>
      </c>
      <c r="H95" s="21">
        <f t="shared" si="4"/>
        <v>0.017025462962962964</v>
      </c>
      <c r="I95" s="21">
        <f t="shared" si="5"/>
        <v>0.017025462962962964</v>
      </c>
    </row>
    <row r="96" spans="1:9" ht="15" customHeight="1">
      <c r="A96" s="19">
        <v>93</v>
      </c>
      <c r="B96" s="28" t="s">
        <v>197</v>
      </c>
      <c r="C96" s="28" t="s">
        <v>193</v>
      </c>
      <c r="D96" s="31" t="s">
        <v>55</v>
      </c>
      <c r="E96" s="28" t="s">
        <v>108</v>
      </c>
      <c r="F96" s="34">
        <v>0.0640625</v>
      </c>
      <c r="G96" s="20" t="str">
        <f t="shared" si="3"/>
        <v>4.22/km</v>
      </c>
      <c r="H96" s="21">
        <f t="shared" si="4"/>
        <v>0.017060185185185178</v>
      </c>
      <c r="I96" s="21">
        <f t="shared" si="5"/>
        <v>0.00825231481481481</v>
      </c>
    </row>
    <row r="97" spans="1:9" ht="15" customHeight="1">
      <c r="A97" s="19">
        <v>94</v>
      </c>
      <c r="B97" s="28" t="s">
        <v>74</v>
      </c>
      <c r="C97" s="28" t="s">
        <v>80</v>
      </c>
      <c r="D97" s="31" t="s">
        <v>67</v>
      </c>
      <c r="E97" s="28" t="s">
        <v>27</v>
      </c>
      <c r="F97" s="34">
        <v>0.0641087962962963</v>
      </c>
      <c r="G97" s="20" t="str">
        <f t="shared" si="3"/>
        <v>4.23/km</v>
      </c>
      <c r="H97" s="21">
        <f t="shared" si="4"/>
        <v>0.017106481481481486</v>
      </c>
      <c r="I97" s="21">
        <f t="shared" si="5"/>
        <v>0.006990740740740749</v>
      </c>
    </row>
    <row r="98" spans="1:9" ht="15" customHeight="1">
      <c r="A98" s="19">
        <v>95</v>
      </c>
      <c r="B98" s="36" t="s">
        <v>435</v>
      </c>
      <c r="C98" s="36" t="s">
        <v>436</v>
      </c>
      <c r="D98" s="31">
        <v>1971</v>
      </c>
      <c r="E98" s="28" t="s">
        <v>437</v>
      </c>
      <c r="F98" s="34">
        <v>0.0641550925925926</v>
      </c>
      <c r="G98" s="20" t="str">
        <f t="shared" si="3"/>
        <v>4.23/km</v>
      </c>
      <c r="H98" s="21">
        <f t="shared" si="4"/>
        <v>0.01715277777777778</v>
      </c>
      <c r="I98" s="21">
        <f t="shared" si="5"/>
        <v>0</v>
      </c>
    </row>
    <row r="99" spans="1:9" ht="15" customHeight="1">
      <c r="A99" s="19">
        <v>96</v>
      </c>
      <c r="B99" s="28" t="s">
        <v>198</v>
      </c>
      <c r="C99" s="28" t="s">
        <v>177</v>
      </c>
      <c r="D99" s="31" t="s">
        <v>45</v>
      </c>
      <c r="E99" s="28" t="s">
        <v>196</v>
      </c>
      <c r="F99" s="34">
        <v>0.06418981481481481</v>
      </c>
      <c r="G99" s="20" t="str">
        <f t="shared" si="3"/>
        <v>4.23/km</v>
      </c>
      <c r="H99" s="21">
        <f t="shared" si="4"/>
        <v>0.017187499999999994</v>
      </c>
      <c r="I99" s="21">
        <f t="shared" si="5"/>
        <v>0.008784722222222215</v>
      </c>
    </row>
    <row r="100" spans="1:9" ht="15" customHeight="1">
      <c r="A100" s="19">
        <v>97</v>
      </c>
      <c r="B100" s="28" t="s">
        <v>199</v>
      </c>
      <c r="C100" s="28" t="s">
        <v>66</v>
      </c>
      <c r="D100" s="31" t="s">
        <v>13</v>
      </c>
      <c r="E100" s="28" t="s">
        <v>200</v>
      </c>
      <c r="F100" s="34">
        <v>0.0642361111111111</v>
      </c>
      <c r="G100" s="20" t="str">
        <f t="shared" si="3"/>
        <v>4.23/km</v>
      </c>
      <c r="H100" s="21">
        <f t="shared" si="4"/>
        <v>0.01723379629629629</v>
      </c>
      <c r="I100" s="21">
        <f t="shared" si="5"/>
        <v>0.01723379629629629</v>
      </c>
    </row>
    <row r="101" spans="1:9" ht="15" customHeight="1">
      <c r="A101" s="19">
        <v>98</v>
      </c>
      <c r="B101" s="28" t="s">
        <v>201</v>
      </c>
      <c r="C101" s="28" t="s">
        <v>193</v>
      </c>
      <c r="D101" s="31" t="s">
        <v>154</v>
      </c>
      <c r="E101" s="28" t="s">
        <v>64</v>
      </c>
      <c r="F101" s="34">
        <v>0.06425925925925925</v>
      </c>
      <c r="G101" s="20" t="str">
        <f t="shared" si="3"/>
        <v>4.23/km</v>
      </c>
      <c r="H101" s="21">
        <f t="shared" si="4"/>
        <v>0.017256944444444436</v>
      </c>
      <c r="I101" s="21">
        <f t="shared" si="5"/>
        <v>0.0019097222222222085</v>
      </c>
    </row>
    <row r="102" spans="1:9" ht="15" customHeight="1">
      <c r="A102" s="19">
        <v>99</v>
      </c>
      <c r="B102" s="28" t="s">
        <v>202</v>
      </c>
      <c r="C102" s="28" t="s">
        <v>107</v>
      </c>
      <c r="D102" s="31" t="s">
        <v>20</v>
      </c>
      <c r="E102" s="28" t="s">
        <v>196</v>
      </c>
      <c r="F102" s="34">
        <v>0.06427083333333333</v>
      </c>
      <c r="G102" s="20" t="str">
        <f t="shared" si="3"/>
        <v>4.23/km</v>
      </c>
      <c r="H102" s="21">
        <f t="shared" si="4"/>
        <v>0.017268518518518516</v>
      </c>
      <c r="I102" s="21">
        <f t="shared" si="5"/>
        <v>0.016412037037037037</v>
      </c>
    </row>
    <row r="103" spans="1:9" ht="15" customHeight="1">
      <c r="A103" s="19">
        <v>100</v>
      </c>
      <c r="B103" s="28" t="s">
        <v>203</v>
      </c>
      <c r="C103" s="28" t="s">
        <v>175</v>
      </c>
      <c r="D103" s="31" t="s">
        <v>20</v>
      </c>
      <c r="E103" s="28" t="s">
        <v>196</v>
      </c>
      <c r="F103" s="34">
        <v>0.06428240740740741</v>
      </c>
      <c r="G103" s="20" t="str">
        <f t="shared" si="3"/>
        <v>4.23/km</v>
      </c>
      <c r="H103" s="21">
        <f t="shared" si="4"/>
        <v>0.017280092592592597</v>
      </c>
      <c r="I103" s="21">
        <f t="shared" si="5"/>
        <v>0.016423611111111118</v>
      </c>
    </row>
    <row r="104" spans="1:9" ht="15" customHeight="1">
      <c r="A104" s="19">
        <v>101</v>
      </c>
      <c r="B104" s="28" t="s">
        <v>204</v>
      </c>
      <c r="C104" s="28" t="s">
        <v>93</v>
      </c>
      <c r="D104" s="31" t="s">
        <v>67</v>
      </c>
      <c r="E104" s="28" t="s">
        <v>59</v>
      </c>
      <c r="F104" s="34">
        <v>0.064375</v>
      </c>
      <c r="G104" s="20" t="str">
        <f t="shared" si="3"/>
        <v>4.24/km</v>
      </c>
      <c r="H104" s="21">
        <f t="shared" si="4"/>
        <v>0.017372685185185185</v>
      </c>
      <c r="I104" s="21">
        <f t="shared" si="5"/>
        <v>0.007256944444444448</v>
      </c>
    </row>
    <row r="105" spans="1:9" ht="15" customHeight="1">
      <c r="A105" s="19">
        <v>102</v>
      </c>
      <c r="B105" s="28" t="s">
        <v>205</v>
      </c>
      <c r="C105" s="28" t="s">
        <v>175</v>
      </c>
      <c r="D105" s="31" t="s">
        <v>45</v>
      </c>
      <c r="E105" s="28" t="s">
        <v>104</v>
      </c>
      <c r="F105" s="34">
        <v>0.06446759259259259</v>
      </c>
      <c r="G105" s="20" t="str">
        <f t="shared" si="3"/>
        <v>4.24/km</v>
      </c>
      <c r="H105" s="21">
        <f t="shared" si="4"/>
        <v>0.017465277777777774</v>
      </c>
      <c r="I105" s="21">
        <f t="shared" si="5"/>
        <v>0.009062499999999994</v>
      </c>
    </row>
    <row r="106" spans="1:9" ht="15" customHeight="1">
      <c r="A106" s="19">
        <v>103</v>
      </c>
      <c r="B106" s="28" t="s">
        <v>206</v>
      </c>
      <c r="C106" s="28" t="s">
        <v>99</v>
      </c>
      <c r="D106" s="31" t="s">
        <v>55</v>
      </c>
      <c r="E106" s="28" t="s">
        <v>43</v>
      </c>
      <c r="F106" s="34">
        <v>0.06456018518518519</v>
      </c>
      <c r="G106" s="20" t="str">
        <f t="shared" si="3"/>
        <v>4.24/km</v>
      </c>
      <c r="H106" s="21">
        <f t="shared" si="4"/>
        <v>0.017557870370370376</v>
      </c>
      <c r="I106" s="21">
        <f t="shared" si="5"/>
        <v>0.008750000000000008</v>
      </c>
    </row>
    <row r="107" spans="1:9" ht="15" customHeight="1">
      <c r="A107" s="19">
        <v>104</v>
      </c>
      <c r="B107" s="28" t="s">
        <v>207</v>
      </c>
      <c r="C107" s="28" t="s">
        <v>208</v>
      </c>
      <c r="D107" s="31" t="s">
        <v>20</v>
      </c>
      <c r="E107" s="28" t="s">
        <v>33</v>
      </c>
      <c r="F107" s="34">
        <v>0.06460648148148147</v>
      </c>
      <c r="G107" s="20" t="str">
        <f t="shared" si="3"/>
        <v>4.25/km</v>
      </c>
      <c r="H107" s="21">
        <f t="shared" si="4"/>
        <v>0.017604166666666657</v>
      </c>
      <c r="I107" s="21">
        <f t="shared" si="5"/>
        <v>0.016747685185185178</v>
      </c>
    </row>
    <row r="108" spans="1:9" ht="15" customHeight="1">
      <c r="A108" s="19">
        <v>105</v>
      </c>
      <c r="B108" s="28" t="s">
        <v>209</v>
      </c>
      <c r="C108" s="28" t="s">
        <v>80</v>
      </c>
      <c r="D108" s="31" t="s">
        <v>55</v>
      </c>
      <c r="E108" s="28" t="s">
        <v>108</v>
      </c>
      <c r="F108" s="34">
        <v>0.0647800925925926</v>
      </c>
      <c r="G108" s="20" t="str">
        <f t="shared" si="3"/>
        <v>4.25/km</v>
      </c>
      <c r="H108" s="21">
        <f t="shared" si="4"/>
        <v>0.01777777777777778</v>
      </c>
      <c r="I108" s="21">
        <f t="shared" si="5"/>
        <v>0.008969907407407413</v>
      </c>
    </row>
    <row r="109" spans="1:9" ht="15" customHeight="1">
      <c r="A109" s="19">
        <v>106</v>
      </c>
      <c r="B109" s="28" t="s">
        <v>210</v>
      </c>
      <c r="C109" s="28" t="s">
        <v>211</v>
      </c>
      <c r="D109" s="31" t="s">
        <v>13</v>
      </c>
      <c r="E109" s="28" t="s">
        <v>212</v>
      </c>
      <c r="F109" s="34">
        <v>0.06479166666666666</v>
      </c>
      <c r="G109" s="20" t="str">
        <f t="shared" si="3"/>
        <v>4.25/km</v>
      </c>
      <c r="H109" s="21">
        <f t="shared" si="4"/>
        <v>0.017789351851851848</v>
      </c>
      <c r="I109" s="21">
        <f t="shared" si="5"/>
        <v>0.017789351851851848</v>
      </c>
    </row>
    <row r="110" spans="1:9" ht="15" customHeight="1">
      <c r="A110" s="19">
        <v>107</v>
      </c>
      <c r="B110" s="28" t="s">
        <v>213</v>
      </c>
      <c r="C110" s="28" t="s">
        <v>214</v>
      </c>
      <c r="D110" s="31" t="s">
        <v>55</v>
      </c>
      <c r="E110" s="28" t="s">
        <v>132</v>
      </c>
      <c r="F110" s="34">
        <v>0.06480324074074074</v>
      </c>
      <c r="G110" s="20" t="str">
        <f t="shared" si="3"/>
        <v>4.25/km</v>
      </c>
      <c r="H110" s="21">
        <f t="shared" si="4"/>
        <v>0.01780092592592593</v>
      </c>
      <c r="I110" s="21">
        <f t="shared" si="5"/>
        <v>0.00899305555555556</v>
      </c>
    </row>
    <row r="111" spans="1:9" ht="15" customHeight="1">
      <c r="A111" s="19">
        <v>108</v>
      </c>
      <c r="B111" s="28" t="s">
        <v>215</v>
      </c>
      <c r="C111" s="28" t="s">
        <v>216</v>
      </c>
      <c r="D111" s="31" t="s">
        <v>45</v>
      </c>
      <c r="E111" s="28" t="s">
        <v>73</v>
      </c>
      <c r="F111" s="34">
        <v>0.06483796296296296</v>
      </c>
      <c r="G111" s="20" t="str">
        <f t="shared" si="3"/>
        <v>4.26/km</v>
      </c>
      <c r="H111" s="21">
        <f t="shared" si="4"/>
        <v>0.017835648148148142</v>
      </c>
      <c r="I111" s="21">
        <f t="shared" si="5"/>
        <v>0.009432870370370362</v>
      </c>
    </row>
    <row r="112" spans="1:9" ht="15" customHeight="1">
      <c r="A112" s="19">
        <v>109</v>
      </c>
      <c r="B112" s="28" t="s">
        <v>217</v>
      </c>
      <c r="C112" s="28" t="s">
        <v>218</v>
      </c>
      <c r="D112" s="31" t="s">
        <v>45</v>
      </c>
      <c r="E112" s="28" t="s">
        <v>30</v>
      </c>
      <c r="F112" s="34">
        <v>0.06488425925925927</v>
      </c>
      <c r="G112" s="20" t="str">
        <f t="shared" si="3"/>
        <v>4.26/km</v>
      </c>
      <c r="H112" s="21">
        <f t="shared" si="4"/>
        <v>0.01788194444444445</v>
      </c>
      <c r="I112" s="21">
        <f t="shared" si="5"/>
        <v>0.00947916666666667</v>
      </c>
    </row>
    <row r="113" spans="1:9" ht="15" customHeight="1">
      <c r="A113" s="19">
        <v>110</v>
      </c>
      <c r="B113" s="36" t="s">
        <v>438</v>
      </c>
      <c r="C113" s="36" t="s">
        <v>439</v>
      </c>
      <c r="D113" s="31">
        <v>1972</v>
      </c>
      <c r="E113" s="28" t="s">
        <v>30</v>
      </c>
      <c r="F113" s="34">
        <v>0.06489583333333333</v>
      </c>
      <c r="G113" s="20" t="str">
        <f t="shared" si="3"/>
        <v>4.26/km</v>
      </c>
      <c r="H113" s="21">
        <f t="shared" si="4"/>
        <v>0.017893518518518517</v>
      </c>
      <c r="I113" s="21">
        <f t="shared" si="5"/>
        <v>0.0043865740740740705</v>
      </c>
    </row>
    <row r="114" spans="1:9" ht="15" customHeight="1">
      <c r="A114" s="19">
        <v>111</v>
      </c>
      <c r="B114" s="28" t="s">
        <v>219</v>
      </c>
      <c r="C114" s="28" t="s">
        <v>75</v>
      </c>
      <c r="D114" s="31" t="s">
        <v>45</v>
      </c>
      <c r="E114" s="28" t="s">
        <v>82</v>
      </c>
      <c r="F114" s="34">
        <v>0.06490740740740741</v>
      </c>
      <c r="G114" s="20" t="str">
        <f t="shared" si="3"/>
        <v>4.26/km</v>
      </c>
      <c r="H114" s="21">
        <f t="shared" si="4"/>
        <v>0.017905092592592597</v>
      </c>
      <c r="I114" s="21">
        <f t="shared" si="5"/>
        <v>0.009502314814814818</v>
      </c>
    </row>
    <row r="115" spans="1:9" ht="15" customHeight="1">
      <c r="A115" s="19">
        <v>112</v>
      </c>
      <c r="B115" s="28" t="s">
        <v>220</v>
      </c>
      <c r="C115" s="28" t="s">
        <v>221</v>
      </c>
      <c r="D115" s="31" t="s">
        <v>45</v>
      </c>
      <c r="E115" s="28" t="s">
        <v>46</v>
      </c>
      <c r="F115" s="34">
        <v>0.06493055555555556</v>
      </c>
      <c r="G115" s="20" t="str">
        <f t="shared" si="3"/>
        <v>4.26/km</v>
      </c>
      <c r="H115" s="21">
        <f t="shared" si="4"/>
        <v>0.017928240740740745</v>
      </c>
      <c r="I115" s="21">
        <f t="shared" si="5"/>
        <v>0.009525462962962965</v>
      </c>
    </row>
    <row r="116" spans="1:9" ht="15" customHeight="1">
      <c r="A116" s="19">
        <v>113</v>
      </c>
      <c r="B116" s="28" t="s">
        <v>222</v>
      </c>
      <c r="C116" s="28" t="s">
        <v>223</v>
      </c>
      <c r="D116" s="31" t="s">
        <v>67</v>
      </c>
      <c r="E116" s="28" t="s">
        <v>127</v>
      </c>
      <c r="F116" s="34">
        <v>0.06496527777777777</v>
      </c>
      <c r="G116" s="20" t="str">
        <f t="shared" si="3"/>
        <v>4.26/km</v>
      </c>
      <c r="H116" s="21">
        <f t="shared" si="4"/>
        <v>0.01796296296296296</v>
      </c>
      <c r="I116" s="21">
        <f t="shared" si="5"/>
        <v>0.00784722222222222</v>
      </c>
    </row>
    <row r="117" spans="1:9" ht="15" customHeight="1">
      <c r="A117" s="19">
        <v>114</v>
      </c>
      <c r="B117" s="28" t="s">
        <v>224</v>
      </c>
      <c r="C117" s="28" t="s">
        <v>39</v>
      </c>
      <c r="D117" s="31" t="s">
        <v>13</v>
      </c>
      <c r="E117" s="28" t="s">
        <v>43</v>
      </c>
      <c r="F117" s="34">
        <v>0.06498842592592592</v>
      </c>
      <c r="G117" s="20" t="str">
        <f t="shared" si="3"/>
        <v>4.26/km</v>
      </c>
      <c r="H117" s="21">
        <f t="shared" si="4"/>
        <v>0.017986111111111105</v>
      </c>
      <c r="I117" s="21">
        <f t="shared" si="5"/>
        <v>0.017986111111111105</v>
      </c>
    </row>
    <row r="118" spans="1:9" ht="15" customHeight="1">
      <c r="A118" s="19">
        <v>115</v>
      </c>
      <c r="B118" s="28" t="s">
        <v>225</v>
      </c>
      <c r="C118" s="28" t="s">
        <v>171</v>
      </c>
      <c r="D118" s="31" t="s">
        <v>67</v>
      </c>
      <c r="E118" s="28" t="s">
        <v>226</v>
      </c>
      <c r="F118" s="34">
        <v>0.065</v>
      </c>
      <c r="G118" s="20" t="str">
        <f t="shared" si="3"/>
        <v>4.26/km</v>
      </c>
      <c r="H118" s="21">
        <f t="shared" si="4"/>
        <v>0.017997685185185186</v>
      </c>
      <c r="I118" s="21">
        <f t="shared" si="5"/>
        <v>0.007881944444444448</v>
      </c>
    </row>
    <row r="119" spans="1:9" ht="15" customHeight="1">
      <c r="A119" s="19">
        <v>116</v>
      </c>
      <c r="B119" s="28" t="s">
        <v>227</v>
      </c>
      <c r="C119" s="28" t="s">
        <v>115</v>
      </c>
      <c r="D119" s="31" t="s">
        <v>20</v>
      </c>
      <c r="E119" s="28" t="s">
        <v>196</v>
      </c>
      <c r="F119" s="34">
        <v>0.06501157407407408</v>
      </c>
      <c r="G119" s="20" t="str">
        <f t="shared" si="3"/>
        <v>4.26/km</v>
      </c>
      <c r="H119" s="21">
        <f t="shared" si="4"/>
        <v>0.018009259259259267</v>
      </c>
      <c r="I119" s="21">
        <f t="shared" si="5"/>
        <v>0.017152777777777788</v>
      </c>
    </row>
    <row r="120" spans="1:9" ht="15" customHeight="1">
      <c r="A120" s="19">
        <v>117</v>
      </c>
      <c r="B120" s="28" t="s">
        <v>228</v>
      </c>
      <c r="C120" s="28" t="s">
        <v>229</v>
      </c>
      <c r="D120" s="31" t="s">
        <v>45</v>
      </c>
      <c r="E120" s="28" t="s">
        <v>56</v>
      </c>
      <c r="F120" s="34">
        <v>0.06503472222222222</v>
      </c>
      <c r="G120" s="20" t="str">
        <f t="shared" si="3"/>
        <v>4.26/km</v>
      </c>
      <c r="H120" s="21">
        <f t="shared" si="4"/>
        <v>0.0180324074074074</v>
      </c>
      <c r="I120" s="21">
        <f t="shared" si="5"/>
        <v>0.00962962962962962</v>
      </c>
    </row>
    <row r="121" spans="1:9" ht="15" customHeight="1">
      <c r="A121" s="19">
        <v>118</v>
      </c>
      <c r="B121" s="28" t="s">
        <v>230</v>
      </c>
      <c r="C121" s="28" t="s">
        <v>72</v>
      </c>
      <c r="D121" s="31" t="s">
        <v>67</v>
      </c>
      <c r="E121" s="28" t="s">
        <v>43</v>
      </c>
      <c r="F121" s="34">
        <v>0.06510416666666667</v>
      </c>
      <c r="G121" s="20" t="str">
        <f t="shared" si="3"/>
        <v>4.27/km</v>
      </c>
      <c r="H121" s="21">
        <f t="shared" si="4"/>
        <v>0.018101851851851855</v>
      </c>
      <c r="I121" s="21">
        <f t="shared" si="5"/>
        <v>0.007986111111111117</v>
      </c>
    </row>
    <row r="122" spans="1:9" ht="15" customHeight="1">
      <c r="A122" s="19">
        <v>119</v>
      </c>
      <c r="B122" s="28" t="s">
        <v>231</v>
      </c>
      <c r="C122" s="28" t="s">
        <v>232</v>
      </c>
      <c r="D122" s="31" t="s">
        <v>67</v>
      </c>
      <c r="E122" s="28" t="s">
        <v>43</v>
      </c>
      <c r="F122" s="34">
        <v>0.06517361111111111</v>
      </c>
      <c r="G122" s="20" t="str">
        <f t="shared" si="3"/>
        <v>4.27/km</v>
      </c>
      <c r="H122" s="21">
        <f t="shared" si="4"/>
        <v>0.018171296296296297</v>
      </c>
      <c r="I122" s="21">
        <f t="shared" si="5"/>
        <v>0.008055555555555559</v>
      </c>
    </row>
    <row r="123" spans="1:9" ht="15" customHeight="1">
      <c r="A123" s="19">
        <v>120</v>
      </c>
      <c r="B123" s="28" t="s">
        <v>233</v>
      </c>
      <c r="C123" s="28" t="s">
        <v>214</v>
      </c>
      <c r="D123" s="31" t="s">
        <v>234</v>
      </c>
      <c r="E123" s="28" t="s">
        <v>37</v>
      </c>
      <c r="F123" s="34">
        <v>0.06518518518518518</v>
      </c>
      <c r="G123" s="20" t="str">
        <f t="shared" si="3"/>
        <v>4.27/km</v>
      </c>
      <c r="H123" s="21">
        <f t="shared" si="4"/>
        <v>0.018182870370370363</v>
      </c>
      <c r="I123" s="21">
        <f t="shared" si="5"/>
        <v>0</v>
      </c>
    </row>
    <row r="124" spans="1:9" ht="15" customHeight="1">
      <c r="A124" s="19">
        <v>121</v>
      </c>
      <c r="B124" s="28" t="s">
        <v>235</v>
      </c>
      <c r="C124" s="28" t="s">
        <v>214</v>
      </c>
      <c r="D124" s="31" t="s">
        <v>20</v>
      </c>
      <c r="E124" s="28" t="s">
        <v>56</v>
      </c>
      <c r="F124" s="34">
        <v>0.06519675925925926</v>
      </c>
      <c r="G124" s="20" t="str">
        <f t="shared" si="3"/>
        <v>4.27/km</v>
      </c>
      <c r="H124" s="21">
        <f t="shared" si="4"/>
        <v>0.018194444444444444</v>
      </c>
      <c r="I124" s="21">
        <f t="shared" si="5"/>
        <v>0.017337962962962965</v>
      </c>
    </row>
    <row r="125" spans="1:9" ht="15" customHeight="1">
      <c r="A125" s="19">
        <v>122</v>
      </c>
      <c r="B125" s="28" t="s">
        <v>236</v>
      </c>
      <c r="C125" s="28" t="s">
        <v>61</v>
      </c>
      <c r="D125" s="31" t="s">
        <v>55</v>
      </c>
      <c r="E125" s="28" t="s">
        <v>108</v>
      </c>
      <c r="F125" s="34">
        <v>0.06520833333333333</v>
      </c>
      <c r="G125" s="20" t="str">
        <f t="shared" si="3"/>
        <v>4.27/km</v>
      </c>
      <c r="H125" s="21">
        <f t="shared" si="4"/>
        <v>0.01820601851851851</v>
      </c>
      <c r="I125" s="21">
        <f t="shared" si="5"/>
        <v>0.009398148148148142</v>
      </c>
    </row>
    <row r="126" spans="1:9" ht="15" customHeight="1">
      <c r="A126" s="19">
        <v>123</v>
      </c>
      <c r="B126" s="28" t="s">
        <v>237</v>
      </c>
      <c r="C126" s="28" t="s">
        <v>61</v>
      </c>
      <c r="D126" s="31" t="s">
        <v>13</v>
      </c>
      <c r="E126" s="28" t="s">
        <v>132</v>
      </c>
      <c r="F126" s="34">
        <v>0.06524305555555555</v>
      </c>
      <c r="G126" s="20" t="str">
        <f t="shared" si="3"/>
        <v>4.27/km</v>
      </c>
      <c r="H126" s="21">
        <f t="shared" si="4"/>
        <v>0.018240740740740738</v>
      </c>
      <c r="I126" s="21">
        <f t="shared" si="5"/>
        <v>0.018240740740740738</v>
      </c>
    </row>
    <row r="127" spans="1:9" ht="15" customHeight="1">
      <c r="A127" s="19">
        <v>124</v>
      </c>
      <c r="B127" s="28" t="s">
        <v>238</v>
      </c>
      <c r="C127" s="28" t="s">
        <v>239</v>
      </c>
      <c r="D127" s="31" t="s">
        <v>55</v>
      </c>
      <c r="E127" s="28" t="s">
        <v>64</v>
      </c>
      <c r="F127" s="34">
        <v>0.06525462962962963</v>
      </c>
      <c r="G127" s="20" t="str">
        <f t="shared" si="3"/>
        <v>4.27/km</v>
      </c>
      <c r="H127" s="21">
        <f t="shared" si="4"/>
        <v>0.01825231481481482</v>
      </c>
      <c r="I127" s="21">
        <f t="shared" si="5"/>
        <v>0.00944444444444445</v>
      </c>
    </row>
    <row r="128" spans="1:9" ht="15" customHeight="1">
      <c r="A128" s="19">
        <v>125</v>
      </c>
      <c r="B128" s="28" t="s">
        <v>240</v>
      </c>
      <c r="C128" s="28" t="s">
        <v>241</v>
      </c>
      <c r="D128" s="31" t="s">
        <v>55</v>
      </c>
      <c r="E128" s="28" t="s">
        <v>56</v>
      </c>
      <c r="F128" s="34">
        <v>0.06528935185185185</v>
      </c>
      <c r="G128" s="20" t="str">
        <f t="shared" si="3"/>
        <v>4.27/km</v>
      </c>
      <c r="H128" s="21">
        <f t="shared" si="4"/>
        <v>0.018287037037037032</v>
      </c>
      <c r="I128" s="21">
        <f t="shared" si="5"/>
        <v>0.009479166666666664</v>
      </c>
    </row>
    <row r="129" spans="1:9" ht="15" customHeight="1">
      <c r="A129" s="19">
        <v>126</v>
      </c>
      <c r="B129" s="28" t="s">
        <v>242</v>
      </c>
      <c r="C129" s="28" t="s">
        <v>29</v>
      </c>
      <c r="D129" s="31" t="s">
        <v>67</v>
      </c>
      <c r="E129" s="28" t="s">
        <v>243</v>
      </c>
      <c r="F129" s="34">
        <v>0.06533564814814814</v>
      </c>
      <c r="G129" s="20" t="str">
        <f t="shared" si="3"/>
        <v>4.28/km</v>
      </c>
      <c r="H129" s="21">
        <f t="shared" si="4"/>
        <v>0.018333333333333326</v>
      </c>
      <c r="I129" s="21">
        <f t="shared" si="5"/>
        <v>0.008217592592592589</v>
      </c>
    </row>
    <row r="130" spans="1:9" ht="15" customHeight="1">
      <c r="A130" s="19">
        <v>127</v>
      </c>
      <c r="B130" s="28" t="s">
        <v>207</v>
      </c>
      <c r="C130" s="28" t="s">
        <v>175</v>
      </c>
      <c r="D130" s="31" t="s">
        <v>20</v>
      </c>
      <c r="E130" s="28" t="s">
        <v>33</v>
      </c>
      <c r="F130" s="34">
        <v>0.06541666666666666</v>
      </c>
      <c r="G130" s="20" t="str">
        <f t="shared" si="3"/>
        <v>4.28/km</v>
      </c>
      <c r="H130" s="21">
        <f t="shared" si="4"/>
        <v>0.01841435185185185</v>
      </c>
      <c r="I130" s="21">
        <f t="shared" si="5"/>
        <v>0.01755787037037037</v>
      </c>
    </row>
    <row r="131" spans="1:9" ht="15" customHeight="1">
      <c r="A131" s="19">
        <v>128</v>
      </c>
      <c r="B131" s="28" t="s">
        <v>244</v>
      </c>
      <c r="C131" s="28" t="s">
        <v>80</v>
      </c>
      <c r="D131" s="31" t="s">
        <v>55</v>
      </c>
      <c r="E131" s="28" t="s">
        <v>196</v>
      </c>
      <c r="F131" s="34">
        <v>0.06572916666666667</v>
      </c>
      <c r="G131" s="20" t="str">
        <f t="shared" si="3"/>
        <v>4.29/km</v>
      </c>
      <c r="H131" s="21">
        <f t="shared" si="4"/>
        <v>0.018726851851851856</v>
      </c>
      <c r="I131" s="21">
        <f t="shared" si="5"/>
        <v>0.009918981481481487</v>
      </c>
    </row>
    <row r="132" spans="1:9" ht="15" customHeight="1">
      <c r="A132" s="19">
        <v>129</v>
      </c>
      <c r="B132" s="28" t="s">
        <v>245</v>
      </c>
      <c r="C132" s="28" t="s">
        <v>93</v>
      </c>
      <c r="D132" s="31" t="s">
        <v>55</v>
      </c>
      <c r="E132" s="28" t="s">
        <v>246</v>
      </c>
      <c r="F132" s="34">
        <v>0.06586805555555555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4.30/km</v>
      </c>
      <c r="H132" s="21">
        <f aca="true" t="shared" si="7" ref="H132:H195">F132-$F$4</f>
        <v>0.01886574074074074</v>
      </c>
      <c r="I132" s="21">
        <f t="shared" si="5"/>
        <v>0.01005787037037037</v>
      </c>
    </row>
    <row r="133" spans="1:9" ht="15" customHeight="1">
      <c r="A133" s="19">
        <v>130</v>
      </c>
      <c r="B133" s="28" t="s">
        <v>247</v>
      </c>
      <c r="C133" s="28" t="s">
        <v>52</v>
      </c>
      <c r="D133" s="31" t="s">
        <v>20</v>
      </c>
      <c r="E133" s="28" t="s">
        <v>169</v>
      </c>
      <c r="F133" s="34">
        <v>0.06592592592592593</v>
      </c>
      <c r="G133" s="20" t="str">
        <f t="shared" si="6"/>
        <v>4.30/km</v>
      </c>
      <c r="H133" s="21">
        <f t="shared" si="7"/>
        <v>0.018923611111111113</v>
      </c>
      <c r="I133" s="21">
        <f aca="true" t="shared" si="8" ref="I133:I196">F133-INDEX($F$4:$F$500,MATCH(D133,$D$4:$D$500,0))</f>
        <v>0.018067129629629634</v>
      </c>
    </row>
    <row r="134" spans="1:9" ht="15" customHeight="1">
      <c r="A134" s="19">
        <v>131</v>
      </c>
      <c r="B134" s="28" t="s">
        <v>248</v>
      </c>
      <c r="C134" s="28" t="s">
        <v>249</v>
      </c>
      <c r="D134" s="31" t="s">
        <v>20</v>
      </c>
      <c r="E134" s="28" t="s">
        <v>40</v>
      </c>
      <c r="F134" s="34">
        <v>0.0659375</v>
      </c>
      <c r="G134" s="20" t="str">
        <f t="shared" si="6"/>
        <v>4.30/km</v>
      </c>
      <c r="H134" s="21">
        <f t="shared" si="7"/>
        <v>0.01893518518518518</v>
      </c>
      <c r="I134" s="21">
        <f t="shared" si="8"/>
        <v>0.0180787037037037</v>
      </c>
    </row>
    <row r="135" spans="1:9" ht="15" customHeight="1">
      <c r="A135" s="19">
        <v>132</v>
      </c>
      <c r="B135" s="28" t="s">
        <v>250</v>
      </c>
      <c r="C135" s="28" t="s">
        <v>129</v>
      </c>
      <c r="D135" s="31" t="s">
        <v>45</v>
      </c>
      <c r="E135" s="28" t="s">
        <v>73</v>
      </c>
      <c r="F135" s="34">
        <v>0.06601851851851852</v>
      </c>
      <c r="G135" s="20" t="str">
        <f t="shared" si="6"/>
        <v>4.30/km</v>
      </c>
      <c r="H135" s="21">
        <f t="shared" si="7"/>
        <v>0.019016203703703702</v>
      </c>
      <c r="I135" s="21">
        <f t="shared" si="8"/>
        <v>0.010613425925925922</v>
      </c>
    </row>
    <row r="136" spans="1:9" ht="15" customHeight="1">
      <c r="A136" s="19">
        <v>133</v>
      </c>
      <c r="B136" s="28" t="s">
        <v>251</v>
      </c>
      <c r="C136" s="28" t="s">
        <v>252</v>
      </c>
      <c r="D136" s="31" t="s">
        <v>55</v>
      </c>
      <c r="E136" s="28" t="s">
        <v>104</v>
      </c>
      <c r="F136" s="34">
        <v>0.06613425925925925</v>
      </c>
      <c r="G136" s="20" t="str">
        <f t="shared" si="6"/>
        <v>4.31/km</v>
      </c>
      <c r="H136" s="21">
        <f t="shared" si="7"/>
        <v>0.019131944444444438</v>
      </c>
      <c r="I136" s="21">
        <f t="shared" si="8"/>
        <v>0.010324074074074069</v>
      </c>
    </row>
    <row r="137" spans="1:9" ht="15" customHeight="1">
      <c r="A137" s="19">
        <v>134</v>
      </c>
      <c r="B137" s="28" t="s">
        <v>253</v>
      </c>
      <c r="C137" s="28" t="s">
        <v>254</v>
      </c>
      <c r="D137" s="31" t="s">
        <v>55</v>
      </c>
      <c r="E137" s="28" t="s">
        <v>73</v>
      </c>
      <c r="F137" s="34">
        <v>0.06614583333333333</v>
      </c>
      <c r="G137" s="20" t="str">
        <f t="shared" si="6"/>
        <v>4.31/km</v>
      </c>
      <c r="H137" s="21">
        <f t="shared" si="7"/>
        <v>0.019143518518518518</v>
      </c>
      <c r="I137" s="21">
        <f t="shared" si="8"/>
        <v>0.01033564814814815</v>
      </c>
    </row>
    <row r="138" spans="1:9" ht="15" customHeight="1">
      <c r="A138" s="19">
        <v>135</v>
      </c>
      <c r="B138" s="28" t="s">
        <v>255</v>
      </c>
      <c r="C138" s="28" t="s">
        <v>256</v>
      </c>
      <c r="D138" s="31" t="s">
        <v>55</v>
      </c>
      <c r="E138" s="28" t="s">
        <v>30</v>
      </c>
      <c r="F138" s="34">
        <v>0.06628472222222222</v>
      </c>
      <c r="G138" s="20" t="str">
        <f t="shared" si="6"/>
        <v>4.31/km</v>
      </c>
      <c r="H138" s="21">
        <f t="shared" si="7"/>
        <v>0.0192824074074074</v>
      </c>
      <c r="I138" s="21">
        <f t="shared" si="8"/>
        <v>0.010474537037037032</v>
      </c>
    </row>
    <row r="139" spans="1:9" ht="15" customHeight="1">
      <c r="A139" s="19">
        <v>136</v>
      </c>
      <c r="B139" s="28" t="s">
        <v>257</v>
      </c>
      <c r="C139" s="28" t="s">
        <v>177</v>
      </c>
      <c r="D139" s="31" t="s">
        <v>20</v>
      </c>
      <c r="E139" s="28" t="s">
        <v>104</v>
      </c>
      <c r="F139" s="34">
        <v>0.06633101851851851</v>
      </c>
      <c r="G139" s="20" t="str">
        <f t="shared" si="6"/>
        <v>4.32/km</v>
      </c>
      <c r="H139" s="21">
        <f t="shared" si="7"/>
        <v>0.019328703703703695</v>
      </c>
      <c r="I139" s="21">
        <f t="shared" si="8"/>
        <v>0.018472222222222216</v>
      </c>
    </row>
    <row r="140" spans="1:9" ht="15" customHeight="1">
      <c r="A140" s="19">
        <v>137</v>
      </c>
      <c r="B140" s="28" t="s">
        <v>258</v>
      </c>
      <c r="C140" s="28" t="s">
        <v>129</v>
      </c>
      <c r="D140" s="31" t="s">
        <v>126</v>
      </c>
      <c r="E140" s="28" t="s">
        <v>259</v>
      </c>
      <c r="F140" s="34">
        <v>0.0663773148148148</v>
      </c>
      <c r="G140" s="20" t="str">
        <f t="shared" si="6"/>
        <v>4.32/km</v>
      </c>
      <c r="H140" s="21">
        <f t="shared" si="7"/>
        <v>0.01937499999999999</v>
      </c>
      <c r="I140" s="21">
        <f t="shared" si="8"/>
        <v>0.00572916666666666</v>
      </c>
    </row>
    <row r="141" spans="1:9" ht="15" customHeight="1">
      <c r="A141" s="19">
        <v>138</v>
      </c>
      <c r="B141" s="28" t="s">
        <v>260</v>
      </c>
      <c r="C141" s="28" t="s">
        <v>72</v>
      </c>
      <c r="D141" s="31" t="s">
        <v>20</v>
      </c>
      <c r="E141" s="28" t="s">
        <v>43</v>
      </c>
      <c r="F141" s="34">
        <v>0.06666666666666667</v>
      </c>
      <c r="G141" s="20" t="str">
        <f t="shared" si="6"/>
        <v>4.33/km</v>
      </c>
      <c r="H141" s="21">
        <f t="shared" si="7"/>
        <v>0.01966435185185185</v>
      </c>
      <c r="I141" s="21">
        <f t="shared" si="8"/>
        <v>0.01880787037037037</v>
      </c>
    </row>
    <row r="142" spans="1:9" ht="15" customHeight="1">
      <c r="A142" s="19">
        <v>139</v>
      </c>
      <c r="B142" s="28" t="s">
        <v>261</v>
      </c>
      <c r="C142" s="28" t="s">
        <v>262</v>
      </c>
      <c r="D142" s="31" t="s">
        <v>45</v>
      </c>
      <c r="E142" s="28" t="s">
        <v>43</v>
      </c>
      <c r="F142" s="34">
        <v>0.06667824074074075</v>
      </c>
      <c r="G142" s="20" t="str">
        <f t="shared" si="6"/>
        <v>4.33/km</v>
      </c>
      <c r="H142" s="21">
        <f t="shared" si="7"/>
        <v>0.01967592592592593</v>
      </c>
      <c r="I142" s="21">
        <f t="shared" si="8"/>
        <v>0.01127314814814815</v>
      </c>
    </row>
    <row r="143" spans="1:9" ht="15" customHeight="1">
      <c r="A143" s="19">
        <v>140</v>
      </c>
      <c r="B143" s="28" t="s">
        <v>263</v>
      </c>
      <c r="C143" s="28" t="s">
        <v>66</v>
      </c>
      <c r="D143" s="31" t="s">
        <v>55</v>
      </c>
      <c r="E143" s="28" t="s">
        <v>196</v>
      </c>
      <c r="F143" s="34">
        <v>0.06668981481481481</v>
      </c>
      <c r="G143" s="20" t="str">
        <f t="shared" si="6"/>
        <v>4.33/km</v>
      </c>
      <c r="H143" s="21">
        <f t="shared" si="7"/>
        <v>0.019687499999999997</v>
      </c>
      <c r="I143" s="21">
        <f t="shared" si="8"/>
        <v>0.010879629629629628</v>
      </c>
    </row>
    <row r="144" spans="1:9" ht="15" customHeight="1">
      <c r="A144" s="19">
        <v>141</v>
      </c>
      <c r="B144" s="28" t="s">
        <v>264</v>
      </c>
      <c r="C144" s="28" t="s">
        <v>265</v>
      </c>
      <c r="D144" s="31" t="s">
        <v>55</v>
      </c>
      <c r="E144" s="28" t="s">
        <v>196</v>
      </c>
      <c r="F144" s="34">
        <v>0.0667013888888889</v>
      </c>
      <c r="G144" s="20" t="str">
        <f t="shared" si="6"/>
        <v>4.33/km</v>
      </c>
      <c r="H144" s="21">
        <f t="shared" si="7"/>
        <v>0.019699074074074077</v>
      </c>
      <c r="I144" s="21">
        <f t="shared" si="8"/>
        <v>0.010891203703703708</v>
      </c>
    </row>
    <row r="145" spans="1:9" ht="15" customHeight="1">
      <c r="A145" s="19">
        <v>142</v>
      </c>
      <c r="B145" s="28" t="s">
        <v>266</v>
      </c>
      <c r="C145" s="28" t="s">
        <v>267</v>
      </c>
      <c r="D145" s="31" t="s">
        <v>55</v>
      </c>
      <c r="E145" s="28" t="s">
        <v>246</v>
      </c>
      <c r="F145" s="34">
        <v>0.06675925925925925</v>
      </c>
      <c r="G145" s="20" t="str">
        <f t="shared" si="6"/>
        <v>4.33/km</v>
      </c>
      <c r="H145" s="21">
        <f t="shared" si="7"/>
        <v>0.019756944444444438</v>
      </c>
      <c r="I145" s="21">
        <f t="shared" si="8"/>
        <v>0.01094907407407407</v>
      </c>
    </row>
    <row r="146" spans="1:9" ht="15" customHeight="1">
      <c r="A146" s="19">
        <v>143</v>
      </c>
      <c r="B146" s="28" t="s">
        <v>268</v>
      </c>
      <c r="C146" s="28" t="s">
        <v>39</v>
      </c>
      <c r="D146" s="31" t="s">
        <v>45</v>
      </c>
      <c r="E146" s="28" t="s">
        <v>269</v>
      </c>
      <c r="F146" s="34">
        <v>0.06684027777777778</v>
      </c>
      <c r="G146" s="20" t="str">
        <f t="shared" si="6"/>
        <v>4.34/km</v>
      </c>
      <c r="H146" s="21">
        <f t="shared" si="7"/>
        <v>0.01983796296296296</v>
      </c>
      <c r="I146" s="21">
        <f t="shared" si="8"/>
        <v>0.01143518518518518</v>
      </c>
    </row>
    <row r="147" spans="1:9" ht="15" customHeight="1">
      <c r="A147" s="19">
        <v>144</v>
      </c>
      <c r="B147" s="28" t="s">
        <v>270</v>
      </c>
      <c r="C147" s="28" t="s">
        <v>271</v>
      </c>
      <c r="D147" s="31" t="s">
        <v>126</v>
      </c>
      <c r="E147" s="28" t="s">
        <v>64</v>
      </c>
      <c r="F147" s="34">
        <v>0.0669212962962963</v>
      </c>
      <c r="G147" s="20" t="str">
        <f t="shared" si="6"/>
        <v>4.34/km</v>
      </c>
      <c r="H147" s="21">
        <f t="shared" si="7"/>
        <v>0.019918981481481482</v>
      </c>
      <c r="I147" s="21">
        <f t="shared" si="8"/>
        <v>0.006273148148148153</v>
      </c>
    </row>
    <row r="148" spans="1:9" ht="15" customHeight="1">
      <c r="A148" s="19">
        <v>145</v>
      </c>
      <c r="B148" s="28" t="s">
        <v>272</v>
      </c>
      <c r="C148" s="28" t="s">
        <v>48</v>
      </c>
      <c r="D148" s="31" t="s">
        <v>55</v>
      </c>
      <c r="E148" s="28" t="s">
        <v>73</v>
      </c>
      <c r="F148" s="34">
        <v>0.06694444444444445</v>
      </c>
      <c r="G148" s="20" t="str">
        <f t="shared" si="6"/>
        <v>4.34/km</v>
      </c>
      <c r="H148" s="21">
        <f t="shared" si="7"/>
        <v>0.01994212962962963</v>
      </c>
      <c r="I148" s="21">
        <f t="shared" si="8"/>
        <v>0.01113425925925926</v>
      </c>
    </row>
    <row r="149" spans="1:9" ht="15" customHeight="1">
      <c r="A149" s="19">
        <v>146</v>
      </c>
      <c r="B149" s="28" t="s">
        <v>273</v>
      </c>
      <c r="C149" s="28" t="s">
        <v>214</v>
      </c>
      <c r="D149" s="31" t="s">
        <v>67</v>
      </c>
      <c r="E149" s="28" t="s">
        <v>100</v>
      </c>
      <c r="F149" s="34">
        <v>0.06707175925925926</v>
      </c>
      <c r="G149" s="20" t="str">
        <f t="shared" si="6"/>
        <v>4.35/km</v>
      </c>
      <c r="H149" s="21">
        <f t="shared" si="7"/>
        <v>0.020069444444444445</v>
      </c>
      <c r="I149" s="21">
        <f t="shared" si="8"/>
        <v>0.009953703703703708</v>
      </c>
    </row>
    <row r="150" spans="1:9" ht="15" customHeight="1">
      <c r="A150" s="19">
        <v>147</v>
      </c>
      <c r="B150" s="28" t="s">
        <v>274</v>
      </c>
      <c r="C150" s="28" t="s">
        <v>164</v>
      </c>
      <c r="D150" s="31" t="s">
        <v>67</v>
      </c>
      <c r="E150" s="28" t="s">
        <v>40</v>
      </c>
      <c r="F150" s="34">
        <v>0.0671412037037037</v>
      </c>
      <c r="G150" s="20" t="str">
        <f t="shared" si="6"/>
        <v>4.35/km</v>
      </c>
      <c r="H150" s="21">
        <f t="shared" si="7"/>
        <v>0.020138888888888887</v>
      </c>
      <c r="I150" s="21">
        <f t="shared" si="8"/>
        <v>0.010023148148148149</v>
      </c>
    </row>
    <row r="151" spans="1:9" ht="15" customHeight="1">
      <c r="A151" s="19">
        <v>148</v>
      </c>
      <c r="B151" s="28" t="s">
        <v>275</v>
      </c>
      <c r="C151" s="28" t="s">
        <v>99</v>
      </c>
      <c r="D151" s="31" t="s">
        <v>67</v>
      </c>
      <c r="E151" s="28" t="s">
        <v>276</v>
      </c>
      <c r="F151" s="34">
        <v>0.06716435185185186</v>
      </c>
      <c r="G151" s="20" t="str">
        <f t="shared" si="6"/>
        <v>4.35/km</v>
      </c>
      <c r="H151" s="21">
        <f t="shared" si="7"/>
        <v>0.020162037037037048</v>
      </c>
      <c r="I151" s="21">
        <f t="shared" si="8"/>
        <v>0.01004629629629631</v>
      </c>
    </row>
    <row r="152" spans="1:9" ht="15" customHeight="1">
      <c r="A152" s="19">
        <v>149</v>
      </c>
      <c r="B152" s="28" t="s">
        <v>277</v>
      </c>
      <c r="C152" s="28" t="s">
        <v>54</v>
      </c>
      <c r="D152" s="31" t="s">
        <v>13</v>
      </c>
      <c r="E152" s="28" t="s">
        <v>56</v>
      </c>
      <c r="F152" s="34">
        <v>0.06736111111111111</v>
      </c>
      <c r="G152" s="20" t="str">
        <f t="shared" si="6"/>
        <v>4.36/km</v>
      </c>
      <c r="H152" s="21">
        <f t="shared" si="7"/>
        <v>0.02035879629629629</v>
      </c>
      <c r="I152" s="21">
        <f t="shared" si="8"/>
        <v>0.02035879629629629</v>
      </c>
    </row>
    <row r="153" spans="1:9" ht="15" customHeight="1">
      <c r="A153" s="19">
        <v>150</v>
      </c>
      <c r="B153" s="28" t="s">
        <v>278</v>
      </c>
      <c r="C153" s="28" t="s">
        <v>50</v>
      </c>
      <c r="D153" s="31" t="s">
        <v>45</v>
      </c>
      <c r="E153" s="28" t="s">
        <v>279</v>
      </c>
      <c r="F153" s="34">
        <v>0.06752314814814815</v>
      </c>
      <c r="G153" s="20" t="str">
        <f t="shared" si="6"/>
        <v>4.37/km</v>
      </c>
      <c r="H153" s="21">
        <f t="shared" si="7"/>
        <v>0.020520833333333335</v>
      </c>
      <c r="I153" s="21">
        <f t="shared" si="8"/>
        <v>0.012118055555555556</v>
      </c>
    </row>
    <row r="154" spans="1:9" ht="15" customHeight="1">
      <c r="A154" s="19">
        <v>151</v>
      </c>
      <c r="B154" s="28" t="s">
        <v>280</v>
      </c>
      <c r="C154" s="28" t="s">
        <v>281</v>
      </c>
      <c r="D154" s="31" t="s">
        <v>13</v>
      </c>
      <c r="E154" s="28" t="s">
        <v>282</v>
      </c>
      <c r="F154" s="34">
        <v>0.06758101851851851</v>
      </c>
      <c r="G154" s="20" t="str">
        <f t="shared" si="6"/>
        <v>4.37/km</v>
      </c>
      <c r="H154" s="21">
        <f t="shared" si="7"/>
        <v>0.020578703703703696</v>
      </c>
      <c r="I154" s="21">
        <f t="shared" si="8"/>
        <v>0.020578703703703696</v>
      </c>
    </row>
    <row r="155" spans="1:9" ht="15" customHeight="1">
      <c r="A155" s="19">
        <v>152</v>
      </c>
      <c r="B155" s="28" t="s">
        <v>283</v>
      </c>
      <c r="C155" s="28" t="s">
        <v>211</v>
      </c>
      <c r="D155" s="31" t="s">
        <v>45</v>
      </c>
      <c r="E155" s="28" t="s">
        <v>108</v>
      </c>
      <c r="F155" s="34">
        <v>0.06762731481481482</v>
      </c>
      <c r="G155" s="20" t="str">
        <f t="shared" si="6"/>
        <v>4.37/km</v>
      </c>
      <c r="H155" s="21">
        <f t="shared" si="7"/>
        <v>0.020625000000000004</v>
      </c>
      <c r="I155" s="21">
        <f t="shared" si="8"/>
        <v>0.012222222222222225</v>
      </c>
    </row>
    <row r="156" spans="1:9" ht="15" customHeight="1">
      <c r="A156" s="19">
        <v>153</v>
      </c>
      <c r="B156" s="28" t="s">
        <v>284</v>
      </c>
      <c r="C156" s="28" t="s">
        <v>285</v>
      </c>
      <c r="D156" s="31" t="s">
        <v>45</v>
      </c>
      <c r="E156" s="28" t="s">
        <v>56</v>
      </c>
      <c r="F156" s="34">
        <v>0.06763888888888889</v>
      </c>
      <c r="G156" s="20" t="str">
        <f t="shared" si="6"/>
        <v>4.37/km</v>
      </c>
      <c r="H156" s="21">
        <f t="shared" si="7"/>
        <v>0.02063657407407407</v>
      </c>
      <c r="I156" s="21">
        <f t="shared" si="8"/>
        <v>0.012233796296296291</v>
      </c>
    </row>
    <row r="157" spans="1:9" ht="15" customHeight="1">
      <c r="A157" s="19">
        <v>154</v>
      </c>
      <c r="B157" s="28" t="s">
        <v>244</v>
      </c>
      <c r="C157" s="28" t="s">
        <v>286</v>
      </c>
      <c r="D157" s="31" t="s">
        <v>55</v>
      </c>
      <c r="E157" s="28" t="s">
        <v>212</v>
      </c>
      <c r="F157" s="34">
        <v>0.0678125</v>
      </c>
      <c r="G157" s="20" t="str">
        <f t="shared" si="6"/>
        <v>4.38/km</v>
      </c>
      <c r="H157" s="21">
        <f t="shared" si="7"/>
        <v>0.02081018518518518</v>
      </c>
      <c r="I157" s="21">
        <f t="shared" si="8"/>
        <v>0.012002314814814813</v>
      </c>
    </row>
    <row r="158" spans="1:9" ht="15" customHeight="1">
      <c r="A158" s="19">
        <v>155</v>
      </c>
      <c r="B158" s="28" t="s">
        <v>287</v>
      </c>
      <c r="C158" s="28" t="s">
        <v>179</v>
      </c>
      <c r="D158" s="31" t="s">
        <v>67</v>
      </c>
      <c r="E158" s="28" t="s">
        <v>56</v>
      </c>
      <c r="F158" s="34">
        <v>0.06782407407407408</v>
      </c>
      <c r="G158" s="20" t="str">
        <f t="shared" si="6"/>
        <v>4.38/km</v>
      </c>
      <c r="H158" s="21">
        <f t="shared" si="7"/>
        <v>0.020821759259259262</v>
      </c>
      <c r="I158" s="21">
        <f t="shared" si="8"/>
        <v>0.010706018518518524</v>
      </c>
    </row>
    <row r="159" spans="1:9" ht="15" customHeight="1">
      <c r="A159" s="19">
        <v>156</v>
      </c>
      <c r="B159" s="28" t="s">
        <v>288</v>
      </c>
      <c r="C159" s="28" t="s">
        <v>181</v>
      </c>
      <c r="D159" s="31" t="s">
        <v>20</v>
      </c>
      <c r="E159" s="28" t="s">
        <v>94</v>
      </c>
      <c r="F159" s="34">
        <v>0.06806712962962963</v>
      </c>
      <c r="G159" s="20" t="str">
        <f t="shared" si="6"/>
        <v>4.39/km</v>
      </c>
      <c r="H159" s="21">
        <f t="shared" si="7"/>
        <v>0.021064814814814814</v>
      </c>
      <c r="I159" s="21">
        <f t="shared" si="8"/>
        <v>0.020208333333333335</v>
      </c>
    </row>
    <row r="160" spans="1:9" ht="15" customHeight="1">
      <c r="A160" s="19">
        <v>157</v>
      </c>
      <c r="B160" s="36" t="s">
        <v>405</v>
      </c>
      <c r="C160" s="36" t="s">
        <v>440</v>
      </c>
      <c r="D160" s="31">
        <v>1977</v>
      </c>
      <c r="E160" s="28" t="s">
        <v>212</v>
      </c>
      <c r="F160" s="34">
        <v>0.06815972222222222</v>
      </c>
      <c r="G160" s="20" t="str">
        <f t="shared" si="6"/>
        <v>4.39/km</v>
      </c>
      <c r="H160" s="21">
        <f t="shared" si="7"/>
        <v>0.021157407407407403</v>
      </c>
      <c r="I160" s="21">
        <f t="shared" si="8"/>
        <v>0.005011574074074071</v>
      </c>
    </row>
    <row r="161" spans="1:9" ht="15" customHeight="1">
      <c r="A161" s="19">
        <v>158</v>
      </c>
      <c r="B161" s="28" t="s">
        <v>289</v>
      </c>
      <c r="C161" s="28" t="s">
        <v>175</v>
      </c>
      <c r="D161" s="31" t="s">
        <v>55</v>
      </c>
      <c r="E161" s="28" t="s">
        <v>40</v>
      </c>
      <c r="F161" s="34">
        <v>0.0681712962962963</v>
      </c>
      <c r="G161" s="20" t="str">
        <f t="shared" si="6"/>
        <v>4.39/km</v>
      </c>
      <c r="H161" s="21">
        <f t="shared" si="7"/>
        <v>0.021168981481481483</v>
      </c>
      <c r="I161" s="21">
        <f t="shared" si="8"/>
        <v>0.012361111111111114</v>
      </c>
    </row>
    <row r="162" spans="1:9" ht="15" customHeight="1">
      <c r="A162" s="19">
        <v>159</v>
      </c>
      <c r="B162" s="28" t="s">
        <v>290</v>
      </c>
      <c r="C162" s="28" t="s">
        <v>221</v>
      </c>
      <c r="D162" s="31" t="s">
        <v>126</v>
      </c>
      <c r="E162" s="28" t="s">
        <v>27</v>
      </c>
      <c r="F162" s="34">
        <v>0.06842592592592593</v>
      </c>
      <c r="G162" s="20" t="str">
        <f t="shared" si="6"/>
        <v>4.40/km</v>
      </c>
      <c r="H162" s="21">
        <f t="shared" si="7"/>
        <v>0.021423611111111115</v>
      </c>
      <c r="I162" s="21">
        <f t="shared" si="8"/>
        <v>0.007777777777777786</v>
      </c>
    </row>
    <row r="163" spans="1:9" ht="15" customHeight="1">
      <c r="A163" s="19">
        <v>160</v>
      </c>
      <c r="B163" s="28" t="s">
        <v>291</v>
      </c>
      <c r="C163" s="28" t="s">
        <v>292</v>
      </c>
      <c r="D163" s="31" t="s">
        <v>154</v>
      </c>
      <c r="E163" s="28" t="s">
        <v>70</v>
      </c>
      <c r="F163" s="34">
        <v>0.06853009259259259</v>
      </c>
      <c r="G163" s="20" t="str">
        <f t="shared" si="6"/>
        <v>4.41/km</v>
      </c>
      <c r="H163" s="21">
        <f t="shared" si="7"/>
        <v>0.02152777777777777</v>
      </c>
      <c r="I163" s="21">
        <f t="shared" si="8"/>
        <v>0.006180555555555543</v>
      </c>
    </row>
    <row r="164" spans="1:9" ht="15" customHeight="1">
      <c r="A164" s="19">
        <v>161</v>
      </c>
      <c r="B164" s="36" t="s">
        <v>441</v>
      </c>
      <c r="C164" s="36" t="s">
        <v>442</v>
      </c>
      <c r="D164" s="31">
        <v>1979</v>
      </c>
      <c r="E164" s="28" t="s">
        <v>325</v>
      </c>
      <c r="F164" s="34">
        <v>0.06873842592592593</v>
      </c>
      <c r="G164" s="20" t="str">
        <f t="shared" si="6"/>
        <v>4.42/km</v>
      </c>
      <c r="H164" s="21">
        <f t="shared" si="7"/>
        <v>0.02173611111111111</v>
      </c>
      <c r="I164" s="21">
        <f t="shared" si="8"/>
        <v>0</v>
      </c>
    </row>
    <row r="165" spans="1:9" ht="15" customHeight="1">
      <c r="A165" s="19">
        <v>162</v>
      </c>
      <c r="B165" s="28" t="s">
        <v>293</v>
      </c>
      <c r="C165" s="28" t="s">
        <v>125</v>
      </c>
      <c r="D165" s="31" t="s">
        <v>45</v>
      </c>
      <c r="E165" s="28" t="s">
        <v>100</v>
      </c>
      <c r="F165" s="34">
        <v>0.06912037037037037</v>
      </c>
      <c r="G165" s="20" t="str">
        <f t="shared" si="6"/>
        <v>4.43/km</v>
      </c>
      <c r="H165" s="21">
        <f t="shared" si="7"/>
        <v>0.022118055555555557</v>
      </c>
      <c r="I165" s="21">
        <f t="shared" si="8"/>
        <v>0.013715277777777778</v>
      </c>
    </row>
    <row r="166" spans="1:9" ht="15" customHeight="1">
      <c r="A166" s="19">
        <v>163</v>
      </c>
      <c r="B166" s="28" t="s">
        <v>294</v>
      </c>
      <c r="C166" s="28" t="s">
        <v>80</v>
      </c>
      <c r="D166" s="31" t="s">
        <v>67</v>
      </c>
      <c r="E166" s="28" t="s">
        <v>295</v>
      </c>
      <c r="F166" s="34">
        <v>0.06943287037037037</v>
      </c>
      <c r="G166" s="20" t="str">
        <f t="shared" si="6"/>
        <v>4.44/km</v>
      </c>
      <c r="H166" s="21">
        <f t="shared" si="7"/>
        <v>0.02243055555555555</v>
      </c>
      <c r="I166" s="21">
        <f t="shared" si="8"/>
        <v>0.012314814814814813</v>
      </c>
    </row>
    <row r="167" spans="1:9" ht="15" customHeight="1">
      <c r="A167" s="19">
        <v>164</v>
      </c>
      <c r="B167" s="28" t="s">
        <v>296</v>
      </c>
      <c r="C167" s="28" t="s">
        <v>107</v>
      </c>
      <c r="D167" s="31" t="s">
        <v>154</v>
      </c>
      <c r="E167" s="28" t="s">
        <v>56</v>
      </c>
      <c r="F167" s="34">
        <v>0.06967592592592593</v>
      </c>
      <c r="G167" s="20" t="str">
        <f t="shared" si="6"/>
        <v>4.45/km</v>
      </c>
      <c r="H167" s="21">
        <f t="shared" si="7"/>
        <v>0.022673611111111117</v>
      </c>
      <c r="I167" s="21">
        <f t="shared" si="8"/>
        <v>0.007326388888888889</v>
      </c>
    </row>
    <row r="168" spans="1:9" ht="15" customHeight="1">
      <c r="A168" s="19">
        <v>165</v>
      </c>
      <c r="B168" s="28" t="s">
        <v>297</v>
      </c>
      <c r="C168" s="28" t="s">
        <v>298</v>
      </c>
      <c r="D168" s="31" t="s">
        <v>67</v>
      </c>
      <c r="E168" s="28" t="s">
        <v>130</v>
      </c>
      <c r="F168" s="34">
        <v>0.06975694444444445</v>
      </c>
      <c r="G168" s="20" t="str">
        <f t="shared" si="6"/>
        <v>4.46/km</v>
      </c>
      <c r="H168" s="21">
        <f t="shared" si="7"/>
        <v>0.02275462962962964</v>
      </c>
      <c r="I168" s="21">
        <f t="shared" si="8"/>
        <v>0.012638888888888901</v>
      </c>
    </row>
    <row r="169" spans="1:9" ht="15" customHeight="1">
      <c r="A169" s="19">
        <v>166</v>
      </c>
      <c r="B169" s="36" t="s">
        <v>443</v>
      </c>
      <c r="C169" s="36" t="s">
        <v>444</v>
      </c>
      <c r="D169" s="31">
        <v>1974</v>
      </c>
      <c r="E169" s="28" t="s">
        <v>56</v>
      </c>
      <c r="F169" s="34">
        <v>0.06981481481481482</v>
      </c>
      <c r="G169" s="20" t="str">
        <f t="shared" si="6"/>
        <v>4.46/km</v>
      </c>
      <c r="H169" s="21">
        <f t="shared" si="7"/>
        <v>0.0228125</v>
      </c>
      <c r="I169" s="21">
        <f t="shared" si="8"/>
        <v>0</v>
      </c>
    </row>
    <row r="170" spans="1:9" ht="15" customHeight="1">
      <c r="A170" s="19">
        <v>167</v>
      </c>
      <c r="B170" s="28" t="s">
        <v>299</v>
      </c>
      <c r="C170" s="28" t="s">
        <v>115</v>
      </c>
      <c r="D170" s="31" t="s">
        <v>45</v>
      </c>
      <c r="E170" s="28" t="s">
        <v>40</v>
      </c>
      <c r="F170" s="34">
        <v>0.06997685185185186</v>
      </c>
      <c r="G170" s="20" t="str">
        <f t="shared" si="6"/>
        <v>4.47/km</v>
      </c>
      <c r="H170" s="21">
        <f t="shared" si="7"/>
        <v>0.022974537037037043</v>
      </c>
      <c r="I170" s="21">
        <f t="shared" si="8"/>
        <v>0.014571759259259263</v>
      </c>
    </row>
    <row r="171" spans="1:9" ht="15" customHeight="1">
      <c r="A171" s="19">
        <v>168</v>
      </c>
      <c r="B171" s="28" t="s">
        <v>300</v>
      </c>
      <c r="C171" s="28" t="s">
        <v>265</v>
      </c>
      <c r="D171" s="31" t="s">
        <v>20</v>
      </c>
      <c r="E171" s="28" t="s">
        <v>301</v>
      </c>
      <c r="F171" s="34">
        <v>0.07003472222222222</v>
      </c>
      <c r="G171" s="20" t="str">
        <f t="shared" si="6"/>
        <v>4.47/km</v>
      </c>
      <c r="H171" s="21">
        <f t="shared" si="7"/>
        <v>0.023032407407407404</v>
      </c>
      <c r="I171" s="21">
        <f t="shared" si="8"/>
        <v>0.022175925925925925</v>
      </c>
    </row>
    <row r="172" spans="1:9" ht="15" customHeight="1">
      <c r="A172" s="19">
        <v>169</v>
      </c>
      <c r="B172" s="28" t="s">
        <v>302</v>
      </c>
      <c r="C172" s="28" t="s">
        <v>162</v>
      </c>
      <c r="D172" s="31" t="s">
        <v>67</v>
      </c>
      <c r="E172" s="28" t="s">
        <v>303</v>
      </c>
      <c r="F172" s="34">
        <v>0.07008101851851851</v>
      </c>
      <c r="G172" s="20" t="str">
        <f t="shared" si="6"/>
        <v>4.47/km</v>
      </c>
      <c r="H172" s="21">
        <f t="shared" si="7"/>
        <v>0.0230787037037037</v>
      </c>
      <c r="I172" s="21">
        <f t="shared" si="8"/>
        <v>0.01296296296296296</v>
      </c>
    </row>
    <row r="173" spans="1:9" ht="15" customHeight="1">
      <c r="A173" s="19">
        <v>170</v>
      </c>
      <c r="B173" s="28" t="s">
        <v>304</v>
      </c>
      <c r="C173" s="28" t="s">
        <v>305</v>
      </c>
      <c r="D173" s="31" t="s">
        <v>13</v>
      </c>
      <c r="E173" s="28" t="s">
        <v>40</v>
      </c>
      <c r="F173" s="34">
        <v>0.07010416666666668</v>
      </c>
      <c r="G173" s="20" t="str">
        <f t="shared" si="6"/>
        <v>4.47/km</v>
      </c>
      <c r="H173" s="21">
        <f t="shared" si="7"/>
        <v>0.02310185185185186</v>
      </c>
      <c r="I173" s="21">
        <f t="shared" si="8"/>
        <v>0.02310185185185186</v>
      </c>
    </row>
    <row r="174" spans="1:9" ht="15" customHeight="1">
      <c r="A174" s="19">
        <v>171</v>
      </c>
      <c r="B174" s="28" t="s">
        <v>306</v>
      </c>
      <c r="C174" s="28" t="s">
        <v>75</v>
      </c>
      <c r="D174" s="31" t="s">
        <v>55</v>
      </c>
      <c r="E174" s="28" t="s">
        <v>56</v>
      </c>
      <c r="F174" s="34">
        <v>0.07019675925925926</v>
      </c>
      <c r="G174" s="20" t="str">
        <f t="shared" si="6"/>
        <v>4.47/km</v>
      </c>
      <c r="H174" s="21">
        <f t="shared" si="7"/>
        <v>0.023194444444444448</v>
      </c>
      <c r="I174" s="21">
        <f t="shared" si="8"/>
        <v>0.01438657407407408</v>
      </c>
    </row>
    <row r="175" spans="1:9" ht="15" customHeight="1">
      <c r="A175" s="19">
        <v>172</v>
      </c>
      <c r="B175" s="28" t="s">
        <v>307</v>
      </c>
      <c r="C175" s="28" t="s">
        <v>153</v>
      </c>
      <c r="D175" s="31" t="s">
        <v>55</v>
      </c>
      <c r="E175" s="28" t="s">
        <v>259</v>
      </c>
      <c r="F175" s="34">
        <v>0.07028935185185185</v>
      </c>
      <c r="G175" s="20" t="str">
        <f t="shared" si="6"/>
        <v>4.48/km</v>
      </c>
      <c r="H175" s="21">
        <f t="shared" si="7"/>
        <v>0.023287037037037037</v>
      </c>
      <c r="I175" s="21">
        <f t="shared" si="8"/>
        <v>0.014479166666666668</v>
      </c>
    </row>
    <row r="176" spans="1:9" ht="15" customHeight="1">
      <c r="A176" s="19">
        <v>173</v>
      </c>
      <c r="B176" s="28" t="s">
        <v>308</v>
      </c>
      <c r="C176" s="28" t="s">
        <v>48</v>
      </c>
      <c r="D176" s="31" t="s">
        <v>67</v>
      </c>
      <c r="E176" s="28" t="s">
        <v>64</v>
      </c>
      <c r="F176" s="34">
        <v>0.07037037037037037</v>
      </c>
      <c r="G176" s="20" t="str">
        <f t="shared" si="6"/>
        <v>4.48/km</v>
      </c>
      <c r="H176" s="21">
        <f t="shared" si="7"/>
        <v>0.02336805555555556</v>
      </c>
      <c r="I176" s="21">
        <f t="shared" si="8"/>
        <v>0.013252314814814821</v>
      </c>
    </row>
    <row r="177" spans="1:9" ht="15" customHeight="1">
      <c r="A177" s="19">
        <v>174</v>
      </c>
      <c r="B177" s="28" t="s">
        <v>309</v>
      </c>
      <c r="C177" s="28" t="s">
        <v>310</v>
      </c>
      <c r="D177" s="31" t="s">
        <v>20</v>
      </c>
      <c r="E177" s="28" t="s">
        <v>40</v>
      </c>
      <c r="F177" s="34">
        <v>0.07042824074074074</v>
      </c>
      <c r="G177" s="20" t="str">
        <f t="shared" si="6"/>
        <v>4.48/km</v>
      </c>
      <c r="H177" s="21">
        <f t="shared" si="7"/>
        <v>0.02342592592592592</v>
      </c>
      <c r="I177" s="21">
        <f t="shared" si="8"/>
        <v>0.02256944444444444</v>
      </c>
    </row>
    <row r="178" spans="1:9" ht="15" customHeight="1">
      <c r="A178" s="19">
        <v>175</v>
      </c>
      <c r="B178" s="28" t="s">
        <v>311</v>
      </c>
      <c r="C178" s="28" t="s">
        <v>312</v>
      </c>
      <c r="D178" s="31" t="s">
        <v>20</v>
      </c>
      <c r="E178" s="28" t="s">
        <v>157</v>
      </c>
      <c r="F178" s="34">
        <v>0.0704513888888889</v>
      </c>
      <c r="G178" s="20" t="str">
        <f t="shared" si="6"/>
        <v>4.49/km</v>
      </c>
      <c r="H178" s="21">
        <f t="shared" si="7"/>
        <v>0.02344907407407408</v>
      </c>
      <c r="I178" s="21">
        <f t="shared" si="8"/>
        <v>0.0225925925925926</v>
      </c>
    </row>
    <row r="179" spans="1:9" ht="15" customHeight="1">
      <c r="A179" s="19">
        <v>176</v>
      </c>
      <c r="B179" s="28" t="s">
        <v>313</v>
      </c>
      <c r="C179" s="28" t="s">
        <v>63</v>
      </c>
      <c r="D179" s="31" t="s">
        <v>45</v>
      </c>
      <c r="E179" s="28" t="s">
        <v>56</v>
      </c>
      <c r="F179" s="34">
        <v>0.07046296296296296</v>
      </c>
      <c r="G179" s="20" t="str">
        <f t="shared" si="6"/>
        <v>4.49/km</v>
      </c>
      <c r="H179" s="21">
        <f t="shared" si="7"/>
        <v>0.023460648148148147</v>
      </c>
      <c r="I179" s="21">
        <f t="shared" si="8"/>
        <v>0.015057870370370367</v>
      </c>
    </row>
    <row r="180" spans="1:9" ht="15" customHeight="1">
      <c r="A180" s="19">
        <v>177</v>
      </c>
      <c r="B180" s="28" t="s">
        <v>314</v>
      </c>
      <c r="C180" s="28" t="s">
        <v>315</v>
      </c>
      <c r="D180" s="31" t="s">
        <v>45</v>
      </c>
      <c r="E180" s="28" t="s">
        <v>33</v>
      </c>
      <c r="F180" s="34">
        <v>0.07050925925925926</v>
      </c>
      <c r="G180" s="20" t="str">
        <f t="shared" si="6"/>
        <v>4.49/km</v>
      </c>
      <c r="H180" s="21">
        <f t="shared" si="7"/>
        <v>0.02350694444444444</v>
      </c>
      <c r="I180" s="21">
        <f t="shared" si="8"/>
        <v>0.015104166666666662</v>
      </c>
    </row>
    <row r="181" spans="1:9" ht="15" customHeight="1">
      <c r="A181" s="19">
        <v>178</v>
      </c>
      <c r="B181" s="28" t="s">
        <v>260</v>
      </c>
      <c r="C181" s="28" t="s">
        <v>316</v>
      </c>
      <c r="D181" s="31" t="s">
        <v>55</v>
      </c>
      <c r="E181" s="28" t="s">
        <v>40</v>
      </c>
      <c r="F181" s="34">
        <v>0.07072916666666666</v>
      </c>
      <c r="G181" s="20" t="str">
        <f t="shared" si="6"/>
        <v>4.50/km</v>
      </c>
      <c r="H181" s="21">
        <f t="shared" si="7"/>
        <v>0.023726851851851846</v>
      </c>
      <c r="I181" s="21">
        <f t="shared" si="8"/>
        <v>0.014918981481481478</v>
      </c>
    </row>
    <row r="182" spans="1:9" ht="15" customHeight="1">
      <c r="A182" s="19">
        <v>179</v>
      </c>
      <c r="B182" s="28" t="s">
        <v>317</v>
      </c>
      <c r="C182" s="28" t="s">
        <v>318</v>
      </c>
      <c r="D182" s="31" t="s">
        <v>20</v>
      </c>
      <c r="E182" s="28" t="s">
        <v>30</v>
      </c>
      <c r="F182" s="34">
        <v>0.07074074074074074</v>
      </c>
      <c r="G182" s="20" t="str">
        <f t="shared" si="6"/>
        <v>4.50/km</v>
      </c>
      <c r="H182" s="21">
        <f t="shared" si="7"/>
        <v>0.023738425925925927</v>
      </c>
      <c r="I182" s="21">
        <f t="shared" si="8"/>
        <v>0.022881944444444448</v>
      </c>
    </row>
    <row r="183" spans="1:9" ht="15" customHeight="1">
      <c r="A183" s="19">
        <v>180</v>
      </c>
      <c r="B183" s="28" t="s">
        <v>290</v>
      </c>
      <c r="C183" s="28" t="s">
        <v>139</v>
      </c>
      <c r="D183" s="31" t="s">
        <v>45</v>
      </c>
      <c r="E183" s="28" t="s">
        <v>319</v>
      </c>
      <c r="F183" s="34">
        <v>0.07075231481481481</v>
      </c>
      <c r="G183" s="20" t="str">
        <f t="shared" si="6"/>
        <v>4.50/km</v>
      </c>
      <c r="H183" s="21">
        <f t="shared" si="7"/>
        <v>0.023749999999999993</v>
      </c>
      <c r="I183" s="21">
        <f t="shared" si="8"/>
        <v>0.015347222222222213</v>
      </c>
    </row>
    <row r="184" spans="1:9" ht="15" customHeight="1">
      <c r="A184" s="19">
        <v>181</v>
      </c>
      <c r="B184" s="28" t="s">
        <v>320</v>
      </c>
      <c r="C184" s="28" t="s">
        <v>321</v>
      </c>
      <c r="D184" s="31" t="s">
        <v>55</v>
      </c>
      <c r="E184" s="28" t="s">
        <v>196</v>
      </c>
      <c r="F184" s="34">
        <v>0.07076388888888889</v>
      </c>
      <c r="G184" s="20" t="str">
        <f t="shared" si="6"/>
        <v>4.50/km</v>
      </c>
      <c r="H184" s="21">
        <f t="shared" si="7"/>
        <v>0.023761574074074074</v>
      </c>
      <c r="I184" s="21">
        <f t="shared" si="8"/>
        <v>0.014953703703703705</v>
      </c>
    </row>
    <row r="185" spans="1:9" ht="15" customHeight="1">
      <c r="A185" s="19">
        <v>182</v>
      </c>
      <c r="B185" s="28" t="s">
        <v>322</v>
      </c>
      <c r="C185" s="28" t="s">
        <v>323</v>
      </c>
      <c r="D185" s="31" t="s">
        <v>126</v>
      </c>
      <c r="E185" s="28" t="s">
        <v>130</v>
      </c>
      <c r="F185" s="34">
        <v>0.07082175925925926</v>
      </c>
      <c r="G185" s="20" t="str">
        <f t="shared" si="6"/>
        <v>4.50/km</v>
      </c>
      <c r="H185" s="21">
        <f t="shared" si="7"/>
        <v>0.02381944444444445</v>
      </c>
      <c r="I185" s="21">
        <f t="shared" si="8"/>
        <v>0.01017361111111112</v>
      </c>
    </row>
    <row r="186" spans="1:9" ht="15" customHeight="1">
      <c r="A186" s="19">
        <v>183</v>
      </c>
      <c r="B186" s="28" t="s">
        <v>324</v>
      </c>
      <c r="C186" s="28" t="s">
        <v>42</v>
      </c>
      <c r="D186" s="31" t="s">
        <v>20</v>
      </c>
      <c r="E186" s="28" t="s">
        <v>325</v>
      </c>
      <c r="F186" s="34">
        <v>0.07086805555555555</v>
      </c>
      <c r="G186" s="20" t="str">
        <f t="shared" si="6"/>
        <v>4.50/km</v>
      </c>
      <c r="H186" s="21">
        <f t="shared" si="7"/>
        <v>0.02386574074074073</v>
      </c>
      <c r="I186" s="21">
        <f t="shared" si="8"/>
        <v>0.02300925925925925</v>
      </c>
    </row>
    <row r="187" spans="1:9" ht="15" customHeight="1">
      <c r="A187" s="19">
        <v>184</v>
      </c>
      <c r="B187" s="36" t="s">
        <v>445</v>
      </c>
      <c r="C187" s="36" t="s">
        <v>446</v>
      </c>
      <c r="D187" s="31">
        <v>1978</v>
      </c>
      <c r="E187" s="28" t="s">
        <v>130</v>
      </c>
      <c r="F187" s="34">
        <v>0.07091435185185185</v>
      </c>
      <c r="G187" s="20" t="str">
        <f t="shared" si="6"/>
        <v>4.50/km</v>
      </c>
      <c r="H187" s="21">
        <f t="shared" si="7"/>
        <v>0.023912037037037037</v>
      </c>
      <c r="I187" s="21">
        <f t="shared" si="8"/>
        <v>0</v>
      </c>
    </row>
    <row r="188" spans="1:9" ht="15" customHeight="1">
      <c r="A188" s="19">
        <v>185</v>
      </c>
      <c r="B188" s="28" t="s">
        <v>326</v>
      </c>
      <c r="C188" s="28" t="s">
        <v>193</v>
      </c>
      <c r="D188" s="31" t="s">
        <v>126</v>
      </c>
      <c r="E188" s="28" t="s">
        <v>212</v>
      </c>
      <c r="F188" s="34">
        <v>0.07109953703703703</v>
      </c>
      <c r="G188" s="20" t="str">
        <f t="shared" si="6"/>
        <v>4.51/km</v>
      </c>
      <c r="H188" s="21">
        <f t="shared" si="7"/>
        <v>0.024097222222222214</v>
      </c>
      <c r="I188" s="21">
        <f t="shared" si="8"/>
        <v>0.010451388888888885</v>
      </c>
    </row>
    <row r="189" spans="1:9" ht="15" customHeight="1">
      <c r="A189" s="19">
        <v>186</v>
      </c>
      <c r="B189" s="36" t="s">
        <v>447</v>
      </c>
      <c r="C189" s="36" t="s">
        <v>448</v>
      </c>
      <c r="D189" s="31">
        <v>1984</v>
      </c>
      <c r="E189" s="28" t="s">
        <v>43</v>
      </c>
      <c r="F189" s="34">
        <v>0.07111111111111111</v>
      </c>
      <c r="G189" s="20" t="str">
        <f t="shared" si="6"/>
        <v>4.51/km</v>
      </c>
      <c r="H189" s="21">
        <f t="shared" si="7"/>
        <v>0.024108796296296295</v>
      </c>
      <c r="I189" s="21">
        <f t="shared" si="8"/>
        <v>0</v>
      </c>
    </row>
    <row r="190" spans="1:9" ht="15" customHeight="1">
      <c r="A190" s="19">
        <v>187</v>
      </c>
      <c r="B190" s="28" t="s">
        <v>327</v>
      </c>
      <c r="C190" s="28" t="s">
        <v>328</v>
      </c>
      <c r="D190" s="31" t="s">
        <v>55</v>
      </c>
      <c r="E190" s="28" t="s">
        <v>43</v>
      </c>
      <c r="F190" s="34">
        <v>0.07112268518518518</v>
      </c>
      <c r="G190" s="20" t="str">
        <f t="shared" si="6"/>
        <v>4.51/km</v>
      </c>
      <c r="H190" s="21">
        <f t="shared" si="7"/>
        <v>0.02412037037037036</v>
      </c>
      <c r="I190" s="21">
        <f t="shared" si="8"/>
        <v>0.015312499999999993</v>
      </c>
    </row>
    <row r="191" spans="1:9" ht="15" customHeight="1">
      <c r="A191" s="19">
        <v>188</v>
      </c>
      <c r="B191" s="28" t="s">
        <v>329</v>
      </c>
      <c r="C191" s="28" t="s">
        <v>249</v>
      </c>
      <c r="D191" s="31" t="s">
        <v>45</v>
      </c>
      <c r="E191" s="28" t="s">
        <v>43</v>
      </c>
      <c r="F191" s="34">
        <v>0.0712037037037037</v>
      </c>
      <c r="G191" s="20" t="str">
        <f t="shared" si="6"/>
        <v>4.52/km</v>
      </c>
      <c r="H191" s="21">
        <f t="shared" si="7"/>
        <v>0.024201388888888883</v>
      </c>
      <c r="I191" s="21">
        <f t="shared" si="8"/>
        <v>0.015798611111111104</v>
      </c>
    </row>
    <row r="192" spans="1:9" ht="15" customHeight="1">
      <c r="A192" s="19">
        <v>189</v>
      </c>
      <c r="B192" s="28" t="s">
        <v>330</v>
      </c>
      <c r="C192" s="28" t="s">
        <v>310</v>
      </c>
      <c r="D192" s="31" t="s">
        <v>45</v>
      </c>
      <c r="E192" s="28" t="s">
        <v>73</v>
      </c>
      <c r="F192" s="34">
        <v>0.07121527777777777</v>
      </c>
      <c r="G192" s="20" t="str">
        <f t="shared" si="6"/>
        <v>4.52/km</v>
      </c>
      <c r="H192" s="21">
        <f t="shared" si="7"/>
        <v>0.02421296296296295</v>
      </c>
      <c r="I192" s="21">
        <f t="shared" si="8"/>
        <v>0.01581018518518517</v>
      </c>
    </row>
    <row r="193" spans="1:9" ht="15" customHeight="1">
      <c r="A193" s="19">
        <v>190</v>
      </c>
      <c r="B193" s="28" t="s">
        <v>331</v>
      </c>
      <c r="C193" s="28" t="s">
        <v>66</v>
      </c>
      <c r="D193" s="31" t="s">
        <v>45</v>
      </c>
      <c r="E193" s="28" t="s">
        <v>43</v>
      </c>
      <c r="F193" s="34">
        <v>0.07150462962962963</v>
      </c>
      <c r="G193" s="20" t="str">
        <f t="shared" si="6"/>
        <v>4.53/km</v>
      </c>
      <c r="H193" s="21">
        <f t="shared" si="7"/>
        <v>0.02450231481481481</v>
      </c>
      <c r="I193" s="21">
        <f t="shared" si="8"/>
        <v>0.01609953703703703</v>
      </c>
    </row>
    <row r="194" spans="1:9" ht="15" customHeight="1">
      <c r="A194" s="19">
        <v>191</v>
      </c>
      <c r="B194" s="36" t="s">
        <v>447</v>
      </c>
      <c r="C194" s="36" t="s">
        <v>449</v>
      </c>
      <c r="D194" s="31">
        <v>1984</v>
      </c>
      <c r="E194" s="28" t="s">
        <v>43</v>
      </c>
      <c r="F194" s="34">
        <v>0.07152777777777779</v>
      </c>
      <c r="G194" s="20" t="str">
        <f t="shared" si="6"/>
        <v>4.53/km</v>
      </c>
      <c r="H194" s="21">
        <f t="shared" si="7"/>
        <v>0.02452546296296297</v>
      </c>
      <c r="I194" s="21">
        <f t="shared" si="8"/>
        <v>0.0004166666666666763</v>
      </c>
    </row>
    <row r="195" spans="1:9" ht="15" customHeight="1">
      <c r="A195" s="19">
        <v>192</v>
      </c>
      <c r="B195" s="28" t="s">
        <v>332</v>
      </c>
      <c r="C195" s="28" t="s">
        <v>75</v>
      </c>
      <c r="D195" s="31" t="s">
        <v>45</v>
      </c>
      <c r="E195" s="28" t="s">
        <v>64</v>
      </c>
      <c r="F195" s="34">
        <v>0.07157407407407408</v>
      </c>
      <c r="G195" s="20" t="str">
        <f t="shared" si="6"/>
        <v>4.53/km</v>
      </c>
      <c r="H195" s="21">
        <f t="shared" si="7"/>
        <v>0.024571759259259265</v>
      </c>
      <c r="I195" s="21">
        <f t="shared" si="8"/>
        <v>0.016168981481481486</v>
      </c>
    </row>
    <row r="196" spans="1:9" ht="15" customHeight="1">
      <c r="A196" s="19">
        <v>193</v>
      </c>
      <c r="B196" s="36" t="s">
        <v>450</v>
      </c>
      <c r="C196" s="36" t="s">
        <v>451</v>
      </c>
      <c r="D196" s="31">
        <v>1974</v>
      </c>
      <c r="E196" s="28" t="s">
        <v>43</v>
      </c>
      <c r="F196" s="34">
        <v>0.07167824074074074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4.54/km</v>
      </c>
      <c r="H196" s="21">
        <f aca="true" t="shared" si="10" ref="H196:H259">F196-$F$4</f>
        <v>0.02467592592592592</v>
      </c>
      <c r="I196" s="21">
        <f t="shared" si="8"/>
        <v>0.0018634259259259212</v>
      </c>
    </row>
    <row r="197" spans="1:9" ht="15" customHeight="1">
      <c r="A197" s="19">
        <v>194</v>
      </c>
      <c r="B197" s="28" t="s">
        <v>333</v>
      </c>
      <c r="C197" s="28" t="s">
        <v>318</v>
      </c>
      <c r="D197" s="31" t="s">
        <v>55</v>
      </c>
      <c r="E197" s="28" t="s">
        <v>73</v>
      </c>
      <c r="F197" s="34">
        <v>0.07171296296296296</v>
      </c>
      <c r="G197" s="20" t="str">
        <f t="shared" si="9"/>
        <v>4.54/km</v>
      </c>
      <c r="H197" s="21">
        <f t="shared" si="10"/>
        <v>0.024710648148148148</v>
      </c>
      <c r="I197" s="21">
        <f aca="true" t="shared" si="11" ref="I197:I260">F197-INDEX($F$4:$F$500,MATCH(D197,$D$4:$D$500,0))</f>
        <v>0.01590277777777778</v>
      </c>
    </row>
    <row r="198" spans="1:9" ht="15" customHeight="1">
      <c r="A198" s="19">
        <v>195</v>
      </c>
      <c r="B198" s="28" t="s">
        <v>334</v>
      </c>
      <c r="C198" s="28" t="s">
        <v>129</v>
      </c>
      <c r="D198" s="31" t="s">
        <v>13</v>
      </c>
      <c r="E198" s="28" t="s">
        <v>27</v>
      </c>
      <c r="F198" s="34">
        <v>0.07175925925925926</v>
      </c>
      <c r="G198" s="20" t="str">
        <f t="shared" si="9"/>
        <v>4.54/km</v>
      </c>
      <c r="H198" s="21">
        <f t="shared" si="10"/>
        <v>0.024756944444444443</v>
      </c>
      <c r="I198" s="21">
        <f t="shared" si="11"/>
        <v>0.024756944444444443</v>
      </c>
    </row>
    <row r="199" spans="1:9" ht="15" customHeight="1">
      <c r="A199" s="19">
        <v>196</v>
      </c>
      <c r="B199" s="28" t="s">
        <v>335</v>
      </c>
      <c r="C199" s="28" t="s">
        <v>336</v>
      </c>
      <c r="D199" s="31" t="s">
        <v>126</v>
      </c>
      <c r="E199" s="28" t="s">
        <v>43</v>
      </c>
      <c r="F199" s="34">
        <v>0.0718287037037037</v>
      </c>
      <c r="G199" s="20" t="str">
        <f t="shared" si="9"/>
        <v>4.54/km</v>
      </c>
      <c r="H199" s="21">
        <f t="shared" si="10"/>
        <v>0.024826388888888884</v>
      </c>
      <c r="I199" s="21">
        <f t="shared" si="11"/>
        <v>0.011180555555555555</v>
      </c>
    </row>
    <row r="200" spans="1:9" ht="15" customHeight="1">
      <c r="A200" s="19">
        <v>197</v>
      </c>
      <c r="B200" s="28" t="s">
        <v>337</v>
      </c>
      <c r="C200" s="28" t="s">
        <v>338</v>
      </c>
      <c r="D200" s="31" t="s">
        <v>20</v>
      </c>
      <c r="E200" s="28" t="s">
        <v>140</v>
      </c>
      <c r="F200" s="34">
        <v>0.07214120370370371</v>
      </c>
      <c r="G200" s="20" t="str">
        <f t="shared" si="9"/>
        <v>4.55/km</v>
      </c>
      <c r="H200" s="21">
        <f t="shared" si="10"/>
        <v>0.02513888888888889</v>
      </c>
      <c r="I200" s="21">
        <f t="shared" si="11"/>
        <v>0.024282407407407412</v>
      </c>
    </row>
    <row r="201" spans="1:9" ht="15" customHeight="1">
      <c r="A201" s="19">
        <v>198</v>
      </c>
      <c r="B201" s="28" t="s">
        <v>339</v>
      </c>
      <c r="C201" s="28" t="s">
        <v>340</v>
      </c>
      <c r="D201" s="31" t="s">
        <v>154</v>
      </c>
      <c r="E201" s="28" t="s">
        <v>43</v>
      </c>
      <c r="F201" s="34">
        <v>0.07215277777777777</v>
      </c>
      <c r="G201" s="20" t="str">
        <f t="shared" si="9"/>
        <v>4.55/km</v>
      </c>
      <c r="H201" s="21">
        <f t="shared" si="10"/>
        <v>0.025150462962962958</v>
      </c>
      <c r="I201" s="21">
        <f t="shared" si="11"/>
        <v>0.00980324074074073</v>
      </c>
    </row>
    <row r="202" spans="1:9" ht="15" customHeight="1">
      <c r="A202" s="19">
        <v>199</v>
      </c>
      <c r="B202" s="28" t="s">
        <v>341</v>
      </c>
      <c r="C202" s="28" t="s">
        <v>39</v>
      </c>
      <c r="D202" s="31" t="s">
        <v>67</v>
      </c>
      <c r="E202" s="28" t="s">
        <v>56</v>
      </c>
      <c r="F202" s="34">
        <v>0.0721875</v>
      </c>
      <c r="G202" s="20" t="str">
        <f t="shared" si="9"/>
        <v>4.56/km</v>
      </c>
      <c r="H202" s="21">
        <f t="shared" si="10"/>
        <v>0.025185185185185185</v>
      </c>
      <c r="I202" s="21">
        <f t="shared" si="11"/>
        <v>0.015069444444444448</v>
      </c>
    </row>
    <row r="203" spans="1:9" ht="15" customHeight="1">
      <c r="A203" s="19">
        <v>200</v>
      </c>
      <c r="B203" s="28" t="s">
        <v>342</v>
      </c>
      <c r="C203" s="28" t="s">
        <v>42</v>
      </c>
      <c r="D203" s="31" t="s">
        <v>45</v>
      </c>
      <c r="E203" s="28" t="s">
        <v>43</v>
      </c>
      <c r="F203" s="34">
        <v>0.07219907407407407</v>
      </c>
      <c r="G203" s="20" t="str">
        <f t="shared" si="9"/>
        <v>4.56/km</v>
      </c>
      <c r="H203" s="21">
        <f t="shared" si="10"/>
        <v>0.025196759259259252</v>
      </c>
      <c r="I203" s="21">
        <f t="shared" si="11"/>
        <v>0.016793981481481472</v>
      </c>
    </row>
    <row r="204" spans="1:9" ht="15" customHeight="1">
      <c r="A204" s="19">
        <v>201</v>
      </c>
      <c r="B204" s="28" t="s">
        <v>156</v>
      </c>
      <c r="C204" s="28" t="s">
        <v>211</v>
      </c>
      <c r="D204" s="31" t="s">
        <v>13</v>
      </c>
      <c r="E204" s="28" t="s">
        <v>343</v>
      </c>
      <c r="F204" s="34">
        <v>0.07221064814814815</v>
      </c>
      <c r="G204" s="20" t="str">
        <f t="shared" si="9"/>
        <v>4.56/km</v>
      </c>
      <c r="H204" s="21">
        <f t="shared" si="10"/>
        <v>0.025208333333333333</v>
      </c>
      <c r="I204" s="21">
        <f t="shared" si="11"/>
        <v>0.025208333333333333</v>
      </c>
    </row>
    <row r="205" spans="1:9" ht="15" customHeight="1">
      <c r="A205" s="19">
        <v>202</v>
      </c>
      <c r="B205" s="36" t="s">
        <v>452</v>
      </c>
      <c r="C205" s="36" t="s">
        <v>453</v>
      </c>
      <c r="D205" s="31">
        <v>1966</v>
      </c>
      <c r="E205" s="28" t="s">
        <v>27</v>
      </c>
      <c r="F205" s="34">
        <v>0.07273148148148148</v>
      </c>
      <c r="G205" s="20" t="str">
        <f t="shared" si="9"/>
        <v>4.58/km</v>
      </c>
      <c r="H205" s="21">
        <f t="shared" si="10"/>
        <v>0.025729166666666664</v>
      </c>
      <c r="I205" s="21">
        <f t="shared" si="11"/>
        <v>0</v>
      </c>
    </row>
    <row r="206" spans="1:9" ht="15" customHeight="1">
      <c r="A206" s="19">
        <v>203</v>
      </c>
      <c r="B206" s="28" t="s">
        <v>344</v>
      </c>
      <c r="C206" s="28" t="s">
        <v>345</v>
      </c>
      <c r="D206" s="31" t="s">
        <v>20</v>
      </c>
      <c r="E206" s="28" t="s">
        <v>346</v>
      </c>
      <c r="F206" s="34">
        <v>0.07282407407407408</v>
      </c>
      <c r="G206" s="20" t="str">
        <f t="shared" si="9"/>
        <v>4.58/km</v>
      </c>
      <c r="H206" s="21">
        <f t="shared" si="10"/>
        <v>0.025821759259259267</v>
      </c>
      <c r="I206" s="21">
        <f t="shared" si="11"/>
        <v>0.024965277777777788</v>
      </c>
    </row>
    <row r="207" spans="1:9" ht="15" customHeight="1">
      <c r="A207" s="19">
        <v>204</v>
      </c>
      <c r="B207" s="28" t="s">
        <v>347</v>
      </c>
      <c r="C207" s="28" t="s">
        <v>348</v>
      </c>
      <c r="D207" s="31" t="s">
        <v>55</v>
      </c>
      <c r="E207" s="28" t="s">
        <v>246</v>
      </c>
      <c r="F207" s="34">
        <v>0.07287037037037036</v>
      </c>
      <c r="G207" s="20" t="str">
        <f t="shared" si="9"/>
        <v>4.58/km</v>
      </c>
      <c r="H207" s="21">
        <f t="shared" si="10"/>
        <v>0.025868055555555547</v>
      </c>
      <c r="I207" s="21">
        <f t="shared" si="11"/>
        <v>0.017060185185185178</v>
      </c>
    </row>
    <row r="208" spans="1:9" ht="15" customHeight="1">
      <c r="A208" s="19">
        <v>205</v>
      </c>
      <c r="B208" s="28" t="s">
        <v>349</v>
      </c>
      <c r="C208" s="28" t="s">
        <v>229</v>
      </c>
      <c r="D208" s="31" t="s">
        <v>45</v>
      </c>
      <c r="E208" s="28" t="s">
        <v>350</v>
      </c>
      <c r="F208" s="34">
        <v>0.07288194444444444</v>
      </c>
      <c r="G208" s="20" t="str">
        <f t="shared" si="9"/>
        <v>4.58/km</v>
      </c>
      <c r="H208" s="21">
        <f t="shared" si="10"/>
        <v>0.025879629629629627</v>
      </c>
      <c r="I208" s="21">
        <f t="shared" si="11"/>
        <v>0.017476851851851848</v>
      </c>
    </row>
    <row r="209" spans="1:9" ht="15" customHeight="1">
      <c r="A209" s="19">
        <v>206</v>
      </c>
      <c r="B209" s="28" t="s">
        <v>351</v>
      </c>
      <c r="C209" s="28" t="s">
        <v>61</v>
      </c>
      <c r="D209" s="31" t="s">
        <v>67</v>
      </c>
      <c r="E209" s="28" t="s">
        <v>56</v>
      </c>
      <c r="F209" s="34">
        <v>0.07292824074074074</v>
      </c>
      <c r="G209" s="20" t="str">
        <f t="shared" si="9"/>
        <v>4.59/km</v>
      </c>
      <c r="H209" s="21">
        <f t="shared" si="10"/>
        <v>0.02592592592592592</v>
      </c>
      <c r="I209" s="21">
        <f t="shared" si="11"/>
        <v>0.015810185185185184</v>
      </c>
    </row>
    <row r="210" spans="1:9" ht="15" customHeight="1">
      <c r="A210" s="19">
        <v>207</v>
      </c>
      <c r="B210" s="28" t="s">
        <v>224</v>
      </c>
      <c r="C210" s="28" t="s">
        <v>117</v>
      </c>
      <c r="D210" s="31" t="s">
        <v>13</v>
      </c>
      <c r="E210" s="28" t="s">
        <v>196</v>
      </c>
      <c r="F210" s="34">
        <v>0.07297453703703703</v>
      </c>
      <c r="G210" s="20" t="str">
        <f t="shared" si="9"/>
        <v>4.59/km</v>
      </c>
      <c r="H210" s="21">
        <f t="shared" si="10"/>
        <v>0.025972222222222216</v>
      </c>
      <c r="I210" s="21">
        <f t="shared" si="11"/>
        <v>0.025972222222222216</v>
      </c>
    </row>
    <row r="211" spans="1:9" ht="15" customHeight="1">
      <c r="A211" s="19">
        <v>208</v>
      </c>
      <c r="B211" s="28" t="s">
        <v>352</v>
      </c>
      <c r="C211" s="28" t="s">
        <v>80</v>
      </c>
      <c r="D211" s="31" t="s">
        <v>55</v>
      </c>
      <c r="E211" s="28" t="s">
        <v>64</v>
      </c>
      <c r="F211" s="34">
        <v>0.07311342592592592</v>
      </c>
      <c r="G211" s="20" t="str">
        <f t="shared" si="9"/>
        <v>4.59/km</v>
      </c>
      <c r="H211" s="21">
        <f t="shared" si="10"/>
        <v>0.0261111111111111</v>
      </c>
      <c r="I211" s="21">
        <f t="shared" si="11"/>
        <v>0.01730324074074073</v>
      </c>
    </row>
    <row r="212" spans="1:9" ht="15" customHeight="1">
      <c r="A212" s="19">
        <v>209</v>
      </c>
      <c r="B212" s="28" t="s">
        <v>353</v>
      </c>
      <c r="C212" s="28" t="s">
        <v>66</v>
      </c>
      <c r="D212" s="31" t="s">
        <v>55</v>
      </c>
      <c r="E212" s="28" t="s">
        <v>246</v>
      </c>
      <c r="F212" s="34">
        <v>0.07337962962962963</v>
      </c>
      <c r="G212" s="20" t="str">
        <f t="shared" si="9"/>
        <v>5.01/km</v>
      </c>
      <c r="H212" s="21">
        <f t="shared" si="10"/>
        <v>0.026377314814814812</v>
      </c>
      <c r="I212" s="21">
        <f t="shared" si="11"/>
        <v>0.017569444444444443</v>
      </c>
    </row>
    <row r="213" spans="1:9" ht="15" customHeight="1">
      <c r="A213" s="19">
        <v>210</v>
      </c>
      <c r="B213" s="28" t="s">
        <v>354</v>
      </c>
      <c r="C213" s="28" t="s">
        <v>103</v>
      </c>
      <c r="D213" s="31" t="s">
        <v>55</v>
      </c>
      <c r="E213" s="28" t="s">
        <v>276</v>
      </c>
      <c r="F213" s="34">
        <v>0.0734375</v>
      </c>
      <c r="G213" s="20" t="str">
        <f t="shared" si="9"/>
        <v>5.01/km</v>
      </c>
      <c r="H213" s="21">
        <f t="shared" si="10"/>
        <v>0.026435185185185187</v>
      </c>
      <c r="I213" s="21">
        <f t="shared" si="11"/>
        <v>0.017627314814814818</v>
      </c>
    </row>
    <row r="214" spans="1:9" ht="15" customHeight="1">
      <c r="A214" s="19">
        <v>211</v>
      </c>
      <c r="B214" s="36" t="s">
        <v>454</v>
      </c>
      <c r="C214" s="36" t="s">
        <v>455</v>
      </c>
      <c r="D214" s="31">
        <v>1973</v>
      </c>
      <c r="E214" s="28" t="s">
        <v>104</v>
      </c>
      <c r="F214" s="34">
        <v>0.07359953703703703</v>
      </c>
      <c r="G214" s="20" t="str">
        <f t="shared" si="9"/>
        <v>5.01/km</v>
      </c>
      <c r="H214" s="21">
        <f t="shared" si="10"/>
        <v>0.026597222222222217</v>
      </c>
      <c r="I214" s="21">
        <f t="shared" si="11"/>
        <v>0.014999999999999993</v>
      </c>
    </row>
    <row r="215" spans="1:9" ht="15" customHeight="1">
      <c r="A215" s="19">
        <v>212</v>
      </c>
      <c r="B215" s="28" t="s">
        <v>355</v>
      </c>
      <c r="C215" s="28" t="s">
        <v>221</v>
      </c>
      <c r="D215" s="31" t="s">
        <v>20</v>
      </c>
      <c r="E215" s="28" t="s">
        <v>104</v>
      </c>
      <c r="F215" s="34">
        <v>0.07361111111111111</v>
      </c>
      <c r="G215" s="20" t="str">
        <f t="shared" si="9"/>
        <v>5.01/km</v>
      </c>
      <c r="H215" s="21">
        <f t="shared" si="10"/>
        <v>0.026608796296296297</v>
      </c>
      <c r="I215" s="21">
        <f t="shared" si="11"/>
        <v>0.025752314814814818</v>
      </c>
    </row>
    <row r="216" spans="1:9" ht="15" customHeight="1">
      <c r="A216" s="19">
        <v>213</v>
      </c>
      <c r="B216" s="28" t="s">
        <v>356</v>
      </c>
      <c r="C216" s="28" t="s">
        <v>129</v>
      </c>
      <c r="D216" s="31" t="s">
        <v>20</v>
      </c>
      <c r="E216" s="28" t="s">
        <v>357</v>
      </c>
      <c r="F216" s="34">
        <v>0.07363425925925926</v>
      </c>
      <c r="G216" s="20" t="str">
        <f t="shared" si="9"/>
        <v>5.02/km</v>
      </c>
      <c r="H216" s="21">
        <f t="shared" si="10"/>
        <v>0.026631944444444444</v>
      </c>
      <c r="I216" s="21">
        <f t="shared" si="11"/>
        <v>0.025775462962962965</v>
      </c>
    </row>
    <row r="217" spans="1:9" ht="15" customHeight="1">
      <c r="A217" s="19">
        <v>214</v>
      </c>
      <c r="B217" s="28" t="s">
        <v>358</v>
      </c>
      <c r="C217" s="28" t="s">
        <v>39</v>
      </c>
      <c r="D217" s="31" t="s">
        <v>13</v>
      </c>
      <c r="E217" s="28" t="s">
        <v>40</v>
      </c>
      <c r="F217" s="34">
        <v>0.07372685185185185</v>
      </c>
      <c r="G217" s="20" t="str">
        <f t="shared" si="9"/>
        <v>5.02/km</v>
      </c>
      <c r="H217" s="21">
        <f t="shared" si="10"/>
        <v>0.026724537037037033</v>
      </c>
      <c r="I217" s="21">
        <f t="shared" si="11"/>
        <v>0.026724537037037033</v>
      </c>
    </row>
    <row r="218" spans="1:9" ht="15" customHeight="1">
      <c r="A218" s="19">
        <v>215</v>
      </c>
      <c r="B218" s="36" t="s">
        <v>456</v>
      </c>
      <c r="C218" s="36" t="s">
        <v>457</v>
      </c>
      <c r="D218" s="31">
        <v>1975</v>
      </c>
      <c r="E218" s="28" t="s">
        <v>226</v>
      </c>
      <c r="F218" s="34">
        <v>0.07377314814814816</v>
      </c>
      <c r="G218" s="20" t="str">
        <f t="shared" si="9"/>
        <v>5.02/km</v>
      </c>
      <c r="H218" s="21">
        <f t="shared" si="10"/>
        <v>0.02677083333333334</v>
      </c>
      <c r="I218" s="21">
        <f t="shared" si="11"/>
        <v>0</v>
      </c>
    </row>
    <row r="219" spans="1:9" ht="15" customHeight="1">
      <c r="A219" s="19">
        <v>216</v>
      </c>
      <c r="B219" s="28" t="s">
        <v>359</v>
      </c>
      <c r="C219" s="28" t="s">
        <v>360</v>
      </c>
      <c r="D219" s="31" t="s">
        <v>126</v>
      </c>
      <c r="E219" s="28" t="s">
        <v>243</v>
      </c>
      <c r="F219" s="34">
        <v>0.07385416666666667</v>
      </c>
      <c r="G219" s="20" t="str">
        <f t="shared" si="9"/>
        <v>5.02/km</v>
      </c>
      <c r="H219" s="21">
        <f t="shared" si="10"/>
        <v>0.02685185185185185</v>
      </c>
      <c r="I219" s="21">
        <f t="shared" si="11"/>
        <v>0.01320601851851852</v>
      </c>
    </row>
    <row r="220" spans="1:9" ht="15" customHeight="1">
      <c r="A220" s="19">
        <v>217</v>
      </c>
      <c r="B220" s="28" t="s">
        <v>361</v>
      </c>
      <c r="C220" s="28" t="s">
        <v>239</v>
      </c>
      <c r="D220" s="31" t="s">
        <v>154</v>
      </c>
      <c r="E220" s="28" t="s">
        <v>73</v>
      </c>
      <c r="F220" s="34">
        <v>0.07387731481481481</v>
      </c>
      <c r="G220" s="20" t="str">
        <f t="shared" si="9"/>
        <v>5.03/km</v>
      </c>
      <c r="H220" s="21">
        <f t="shared" si="10"/>
        <v>0.026874999999999996</v>
      </c>
      <c r="I220" s="21">
        <f t="shared" si="11"/>
        <v>0.011527777777777769</v>
      </c>
    </row>
    <row r="221" spans="1:9" ht="15" customHeight="1">
      <c r="A221" s="19">
        <v>218</v>
      </c>
      <c r="B221" s="36" t="s">
        <v>458</v>
      </c>
      <c r="C221" s="36" t="s">
        <v>459</v>
      </c>
      <c r="D221" s="31">
        <v>1983</v>
      </c>
      <c r="E221" s="28" t="s">
        <v>130</v>
      </c>
      <c r="F221" s="34">
        <v>0.07412037037037038</v>
      </c>
      <c r="G221" s="20" t="str">
        <f t="shared" si="9"/>
        <v>5.04/km</v>
      </c>
      <c r="H221" s="21">
        <f t="shared" si="10"/>
        <v>0.027118055555555562</v>
      </c>
      <c r="I221" s="21">
        <f t="shared" si="11"/>
        <v>0</v>
      </c>
    </row>
    <row r="222" spans="1:9" ht="15" customHeight="1">
      <c r="A222" s="19">
        <v>219</v>
      </c>
      <c r="B222" s="28" t="s">
        <v>362</v>
      </c>
      <c r="C222" s="28" t="s">
        <v>249</v>
      </c>
      <c r="D222" s="31" t="s">
        <v>20</v>
      </c>
      <c r="E222" s="28" t="s">
        <v>43</v>
      </c>
      <c r="F222" s="34">
        <v>0.07430555555555556</v>
      </c>
      <c r="G222" s="20" t="str">
        <f t="shared" si="9"/>
        <v>5.04/km</v>
      </c>
      <c r="H222" s="21">
        <f t="shared" si="10"/>
        <v>0.02730324074074074</v>
      </c>
      <c r="I222" s="21">
        <f t="shared" si="11"/>
        <v>0.02644675925925926</v>
      </c>
    </row>
    <row r="223" spans="1:9" ht="15" customHeight="1">
      <c r="A223" s="19">
        <v>220</v>
      </c>
      <c r="B223" s="28" t="s">
        <v>290</v>
      </c>
      <c r="C223" s="28" t="s">
        <v>61</v>
      </c>
      <c r="D223" s="31" t="s">
        <v>45</v>
      </c>
      <c r="E223" s="28" t="s">
        <v>140</v>
      </c>
      <c r="F223" s="34">
        <v>0.07435185185185185</v>
      </c>
      <c r="G223" s="20" t="str">
        <f t="shared" si="9"/>
        <v>5.04/km</v>
      </c>
      <c r="H223" s="21">
        <f t="shared" si="10"/>
        <v>0.027349537037037033</v>
      </c>
      <c r="I223" s="21">
        <f t="shared" si="11"/>
        <v>0.018946759259259253</v>
      </c>
    </row>
    <row r="224" spans="1:9" ht="15" customHeight="1">
      <c r="A224" s="19">
        <v>221</v>
      </c>
      <c r="B224" s="28" t="s">
        <v>363</v>
      </c>
      <c r="C224" s="28" t="s">
        <v>336</v>
      </c>
      <c r="D224" s="31" t="s">
        <v>154</v>
      </c>
      <c r="E224" s="28" t="s">
        <v>303</v>
      </c>
      <c r="F224" s="34">
        <v>0.07443287037037037</v>
      </c>
      <c r="G224" s="20" t="str">
        <f t="shared" si="9"/>
        <v>5.05/km</v>
      </c>
      <c r="H224" s="21">
        <f t="shared" si="10"/>
        <v>0.027430555555555555</v>
      </c>
      <c r="I224" s="21">
        <f t="shared" si="11"/>
        <v>0.012083333333333328</v>
      </c>
    </row>
    <row r="225" spans="1:9" ht="15" customHeight="1">
      <c r="A225" s="19">
        <v>222</v>
      </c>
      <c r="B225" s="28" t="s">
        <v>364</v>
      </c>
      <c r="C225" s="28" t="s">
        <v>50</v>
      </c>
      <c r="D225" s="31" t="s">
        <v>55</v>
      </c>
      <c r="E225" s="28" t="s">
        <v>226</v>
      </c>
      <c r="F225" s="34">
        <v>0.0744675925925926</v>
      </c>
      <c r="G225" s="20" t="str">
        <f t="shared" si="9"/>
        <v>5.05/km</v>
      </c>
      <c r="H225" s="21">
        <f t="shared" si="10"/>
        <v>0.027465277777777783</v>
      </c>
      <c r="I225" s="21">
        <f t="shared" si="11"/>
        <v>0.018657407407407414</v>
      </c>
    </row>
    <row r="226" spans="1:9" ht="15" customHeight="1">
      <c r="A226" s="19">
        <v>223</v>
      </c>
      <c r="B226" s="28" t="s">
        <v>365</v>
      </c>
      <c r="C226" s="28" t="s">
        <v>52</v>
      </c>
      <c r="D226" s="31" t="s">
        <v>20</v>
      </c>
      <c r="E226" s="28" t="s">
        <v>366</v>
      </c>
      <c r="F226" s="34">
        <v>0.07469907407407407</v>
      </c>
      <c r="G226" s="20" t="str">
        <f t="shared" si="9"/>
        <v>5.06/km</v>
      </c>
      <c r="H226" s="21">
        <f t="shared" si="10"/>
        <v>0.027696759259259254</v>
      </c>
      <c r="I226" s="21">
        <f t="shared" si="11"/>
        <v>0.026840277777777775</v>
      </c>
    </row>
    <row r="227" spans="1:9" ht="15" customHeight="1">
      <c r="A227" s="19">
        <v>224</v>
      </c>
      <c r="B227" s="28" t="s">
        <v>367</v>
      </c>
      <c r="C227" s="28" t="s">
        <v>368</v>
      </c>
      <c r="D227" s="31" t="s">
        <v>45</v>
      </c>
      <c r="E227" s="28" t="s">
        <v>200</v>
      </c>
      <c r="F227" s="34">
        <v>0.07471064814814815</v>
      </c>
      <c r="G227" s="20" t="str">
        <f t="shared" si="9"/>
        <v>5.06/km</v>
      </c>
      <c r="H227" s="21">
        <f t="shared" si="10"/>
        <v>0.027708333333333335</v>
      </c>
      <c r="I227" s="21">
        <f t="shared" si="11"/>
        <v>0.019305555555555555</v>
      </c>
    </row>
    <row r="228" spans="1:9" ht="15" customHeight="1">
      <c r="A228" s="19">
        <v>225</v>
      </c>
      <c r="B228" s="28" t="s">
        <v>369</v>
      </c>
      <c r="C228" s="28" t="s">
        <v>370</v>
      </c>
      <c r="D228" s="31" t="s">
        <v>20</v>
      </c>
      <c r="E228" s="28" t="s">
        <v>40</v>
      </c>
      <c r="F228" s="34">
        <v>0.07475694444444445</v>
      </c>
      <c r="G228" s="20" t="str">
        <f t="shared" si="9"/>
        <v>5.06/km</v>
      </c>
      <c r="H228" s="21">
        <f t="shared" si="10"/>
        <v>0.02775462962962963</v>
      </c>
      <c r="I228" s="21">
        <f t="shared" si="11"/>
        <v>0.02689814814814815</v>
      </c>
    </row>
    <row r="229" spans="1:9" ht="15" customHeight="1">
      <c r="A229" s="19">
        <v>226</v>
      </c>
      <c r="B229" s="28" t="s">
        <v>371</v>
      </c>
      <c r="C229" s="28" t="s">
        <v>372</v>
      </c>
      <c r="D229" s="31" t="s">
        <v>234</v>
      </c>
      <c r="E229" s="28" t="s">
        <v>303</v>
      </c>
      <c r="F229" s="34">
        <v>0.075</v>
      </c>
      <c r="G229" s="20" t="str">
        <f t="shared" si="9"/>
        <v>5.07/km</v>
      </c>
      <c r="H229" s="21">
        <f t="shared" si="10"/>
        <v>0.02799768518518518</v>
      </c>
      <c r="I229" s="21">
        <f t="shared" si="11"/>
        <v>0.009814814814814818</v>
      </c>
    </row>
    <row r="230" spans="1:9" ht="15" customHeight="1">
      <c r="A230" s="19">
        <v>227</v>
      </c>
      <c r="B230" s="36" t="s">
        <v>460</v>
      </c>
      <c r="C230" s="36" t="s">
        <v>461</v>
      </c>
      <c r="D230" s="31">
        <v>1980</v>
      </c>
      <c r="E230" s="28" t="s">
        <v>226</v>
      </c>
      <c r="F230" s="34">
        <v>0.07528935185185186</v>
      </c>
      <c r="G230" s="20" t="str">
        <f t="shared" si="9"/>
        <v>5.08/km</v>
      </c>
      <c r="H230" s="21">
        <f t="shared" si="10"/>
        <v>0.02828703703703704</v>
      </c>
      <c r="I230" s="21">
        <f t="shared" si="11"/>
        <v>0</v>
      </c>
    </row>
    <row r="231" spans="1:9" ht="15" customHeight="1">
      <c r="A231" s="19">
        <v>228</v>
      </c>
      <c r="B231" s="36" t="s">
        <v>462</v>
      </c>
      <c r="C231" s="36" t="s">
        <v>463</v>
      </c>
      <c r="D231" s="31">
        <v>1957</v>
      </c>
      <c r="E231" s="28" t="s">
        <v>212</v>
      </c>
      <c r="F231" s="34">
        <v>0.075625</v>
      </c>
      <c r="G231" s="20" t="str">
        <f t="shared" si="9"/>
        <v>5.10/km</v>
      </c>
      <c r="H231" s="21">
        <f t="shared" si="10"/>
        <v>0.02862268518518518</v>
      </c>
      <c r="I231" s="21">
        <f t="shared" si="11"/>
        <v>0</v>
      </c>
    </row>
    <row r="232" spans="1:9" ht="15" customHeight="1">
      <c r="A232" s="19">
        <v>229</v>
      </c>
      <c r="B232" s="28" t="s">
        <v>373</v>
      </c>
      <c r="C232" s="28" t="s">
        <v>75</v>
      </c>
      <c r="D232" s="31" t="s">
        <v>67</v>
      </c>
      <c r="E232" s="28" t="s">
        <v>43</v>
      </c>
      <c r="F232" s="34">
        <v>0.07563657407407408</v>
      </c>
      <c r="G232" s="20" t="str">
        <f t="shared" si="9"/>
        <v>5.10/km</v>
      </c>
      <c r="H232" s="21">
        <f t="shared" si="10"/>
        <v>0.028634259259259262</v>
      </c>
      <c r="I232" s="21">
        <f t="shared" si="11"/>
        <v>0.018518518518518524</v>
      </c>
    </row>
    <row r="233" spans="1:9" ht="15" customHeight="1">
      <c r="A233" s="19">
        <v>230</v>
      </c>
      <c r="B233" s="28" t="s">
        <v>374</v>
      </c>
      <c r="C233" s="28" t="s">
        <v>375</v>
      </c>
      <c r="D233" s="31" t="s">
        <v>67</v>
      </c>
      <c r="E233" s="28" t="s">
        <v>196</v>
      </c>
      <c r="F233" s="34">
        <v>0.07634259259259259</v>
      </c>
      <c r="G233" s="20" t="str">
        <f t="shared" si="9"/>
        <v>5.13/km</v>
      </c>
      <c r="H233" s="21">
        <f t="shared" si="10"/>
        <v>0.02934027777777777</v>
      </c>
      <c r="I233" s="21">
        <f t="shared" si="11"/>
        <v>0.019224537037037033</v>
      </c>
    </row>
    <row r="234" spans="1:9" ht="15" customHeight="1">
      <c r="A234" s="19">
        <v>231</v>
      </c>
      <c r="B234" s="28" t="s">
        <v>376</v>
      </c>
      <c r="C234" s="28" t="s">
        <v>115</v>
      </c>
      <c r="D234" s="31" t="s">
        <v>67</v>
      </c>
      <c r="E234" s="28" t="s">
        <v>40</v>
      </c>
      <c r="F234" s="34">
        <v>0.07644675925925926</v>
      </c>
      <c r="G234" s="20" t="str">
        <f t="shared" si="9"/>
        <v>5.13/km</v>
      </c>
      <c r="H234" s="21">
        <f t="shared" si="10"/>
        <v>0.02944444444444444</v>
      </c>
      <c r="I234" s="21">
        <f t="shared" si="11"/>
        <v>0.019328703703703702</v>
      </c>
    </row>
    <row r="235" spans="1:9" ht="15" customHeight="1">
      <c r="A235" s="19">
        <v>232</v>
      </c>
      <c r="B235" s="28" t="s">
        <v>377</v>
      </c>
      <c r="C235" s="28" t="s">
        <v>146</v>
      </c>
      <c r="D235" s="31" t="s">
        <v>154</v>
      </c>
      <c r="E235" s="28" t="s">
        <v>43</v>
      </c>
      <c r="F235" s="34">
        <v>0.07674768518518518</v>
      </c>
      <c r="G235" s="20" t="str">
        <f t="shared" si="9"/>
        <v>5.14/km</v>
      </c>
      <c r="H235" s="21">
        <f t="shared" si="10"/>
        <v>0.029745370370370366</v>
      </c>
      <c r="I235" s="21">
        <f t="shared" si="11"/>
        <v>0.014398148148148139</v>
      </c>
    </row>
    <row r="236" spans="1:9" ht="15" customHeight="1">
      <c r="A236" s="19">
        <v>233</v>
      </c>
      <c r="B236" s="36" t="s">
        <v>464</v>
      </c>
      <c r="C236" s="36" t="s">
        <v>465</v>
      </c>
      <c r="D236" s="31">
        <v>1965</v>
      </c>
      <c r="E236" s="28" t="s">
        <v>56</v>
      </c>
      <c r="F236" s="34">
        <v>0.07703703703703703</v>
      </c>
      <c r="G236" s="20" t="str">
        <f t="shared" si="9"/>
        <v>5.15/km</v>
      </c>
      <c r="H236" s="21">
        <f t="shared" si="10"/>
        <v>0.030034722222222213</v>
      </c>
      <c r="I236" s="21">
        <f t="shared" si="11"/>
        <v>0</v>
      </c>
    </row>
    <row r="237" spans="1:9" ht="15" customHeight="1">
      <c r="A237" s="19">
        <v>234</v>
      </c>
      <c r="B237" s="28" t="s">
        <v>378</v>
      </c>
      <c r="C237" s="28" t="s">
        <v>229</v>
      </c>
      <c r="D237" s="31" t="s">
        <v>20</v>
      </c>
      <c r="E237" s="28" t="s">
        <v>196</v>
      </c>
      <c r="F237" s="34">
        <v>0.07726851851851851</v>
      </c>
      <c r="G237" s="20" t="str">
        <f t="shared" si="9"/>
        <v>5.16/km</v>
      </c>
      <c r="H237" s="21">
        <f t="shared" si="10"/>
        <v>0.030266203703703698</v>
      </c>
      <c r="I237" s="21">
        <f t="shared" si="11"/>
        <v>0.02940972222222222</v>
      </c>
    </row>
    <row r="238" spans="1:9" ht="15" customHeight="1">
      <c r="A238" s="19">
        <v>235</v>
      </c>
      <c r="B238" s="28" t="s">
        <v>379</v>
      </c>
      <c r="C238" s="28" t="s">
        <v>214</v>
      </c>
      <c r="D238" s="31" t="s">
        <v>67</v>
      </c>
      <c r="E238" s="28" t="s">
        <v>40</v>
      </c>
      <c r="F238" s="34">
        <v>0.07738425925925925</v>
      </c>
      <c r="G238" s="20" t="str">
        <f t="shared" si="9"/>
        <v>5.17/km</v>
      </c>
      <c r="H238" s="21">
        <f t="shared" si="10"/>
        <v>0.030381944444444434</v>
      </c>
      <c r="I238" s="21">
        <f t="shared" si="11"/>
        <v>0.020266203703703696</v>
      </c>
    </row>
    <row r="239" spans="1:9" ht="15" customHeight="1">
      <c r="A239" s="19">
        <v>236</v>
      </c>
      <c r="B239" s="36" t="s">
        <v>466</v>
      </c>
      <c r="C239" s="36" t="s">
        <v>467</v>
      </c>
      <c r="D239" s="31">
        <v>1966</v>
      </c>
      <c r="E239" s="28" t="s">
        <v>246</v>
      </c>
      <c r="F239" s="34">
        <v>0.0775</v>
      </c>
      <c r="G239" s="20" t="str">
        <f t="shared" si="9"/>
        <v>5.17/km</v>
      </c>
      <c r="H239" s="21">
        <f t="shared" si="10"/>
        <v>0.030497685185185183</v>
      </c>
      <c r="I239" s="21">
        <f t="shared" si="11"/>
        <v>0.004768518518518519</v>
      </c>
    </row>
    <row r="240" spans="1:9" ht="15" customHeight="1">
      <c r="A240" s="19">
        <v>237</v>
      </c>
      <c r="B240" s="28" t="s">
        <v>380</v>
      </c>
      <c r="C240" s="28" t="s">
        <v>381</v>
      </c>
      <c r="D240" s="31" t="s">
        <v>20</v>
      </c>
      <c r="E240" s="28" t="s">
        <v>43</v>
      </c>
      <c r="F240" s="34">
        <v>0.07752314814814815</v>
      </c>
      <c r="G240" s="20" t="str">
        <f t="shared" si="9"/>
        <v>5.17/km</v>
      </c>
      <c r="H240" s="21">
        <f t="shared" si="10"/>
        <v>0.03052083333333333</v>
      </c>
      <c r="I240" s="21">
        <f t="shared" si="11"/>
        <v>0.02966435185185185</v>
      </c>
    </row>
    <row r="241" spans="1:9" ht="15" customHeight="1">
      <c r="A241" s="19">
        <v>238</v>
      </c>
      <c r="B241" s="28" t="s">
        <v>382</v>
      </c>
      <c r="C241" s="28" t="s">
        <v>177</v>
      </c>
      <c r="D241" s="31" t="s">
        <v>20</v>
      </c>
      <c r="E241" s="28" t="s">
        <v>30</v>
      </c>
      <c r="F241" s="34">
        <v>0.0777662037037037</v>
      </c>
      <c r="G241" s="20" t="str">
        <f t="shared" si="9"/>
        <v>5.18/km</v>
      </c>
      <c r="H241" s="21">
        <f t="shared" si="10"/>
        <v>0.030763888888888882</v>
      </c>
      <c r="I241" s="21">
        <f t="shared" si="11"/>
        <v>0.029907407407407403</v>
      </c>
    </row>
    <row r="242" spans="1:9" ht="15" customHeight="1">
      <c r="A242" s="19">
        <v>239</v>
      </c>
      <c r="B242" s="28" t="s">
        <v>383</v>
      </c>
      <c r="C242" s="28" t="s">
        <v>384</v>
      </c>
      <c r="D242" s="31" t="s">
        <v>45</v>
      </c>
      <c r="E242" s="28" t="s">
        <v>385</v>
      </c>
      <c r="F242" s="34">
        <v>0.07796296296296296</v>
      </c>
      <c r="G242" s="20" t="str">
        <f t="shared" si="9"/>
        <v>5.19/km</v>
      </c>
      <c r="H242" s="21">
        <f t="shared" si="10"/>
        <v>0.03096064814814814</v>
      </c>
      <c r="I242" s="21">
        <f t="shared" si="11"/>
        <v>0.02255787037037036</v>
      </c>
    </row>
    <row r="243" spans="1:9" ht="15" customHeight="1">
      <c r="A243" s="19">
        <v>240</v>
      </c>
      <c r="B243" s="28" t="s">
        <v>386</v>
      </c>
      <c r="C243" s="28" t="s">
        <v>387</v>
      </c>
      <c r="D243" s="31" t="s">
        <v>45</v>
      </c>
      <c r="E243" s="28" t="s">
        <v>130</v>
      </c>
      <c r="F243" s="34">
        <v>0.07822916666666667</v>
      </c>
      <c r="G243" s="20" t="str">
        <f t="shared" si="9"/>
        <v>5.20/km</v>
      </c>
      <c r="H243" s="21">
        <f t="shared" si="10"/>
        <v>0.031226851851851853</v>
      </c>
      <c r="I243" s="21">
        <f t="shared" si="11"/>
        <v>0.022824074074074073</v>
      </c>
    </row>
    <row r="244" spans="1:9" ht="15" customHeight="1">
      <c r="A244" s="19">
        <v>241</v>
      </c>
      <c r="B244" s="28" t="s">
        <v>388</v>
      </c>
      <c r="C244" s="28" t="s">
        <v>389</v>
      </c>
      <c r="D244" s="31" t="s">
        <v>126</v>
      </c>
      <c r="E244" s="28" t="s">
        <v>40</v>
      </c>
      <c r="F244" s="34">
        <v>0.07850694444444445</v>
      </c>
      <c r="G244" s="20" t="str">
        <f t="shared" si="9"/>
        <v>5.22/km</v>
      </c>
      <c r="H244" s="21">
        <f t="shared" si="10"/>
        <v>0.03150462962962963</v>
      </c>
      <c r="I244" s="21">
        <f t="shared" si="11"/>
        <v>0.017858796296296303</v>
      </c>
    </row>
    <row r="245" spans="1:9" ht="15" customHeight="1">
      <c r="A245" s="19">
        <v>242</v>
      </c>
      <c r="B245" s="28" t="s">
        <v>390</v>
      </c>
      <c r="C245" s="28" t="s">
        <v>216</v>
      </c>
      <c r="D245" s="31" t="s">
        <v>67</v>
      </c>
      <c r="E245" s="28" t="s">
        <v>196</v>
      </c>
      <c r="F245" s="34">
        <v>0.0787962962962963</v>
      </c>
      <c r="G245" s="20" t="str">
        <f t="shared" si="9"/>
        <v>5.23/km</v>
      </c>
      <c r="H245" s="21">
        <f t="shared" si="10"/>
        <v>0.03179398148148148</v>
      </c>
      <c r="I245" s="21">
        <f t="shared" si="11"/>
        <v>0.02167824074074074</v>
      </c>
    </row>
    <row r="246" spans="1:9" ht="15" customHeight="1">
      <c r="A246" s="19">
        <v>243</v>
      </c>
      <c r="B246" s="36" t="s">
        <v>468</v>
      </c>
      <c r="C246" s="36" t="s">
        <v>469</v>
      </c>
      <c r="D246" s="31">
        <v>1950</v>
      </c>
      <c r="E246" s="28" t="s">
        <v>303</v>
      </c>
      <c r="F246" s="34">
        <v>0.07885416666666667</v>
      </c>
      <c r="G246" s="20" t="str">
        <f t="shared" si="9"/>
        <v>5.23/km</v>
      </c>
      <c r="H246" s="21">
        <f t="shared" si="10"/>
        <v>0.03185185185185185</v>
      </c>
      <c r="I246" s="21">
        <f t="shared" si="11"/>
        <v>0</v>
      </c>
    </row>
    <row r="247" spans="1:9" ht="15" customHeight="1">
      <c r="A247" s="19">
        <v>244</v>
      </c>
      <c r="B247" s="28" t="s">
        <v>224</v>
      </c>
      <c r="C247" s="28" t="s">
        <v>75</v>
      </c>
      <c r="D247" s="31" t="s">
        <v>67</v>
      </c>
      <c r="E247" s="28" t="s">
        <v>43</v>
      </c>
      <c r="F247" s="34">
        <v>0.07892361111111111</v>
      </c>
      <c r="G247" s="20" t="str">
        <f t="shared" si="9"/>
        <v>5.23/km</v>
      </c>
      <c r="H247" s="21">
        <f t="shared" si="10"/>
        <v>0.031921296296296295</v>
      </c>
      <c r="I247" s="21">
        <f t="shared" si="11"/>
        <v>0.021805555555555557</v>
      </c>
    </row>
    <row r="248" spans="1:9" ht="15" customHeight="1">
      <c r="A248" s="19">
        <v>245</v>
      </c>
      <c r="B248" s="28" t="s">
        <v>391</v>
      </c>
      <c r="C248" s="28" t="s">
        <v>80</v>
      </c>
      <c r="D248" s="31" t="s">
        <v>126</v>
      </c>
      <c r="E248" s="28" t="s">
        <v>43</v>
      </c>
      <c r="F248" s="34">
        <v>0.07927083333333333</v>
      </c>
      <c r="G248" s="20" t="str">
        <f t="shared" si="9"/>
        <v>5.25/km</v>
      </c>
      <c r="H248" s="21">
        <f t="shared" si="10"/>
        <v>0.032268518518518516</v>
      </c>
      <c r="I248" s="21">
        <f t="shared" si="11"/>
        <v>0.018622685185185187</v>
      </c>
    </row>
    <row r="249" spans="1:9" ht="15" customHeight="1">
      <c r="A249" s="19">
        <v>246</v>
      </c>
      <c r="B249" s="36" t="s">
        <v>400</v>
      </c>
      <c r="C249" s="36" t="s">
        <v>470</v>
      </c>
      <c r="D249" s="31">
        <v>1951</v>
      </c>
      <c r="E249" s="28" t="s">
        <v>43</v>
      </c>
      <c r="F249" s="34">
        <v>0.07967592592592593</v>
      </c>
      <c r="G249" s="20" t="str">
        <f t="shared" si="9"/>
        <v>5.26/km</v>
      </c>
      <c r="H249" s="21">
        <f t="shared" si="10"/>
        <v>0.03267361111111111</v>
      </c>
      <c r="I249" s="21">
        <f t="shared" si="11"/>
        <v>0</v>
      </c>
    </row>
    <row r="250" spans="1:9" ht="15" customHeight="1">
      <c r="A250" s="19">
        <v>247</v>
      </c>
      <c r="B250" s="28" t="s">
        <v>203</v>
      </c>
      <c r="C250" s="28" t="s">
        <v>175</v>
      </c>
      <c r="D250" s="31" t="s">
        <v>126</v>
      </c>
      <c r="E250" s="28" t="s">
        <v>43</v>
      </c>
      <c r="F250" s="34">
        <v>0.0798611111111111</v>
      </c>
      <c r="G250" s="20" t="str">
        <f t="shared" si="9"/>
        <v>5.27/km</v>
      </c>
      <c r="H250" s="21">
        <f t="shared" si="10"/>
        <v>0.03285879629629629</v>
      </c>
      <c r="I250" s="21">
        <f t="shared" si="11"/>
        <v>0.01921296296296296</v>
      </c>
    </row>
    <row r="251" spans="1:9" ht="15" customHeight="1">
      <c r="A251" s="19">
        <v>248</v>
      </c>
      <c r="B251" s="28" t="s">
        <v>392</v>
      </c>
      <c r="C251" s="28" t="s">
        <v>393</v>
      </c>
      <c r="D251" s="31" t="s">
        <v>126</v>
      </c>
      <c r="E251" s="28" t="s">
        <v>43</v>
      </c>
      <c r="F251" s="34">
        <v>0.07987268518518519</v>
      </c>
      <c r="G251" s="20" t="str">
        <f t="shared" si="9"/>
        <v>5.27/km</v>
      </c>
      <c r="H251" s="21">
        <f t="shared" si="10"/>
        <v>0.03287037037037037</v>
      </c>
      <c r="I251" s="21">
        <f t="shared" si="11"/>
        <v>0.01922453703703704</v>
      </c>
    </row>
    <row r="252" spans="1:9" ht="15" customHeight="1">
      <c r="A252" s="19">
        <v>249</v>
      </c>
      <c r="B252" s="28" t="s">
        <v>394</v>
      </c>
      <c r="C252" s="28" t="s">
        <v>395</v>
      </c>
      <c r="D252" s="31" t="s">
        <v>13</v>
      </c>
      <c r="E252" s="28" t="s">
        <v>130</v>
      </c>
      <c r="F252" s="34">
        <v>0.08019675925925926</v>
      </c>
      <c r="G252" s="20" t="str">
        <f t="shared" si="9"/>
        <v>5.28/km</v>
      </c>
      <c r="H252" s="21">
        <f t="shared" si="10"/>
        <v>0.03319444444444444</v>
      </c>
      <c r="I252" s="21">
        <f t="shared" si="11"/>
        <v>0.03319444444444444</v>
      </c>
    </row>
    <row r="253" spans="1:9" ht="15" customHeight="1">
      <c r="A253" s="19">
        <v>250</v>
      </c>
      <c r="B253" s="28" t="s">
        <v>266</v>
      </c>
      <c r="C253" s="28" t="s">
        <v>99</v>
      </c>
      <c r="D253" s="31" t="s">
        <v>234</v>
      </c>
      <c r="E253" s="28" t="s">
        <v>30</v>
      </c>
      <c r="F253" s="34">
        <v>0.08037037037037037</v>
      </c>
      <c r="G253" s="20" t="str">
        <f t="shared" si="9"/>
        <v>5.29/km</v>
      </c>
      <c r="H253" s="21">
        <f t="shared" si="10"/>
        <v>0.033368055555555554</v>
      </c>
      <c r="I253" s="21">
        <f t="shared" si="11"/>
        <v>0.01518518518518519</v>
      </c>
    </row>
    <row r="254" spans="1:9" ht="15" customHeight="1">
      <c r="A254" s="19">
        <v>251</v>
      </c>
      <c r="B254" s="36" t="s">
        <v>471</v>
      </c>
      <c r="C254" s="36" t="s">
        <v>472</v>
      </c>
      <c r="D254" s="31">
        <v>1974</v>
      </c>
      <c r="E254" s="28" t="s">
        <v>94</v>
      </c>
      <c r="F254" s="34">
        <v>0.08052083333333333</v>
      </c>
      <c r="G254" s="20" t="str">
        <f t="shared" si="9"/>
        <v>5.30/km</v>
      </c>
      <c r="H254" s="21">
        <f t="shared" si="10"/>
        <v>0.03351851851851852</v>
      </c>
      <c r="I254" s="21">
        <f t="shared" si="11"/>
        <v>0.010706018518518517</v>
      </c>
    </row>
    <row r="255" spans="1:9" ht="15" customHeight="1">
      <c r="A255" s="19">
        <v>252</v>
      </c>
      <c r="B255" s="36" t="s">
        <v>473</v>
      </c>
      <c r="C255" s="36" t="s">
        <v>474</v>
      </c>
      <c r="D255" s="31">
        <v>1968</v>
      </c>
      <c r="E255" s="28" t="s">
        <v>130</v>
      </c>
      <c r="F255" s="34">
        <v>0.08063657407407408</v>
      </c>
      <c r="G255" s="20" t="str">
        <f t="shared" si="9"/>
        <v>5.30/km</v>
      </c>
      <c r="H255" s="21">
        <f t="shared" si="10"/>
        <v>0.033634259259259267</v>
      </c>
      <c r="I255" s="21">
        <f t="shared" si="11"/>
        <v>0</v>
      </c>
    </row>
    <row r="256" spans="1:9" ht="15" customHeight="1">
      <c r="A256" s="19">
        <v>253</v>
      </c>
      <c r="B256" s="28" t="s">
        <v>118</v>
      </c>
      <c r="C256" s="28" t="s">
        <v>396</v>
      </c>
      <c r="D256" s="31" t="s">
        <v>126</v>
      </c>
      <c r="E256" s="28" t="s">
        <v>397</v>
      </c>
      <c r="F256" s="34">
        <v>0.08064814814814815</v>
      </c>
      <c r="G256" s="20" t="str">
        <f t="shared" si="9"/>
        <v>5.30/km</v>
      </c>
      <c r="H256" s="21">
        <f t="shared" si="10"/>
        <v>0.03364583333333333</v>
      </c>
      <c r="I256" s="21">
        <f t="shared" si="11"/>
        <v>0.020000000000000004</v>
      </c>
    </row>
    <row r="257" spans="1:9" ht="15" customHeight="1">
      <c r="A257" s="19">
        <v>254</v>
      </c>
      <c r="B257" s="36" t="s">
        <v>156</v>
      </c>
      <c r="C257" s="36" t="s">
        <v>475</v>
      </c>
      <c r="D257" s="31">
        <v>1972</v>
      </c>
      <c r="E257" s="28" t="s">
        <v>94</v>
      </c>
      <c r="F257" s="34">
        <v>0.0806712962962963</v>
      </c>
      <c r="G257" s="20" t="str">
        <f t="shared" si="9"/>
        <v>5.30/km</v>
      </c>
      <c r="H257" s="21">
        <f t="shared" si="10"/>
        <v>0.03366898148148148</v>
      </c>
      <c r="I257" s="21">
        <f t="shared" si="11"/>
        <v>0.020162037037037034</v>
      </c>
    </row>
    <row r="258" spans="1:9" ht="15" customHeight="1">
      <c r="A258" s="19">
        <v>255</v>
      </c>
      <c r="B258" s="28" t="s">
        <v>398</v>
      </c>
      <c r="C258" s="28" t="s">
        <v>399</v>
      </c>
      <c r="D258" s="31" t="s">
        <v>126</v>
      </c>
      <c r="E258" s="28" t="s">
        <v>127</v>
      </c>
      <c r="F258" s="34">
        <v>0.08134259259259259</v>
      </c>
      <c r="G258" s="20" t="str">
        <f t="shared" si="9"/>
        <v>5.33/km</v>
      </c>
      <c r="H258" s="21">
        <f t="shared" si="10"/>
        <v>0.034340277777777775</v>
      </c>
      <c r="I258" s="21">
        <f t="shared" si="11"/>
        <v>0.020694444444444446</v>
      </c>
    </row>
    <row r="259" spans="1:9" ht="15" customHeight="1">
      <c r="A259" s="19">
        <v>256</v>
      </c>
      <c r="B259" s="28" t="s">
        <v>400</v>
      </c>
      <c r="C259" s="28" t="s">
        <v>401</v>
      </c>
      <c r="D259" s="31" t="s">
        <v>234</v>
      </c>
      <c r="E259" s="28" t="s">
        <v>43</v>
      </c>
      <c r="F259" s="34">
        <v>0.08143518518518518</v>
      </c>
      <c r="G259" s="20" t="str">
        <f t="shared" si="9"/>
        <v>5.34/km</v>
      </c>
      <c r="H259" s="21">
        <f t="shared" si="10"/>
        <v>0.034432870370370364</v>
      </c>
      <c r="I259" s="21">
        <f t="shared" si="11"/>
        <v>0.01625</v>
      </c>
    </row>
    <row r="260" spans="1:9" ht="15" customHeight="1">
      <c r="A260" s="19">
        <v>257</v>
      </c>
      <c r="B260" s="28" t="s">
        <v>402</v>
      </c>
      <c r="C260" s="28" t="s">
        <v>54</v>
      </c>
      <c r="D260" s="31" t="s">
        <v>67</v>
      </c>
      <c r="E260" s="28" t="s">
        <v>403</v>
      </c>
      <c r="F260" s="34">
        <v>0.08174768518518519</v>
      </c>
      <c r="G260" s="20" t="str">
        <f aca="true" t="shared" si="12" ref="G260:G288">TEXT(INT((HOUR(F260)*3600+MINUTE(F260)*60+SECOND(F260))/$I$2/60),"0")&amp;"."&amp;TEXT(MOD((HOUR(F260)*3600+MINUTE(F260)*60+SECOND(F260))/$I$2,60),"00")&amp;"/km"</f>
        <v>5.35/km</v>
      </c>
      <c r="H260" s="21">
        <f aca="true" t="shared" si="13" ref="H260:H288">F260-$F$4</f>
        <v>0.03474537037037037</v>
      </c>
      <c r="I260" s="21">
        <f t="shared" si="11"/>
        <v>0.024629629629629633</v>
      </c>
    </row>
    <row r="261" spans="1:9" ht="15" customHeight="1">
      <c r="A261" s="19">
        <v>258</v>
      </c>
      <c r="B261" s="28" t="s">
        <v>404</v>
      </c>
      <c r="C261" s="28" t="s">
        <v>103</v>
      </c>
      <c r="D261" s="31" t="s">
        <v>67</v>
      </c>
      <c r="E261" s="28" t="s">
        <v>56</v>
      </c>
      <c r="F261" s="34">
        <v>0.08201388888888889</v>
      </c>
      <c r="G261" s="20" t="str">
        <f t="shared" si="12"/>
        <v>5.36/km</v>
      </c>
      <c r="H261" s="21">
        <f t="shared" si="13"/>
        <v>0.03501157407407407</v>
      </c>
      <c r="I261" s="21">
        <f aca="true" t="shared" si="14" ref="I261:I287">F261-INDEX($F$4:$F$500,MATCH(D261,$D$4:$D$500,0))</f>
        <v>0.024895833333333332</v>
      </c>
    </row>
    <row r="262" spans="1:9" ht="15" customHeight="1">
      <c r="A262" s="19">
        <v>259</v>
      </c>
      <c r="B262" s="28" t="s">
        <v>405</v>
      </c>
      <c r="C262" s="28" t="s">
        <v>39</v>
      </c>
      <c r="D262" s="31" t="s">
        <v>126</v>
      </c>
      <c r="E262" s="28" t="s">
        <v>212</v>
      </c>
      <c r="F262" s="34">
        <v>0.08217592592592593</v>
      </c>
      <c r="G262" s="20" t="str">
        <f t="shared" si="12"/>
        <v>5.37/km</v>
      </c>
      <c r="H262" s="21">
        <f t="shared" si="13"/>
        <v>0.035173611111111114</v>
      </c>
      <c r="I262" s="21">
        <f t="shared" si="14"/>
        <v>0.021527777777777785</v>
      </c>
    </row>
    <row r="263" spans="1:9" ht="15" customHeight="1">
      <c r="A263" s="19">
        <v>260</v>
      </c>
      <c r="B263" s="28" t="s">
        <v>406</v>
      </c>
      <c r="C263" s="28" t="s">
        <v>407</v>
      </c>
      <c r="D263" s="31" t="s">
        <v>20</v>
      </c>
      <c r="E263" s="28" t="s">
        <v>43</v>
      </c>
      <c r="F263" s="34">
        <v>0.0823263888888889</v>
      </c>
      <c r="G263" s="20" t="str">
        <f t="shared" si="12"/>
        <v>5.37/km</v>
      </c>
      <c r="H263" s="21">
        <f t="shared" si="13"/>
        <v>0.03532407407407408</v>
      </c>
      <c r="I263" s="21">
        <f t="shared" si="14"/>
        <v>0.0344675925925926</v>
      </c>
    </row>
    <row r="264" spans="1:9" ht="15" customHeight="1">
      <c r="A264" s="19">
        <v>261</v>
      </c>
      <c r="B264" s="28" t="s">
        <v>408</v>
      </c>
      <c r="C264" s="28" t="s">
        <v>409</v>
      </c>
      <c r="D264" s="31" t="s">
        <v>55</v>
      </c>
      <c r="E264" s="28" t="s">
        <v>226</v>
      </c>
      <c r="F264" s="34">
        <v>0.08236111111111111</v>
      </c>
      <c r="G264" s="20" t="str">
        <f t="shared" si="12"/>
        <v>5.37/km</v>
      </c>
      <c r="H264" s="21">
        <f t="shared" si="13"/>
        <v>0.03535879629629629</v>
      </c>
      <c r="I264" s="21">
        <f t="shared" si="14"/>
        <v>0.026550925925925922</v>
      </c>
    </row>
    <row r="265" spans="1:9" ht="15" customHeight="1">
      <c r="A265" s="19">
        <v>262</v>
      </c>
      <c r="B265" s="28" t="s">
        <v>410</v>
      </c>
      <c r="C265" s="28" t="s">
        <v>160</v>
      </c>
      <c r="D265" s="31" t="s">
        <v>67</v>
      </c>
      <c r="E265" s="28" t="s">
        <v>411</v>
      </c>
      <c r="F265" s="34">
        <v>0.08269675925925926</v>
      </c>
      <c r="G265" s="20" t="str">
        <f t="shared" si="12"/>
        <v>5.39/km</v>
      </c>
      <c r="H265" s="21">
        <f t="shared" si="13"/>
        <v>0.035694444444444445</v>
      </c>
      <c r="I265" s="21">
        <f t="shared" si="14"/>
        <v>0.025578703703703708</v>
      </c>
    </row>
    <row r="266" spans="1:9" ht="15" customHeight="1">
      <c r="A266" s="19">
        <v>263</v>
      </c>
      <c r="B266" s="36" t="s">
        <v>476</v>
      </c>
      <c r="C266" s="36" t="s">
        <v>457</v>
      </c>
      <c r="D266" s="31">
        <v>1964</v>
      </c>
      <c r="E266" s="28" t="s">
        <v>73</v>
      </c>
      <c r="F266" s="34">
        <v>0.08387731481481481</v>
      </c>
      <c r="G266" s="20" t="str">
        <f t="shared" si="12"/>
        <v>5.44/km</v>
      </c>
      <c r="H266" s="21">
        <f t="shared" si="13"/>
        <v>0.03687499999999999</v>
      </c>
      <c r="I266" s="21">
        <f t="shared" si="14"/>
        <v>0</v>
      </c>
    </row>
    <row r="267" spans="1:9" ht="15" customHeight="1">
      <c r="A267" s="19">
        <v>264</v>
      </c>
      <c r="B267" s="36" t="s">
        <v>477</v>
      </c>
      <c r="C267" s="36" t="s">
        <v>478</v>
      </c>
      <c r="D267" s="31">
        <v>1978</v>
      </c>
      <c r="E267" s="28" t="s">
        <v>43</v>
      </c>
      <c r="F267" s="34">
        <v>0.08388888888888889</v>
      </c>
      <c r="G267" s="20" t="str">
        <f t="shared" si="12"/>
        <v>5.44/km</v>
      </c>
      <c r="H267" s="21">
        <f t="shared" si="13"/>
        <v>0.03688657407407407</v>
      </c>
      <c r="I267" s="21">
        <f t="shared" si="14"/>
        <v>0.012974537037037034</v>
      </c>
    </row>
    <row r="268" spans="1:9" ht="15" customHeight="1">
      <c r="A268" s="19">
        <v>265</v>
      </c>
      <c r="B268" s="36" t="s">
        <v>274</v>
      </c>
      <c r="C268" s="36" t="s">
        <v>455</v>
      </c>
      <c r="D268" s="31">
        <v>1984</v>
      </c>
      <c r="E268" s="28" t="s">
        <v>43</v>
      </c>
      <c r="F268" s="34">
        <v>0.08390046296296295</v>
      </c>
      <c r="G268" s="20" t="str">
        <f t="shared" si="12"/>
        <v>5.44/km</v>
      </c>
      <c r="H268" s="21">
        <f t="shared" si="13"/>
        <v>0.03689814814814814</v>
      </c>
      <c r="I268" s="21">
        <f t="shared" si="14"/>
        <v>0.012789351851851843</v>
      </c>
    </row>
    <row r="269" spans="1:9" ht="15" customHeight="1">
      <c r="A269" s="19">
        <v>266</v>
      </c>
      <c r="B269" s="28" t="s">
        <v>412</v>
      </c>
      <c r="C269" s="28" t="s">
        <v>48</v>
      </c>
      <c r="D269" s="31" t="s">
        <v>126</v>
      </c>
      <c r="E269" s="28" t="s">
        <v>27</v>
      </c>
      <c r="F269" s="34">
        <v>0.08439814814814815</v>
      </c>
      <c r="G269" s="20" t="str">
        <f t="shared" si="12"/>
        <v>5.46/km</v>
      </c>
      <c r="H269" s="21">
        <f t="shared" si="13"/>
        <v>0.037395833333333336</v>
      </c>
      <c r="I269" s="21">
        <f t="shared" si="14"/>
        <v>0.023750000000000007</v>
      </c>
    </row>
    <row r="270" spans="1:9" ht="15" customHeight="1">
      <c r="A270" s="19">
        <v>267</v>
      </c>
      <c r="B270" s="28" t="s">
        <v>203</v>
      </c>
      <c r="C270" s="28" t="s">
        <v>48</v>
      </c>
      <c r="D270" s="31" t="s">
        <v>126</v>
      </c>
      <c r="E270" s="28" t="s">
        <v>43</v>
      </c>
      <c r="F270" s="34">
        <v>0.08461805555555556</v>
      </c>
      <c r="G270" s="20" t="str">
        <f t="shared" si="12"/>
        <v>5.47/km</v>
      </c>
      <c r="H270" s="21">
        <f t="shared" si="13"/>
        <v>0.03761574074074074</v>
      </c>
      <c r="I270" s="21">
        <f t="shared" si="14"/>
        <v>0.023969907407407412</v>
      </c>
    </row>
    <row r="271" spans="1:9" ht="15" customHeight="1">
      <c r="A271" s="19">
        <v>268</v>
      </c>
      <c r="B271" s="36" t="s">
        <v>479</v>
      </c>
      <c r="C271" s="36" t="s">
        <v>480</v>
      </c>
      <c r="D271" s="31">
        <v>1966</v>
      </c>
      <c r="E271" s="28" t="s">
        <v>73</v>
      </c>
      <c r="F271" s="34">
        <v>0.08523148148148148</v>
      </c>
      <c r="G271" s="20" t="str">
        <f t="shared" si="12"/>
        <v>5.49/km</v>
      </c>
      <c r="H271" s="21">
        <f t="shared" si="13"/>
        <v>0.03822916666666666</v>
      </c>
      <c r="I271" s="21">
        <f t="shared" si="14"/>
        <v>0.012499999999999997</v>
      </c>
    </row>
    <row r="272" spans="1:9" ht="15" customHeight="1">
      <c r="A272" s="19">
        <v>269</v>
      </c>
      <c r="B272" s="28" t="s">
        <v>413</v>
      </c>
      <c r="C272" s="28" t="s">
        <v>321</v>
      </c>
      <c r="D272" s="31" t="s">
        <v>234</v>
      </c>
      <c r="E272" s="28" t="s">
        <v>73</v>
      </c>
      <c r="F272" s="34">
        <v>0.08552083333333334</v>
      </c>
      <c r="G272" s="20" t="str">
        <f t="shared" si="12"/>
        <v>5.50/km</v>
      </c>
      <c r="H272" s="21">
        <f t="shared" si="13"/>
        <v>0.03851851851851852</v>
      </c>
      <c r="I272" s="21">
        <f t="shared" si="14"/>
        <v>0.020335648148148158</v>
      </c>
    </row>
    <row r="273" spans="1:9" ht="15" customHeight="1">
      <c r="A273" s="19">
        <v>270</v>
      </c>
      <c r="B273" s="28" t="s">
        <v>414</v>
      </c>
      <c r="C273" s="28" t="s">
        <v>39</v>
      </c>
      <c r="D273" s="31" t="s">
        <v>126</v>
      </c>
      <c r="E273" s="28" t="s">
        <v>43</v>
      </c>
      <c r="F273" s="34">
        <v>0.0855787037037037</v>
      </c>
      <c r="G273" s="20" t="str">
        <f t="shared" si="12"/>
        <v>5.50/km</v>
      </c>
      <c r="H273" s="21">
        <f t="shared" si="13"/>
        <v>0.03857638888888888</v>
      </c>
      <c r="I273" s="21">
        <f t="shared" si="14"/>
        <v>0.024930555555555553</v>
      </c>
    </row>
    <row r="274" spans="1:9" ht="15" customHeight="1">
      <c r="A274" s="19">
        <v>271</v>
      </c>
      <c r="B274" s="28" t="s">
        <v>415</v>
      </c>
      <c r="C274" s="28" t="s">
        <v>360</v>
      </c>
      <c r="D274" s="31" t="s">
        <v>154</v>
      </c>
      <c r="E274" s="28" t="s">
        <v>43</v>
      </c>
      <c r="F274" s="34">
        <v>0.08587962962962963</v>
      </c>
      <c r="G274" s="20" t="str">
        <f t="shared" si="12"/>
        <v>5.52/km</v>
      </c>
      <c r="H274" s="21">
        <f t="shared" si="13"/>
        <v>0.03887731481481481</v>
      </c>
      <c r="I274" s="21">
        <f t="shared" si="14"/>
        <v>0.02353009259259258</v>
      </c>
    </row>
    <row r="275" spans="1:9" ht="15" customHeight="1">
      <c r="A275" s="19">
        <v>272</v>
      </c>
      <c r="B275" s="36" t="s">
        <v>481</v>
      </c>
      <c r="C275" s="36" t="s">
        <v>482</v>
      </c>
      <c r="D275" s="31">
        <v>1969</v>
      </c>
      <c r="E275" s="28" t="s">
        <v>130</v>
      </c>
      <c r="F275" s="34">
        <v>0.08640046296296296</v>
      </c>
      <c r="G275" s="20" t="str">
        <f t="shared" si="12"/>
        <v>5.54/km</v>
      </c>
      <c r="H275" s="21">
        <f t="shared" si="13"/>
        <v>0.03939814814814814</v>
      </c>
      <c r="I275" s="21">
        <f t="shared" si="14"/>
        <v>0</v>
      </c>
    </row>
    <row r="276" spans="1:9" ht="15" customHeight="1">
      <c r="A276" s="19">
        <v>273</v>
      </c>
      <c r="B276" s="36" t="s">
        <v>483</v>
      </c>
      <c r="C276" s="36" t="s">
        <v>484</v>
      </c>
      <c r="D276" s="31">
        <v>1953</v>
      </c>
      <c r="E276" s="28" t="s">
        <v>56</v>
      </c>
      <c r="F276" s="34">
        <v>0.0867824074074074</v>
      </c>
      <c r="G276" s="20" t="str">
        <f t="shared" si="12"/>
        <v>5.55/km</v>
      </c>
      <c r="H276" s="21">
        <f t="shared" si="13"/>
        <v>0.03978009259259259</v>
      </c>
      <c r="I276" s="21">
        <f t="shared" si="14"/>
        <v>0</v>
      </c>
    </row>
    <row r="277" spans="1:9" ht="15" customHeight="1">
      <c r="A277" s="19">
        <v>274</v>
      </c>
      <c r="B277" s="36" t="s">
        <v>485</v>
      </c>
      <c r="C277" s="36" t="s">
        <v>486</v>
      </c>
      <c r="D277" s="31">
        <v>1961</v>
      </c>
      <c r="E277" s="28" t="s">
        <v>276</v>
      </c>
      <c r="F277" s="34">
        <v>0.08777777777777777</v>
      </c>
      <c r="G277" s="20" t="str">
        <f t="shared" si="12"/>
        <v>5.59/km</v>
      </c>
      <c r="H277" s="21">
        <f t="shared" si="13"/>
        <v>0.04077546296296296</v>
      </c>
      <c r="I277" s="21">
        <f t="shared" si="14"/>
        <v>0</v>
      </c>
    </row>
    <row r="278" spans="1:9" ht="15" customHeight="1">
      <c r="A278" s="19">
        <v>275</v>
      </c>
      <c r="B278" s="28" t="s">
        <v>113</v>
      </c>
      <c r="C278" s="28" t="s">
        <v>416</v>
      </c>
      <c r="D278" s="31" t="s">
        <v>55</v>
      </c>
      <c r="E278" s="28" t="s">
        <v>276</v>
      </c>
      <c r="F278" s="34">
        <v>0.08778935185185184</v>
      </c>
      <c r="G278" s="20" t="str">
        <f t="shared" si="12"/>
        <v>5.60/km</v>
      </c>
      <c r="H278" s="21">
        <f t="shared" si="13"/>
        <v>0.040787037037037024</v>
      </c>
      <c r="I278" s="21">
        <f t="shared" si="14"/>
        <v>0.031979166666666656</v>
      </c>
    </row>
    <row r="279" spans="1:9" ht="15" customHeight="1">
      <c r="A279" s="19">
        <v>276</v>
      </c>
      <c r="B279" s="28" t="s">
        <v>417</v>
      </c>
      <c r="C279" s="28" t="s">
        <v>418</v>
      </c>
      <c r="D279" s="31" t="s">
        <v>126</v>
      </c>
      <c r="E279" s="28" t="s">
        <v>43</v>
      </c>
      <c r="F279" s="34">
        <v>0.08849537037037036</v>
      </c>
      <c r="G279" s="20" t="str">
        <f t="shared" si="12"/>
        <v>6.02/km</v>
      </c>
      <c r="H279" s="21">
        <f t="shared" si="13"/>
        <v>0.04149305555555555</v>
      </c>
      <c r="I279" s="21">
        <f t="shared" si="14"/>
        <v>0.027847222222222218</v>
      </c>
    </row>
    <row r="280" spans="1:9" ht="15" customHeight="1">
      <c r="A280" s="19">
        <v>277</v>
      </c>
      <c r="B280" s="28" t="s">
        <v>419</v>
      </c>
      <c r="C280" s="28" t="s">
        <v>265</v>
      </c>
      <c r="D280" s="31" t="s">
        <v>55</v>
      </c>
      <c r="E280" s="28" t="s">
        <v>132</v>
      </c>
      <c r="F280" s="34">
        <v>0.08885416666666666</v>
      </c>
      <c r="G280" s="20" t="str">
        <f t="shared" si="12"/>
        <v>6.04/km</v>
      </c>
      <c r="H280" s="21">
        <f t="shared" si="13"/>
        <v>0.04185185185185185</v>
      </c>
      <c r="I280" s="21">
        <f t="shared" si="14"/>
        <v>0.03304398148148148</v>
      </c>
    </row>
    <row r="281" spans="1:9" ht="15" customHeight="1">
      <c r="A281" s="19">
        <v>278</v>
      </c>
      <c r="B281" s="28" t="s">
        <v>420</v>
      </c>
      <c r="C281" s="28" t="s">
        <v>421</v>
      </c>
      <c r="D281" s="31" t="s">
        <v>234</v>
      </c>
      <c r="E281" s="28" t="s">
        <v>40</v>
      </c>
      <c r="F281" s="34">
        <v>0.08923611111111111</v>
      </c>
      <c r="G281" s="20" t="str">
        <f t="shared" si="12"/>
        <v>6.05/km</v>
      </c>
      <c r="H281" s="21">
        <f t="shared" si="13"/>
        <v>0.0422337962962963</v>
      </c>
      <c r="I281" s="21">
        <f t="shared" si="14"/>
        <v>0.024050925925925934</v>
      </c>
    </row>
    <row r="282" spans="1:9" ht="15" customHeight="1">
      <c r="A282" s="19">
        <v>279</v>
      </c>
      <c r="B282" s="36" t="s">
        <v>487</v>
      </c>
      <c r="C282" s="36" t="s">
        <v>488</v>
      </c>
      <c r="D282" s="31">
        <v>1948</v>
      </c>
      <c r="E282" s="28" t="s">
        <v>56</v>
      </c>
      <c r="F282" s="34">
        <v>0.0900925925925926</v>
      </c>
      <c r="G282" s="20" t="str">
        <f t="shared" si="12"/>
        <v>6.09/km</v>
      </c>
      <c r="H282" s="21">
        <f t="shared" si="13"/>
        <v>0.04309027777777778</v>
      </c>
      <c r="I282" s="21">
        <f t="shared" si="14"/>
        <v>0</v>
      </c>
    </row>
    <row r="283" spans="1:9" ht="15" customHeight="1">
      <c r="A283" s="19">
        <v>280</v>
      </c>
      <c r="B283" s="28" t="s">
        <v>422</v>
      </c>
      <c r="C283" s="28" t="s">
        <v>93</v>
      </c>
      <c r="D283" s="31" t="s">
        <v>154</v>
      </c>
      <c r="E283" s="28" t="s">
        <v>64</v>
      </c>
      <c r="F283" s="34">
        <v>0.0905787037037037</v>
      </c>
      <c r="G283" s="20" t="str">
        <f t="shared" si="12"/>
        <v>6.11/km</v>
      </c>
      <c r="H283" s="21">
        <f t="shared" si="13"/>
        <v>0.04357638888888889</v>
      </c>
      <c r="I283" s="21">
        <f t="shared" si="14"/>
        <v>0.02822916666666666</v>
      </c>
    </row>
    <row r="284" spans="1:9" ht="15" customHeight="1">
      <c r="A284" s="19">
        <v>281</v>
      </c>
      <c r="B284" s="28" t="s">
        <v>423</v>
      </c>
      <c r="C284" s="28" t="s">
        <v>424</v>
      </c>
      <c r="D284" s="31" t="s">
        <v>67</v>
      </c>
      <c r="E284" s="28" t="s">
        <v>64</v>
      </c>
      <c r="F284" s="34">
        <v>0.09059027777777778</v>
      </c>
      <c r="G284" s="20" t="str">
        <f t="shared" si="12"/>
        <v>6.11/km</v>
      </c>
      <c r="H284" s="21">
        <f t="shared" si="13"/>
        <v>0.04358796296296297</v>
      </c>
      <c r="I284" s="21">
        <f t="shared" si="14"/>
        <v>0.03347222222222223</v>
      </c>
    </row>
    <row r="285" spans="1:9" ht="15" customHeight="1">
      <c r="A285" s="19">
        <v>282</v>
      </c>
      <c r="B285" s="28" t="s">
        <v>425</v>
      </c>
      <c r="C285" s="28" t="s">
        <v>39</v>
      </c>
      <c r="D285" s="31" t="s">
        <v>234</v>
      </c>
      <c r="E285" s="28" t="s">
        <v>43</v>
      </c>
      <c r="F285" s="34">
        <v>0.09085648148148147</v>
      </c>
      <c r="G285" s="20" t="str">
        <f t="shared" si="12"/>
        <v>6.12/km</v>
      </c>
      <c r="H285" s="21">
        <f t="shared" si="13"/>
        <v>0.04385416666666665</v>
      </c>
      <c r="I285" s="21">
        <f t="shared" si="14"/>
        <v>0.02567129629629629</v>
      </c>
    </row>
    <row r="286" spans="1:9" ht="15" customHeight="1">
      <c r="A286" s="19">
        <v>283</v>
      </c>
      <c r="B286" s="28" t="s">
        <v>362</v>
      </c>
      <c r="C286" s="28" t="s">
        <v>175</v>
      </c>
      <c r="D286" s="31" t="s">
        <v>67</v>
      </c>
      <c r="E286" s="28" t="s">
        <v>426</v>
      </c>
      <c r="F286" s="34">
        <v>0.09120370370370372</v>
      </c>
      <c r="G286" s="20" t="str">
        <f t="shared" si="12"/>
        <v>6.14/km</v>
      </c>
      <c r="H286" s="21">
        <f t="shared" si="13"/>
        <v>0.0442013888888889</v>
      </c>
      <c r="I286" s="21">
        <f t="shared" si="14"/>
        <v>0.034085648148148164</v>
      </c>
    </row>
    <row r="287" spans="1:9" ht="15" customHeight="1">
      <c r="A287" s="19">
        <v>284</v>
      </c>
      <c r="B287" s="28" t="s">
        <v>427</v>
      </c>
      <c r="C287" s="28" t="s">
        <v>428</v>
      </c>
      <c r="D287" s="31" t="s">
        <v>126</v>
      </c>
      <c r="E287" s="28" t="s">
        <v>426</v>
      </c>
      <c r="F287" s="34">
        <v>0.09121527777777777</v>
      </c>
      <c r="G287" s="20" t="str">
        <f t="shared" si="12"/>
        <v>6.14/km</v>
      </c>
      <c r="H287" s="21">
        <f t="shared" si="13"/>
        <v>0.044212962962962954</v>
      </c>
      <c r="I287" s="21">
        <f t="shared" si="14"/>
        <v>0.030567129629629625</v>
      </c>
    </row>
    <row r="288" spans="1:9" ht="15" customHeight="1" thickBot="1">
      <c r="A288" s="22">
        <v>285</v>
      </c>
      <c r="B288" s="37" t="s">
        <v>489</v>
      </c>
      <c r="C288" s="37" t="s">
        <v>488</v>
      </c>
      <c r="D288" s="32">
        <v>1975</v>
      </c>
      <c r="E288" s="29" t="s">
        <v>276</v>
      </c>
      <c r="F288" s="35">
        <v>0.09214120370370371</v>
      </c>
      <c r="G288" s="23" t="str">
        <f t="shared" si="12"/>
        <v>6.17/km</v>
      </c>
      <c r="H288" s="24">
        <f t="shared" si="13"/>
        <v>0.045138888888888895</v>
      </c>
      <c r="I288" s="24">
        <f>F288-INDEX($F$4:$F$254,MATCH(D288,$D$4:$D$254,0))</f>
        <v>0.018368055555555554</v>
      </c>
    </row>
  </sheetData>
  <autoFilter ref="A3:I25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8" t="s">
        <v>708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 thickBot="1">
      <c r="A2" s="40" t="s">
        <v>709</v>
      </c>
      <c r="B2" s="41"/>
      <c r="C2" s="41"/>
      <c r="D2" s="41"/>
      <c r="E2" s="41"/>
      <c r="F2" s="41"/>
      <c r="G2" s="42"/>
      <c r="H2" s="6" t="s">
        <v>0</v>
      </c>
      <c r="I2" s="7">
        <v>10.15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27" t="s">
        <v>251</v>
      </c>
      <c r="C4" s="27" t="s">
        <v>42</v>
      </c>
      <c r="D4" s="30" t="s">
        <v>13</v>
      </c>
      <c r="E4" s="27" t="s">
        <v>33</v>
      </c>
      <c r="F4" s="33">
        <v>0.02369212962962963</v>
      </c>
      <c r="G4" s="17" t="str">
        <f aca="true" t="shared" si="0" ref="G4:G35">TEXT(INT((HOUR(F4)*3600+MINUTE(F4)*60+SECOND(F4))/$I$2/60),"0")&amp;"."&amp;TEXT(MOD((HOUR(F4)*3600+MINUTE(F4)*60+SECOND(F4))/$I$2,60),"00")&amp;"/km"</f>
        <v>3.22/km</v>
      </c>
      <c r="H4" s="18">
        <f aca="true" t="shared" si="1" ref="H4:H35">F4-$F$4</f>
        <v>0</v>
      </c>
      <c r="I4" s="18">
        <f>F4-INDEX($F$4:$F$174,MATCH(D4,$D$4:$D$174,0))</f>
        <v>0</v>
      </c>
    </row>
    <row r="5" spans="1:9" s="1" customFormat="1" ht="15" customHeight="1">
      <c r="A5" s="19">
        <v>2</v>
      </c>
      <c r="B5" s="28" t="s">
        <v>490</v>
      </c>
      <c r="C5" s="28" t="s">
        <v>32</v>
      </c>
      <c r="D5" s="31" t="s">
        <v>20</v>
      </c>
      <c r="E5" s="28" t="s">
        <v>56</v>
      </c>
      <c r="F5" s="34">
        <v>0.024270833333333335</v>
      </c>
      <c r="G5" s="20" t="str">
        <f t="shared" si="0"/>
        <v>3.27/km</v>
      </c>
      <c r="H5" s="21">
        <f t="shared" si="1"/>
        <v>0.0005787037037037063</v>
      </c>
      <c r="I5" s="21">
        <f aca="true" t="shared" si="2" ref="I5:I36">F5-INDEX($F$4:$F$386,MATCH(D5,$D$4:$D$386,0))</f>
        <v>0</v>
      </c>
    </row>
    <row r="6" spans="1:9" s="1" customFormat="1" ht="15" customHeight="1">
      <c r="A6" s="19">
        <v>3</v>
      </c>
      <c r="B6" s="28" t="s">
        <v>491</v>
      </c>
      <c r="C6" s="28" t="s">
        <v>232</v>
      </c>
      <c r="D6" s="31" t="s">
        <v>55</v>
      </c>
      <c r="E6" s="28" t="s">
        <v>56</v>
      </c>
      <c r="F6" s="34">
        <v>0.02479166666666667</v>
      </c>
      <c r="G6" s="20" t="str">
        <f t="shared" si="0"/>
        <v>3.31/km</v>
      </c>
      <c r="H6" s="21">
        <f t="shared" si="1"/>
        <v>0.0010995370370370412</v>
      </c>
      <c r="I6" s="21">
        <f t="shared" si="2"/>
        <v>0</v>
      </c>
    </row>
    <row r="7" spans="1:9" s="1" customFormat="1" ht="15" customHeight="1">
      <c r="A7" s="19">
        <v>4</v>
      </c>
      <c r="B7" s="28" t="s">
        <v>492</v>
      </c>
      <c r="C7" s="28" t="s">
        <v>39</v>
      </c>
      <c r="D7" s="31" t="s">
        <v>13</v>
      </c>
      <c r="E7" s="28" t="s">
        <v>46</v>
      </c>
      <c r="F7" s="34">
        <v>0.024849537037037035</v>
      </c>
      <c r="G7" s="20" t="str">
        <f t="shared" si="0"/>
        <v>3.32/km</v>
      </c>
      <c r="H7" s="21">
        <f t="shared" si="1"/>
        <v>0.0011574074074074056</v>
      </c>
      <c r="I7" s="21">
        <f t="shared" si="2"/>
        <v>0.0011574074074074056</v>
      </c>
    </row>
    <row r="8" spans="1:9" s="1" customFormat="1" ht="15" customHeight="1">
      <c r="A8" s="19">
        <v>5</v>
      </c>
      <c r="B8" s="28" t="s">
        <v>493</v>
      </c>
      <c r="C8" s="28" t="s">
        <v>494</v>
      </c>
      <c r="D8" s="31" t="s">
        <v>13</v>
      </c>
      <c r="E8" s="28" t="s">
        <v>495</v>
      </c>
      <c r="F8" s="34">
        <v>0.02488425925925926</v>
      </c>
      <c r="G8" s="20" t="str">
        <f t="shared" si="0"/>
        <v>3.32/km</v>
      </c>
      <c r="H8" s="21">
        <f t="shared" si="1"/>
        <v>0.0011921296296296298</v>
      </c>
      <c r="I8" s="21">
        <f t="shared" si="2"/>
        <v>0.0011921296296296298</v>
      </c>
    </row>
    <row r="9" spans="1:9" s="1" customFormat="1" ht="15" customHeight="1">
      <c r="A9" s="19">
        <v>6</v>
      </c>
      <c r="B9" s="28" t="s">
        <v>496</v>
      </c>
      <c r="C9" s="28" t="s">
        <v>72</v>
      </c>
      <c r="D9" s="31" t="s">
        <v>13</v>
      </c>
      <c r="E9" s="28" t="s">
        <v>130</v>
      </c>
      <c r="F9" s="34">
        <v>0.024918981481481483</v>
      </c>
      <c r="G9" s="20" t="str">
        <f t="shared" si="0"/>
        <v>3.32/km</v>
      </c>
      <c r="H9" s="21">
        <f t="shared" si="1"/>
        <v>0.001226851851851854</v>
      </c>
      <c r="I9" s="21">
        <f t="shared" si="2"/>
        <v>0.001226851851851854</v>
      </c>
    </row>
    <row r="10" spans="1:9" s="1" customFormat="1" ht="15" customHeight="1">
      <c r="A10" s="19">
        <v>7</v>
      </c>
      <c r="B10" s="28" t="s">
        <v>497</v>
      </c>
      <c r="C10" s="28" t="s">
        <v>498</v>
      </c>
      <c r="D10" s="31" t="s">
        <v>13</v>
      </c>
      <c r="E10" s="28" t="s">
        <v>43</v>
      </c>
      <c r="F10" s="34">
        <v>0.025023148148148145</v>
      </c>
      <c r="G10" s="20" t="str">
        <f t="shared" si="0"/>
        <v>3.33/km</v>
      </c>
      <c r="H10" s="21">
        <f t="shared" si="1"/>
        <v>0.001331018518518516</v>
      </c>
      <c r="I10" s="21">
        <f t="shared" si="2"/>
        <v>0.001331018518518516</v>
      </c>
    </row>
    <row r="11" spans="1:9" s="1" customFormat="1" ht="15" customHeight="1">
      <c r="A11" s="19">
        <v>8</v>
      </c>
      <c r="B11" s="28" t="s">
        <v>499</v>
      </c>
      <c r="C11" s="28" t="s">
        <v>61</v>
      </c>
      <c r="D11" s="31" t="s">
        <v>45</v>
      </c>
      <c r="E11" s="28" t="s">
        <v>500</v>
      </c>
      <c r="F11" s="34">
        <v>0.02542824074074074</v>
      </c>
      <c r="G11" s="20" t="str">
        <f t="shared" si="0"/>
        <v>3.36/km</v>
      </c>
      <c r="H11" s="21">
        <f t="shared" si="1"/>
        <v>0.0017361111111111119</v>
      </c>
      <c r="I11" s="21">
        <f t="shared" si="2"/>
        <v>0</v>
      </c>
    </row>
    <row r="12" spans="1:9" s="1" customFormat="1" ht="15" customHeight="1">
      <c r="A12" s="19">
        <v>9</v>
      </c>
      <c r="B12" s="28" t="s">
        <v>501</v>
      </c>
      <c r="C12" s="28" t="s">
        <v>72</v>
      </c>
      <c r="D12" s="31" t="s">
        <v>20</v>
      </c>
      <c r="E12" s="28" t="s">
        <v>502</v>
      </c>
      <c r="F12" s="34">
        <v>0.025555555555555554</v>
      </c>
      <c r="G12" s="20" t="str">
        <f t="shared" si="0"/>
        <v>3.38/km</v>
      </c>
      <c r="H12" s="21">
        <f t="shared" si="1"/>
        <v>0.0018634259259259246</v>
      </c>
      <c r="I12" s="21">
        <f t="shared" si="2"/>
        <v>0.0012847222222222184</v>
      </c>
    </row>
    <row r="13" spans="1:9" s="1" customFormat="1" ht="15" customHeight="1">
      <c r="A13" s="19">
        <v>10</v>
      </c>
      <c r="B13" s="28" t="s">
        <v>503</v>
      </c>
      <c r="C13" s="28" t="s">
        <v>66</v>
      </c>
      <c r="D13" s="31" t="s">
        <v>45</v>
      </c>
      <c r="E13" s="28" t="s">
        <v>504</v>
      </c>
      <c r="F13" s="34">
        <v>0.025740740740740745</v>
      </c>
      <c r="G13" s="20" t="str">
        <f t="shared" si="0"/>
        <v>3.39/km</v>
      </c>
      <c r="H13" s="21">
        <f t="shared" si="1"/>
        <v>0.0020486111111111156</v>
      </c>
      <c r="I13" s="21">
        <f t="shared" si="2"/>
        <v>0.00031250000000000375</v>
      </c>
    </row>
    <row r="14" spans="1:9" s="1" customFormat="1" ht="15" customHeight="1">
      <c r="A14" s="19">
        <v>11</v>
      </c>
      <c r="B14" s="28" t="s">
        <v>505</v>
      </c>
      <c r="C14" s="28" t="s">
        <v>42</v>
      </c>
      <c r="D14" s="31" t="s">
        <v>20</v>
      </c>
      <c r="E14" s="28" t="s">
        <v>506</v>
      </c>
      <c r="F14" s="34">
        <v>0.025949074074074072</v>
      </c>
      <c r="G14" s="20" t="str">
        <f t="shared" si="0"/>
        <v>3.41/km</v>
      </c>
      <c r="H14" s="21">
        <f t="shared" si="1"/>
        <v>0.0022569444444444434</v>
      </c>
      <c r="I14" s="21">
        <f t="shared" si="2"/>
        <v>0.001678240740740737</v>
      </c>
    </row>
    <row r="15" spans="1:9" s="1" customFormat="1" ht="15" customHeight="1">
      <c r="A15" s="19">
        <v>12</v>
      </c>
      <c r="B15" s="28" t="s">
        <v>507</v>
      </c>
      <c r="C15" s="28" t="s">
        <v>39</v>
      </c>
      <c r="D15" s="31" t="s">
        <v>55</v>
      </c>
      <c r="E15" s="28" t="s">
        <v>56</v>
      </c>
      <c r="F15" s="34">
        <v>0.026099537037037036</v>
      </c>
      <c r="G15" s="20" t="str">
        <f t="shared" si="0"/>
        <v>3.42/km</v>
      </c>
      <c r="H15" s="21">
        <f t="shared" si="1"/>
        <v>0.0024074074074074067</v>
      </c>
      <c r="I15" s="21">
        <f t="shared" si="2"/>
        <v>0.0013078703703703655</v>
      </c>
    </row>
    <row r="16" spans="1:9" s="1" customFormat="1" ht="15" customHeight="1">
      <c r="A16" s="19">
        <v>13</v>
      </c>
      <c r="B16" s="28" t="s">
        <v>508</v>
      </c>
      <c r="C16" s="28" t="s">
        <v>115</v>
      </c>
      <c r="D16" s="31" t="s">
        <v>45</v>
      </c>
      <c r="E16" s="28" t="s">
        <v>40</v>
      </c>
      <c r="F16" s="34">
        <v>0.026238425925925925</v>
      </c>
      <c r="G16" s="20" t="str">
        <f t="shared" si="0"/>
        <v>3.43/km</v>
      </c>
      <c r="H16" s="21">
        <f t="shared" si="1"/>
        <v>0.0025462962962962965</v>
      </c>
      <c r="I16" s="21">
        <f t="shared" si="2"/>
        <v>0.0008101851851851846</v>
      </c>
    </row>
    <row r="17" spans="1:9" s="1" customFormat="1" ht="15" customHeight="1">
      <c r="A17" s="19">
        <v>14</v>
      </c>
      <c r="B17" s="28" t="s">
        <v>509</v>
      </c>
      <c r="C17" s="28" t="s">
        <v>175</v>
      </c>
      <c r="D17" s="31" t="s">
        <v>45</v>
      </c>
      <c r="E17" s="28" t="s">
        <v>56</v>
      </c>
      <c r="F17" s="34">
        <v>0.026284722222222223</v>
      </c>
      <c r="G17" s="20" t="str">
        <f t="shared" si="0"/>
        <v>3.44/km</v>
      </c>
      <c r="H17" s="21">
        <f t="shared" si="1"/>
        <v>0.0025925925925925943</v>
      </c>
      <c r="I17" s="21">
        <f t="shared" si="2"/>
        <v>0.0008564814814814824</v>
      </c>
    </row>
    <row r="18" spans="1:9" s="1" customFormat="1" ht="15" customHeight="1">
      <c r="A18" s="19">
        <v>15</v>
      </c>
      <c r="B18" s="28" t="s">
        <v>510</v>
      </c>
      <c r="C18" s="28" t="s">
        <v>511</v>
      </c>
      <c r="D18" s="31" t="s">
        <v>13</v>
      </c>
      <c r="E18" s="28" t="s">
        <v>40</v>
      </c>
      <c r="F18" s="34">
        <v>0.026412037037037036</v>
      </c>
      <c r="G18" s="20" t="str">
        <f t="shared" si="0"/>
        <v>3.45/km</v>
      </c>
      <c r="H18" s="21">
        <f t="shared" si="1"/>
        <v>0.002719907407407407</v>
      </c>
      <c r="I18" s="21">
        <f t="shared" si="2"/>
        <v>0.002719907407407407</v>
      </c>
    </row>
    <row r="19" spans="1:9" s="1" customFormat="1" ht="15" customHeight="1">
      <c r="A19" s="19">
        <v>16</v>
      </c>
      <c r="B19" s="28" t="s">
        <v>512</v>
      </c>
      <c r="C19" s="28" t="s">
        <v>80</v>
      </c>
      <c r="D19" s="31" t="s">
        <v>55</v>
      </c>
      <c r="E19" s="28" t="s">
        <v>94</v>
      </c>
      <c r="F19" s="34">
        <v>0.02665509259259259</v>
      </c>
      <c r="G19" s="20" t="str">
        <f t="shared" si="0"/>
        <v>3.47/km</v>
      </c>
      <c r="H19" s="21">
        <f t="shared" si="1"/>
        <v>0.0029629629629629624</v>
      </c>
      <c r="I19" s="21">
        <f t="shared" si="2"/>
        <v>0.0018634259259259212</v>
      </c>
    </row>
    <row r="20" spans="1:9" s="1" customFormat="1" ht="15" customHeight="1">
      <c r="A20" s="19">
        <v>17</v>
      </c>
      <c r="B20" s="28" t="s">
        <v>513</v>
      </c>
      <c r="C20" s="28" t="s">
        <v>129</v>
      </c>
      <c r="D20" s="31" t="s">
        <v>45</v>
      </c>
      <c r="E20" s="28" t="s">
        <v>56</v>
      </c>
      <c r="F20" s="34">
        <v>0.02677083333333333</v>
      </c>
      <c r="G20" s="20" t="str">
        <f t="shared" si="0"/>
        <v>3.48/km</v>
      </c>
      <c r="H20" s="21">
        <f t="shared" si="1"/>
        <v>0.0030787037037037016</v>
      </c>
      <c r="I20" s="21">
        <f t="shared" si="2"/>
        <v>0.0013425925925925897</v>
      </c>
    </row>
    <row r="21" spans="1:9" s="1" customFormat="1" ht="15" customHeight="1">
      <c r="A21" s="19">
        <v>18</v>
      </c>
      <c r="B21" s="28" t="s">
        <v>514</v>
      </c>
      <c r="C21" s="28" t="s">
        <v>42</v>
      </c>
      <c r="D21" s="31" t="s">
        <v>45</v>
      </c>
      <c r="E21" s="28" t="s">
        <v>108</v>
      </c>
      <c r="F21" s="34">
        <v>0.026921296296296294</v>
      </c>
      <c r="G21" s="20" t="str">
        <f t="shared" si="0"/>
        <v>3.49/km</v>
      </c>
      <c r="H21" s="21">
        <f t="shared" si="1"/>
        <v>0.003229166666666665</v>
      </c>
      <c r="I21" s="21">
        <f t="shared" si="2"/>
        <v>0.001493055555555553</v>
      </c>
    </row>
    <row r="22" spans="1:9" s="1" customFormat="1" ht="15" customHeight="1">
      <c r="A22" s="19">
        <v>19</v>
      </c>
      <c r="B22" s="28" t="s">
        <v>515</v>
      </c>
      <c r="C22" s="28" t="s">
        <v>516</v>
      </c>
      <c r="D22" s="31" t="s">
        <v>67</v>
      </c>
      <c r="E22" s="28" t="s">
        <v>73</v>
      </c>
      <c r="F22" s="34">
        <v>0.027210648148148147</v>
      </c>
      <c r="G22" s="20" t="str">
        <f t="shared" si="0"/>
        <v>3.52/km</v>
      </c>
      <c r="H22" s="21">
        <f t="shared" si="1"/>
        <v>0.003518518518518518</v>
      </c>
      <c r="I22" s="21">
        <f t="shared" si="2"/>
        <v>0</v>
      </c>
    </row>
    <row r="23" spans="1:9" s="1" customFormat="1" ht="15" customHeight="1">
      <c r="A23" s="19">
        <v>20</v>
      </c>
      <c r="B23" s="28" t="s">
        <v>517</v>
      </c>
      <c r="C23" s="28" t="s">
        <v>214</v>
      </c>
      <c r="D23" s="31" t="s">
        <v>45</v>
      </c>
      <c r="E23" s="28" t="s">
        <v>104</v>
      </c>
      <c r="F23" s="34">
        <v>0.02736111111111111</v>
      </c>
      <c r="G23" s="20" t="str">
        <f t="shared" si="0"/>
        <v>3.53/km</v>
      </c>
      <c r="H23" s="21">
        <f t="shared" si="1"/>
        <v>0.0036689814814814814</v>
      </c>
      <c r="I23" s="21">
        <f t="shared" si="2"/>
        <v>0.0019328703703703695</v>
      </c>
    </row>
    <row r="24" spans="1:9" s="1" customFormat="1" ht="15" customHeight="1">
      <c r="A24" s="19">
        <v>21</v>
      </c>
      <c r="B24" s="28" t="s">
        <v>518</v>
      </c>
      <c r="C24" s="28" t="s">
        <v>119</v>
      </c>
      <c r="D24" s="31" t="s">
        <v>20</v>
      </c>
      <c r="E24" s="28" t="s">
        <v>502</v>
      </c>
      <c r="F24" s="34">
        <v>0.027523148148148147</v>
      </c>
      <c r="G24" s="20" t="str">
        <f t="shared" si="0"/>
        <v>3.54/km</v>
      </c>
      <c r="H24" s="21">
        <f t="shared" si="1"/>
        <v>0.0038310185185185183</v>
      </c>
      <c r="I24" s="21">
        <f t="shared" si="2"/>
        <v>0.003252314814814812</v>
      </c>
    </row>
    <row r="25" spans="1:9" s="1" customFormat="1" ht="15" customHeight="1">
      <c r="A25" s="19">
        <v>22</v>
      </c>
      <c r="B25" s="28" t="s">
        <v>519</v>
      </c>
      <c r="C25" s="28" t="s">
        <v>39</v>
      </c>
      <c r="D25" s="31" t="s">
        <v>45</v>
      </c>
      <c r="E25" s="28" t="s">
        <v>140</v>
      </c>
      <c r="F25" s="34">
        <v>0.028148148148148148</v>
      </c>
      <c r="G25" s="20" t="str">
        <f t="shared" si="0"/>
        <v>3.60/km</v>
      </c>
      <c r="H25" s="21">
        <f t="shared" si="1"/>
        <v>0.004456018518518519</v>
      </c>
      <c r="I25" s="21">
        <f t="shared" si="2"/>
        <v>0.002719907407407407</v>
      </c>
    </row>
    <row r="26" spans="1:9" s="1" customFormat="1" ht="15" customHeight="1">
      <c r="A26" s="19">
        <v>142</v>
      </c>
      <c r="B26" s="36" t="s">
        <v>663</v>
      </c>
      <c r="C26" s="36" t="s">
        <v>446</v>
      </c>
      <c r="D26" s="31">
        <v>1974</v>
      </c>
      <c r="E26" s="28" t="s">
        <v>664</v>
      </c>
      <c r="F26" s="34">
        <v>0.02820601851851852</v>
      </c>
      <c r="G26" s="20" t="str">
        <f t="shared" si="0"/>
        <v>4.00/km</v>
      </c>
      <c r="H26" s="21">
        <f t="shared" si="1"/>
        <v>0.00451388888888889</v>
      </c>
      <c r="I26" s="21">
        <f t="shared" si="2"/>
        <v>0</v>
      </c>
    </row>
    <row r="27" spans="1:9" s="2" customFormat="1" ht="15" customHeight="1">
      <c r="A27" s="19">
        <v>23</v>
      </c>
      <c r="B27" s="28" t="s">
        <v>520</v>
      </c>
      <c r="C27" s="28" t="s">
        <v>521</v>
      </c>
      <c r="D27" s="31" t="s">
        <v>45</v>
      </c>
      <c r="E27" s="28" t="s">
        <v>27</v>
      </c>
      <c r="F27" s="34">
        <v>0.028229166666666666</v>
      </c>
      <c r="G27" s="20" t="str">
        <f t="shared" si="0"/>
        <v>4.00/km</v>
      </c>
      <c r="H27" s="21">
        <f t="shared" si="1"/>
        <v>0.004537037037037037</v>
      </c>
      <c r="I27" s="21">
        <f t="shared" si="2"/>
        <v>0.0028009259259259255</v>
      </c>
    </row>
    <row r="28" spans="1:9" s="1" customFormat="1" ht="15" customHeight="1">
      <c r="A28" s="19">
        <v>24</v>
      </c>
      <c r="B28" s="28" t="s">
        <v>522</v>
      </c>
      <c r="C28" s="28" t="s">
        <v>523</v>
      </c>
      <c r="D28" s="31" t="s">
        <v>55</v>
      </c>
      <c r="E28" s="28" t="s">
        <v>40</v>
      </c>
      <c r="F28" s="34">
        <v>0.02832175925925926</v>
      </c>
      <c r="G28" s="20" t="str">
        <f t="shared" si="0"/>
        <v>4.01/km</v>
      </c>
      <c r="H28" s="21">
        <f t="shared" si="1"/>
        <v>0.004629629629629629</v>
      </c>
      <c r="I28" s="21">
        <f t="shared" si="2"/>
        <v>0.003530092592592588</v>
      </c>
    </row>
    <row r="29" spans="1:9" s="1" customFormat="1" ht="15" customHeight="1">
      <c r="A29" s="19">
        <v>25</v>
      </c>
      <c r="B29" s="28" t="s">
        <v>156</v>
      </c>
      <c r="C29" s="28" t="s">
        <v>524</v>
      </c>
      <c r="D29" s="31" t="s">
        <v>13</v>
      </c>
      <c r="E29" s="28" t="s">
        <v>108</v>
      </c>
      <c r="F29" s="34">
        <v>0.028333333333333332</v>
      </c>
      <c r="G29" s="20" t="str">
        <f t="shared" si="0"/>
        <v>4.01/km</v>
      </c>
      <c r="H29" s="21">
        <f t="shared" si="1"/>
        <v>0.004641203703703703</v>
      </c>
      <c r="I29" s="21">
        <f t="shared" si="2"/>
        <v>0.004641203703703703</v>
      </c>
    </row>
    <row r="30" spans="1:9" s="1" customFormat="1" ht="15" customHeight="1">
      <c r="A30" s="19">
        <v>26</v>
      </c>
      <c r="B30" s="28" t="s">
        <v>297</v>
      </c>
      <c r="C30" s="28" t="s">
        <v>122</v>
      </c>
      <c r="D30" s="31" t="s">
        <v>13</v>
      </c>
      <c r="E30" s="28" t="s">
        <v>108</v>
      </c>
      <c r="F30" s="34">
        <v>0.028865740740740744</v>
      </c>
      <c r="G30" s="20" t="str">
        <f t="shared" si="0"/>
        <v>4.06/km</v>
      </c>
      <c r="H30" s="21">
        <f t="shared" si="1"/>
        <v>0.005173611111111115</v>
      </c>
      <c r="I30" s="21">
        <f t="shared" si="2"/>
        <v>0.005173611111111115</v>
      </c>
    </row>
    <row r="31" spans="1:9" s="1" customFormat="1" ht="15" customHeight="1">
      <c r="A31" s="19">
        <v>27</v>
      </c>
      <c r="B31" s="28" t="s">
        <v>525</v>
      </c>
      <c r="C31" s="28" t="s">
        <v>318</v>
      </c>
      <c r="D31" s="31" t="s">
        <v>13</v>
      </c>
      <c r="E31" s="28" t="s">
        <v>43</v>
      </c>
      <c r="F31" s="34">
        <v>0.028958333333333336</v>
      </c>
      <c r="G31" s="20" t="str">
        <f t="shared" si="0"/>
        <v>4.07/km</v>
      </c>
      <c r="H31" s="21">
        <f t="shared" si="1"/>
        <v>0.005266203703703707</v>
      </c>
      <c r="I31" s="21">
        <f t="shared" si="2"/>
        <v>0.005266203703703707</v>
      </c>
    </row>
    <row r="32" spans="1:9" s="1" customFormat="1" ht="15" customHeight="1">
      <c r="A32" s="19">
        <v>28</v>
      </c>
      <c r="B32" s="28" t="s">
        <v>526</v>
      </c>
      <c r="C32" s="28" t="s">
        <v>527</v>
      </c>
      <c r="D32" s="31" t="s">
        <v>20</v>
      </c>
      <c r="E32" s="28" t="s">
        <v>212</v>
      </c>
      <c r="F32" s="34">
        <v>0.02900462962962963</v>
      </c>
      <c r="G32" s="20" t="str">
        <f t="shared" si="0"/>
        <v>4.07/km</v>
      </c>
      <c r="H32" s="21">
        <f t="shared" si="1"/>
        <v>0.005312500000000001</v>
      </c>
      <c r="I32" s="21">
        <f t="shared" si="2"/>
        <v>0.004733796296296295</v>
      </c>
    </row>
    <row r="33" spans="1:9" s="1" customFormat="1" ht="15" customHeight="1">
      <c r="A33" s="19">
        <v>29</v>
      </c>
      <c r="B33" s="28" t="s">
        <v>528</v>
      </c>
      <c r="C33" s="28" t="s">
        <v>529</v>
      </c>
      <c r="D33" s="31" t="s">
        <v>20</v>
      </c>
      <c r="E33" s="28" t="s">
        <v>56</v>
      </c>
      <c r="F33" s="34">
        <v>0.029108796296296296</v>
      </c>
      <c r="G33" s="20" t="str">
        <f t="shared" si="0"/>
        <v>4.08/km</v>
      </c>
      <c r="H33" s="21">
        <f t="shared" si="1"/>
        <v>0.005416666666666667</v>
      </c>
      <c r="I33" s="21">
        <f t="shared" si="2"/>
        <v>0.004837962962962961</v>
      </c>
    </row>
    <row r="34" spans="1:9" s="1" customFormat="1" ht="15" customHeight="1">
      <c r="A34" s="19">
        <v>30</v>
      </c>
      <c r="B34" s="28" t="s">
        <v>530</v>
      </c>
      <c r="C34" s="28" t="s">
        <v>50</v>
      </c>
      <c r="D34" s="31" t="s">
        <v>55</v>
      </c>
      <c r="E34" s="28" t="s">
        <v>56</v>
      </c>
      <c r="F34" s="34">
        <v>0.029143518518518517</v>
      </c>
      <c r="G34" s="20" t="str">
        <f t="shared" si="0"/>
        <v>4.08/km</v>
      </c>
      <c r="H34" s="21">
        <f t="shared" si="1"/>
        <v>0.0054513888888888876</v>
      </c>
      <c r="I34" s="21">
        <f t="shared" si="2"/>
        <v>0.004351851851851846</v>
      </c>
    </row>
    <row r="35" spans="1:9" s="1" customFormat="1" ht="15" customHeight="1">
      <c r="A35" s="19">
        <v>31</v>
      </c>
      <c r="B35" s="28" t="s">
        <v>531</v>
      </c>
      <c r="C35" s="28" t="s">
        <v>221</v>
      </c>
      <c r="D35" s="31" t="s">
        <v>55</v>
      </c>
      <c r="E35" s="28" t="s">
        <v>502</v>
      </c>
      <c r="F35" s="34">
        <v>0.029155092592592594</v>
      </c>
      <c r="G35" s="20" t="str">
        <f t="shared" si="0"/>
        <v>4.08/km</v>
      </c>
      <c r="H35" s="21">
        <f t="shared" si="1"/>
        <v>0.005462962962962965</v>
      </c>
      <c r="I35" s="21">
        <f t="shared" si="2"/>
        <v>0.004363425925925923</v>
      </c>
    </row>
    <row r="36" spans="1:9" s="1" customFormat="1" ht="15" customHeight="1">
      <c r="A36" s="19">
        <v>32</v>
      </c>
      <c r="B36" s="28" t="s">
        <v>532</v>
      </c>
      <c r="C36" s="28" t="s">
        <v>183</v>
      </c>
      <c r="D36" s="31" t="s">
        <v>20</v>
      </c>
      <c r="E36" s="28" t="s">
        <v>108</v>
      </c>
      <c r="F36" s="34">
        <v>0.02936342592592592</v>
      </c>
      <c r="G36" s="20" t="str">
        <f aca="true" t="shared" si="3" ref="G36:G67">TEXT(INT((HOUR(F36)*3600+MINUTE(F36)*60+SECOND(F36))/$I$2/60),"0")&amp;"."&amp;TEXT(MOD((HOUR(F36)*3600+MINUTE(F36)*60+SECOND(F36))/$I$2,60),"00")&amp;"/km"</f>
        <v>4.10/km</v>
      </c>
      <c r="H36" s="21">
        <f aca="true" t="shared" si="4" ref="H36:H67">F36-$F$4</f>
        <v>0.005671296296296292</v>
      </c>
      <c r="I36" s="21">
        <f t="shared" si="2"/>
        <v>0.005092592592592586</v>
      </c>
    </row>
    <row r="37" spans="1:9" s="1" customFormat="1" ht="15" customHeight="1">
      <c r="A37" s="19">
        <v>33</v>
      </c>
      <c r="B37" s="28" t="s">
        <v>533</v>
      </c>
      <c r="C37" s="28" t="s">
        <v>99</v>
      </c>
      <c r="D37" s="31" t="s">
        <v>55</v>
      </c>
      <c r="E37" s="28" t="s">
        <v>56</v>
      </c>
      <c r="F37" s="34">
        <v>0.029375</v>
      </c>
      <c r="G37" s="20" t="str">
        <f t="shared" si="3"/>
        <v>4.10/km</v>
      </c>
      <c r="H37" s="21">
        <f t="shared" si="4"/>
        <v>0.005682870370370369</v>
      </c>
      <c r="I37" s="21">
        <f aca="true" t="shared" si="5" ref="I37:I68">F37-INDEX($F$4:$F$386,MATCH(D37,$D$4:$D$386,0))</f>
        <v>0.004583333333333328</v>
      </c>
    </row>
    <row r="38" spans="1:9" s="1" customFormat="1" ht="15" customHeight="1">
      <c r="A38" s="19">
        <v>34</v>
      </c>
      <c r="B38" s="28" t="s">
        <v>534</v>
      </c>
      <c r="C38" s="28" t="s">
        <v>535</v>
      </c>
      <c r="D38" s="31" t="s">
        <v>67</v>
      </c>
      <c r="E38" s="28" t="s">
        <v>94</v>
      </c>
      <c r="F38" s="34">
        <v>0.02939814814814815</v>
      </c>
      <c r="G38" s="20" t="str">
        <f t="shared" si="3"/>
        <v>4.10/km</v>
      </c>
      <c r="H38" s="21">
        <f t="shared" si="4"/>
        <v>0.00570601851851852</v>
      </c>
      <c r="I38" s="21">
        <f t="shared" si="5"/>
        <v>0.002187500000000002</v>
      </c>
    </row>
    <row r="39" spans="1:9" s="1" customFormat="1" ht="15" customHeight="1">
      <c r="A39" s="19">
        <v>143</v>
      </c>
      <c r="B39" s="36" t="s">
        <v>665</v>
      </c>
      <c r="C39" s="36" t="s">
        <v>446</v>
      </c>
      <c r="D39" s="31">
        <v>1973</v>
      </c>
      <c r="E39" s="28" t="s">
        <v>104</v>
      </c>
      <c r="F39" s="34">
        <v>0.029409722222222223</v>
      </c>
      <c r="G39" s="20" t="str">
        <f t="shared" si="3"/>
        <v>4.10/km</v>
      </c>
      <c r="H39" s="21">
        <f t="shared" si="4"/>
        <v>0.0057175925925925936</v>
      </c>
      <c r="I39" s="21">
        <f t="shared" si="5"/>
        <v>0</v>
      </c>
    </row>
    <row r="40" spans="1:9" s="1" customFormat="1" ht="15" customHeight="1">
      <c r="A40" s="19">
        <v>35</v>
      </c>
      <c r="B40" s="28" t="s">
        <v>369</v>
      </c>
      <c r="C40" s="28" t="s">
        <v>252</v>
      </c>
      <c r="D40" s="31" t="s">
        <v>13</v>
      </c>
      <c r="E40" s="28" t="s">
        <v>366</v>
      </c>
      <c r="F40" s="34">
        <v>0.02943287037037037</v>
      </c>
      <c r="G40" s="20" t="str">
        <f t="shared" si="3"/>
        <v>4.11/km</v>
      </c>
      <c r="H40" s="21">
        <f t="shared" si="4"/>
        <v>0.005740740740740741</v>
      </c>
      <c r="I40" s="21">
        <f t="shared" si="5"/>
        <v>0.005740740740740741</v>
      </c>
    </row>
    <row r="41" spans="1:9" s="1" customFormat="1" ht="15" customHeight="1">
      <c r="A41" s="19">
        <v>36</v>
      </c>
      <c r="B41" s="28" t="s">
        <v>355</v>
      </c>
      <c r="C41" s="28" t="s">
        <v>536</v>
      </c>
      <c r="D41" s="31" t="s">
        <v>13</v>
      </c>
      <c r="E41" s="28" t="s">
        <v>366</v>
      </c>
      <c r="F41" s="34">
        <v>0.029490740740740744</v>
      </c>
      <c r="G41" s="20" t="str">
        <f t="shared" si="3"/>
        <v>4.11/km</v>
      </c>
      <c r="H41" s="21">
        <f t="shared" si="4"/>
        <v>0.0057986111111111155</v>
      </c>
      <c r="I41" s="21">
        <f t="shared" si="5"/>
        <v>0.0057986111111111155</v>
      </c>
    </row>
    <row r="42" spans="1:9" s="1" customFormat="1" ht="15" customHeight="1">
      <c r="A42" s="19">
        <v>37</v>
      </c>
      <c r="B42" s="28" t="s">
        <v>537</v>
      </c>
      <c r="C42" s="28" t="s">
        <v>175</v>
      </c>
      <c r="D42" s="31" t="s">
        <v>20</v>
      </c>
      <c r="E42" s="28" t="s">
        <v>56</v>
      </c>
      <c r="F42" s="34">
        <v>0.02954861111111111</v>
      </c>
      <c r="G42" s="20" t="str">
        <f t="shared" si="3"/>
        <v>4.12/km</v>
      </c>
      <c r="H42" s="21">
        <f t="shared" si="4"/>
        <v>0.00585648148148148</v>
      </c>
      <c r="I42" s="21">
        <f t="shared" si="5"/>
        <v>0.005277777777777774</v>
      </c>
    </row>
    <row r="43" spans="1:9" s="1" customFormat="1" ht="15" customHeight="1">
      <c r="A43" s="19">
        <v>38</v>
      </c>
      <c r="B43" s="28" t="s">
        <v>538</v>
      </c>
      <c r="C43" s="28" t="s">
        <v>271</v>
      </c>
      <c r="D43" s="31" t="s">
        <v>55</v>
      </c>
      <c r="E43" s="28" t="s">
        <v>94</v>
      </c>
      <c r="F43" s="34">
        <v>0.029583333333333336</v>
      </c>
      <c r="G43" s="20" t="str">
        <f t="shared" si="3"/>
        <v>4.12/km</v>
      </c>
      <c r="H43" s="21">
        <f t="shared" si="4"/>
        <v>0.0058912037037037075</v>
      </c>
      <c r="I43" s="21">
        <f t="shared" si="5"/>
        <v>0.004791666666666666</v>
      </c>
    </row>
    <row r="44" spans="1:9" s="1" customFormat="1" ht="15" customHeight="1">
      <c r="A44" s="19">
        <v>39</v>
      </c>
      <c r="B44" s="28" t="s">
        <v>539</v>
      </c>
      <c r="C44" s="28" t="s">
        <v>72</v>
      </c>
      <c r="D44" s="31" t="s">
        <v>20</v>
      </c>
      <c r="E44" s="28" t="s">
        <v>540</v>
      </c>
      <c r="F44" s="34">
        <v>0.029675925925925925</v>
      </c>
      <c r="G44" s="20" t="str">
        <f t="shared" si="3"/>
        <v>4.13/km</v>
      </c>
      <c r="H44" s="21">
        <f t="shared" si="4"/>
        <v>0.005983796296296296</v>
      </c>
      <c r="I44" s="21">
        <f t="shared" si="5"/>
        <v>0.00540509259259259</v>
      </c>
    </row>
    <row r="45" spans="1:9" s="1" customFormat="1" ht="15" customHeight="1">
      <c r="A45" s="19">
        <v>40</v>
      </c>
      <c r="B45" s="28" t="s">
        <v>541</v>
      </c>
      <c r="C45" s="28" t="s">
        <v>523</v>
      </c>
      <c r="D45" s="31" t="s">
        <v>55</v>
      </c>
      <c r="E45" s="28" t="s">
        <v>437</v>
      </c>
      <c r="F45" s="34">
        <v>0.02971064814814815</v>
      </c>
      <c r="G45" s="20" t="str">
        <f t="shared" si="3"/>
        <v>4.13/km</v>
      </c>
      <c r="H45" s="21">
        <f t="shared" si="4"/>
        <v>0.00601851851851852</v>
      </c>
      <c r="I45" s="21">
        <f t="shared" si="5"/>
        <v>0.004918981481481479</v>
      </c>
    </row>
    <row r="46" spans="1:9" s="1" customFormat="1" ht="15" customHeight="1">
      <c r="A46" s="19">
        <v>41</v>
      </c>
      <c r="B46" s="28" t="s">
        <v>542</v>
      </c>
      <c r="C46" s="28" t="s">
        <v>256</v>
      </c>
      <c r="D46" s="31" t="s">
        <v>55</v>
      </c>
      <c r="E46" s="28" t="s">
        <v>212</v>
      </c>
      <c r="F46" s="34">
        <v>0.02972222222222222</v>
      </c>
      <c r="G46" s="20" t="str">
        <f t="shared" si="3"/>
        <v>4.13/km</v>
      </c>
      <c r="H46" s="21">
        <f t="shared" si="4"/>
        <v>0.00603009259259259</v>
      </c>
      <c r="I46" s="21">
        <f t="shared" si="5"/>
        <v>0.004930555555555549</v>
      </c>
    </row>
    <row r="47" spans="1:9" s="1" customFormat="1" ht="15" customHeight="1">
      <c r="A47" s="19">
        <v>42</v>
      </c>
      <c r="B47" s="28" t="s">
        <v>543</v>
      </c>
      <c r="C47" s="28" t="s">
        <v>171</v>
      </c>
      <c r="D47" s="31" t="s">
        <v>67</v>
      </c>
      <c r="E47" s="28" t="s">
        <v>56</v>
      </c>
      <c r="F47" s="34">
        <v>0.029756944444444447</v>
      </c>
      <c r="G47" s="20" t="str">
        <f t="shared" si="3"/>
        <v>4.13/km</v>
      </c>
      <c r="H47" s="21">
        <f t="shared" si="4"/>
        <v>0.006064814814814818</v>
      </c>
      <c r="I47" s="21">
        <f t="shared" si="5"/>
        <v>0.0025462962962963</v>
      </c>
    </row>
    <row r="48" spans="1:9" s="1" customFormat="1" ht="15" customHeight="1">
      <c r="A48" s="19">
        <v>43</v>
      </c>
      <c r="B48" s="28" t="s">
        <v>544</v>
      </c>
      <c r="C48" s="28" t="s">
        <v>545</v>
      </c>
      <c r="D48" s="31" t="s">
        <v>154</v>
      </c>
      <c r="E48" s="28" t="s">
        <v>56</v>
      </c>
      <c r="F48" s="34">
        <v>0.02981481481481481</v>
      </c>
      <c r="G48" s="20" t="str">
        <f t="shared" si="3"/>
        <v>4.14/km</v>
      </c>
      <c r="H48" s="21">
        <f t="shared" si="4"/>
        <v>0.006122685185185182</v>
      </c>
      <c r="I48" s="21">
        <f t="shared" si="5"/>
        <v>0</v>
      </c>
    </row>
    <row r="49" spans="1:9" s="1" customFormat="1" ht="15" customHeight="1">
      <c r="A49" s="19">
        <v>44</v>
      </c>
      <c r="B49" s="28" t="s">
        <v>546</v>
      </c>
      <c r="C49" s="28" t="s">
        <v>547</v>
      </c>
      <c r="D49" s="31" t="s">
        <v>126</v>
      </c>
      <c r="E49" s="28" t="s">
        <v>548</v>
      </c>
      <c r="F49" s="34">
        <v>0.029826388888888892</v>
      </c>
      <c r="G49" s="20" t="str">
        <f t="shared" si="3"/>
        <v>4.14/km</v>
      </c>
      <c r="H49" s="21">
        <f t="shared" si="4"/>
        <v>0.006134259259259263</v>
      </c>
      <c r="I49" s="21">
        <f t="shared" si="5"/>
        <v>0</v>
      </c>
    </row>
    <row r="50" spans="1:9" s="1" customFormat="1" ht="15" customHeight="1">
      <c r="A50" s="19">
        <v>45</v>
      </c>
      <c r="B50" s="28" t="s">
        <v>549</v>
      </c>
      <c r="C50" s="28" t="s">
        <v>550</v>
      </c>
      <c r="D50" s="31" t="s">
        <v>45</v>
      </c>
      <c r="E50" s="28" t="s">
        <v>43</v>
      </c>
      <c r="F50" s="34">
        <v>0.02988425925925926</v>
      </c>
      <c r="G50" s="20" t="str">
        <f t="shared" si="3"/>
        <v>4.14/km</v>
      </c>
      <c r="H50" s="21">
        <f t="shared" si="4"/>
        <v>0.006192129629629631</v>
      </c>
      <c r="I50" s="21">
        <f t="shared" si="5"/>
        <v>0.004456018518518519</v>
      </c>
    </row>
    <row r="51" spans="1:9" s="1" customFormat="1" ht="15" customHeight="1">
      <c r="A51" s="19">
        <v>46</v>
      </c>
      <c r="B51" s="28" t="s">
        <v>551</v>
      </c>
      <c r="C51" s="28" t="s">
        <v>99</v>
      </c>
      <c r="D51" s="31" t="s">
        <v>234</v>
      </c>
      <c r="E51" s="28" t="s">
        <v>27</v>
      </c>
      <c r="F51" s="34">
        <v>0.02991898148148148</v>
      </c>
      <c r="G51" s="20" t="str">
        <f t="shared" si="3"/>
        <v>4.15/km</v>
      </c>
      <c r="H51" s="21">
        <f t="shared" si="4"/>
        <v>0.0062268518518518515</v>
      </c>
      <c r="I51" s="21">
        <f t="shared" si="5"/>
        <v>0</v>
      </c>
    </row>
    <row r="52" spans="1:9" s="1" customFormat="1" ht="15" customHeight="1">
      <c r="A52" s="19">
        <v>47</v>
      </c>
      <c r="B52" s="28" t="s">
        <v>552</v>
      </c>
      <c r="C52" s="28" t="s">
        <v>553</v>
      </c>
      <c r="D52" s="31" t="s">
        <v>55</v>
      </c>
      <c r="E52" s="28" t="s">
        <v>212</v>
      </c>
      <c r="F52" s="34">
        <v>0.030046296296296297</v>
      </c>
      <c r="G52" s="20" t="str">
        <f t="shared" si="3"/>
        <v>4.16/km</v>
      </c>
      <c r="H52" s="21">
        <f t="shared" si="4"/>
        <v>0.006354166666666668</v>
      </c>
      <c r="I52" s="21">
        <f t="shared" si="5"/>
        <v>0.0052546296296296265</v>
      </c>
    </row>
    <row r="53" spans="1:9" s="3" customFormat="1" ht="15" customHeight="1">
      <c r="A53" s="19">
        <v>48</v>
      </c>
      <c r="B53" s="28" t="s">
        <v>320</v>
      </c>
      <c r="C53" s="28" t="s">
        <v>221</v>
      </c>
      <c r="D53" s="31" t="s">
        <v>67</v>
      </c>
      <c r="E53" s="28" t="s">
        <v>56</v>
      </c>
      <c r="F53" s="34">
        <v>0.030219907407407407</v>
      </c>
      <c r="G53" s="20" t="str">
        <f t="shared" si="3"/>
        <v>4.17/km</v>
      </c>
      <c r="H53" s="21">
        <f t="shared" si="4"/>
        <v>0.006527777777777778</v>
      </c>
      <c r="I53" s="21">
        <f t="shared" si="5"/>
        <v>0.00300925925925926</v>
      </c>
    </row>
    <row r="54" spans="1:9" s="1" customFormat="1" ht="15" customHeight="1">
      <c r="A54" s="19">
        <v>49</v>
      </c>
      <c r="B54" s="28" t="s">
        <v>554</v>
      </c>
      <c r="C54" s="28" t="s">
        <v>61</v>
      </c>
      <c r="D54" s="31" t="s">
        <v>13</v>
      </c>
      <c r="E54" s="28" t="s">
        <v>196</v>
      </c>
      <c r="F54" s="34">
        <v>0.03023148148148148</v>
      </c>
      <c r="G54" s="20" t="str">
        <f t="shared" si="3"/>
        <v>4.17/km</v>
      </c>
      <c r="H54" s="21">
        <f t="shared" si="4"/>
        <v>0.006539351851851852</v>
      </c>
      <c r="I54" s="21">
        <f t="shared" si="5"/>
        <v>0.006539351851851852</v>
      </c>
    </row>
    <row r="55" spans="1:9" s="1" customFormat="1" ht="15" customHeight="1">
      <c r="A55" s="19">
        <v>50</v>
      </c>
      <c r="B55" s="28" t="s">
        <v>555</v>
      </c>
      <c r="C55" s="28" t="s">
        <v>122</v>
      </c>
      <c r="D55" s="31" t="s">
        <v>45</v>
      </c>
      <c r="E55" s="28" t="s">
        <v>94</v>
      </c>
      <c r="F55" s="34">
        <v>0.03025462962962963</v>
      </c>
      <c r="G55" s="20" t="str">
        <f t="shared" si="3"/>
        <v>4.18/km</v>
      </c>
      <c r="H55" s="21">
        <f t="shared" si="4"/>
        <v>0.006562500000000002</v>
      </c>
      <c r="I55" s="21">
        <f t="shared" si="5"/>
        <v>0.0048263888888888905</v>
      </c>
    </row>
    <row r="56" spans="1:9" s="1" customFormat="1" ht="15" customHeight="1">
      <c r="A56" s="19">
        <v>51</v>
      </c>
      <c r="B56" s="28" t="s">
        <v>556</v>
      </c>
      <c r="C56" s="28" t="s">
        <v>61</v>
      </c>
      <c r="D56" s="31" t="s">
        <v>20</v>
      </c>
      <c r="E56" s="28" t="s">
        <v>27</v>
      </c>
      <c r="F56" s="34">
        <v>0.030428240740740742</v>
      </c>
      <c r="G56" s="20" t="str">
        <f t="shared" si="3"/>
        <v>4.19/km</v>
      </c>
      <c r="H56" s="21">
        <f t="shared" si="4"/>
        <v>0.006736111111111113</v>
      </c>
      <c r="I56" s="21">
        <f t="shared" si="5"/>
        <v>0.006157407407407407</v>
      </c>
    </row>
    <row r="57" spans="1:9" s="1" customFormat="1" ht="15" customHeight="1">
      <c r="A57" s="19">
        <v>52</v>
      </c>
      <c r="B57" s="28" t="s">
        <v>557</v>
      </c>
      <c r="C57" s="28" t="s">
        <v>162</v>
      </c>
      <c r="D57" s="31" t="s">
        <v>20</v>
      </c>
      <c r="E57" s="28" t="s">
        <v>502</v>
      </c>
      <c r="F57" s="34">
        <v>0.030497685185185183</v>
      </c>
      <c r="G57" s="20" t="str">
        <f t="shared" si="3"/>
        <v>4.20/km</v>
      </c>
      <c r="H57" s="21">
        <f t="shared" si="4"/>
        <v>0.006805555555555554</v>
      </c>
      <c r="I57" s="21">
        <f t="shared" si="5"/>
        <v>0.006226851851851848</v>
      </c>
    </row>
    <row r="58" spans="1:9" s="1" customFormat="1" ht="15" customHeight="1">
      <c r="A58" s="19">
        <v>53</v>
      </c>
      <c r="B58" s="28" t="s">
        <v>558</v>
      </c>
      <c r="C58" s="28" t="s">
        <v>559</v>
      </c>
      <c r="D58" s="31" t="s">
        <v>55</v>
      </c>
      <c r="E58" s="28" t="s">
        <v>94</v>
      </c>
      <c r="F58" s="34">
        <v>0.030555555555555555</v>
      </c>
      <c r="G58" s="20" t="str">
        <f t="shared" si="3"/>
        <v>4.20/km</v>
      </c>
      <c r="H58" s="21">
        <f t="shared" si="4"/>
        <v>0.006863425925925926</v>
      </c>
      <c r="I58" s="21">
        <f t="shared" si="5"/>
        <v>0.005763888888888884</v>
      </c>
    </row>
    <row r="59" spans="1:9" s="1" customFormat="1" ht="15" customHeight="1">
      <c r="A59" s="19">
        <v>54</v>
      </c>
      <c r="B59" s="28" t="s">
        <v>560</v>
      </c>
      <c r="C59" s="28" t="s">
        <v>153</v>
      </c>
      <c r="D59" s="31" t="s">
        <v>126</v>
      </c>
      <c r="E59" s="28" t="s">
        <v>56</v>
      </c>
      <c r="F59" s="34">
        <v>0.030775462962962966</v>
      </c>
      <c r="G59" s="20" t="str">
        <f t="shared" si="3"/>
        <v>4.22/km</v>
      </c>
      <c r="H59" s="21">
        <f t="shared" si="4"/>
        <v>0.007083333333333337</v>
      </c>
      <c r="I59" s="21">
        <f t="shared" si="5"/>
        <v>0.0009490740740740744</v>
      </c>
    </row>
    <row r="60" spans="1:9" s="1" customFormat="1" ht="15" customHeight="1">
      <c r="A60" s="19">
        <v>55</v>
      </c>
      <c r="B60" s="28" t="s">
        <v>561</v>
      </c>
      <c r="C60" s="28" t="s">
        <v>208</v>
      </c>
      <c r="D60" s="31" t="s">
        <v>55</v>
      </c>
      <c r="E60" s="28" t="s">
        <v>357</v>
      </c>
      <c r="F60" s="34">
        <v>0.030821759259259257</v>
      </c>
      <c r="G60" s="20" t="str">
        <f t="shared" si="3"/>
        <v>4.22/km</v>
      </c>
      <c r="H60" s="21">
        <f t="shared" si="4"/>
        <v>0.007129629629629628</v>
      </c>
      <c r="I60" s="21">
        <f t="shared" si="5"/>
        <v>0.006030092592592587</v>
      </c>
    </row>
    <row r="61" spans="1:9" s="1" customFormat="1" ht="15" customHeight="1">
      <c r="A61" s="19">
        <v>56</v>
      </c>
      <c r="B61" s="28" t="s">
        <v>562</v>
      </c>
      <c r="C61" s="28" t="s">
        <v>48</v>
      </c>
      <c r="D61" s="31" t="s">
        <v>45</v>
      </c>
      <c r="E61" s="28" t="s">
        <v>212</v>
      </c>
      <c r="F61" s="34">
        <v>0.031006944444444445</v>
      </c>
      <c r="G61" s="20" t="str">
        <f t="shared" si="3"/>
        <v>4.24/km</v>
      </c>
      <c r="H61" s="21">
        <f t="shared" si="4"/>
        <v>0.007314814814814816</v>
      </c>
      <c r="I61" s="21">
        <f t="shared" si="5"/>
        <v>0.005578703703703704</v>
      </c>
    </row>
    <row r="62" spans="1:9" s="1" customFormat="1" ht="15" customHeight="1">
      <c r="A62" s="19">
        <v>57</v>
      </c>
      <c r="B62" s="28" t="s">
        <v>563</v>
      </c>
      <c r="C62" s="28" t="s">
        <v>564</v>
      </c>
      <c r="D62" s="31" t="s">
        <v>55</v>
      </c>
      <c r="E62" s="28" t="s">
        <v>212</v>
      </c>
      <c r="F62" s="34">
        <v>0.03130787037037037</v>
      </c>
      <c r="G62" s="20" t="str">
        <f t="shared" si="3"/>
        <v>4.27/km</v>
      </c>
      <c r="H62" s="21">
        <f t="shared" si="4"/>
        <v>0.007615740740740739</v>
      </c>
      <c r="I62" s="21">
        <f t="shared" si="5"/>
        <v>0.006516203703703698</v>
      </c>
    </row>
    <row r="63" spans="1:9" s="1" customFormat="1" ht="15" customHeight="1">
      <c r="A63" s="19">
        <v>58</v>
      </c>
      <c r="B63" s="28" t="s">
        <v>565</v>
      </c>
      <c r="C63" s="28" t="s">
        <v>80</v>
      </c>
      <c r="D63" s="31" t="s">
        <v>67</v>
      </c>
      <c r="E63" s="28" t="s">
        <v>108</v>
      </c>
      <c r="F63" s="34">
        <v>0.031481481481481485</v>
      </c>
      <c r="G63" s="20" t="str">
        <f t="shared" si="3"/>
        <v>4.28/km</v>
      </c>
      <c r="H63" s="21">
        <f t="shared" si="4"/>
        <v>0.007789351851851856</v>
      </c>
      <c r="I63" s="21">
        <f t="shared" si="5"/>
        <v>0.004270833333333338</v>
      </c>
    </row>
    <row r="64" spans="1:9" s="1" customFormat="1" ht="15" customHeight="1">
      <c r="A64" s="19">
        <v>59</v>
      </c>
      <c r="B64" s="28" t="s">
        <v>566</v>
      </c>
      <c r="C64" s="28" t="s">
        <v>66</v>
      </c>
      <c r="D64" s="31" t="s">
        <v>55</v>
      </c>
      <c r="E64" s="28" t="s">
        <v>94</v>
      </c>
      <c r="F64" s="34">
        <v>0.03149305555555556</v>
      </c>
      <c r="G64" s="20" t="str">
        <f t="shared" si="3"/>
        <v>4.28/km</v>
      </c>
      <c r="H64" s="21">
        <f t="shared" si="4"/>
        <v>0.00780092592592593</v>
      </c>
      <c r="I64" s="21">
        <f t="shared" si="5"/>
        <v>0.006701388888888889</v>
      </c>
    </row>
    <row r="65" spans="1:9" s="1" customFormat="1" ht="15" customHeight="1">
      <c r="A65" s="19">
        <v>144</v>
      </c>
      <c r="B65" s="36" t="s">
        <v>666</v>
      </c>
      <c r="C65" s="36" t="s">
        <v>667</v>
      </c>
      <c r="D65" s="31">
        <v>1977</v>
      </c>
      <c r="E65" s="28" t="s">
        <v>73</v>
      </c>
      <c r="F65" s="34">
        <v>0.031504629629629625</v>
      </c>
      <c r="G65" s="20" t="str">
        <f t="shared" si="3"/>
        <v>4.28/km</v>
      </c>
      <c r="H65" s="21">
        <f t="shared" si="4"/>
        <v>0.0078124999999999965</v>
      </c>
      <c r="I65" s="21">
        <f t="shared" si="5"/>
        <v>0</v>
      </c>
    </row>
    <row r="66" spans="1:9" s="1" customFormat="1" ht="15" customHeight="1">
      <c r="A66" s="19">
        <v>145</v>
      </c>
      <c r="B66" s="36" t="s">
        <v>334</v>
      </c>
      <c r="C66" s="36" t="s">
        <v>668</v>
      </c>
      <c r="D66" s="31">
        <v>1969</v>
      </c>
      <c r="E66" s="28" t="s">
        <v>56</v>
      </c>
      <c r="F66" s="34">
        <v>0.03155092592592592</v>
      </c>
      <c r="G66" s="20" t="str">
        <f t="shared" si="3"/>
        <v>4.29/km</v>
      </c>
      <c r="H66" s="21">
        <f t="shared" si="4"/>
        <v>0.00785879629629629</v>
      </c>
      <c r="I66" s="21">
        <f t="shared" si="5"/>
        <v>0</v>
      </c>
    </row>
    <row r="67" spans="1:9" s="1" customFormat="1" ht="15" customHeight="1">
      <c r="A67" s="19">
        <v>60</v>
      </c>
      <c r="B67" s="28" t="s">
        <v>567</v>
      </c>
      <c r="C67" s="28" t="s">
        <v>72</v>
      </c>
      <c r="D67" s="31" t="s">
        <v>45</v>
      </c>
      <c r="E67" s="28" t="s">
        <v>64</v>
      </c>
      <c r="F67" s="34">
        <v>0.03163194444444444</v>
      </c>
      <c r="G67" s="20" t="str">
        <f t="shared" si="3"/>
        <v>4.29/km</v>
      </c>
      <c r="H67" s="21">
        <f t="shared" si="4"/>
        <v>0.007939814814814813</v>
      </c>
      <c r="I67" s="21">
        <f t="shared" si="5"/>
        <v>0.006203703703703701</v>
      </c>
    </row>
    <row r="68" spans="1:9" s="1" customFormat="1" ht="15" customHeight="1">
      <c r="A68" s="19">
        <v>61</v>
      </c>
      <c r="B68" s="28" t="s">
        <v>568</v>
      </c>
      <c r="C68" s="28" t="s">
        <v>569</v>
      </c>
      <c r="D68" s="31" t="s">
        <v>154</v>
      </c>
      <c r="E68" s="28" t="s">
        <v>40</v>
      </c>
      <c r="F68" s="34">
        <v>0.03167824074074074</v>
      </c>
      <c r="G68" s="20" t="str">
        <f aca="true" t="shared" si="6" ref="G68:G99">TEXT(INT((HOUR(F68)*3600+MINUTE(F68)*60+SECOND(F68))/$I$2/60),"0")&amp;"."&amp;TEXT(MOD((HOUR(F68)*3600+MINUTE(F68)*60+SECOND(F68))/$I$2,60),"00")&amp;"/km"</f>
        <v>4.30/km</v>
      </c>
      <c r="H68" s="21">
        <f aca="true" t="shared" si="7" ref="H68:H99">F68-$F$4</f>
        <v>0.007986111111111114</v>
      </c>
      <c r="I68" s="21">
        <f t="shared" si="5"/>
        <v>0.0018634259259259316</v>
      </c>
    </row>
    <row r="69" spans="1:9" s="1" customFormat="1" ht="15" customHeight="1">
      <c r="A69" s="19">
        <v>62</v>
      </c>
      <c r="B69" s="28" t="s">
        <v>570</v>
      </c>
      <c r="C69" s="28" t="s">
        <v>39</v>
      </c>
      <c r="D69" s="31" t="s">
        <v>13</v>
      </c>
      <c r="E69" s="28" t="s">
        <v>132</v>
      </c>
      <c r="F69" s="34">
        <v>0.031747685185185184</v>
      </c>
      <c r="G69" s="20" t="str">
        <f t="shared" si="6"/>
        <v>4.30/km</v>
      </c>
      <c r="H69" s="21">
        <f t="shared" si="7"/>
        <v>0.008055555555555555</v>
      </c>
      <c r="I69" s="21">
        <f aca="true" t="shared" si="8" ref="I69:I100">F69-INDEX($F$4:$F$386,MATCH(D69,$D$4:$D$386,0))</f>
        <v>0.008055555555555555</v>
      </c>
    </row>
    <row r="70" spans="1:9" s="1" customFormat="1" ht="15" customHeight="1">
      <c r="A70" s="19">
        <v>63</v>
      </c>
      <c r="B70" s="28" t="s">
        <v>571</v>
      </c>
      <c r="C70" s="28" t="s">
        <v>572</v>
      </c>
      <c r="D70" s="31" t="s">
        <v>126</v>
      </c>
      <c r="E70" s="28" t="s">
        <v>573</v>
      </c>
      <c r="F70" s="34">
        <v>0.03190972222222222</v>
      </c>
      <c r="G70" s="20" t="str">
        <f t="shared" si="6"/>
        <v>4.32/km</v>
      </c>
      <c r="H70" s="21">
        <f t="shared" si="7"/>
        <v>0.008217592592592592</v>
      </c>
      <c r="I70" s="21">
        <f t="shared" si="8"/>
        <v>0.0020833333333333294</v>
      </c>
    </row>
    <row r="71" spans="1:9" s="1" customFormat="1" ht="15" customHeight="1">
      <c r="A71" s="19">
        <v>146</v>
      </c>
      <c r="B71" s="36" t="s">
        <v>669</v>
      </c>
      <c r="C71" s="36" t="s">
        <v>670</v>
      </c>
      <c r="D71" s="31">
        <v>1968</v>
      </c>
      <c r="E71" s="28" t="s">
        <v>56</v>
      </c>
      <c r="F71" s="34">
        <v>0.032025462962962964</v>
      </c>
      <c r="G71" s="20" t="str">
        <f t="shared" si="6"/>
        <v>4.33/km</v>
      </c>
      <c r="H71" s="21">
        <f t="shared" si="7"/>
        <v>0.008333333333333335</v>
      </c>
      <c r="I71" s="21">
        <f t="shared" si="8"/>
        <v>0</v>
      </c>
    </row>
    <row r="72" spans="1:9" s="1" customFormat="1" ht="15" customHeight="1">
      <c r="A72" s="19">
        <v>64</v>
      </c>
      <c r="B72" s="28" t="s">
        <v>574</v>
      </c>
      <c r="C72" s="28" t="s">
        <v>252</v>
      </c>
      <c r="D72" s="31" t="s">
        <v>55</v>
      </c>
      <c r="E72" s="28" t="s">
        <v>104</v>
      </c>
      <c r="F72" s="34">
        <v>0.03203703703703704</v>
      </c>
      <c r="G72" s="20" t="str">
        <f t="shared" si="6"/>
        <v>4.33/km</v>
      </c>
      <c r="H72" s="21">
        <f t="shared" si="7"/>
        <v>0.008344907407407409</v>
      </c>
      <c r="I72" s="21">
        <f t="shared" si="8"/>
        <v>0.007245370370370367</v>
      </c>
    </row>
    <row r="73" spans="1:9" s="1" customFormat="1" ht="15" customHeight="1">
      <c r="A73" s="19">
        <v>65</v>
      </c>
      <c r="B73" s="28" t="s">
        <v>373</v>
      </c>
      <c r="C73" s="28" t="s">
        <v>48</v>
      </c>
      <c r="D73" s="31" t="s">
        <v>234</v>
      </c>
      <c r="E73" s="28" t="s">
        <v>64</v>
      </c>
      <c r="F73" s="34">
        <v>0.03207175925925926</v>
      </c>
      <c r="G73" s="20" t="str">
        <f t="shared" si="6"/>
        <v>4.33/km</v>
      </c>
      <c r="H73" s="21">
        <f t="shared" si="7"/>
        <v>0.00837962962962963</v>
      </c>
      <c r="I73" s="21">
        <f t="shared" si="8"/>
        <v>0.0021527777777777778</v>
      </c>
    </row>
    <row r="74" spans="1:9" s="1" customFormat="1" ht="15" customHeight="1">
      <c r="A74" s="19">
        <v>66</v>
      </c>
      <c r="B74" s="28" t="s">
        <v>552</v>
      </c>
      <c r="C74" s="28" t="s">
        <v>214</v>
      </c>
      <c r="D74" s="31" t="s">
        <v>55</v>
      </c>
      <c r="E74" s="28" t="s">
        <v>212</v>
      </c>
      <c r="F74" s="34">
        <v>0.03210648148148148</v>
      </c>
      <c r="G74" s="20" t="str">
        <f t="shared" si="6"/>
        <v>4.33/km</v>
      </c>
      <c r="H74" s="21">
        <f t="shared" si="7"/>
        <v>0.00841435185185185</v>
      </c>
      <c r="I74" s="21">
        <f t="shared" si="8"/>
        <v>0.007314814814814809</v>
      </c>
    </row>
    <row r="75" spans="1:9" s="1" customFormat="1" ht="15" customHeight="1">
      <c r="A75" s="19">
        <v>67</v>
      </c>
      <c r="B75" s="28" t="s">
        <v>575</v>
      </c>
      <c r="C75" s="28" t="s">
        <v>576</v>
      </c>
      <c r="D75" s="31" t="s">
        <v>13</v>
      </c>
      <c r="E75" s="28" t="s">
        <v>411</v>
      </c>
      <c r="F75" s="34">
        <v>0.0321875</v>
      </c>
      <c r="G75" s="20" t="str">
        <f t="shared" si="6"/>
        <v>4.34/km</v>
      </c>
      <c r="H75" s="21">
        <f t="shared" si="7"/>
        <v>0.008495370370370372</v>
      </c>
      <c r="I75" s="21">
        <f t="shared" si="8"/>
        <v>0.008495370370370372</v>
      </c>
    </row>
    <row r="76" spans="1:9" s="1" customFormat="1" ht="15" customHeight="1">
      <c r="A76" s="19">
        <v>68</v>
      </c>
      <c r="B76" s="28" t="s">
        <v>577</v>
      </c>
      <c r="C76" s="28" t="s">
        <v>578</v>
      </c>
      <c r="D76" s="31" t="s">
        <v>154</v>
      </c>
      <c r="E76" s="28" t="s">
        <v>212</v>
      </c>
      <c r="F76" s="34">
        <v>0.032199074074074074</v>
      </c>
      <c r="G76" s="20" t="str">
        <f t="shared" si="6"/>
        <v>4.34/km</v>
      </c>
      <c r="H76" s="21">
        <f t="shared" si="7"/>
        <v>0.008506944444444445</v>
      </c>
      <c r="I76" s="21">
        <f t="shared" si="8"/>
        <v>0.002384259259259263</v>
      </c>
    </row>
    <row r="77" spans="1:9" s="1" customFormat="1" ht="15" customHeight="1">
      <c r="A77" s="19">
        <v>69</v>
      </c>
      <c r="B77" s="28" t="s">
        <v>579</v>
      </c>
      <c r="C77" s="28" t="s">
        <v>175</v>
      </c>
      <c r="D77" s="31" t="s">
        <v>20</v>
      </c>
      <c r="E77" s="28" t="s">
        <v>196</v>
      </c>
      <c r="F77" s="34">
        <v>0.03224537037037037</v>
      </c>
      <c r="G77" s="20" t="str">
        <f t="shared" si="6"/>
        <v>4.34/km</v>
      </c>
      <c r="H77" s="21">
        <f t="shared" si="7"/>
        <v>0.00855324074074074</v>
      </c>
      <c r="I77" s="21">
        <f t="shared" si="8"/>
        <v>0.007974537037037033</v>
      </c>
    </row>
    <row r="78" spans="1:9" s="1" customFormat="1" ht="15" customHeight="1">
      <c r="A78" s="19">
        <v>147</v>
      </c>
      <c r="B78" s="36" t="s">
        <v>671</v>
      </c>
      <c r="C78" s="36" t="s">
        <v>469</v>
      </c>
      <c r="D78" s="31">
        <v>1960</v>
      </c>
      <c r="E78" s="28" t="s">
        <v>212</v>
      </c>
      <c r="F78" s="34">
        <v>0.032337962962962964</v>
      </c>
      <c r="G78" s="20" t="str">
        <f t="shared" si="6"/>
        <v>4.35/km</v>
      </c>
      <c r="H78" s="21">
        <f t="shared" si="7"/>
        <v>0.008645833333333335</v>
      </c>
      <c r="I78" s="21">
        <f t="shared" si="8"/>
        <v>0</v>
      </c>
    </row>
    <row r="79" spans="1:9" s="1" customFormat="1" ht="15" customHeight="1">
      <c r="A79" s="19">
        <v>70</v>
      </c>
      <c r="B79" s="28" t="s">
        <v>314</v>
      </c>
      <c r="C79" s="28" t="s">
        <v>66</v>
      </c>
      <c r="D79" s="31" t="s">
        <v>13</v>
      </c>
      <c r="E79" s="28" t="s">
        <v>104</v>
      </c>
      <c r="F79" s="34">
        <v>0.032407407407407406</v>
      </c>
      <c r="G79" s="20" t="str">
        <f t="shared" si="6"/>
        <v>4.36/km</v>
      </c>
      <c r="H79" s="21">
        <f t="shared" si="7"/>
        <v>0.008715277777777777</v>
      </c>
      <c r="I79" s="21">
        <f t="shared" si="8"/>
        <v>0.008715277777777777</v>
      </c>
    </row>
    <row r="80" spans="1:9" s="3" customFormat="1" ht="15" customHeight="1">
      <c r="A80" s="19">
        <v>71</v>
      </c>
      <c r="B80" s="28" t="s">
        <v>580</v>
      </c>
      <c r="C80" s="28" t="s">
        <v>265</v>
      </c>
      <c r="D80" s="31" t="s">
        <v>154</v>
      </c>
      <c r="E80" s="28" t="s">
        <v>212</v>
      </c>
      <c r="F80" s="34">
        <v>0.0324537037037037</v>
      </c>
      <c r="G80" s="20" t="str">
        <f t="shared" si="6"/>
        <v>4.36/km</v>
      </c>
      <c r="H80" s="21">
        <f t="shared" si="7"/>
        <v>0.008761574074074071</v>
      </c>
      <c r="I80" s="21">
        <f t="shared" si="8"/>
        <v>0.0026388888888888885</v>
      </c>
    </row>
    <row r="81" spans="1:9" s="1" customFormat="1" ht="15" customHeight="1">
      <c r="A81" s="19">
        <v>72</v>
      </c>
      <c r="B81" s="28" t="s">
        <v>581</v>
      </c>
      <c r="C81" s="28" t="s">
        <v>582</v>
      </c>
      <c r="D81" s="31" t="s">
        <v>154</v>
      </c>
      <c r="E81" s="28" t="s">
        <v>27</v>
      </c>
      <c r="F81" s="34">
        <v>0.03266203703703704</v>
      </c>
      <c r="G81" s="20" t="str">
        <f t="shared" si="6"/>
        <v>4.38/km</v>
      </c>
      <c r="H81" s="21">
        <f t="shared" si="7"/>
        <v>0.008969907407407409</v>
      </c>
      <c r="I81" s="21">
        <f t="shared" si="8"/>
        <v>0.0028472222222222267</v>
      </c>
    </row>
    <row r="82" spans="1:9" s="1" customFormat="1" ht="15" customHeight="1">
      <c r="A82" s="19">
        <v>73</v>
      </c>
      <c r="B82" s="28" t="s">
        <v>583</v>
      </c>
      <c r="C82" s="28" t="s">
        <v>345</v>
      </c>
      <c r="D82" s="31" t="s">
        <v>13</v>
      </c>
      <c r="E82" s="28" t="s">
        <v>132</v>
      </c>
      <c r="F82" s="34">
        <v>0.03275462962962963</v>
      </c>
      <c r="G82" s="20" t="str">
        <f t="shared" si="6"/>
        <v>4.39/km</v>
      </c>
      <c r="H82" s="21">
        <f t="shared" si="7"/>
        <v>0.009062499999999998</v>
      </c>
      <c r="I82" s="21">
        <f t="shared" si="8"/>
        <v>0.009062499999999998</v>
      </c>
    </row>
    <row r="83" spans="1:9" s="1" customFormat="1" ht="15" customHeight="1">
      <c r="A83" s="19">
        <v>74</v>
      </c>
      <c r="B83" s="28" t="s">
        <v>515</v>
      </c>
      <c r="C83" s="28" t="s">
        <v>328</v>
      </c>
      <c r="D83" s="31" t="s">
        <v>45</v>
      </c>
      <c r="E83" s="28" t="s">
        <v>108</v>
      </c>
      <c r="F83" s="34">
        <v>0.0328125</v>
      </c>
      <c r="G83" s="20" t="str">
        <f t="shared" si="6"/>
        <v>4.39/km</v>
      </c>
      <c r="H83" s="21">
        <f t="shared" si="7"/>
        <v>0.009120370370370372</v>
      </c>
      <c r="I83" s="21">
        <f t="shared" si="8"/>
        <v>0.0073842592592592605</v>
      </c>
    </row>
    <row r="84" spans="1:9" ht="15" customHeight="1">
      <c r="A84" s="19">
        <v>75</v>
      </c>
      <c r="B84" s="28" t="s">
        <v>584</v>
      </c>
      <c r="C84" s="28" t="s">
        <v>50</v>
      </c>
      <c r="D84" s="31" t="s">
        <v>45</v>
      </c>
      <c r="E84" s="28" t="s">
        <v>357</v>
      </c>
      <c r="F84" s="34">
        <v>0.032824074074074075</v>
      </c>
      <c r="G84" s="20" t="str">
        <f t="shared" si="6"/>
        <v>4.39/km</v>
      </c>
      <c r="H84" s="21">
        <f t="shared" si="7"/>
        <v>0.009131944444444446</v>
      </c>
      <c r="I84" s="21">
        <f t="shared" si="8"/>
        <v>0.007395833333333334</v>
      </c>
    </row>
    <row r="85" spans="1:9" ht="15" customHeight="1">
      <c r="A85" s="19">
        <v>76</v>
      </c>
      <c r="B85" s="28" t="s">
        <v>585</v>
      </c>
      <c r="C85" s="28" t="s">
        <v>115</v>
      </c>
      <c r="D85" s="31" t="s">
        <v>154</v>
      </c>
      <c r="E85" s="28" t="s">
        <v>56</v>
      </c>
      <c r="F85" s="34">
        <v>0.03284722222222222</v>
      </c>
      <c r="G85" s="20" t="str">
        <f t="shared" si="6"/>
        <v>4.40/km</v>
      </c>
      <c r="H85" s="21">
        <f t="shared" si="7"/>
        <v>0.009155092592592593</v>
      </c>
      <c r="I85" s="21">
        <f t="shared" si="8"/>
        <v>0.0030324074074074107</v>
      </c>
    </row>
    <row r="86" spans="1:9" ht="15" customHeight="1">
      <c r="A86" s="19">
        <v>77</v>
      </c>
      <c r="B86" s="28" t="s">
        <v>586</v>
      </c>
      <c r="C86" s="28" t="s">
        <v>39</v>
      </c>
      <c r="D86" s="31" t="s">
        <v>154</v>
      </c>
      <c r="E86" s="28" t="s">
        <v>73</v>
      </c>
      <c r="F86" s="34">
        <v>0.03288194444444444</v>
      </c>
      <c r="G86" s="20" t="str">
        <f t="shared" si="6"/>
        <v>4.40/km</v>
      </c>
      <c r="H86" s="21">
        <f t="shared" si="7"/>
        <v>0.009189814814814814</v>
      </c>
      <c r="I86" s="21">
        <f t="shared" si="8"/>
        <v>0.0030671296296296315</v>
      </c>
    </row>
    <row r="87" spans="1:9" ht="15" customHeight="1">
      <c r="A87" s="19">
        <v>78</v>
      </c>
      <c r="B87" s="28" t="s">
        <v>587</v>
      </c>
      <c r="C87" s="28" t="s">
        <v>221</v>
      </c>
      <c r="D87" s="31" t="s">
        <v>20</v>
      </c>
      <c r="E87" s="28" t="s">
        <v>43</v>
      </c>
      <c r="F87" s="34">
        <v>0.03289351851851852</v>
      </c>
      <c r="G87" s="20" t="str">
        <f t="shared" si="6"/>
        <v>4.40/km</v>
      </c>
      <c r="H87" s="21">
        <f t="shared" si="7"/>
        <v>0.009201388888888894</v>
      </c>
      <c r="I87" s="21">
        <f t="shared" si="8"/>
        <v>0.008622685185185188</v>
      </c>
    </row>
    <row r="88" spans="1:9" ht="15" customHeight="1">
      <c r="A88" s="19">
        <v>148</v>
      </c>
      <c r="B88" s="36" t="s">
        <v>672</v>
      </c>
      <c r="C88" s="36" t="s">
        <v>673</v>
      </c>
      <c r="D88" s="31">
        <v>1978</v>
      </c>
      <c r="E88" s="28" t="s">
        <v>127</v>
      </c>
      <c r="F88" s="34">
        <v>0.032916666666666664</v>
      </c>
      <c r="G88" s="20" t="str">
        <f t="shared" si="6"/>
        <v>4.40/km</v>
      </c>
      <c r="H88" s="21">
        <f t="shared" si="7"/>
        <v>0.009224537037037035</v>
      </c>
      <c r="I88" s="21">
        <f t="shared" si="8"/>
        <v>0</v>
      </c>
    </row>
    <row r="89" spans="1:9" ht="15" customHeight="1">
      <c r="A89" s="19">
        <v>79</v>
      </c>
      <c r="B89" s="28" t="s">
        <v>588</v>
      </c>
      <c r="C89" s="28" t="s">
        <v>72</v>
      </c>
      <c r="D89" s="31" t="s">
        <v>55</v>
      </c>
      <c r="E89" s="28" t="s">
        <v>196</v>
      </c>
      <c r="F89" s="34">
        <v>0.032997685185185185</v>
      </c>
      <c r="G89" s="20" t="str">
        <f t="shared" si="6"/>
        <v>4.41/km</v>
      </c>
      <c r="H89" s="21">
        <f t="shared" si="7"/>
        <v>0.009305555555555556</v>
      </c>
      <c r="I89" s="21">
        <f t="shared" si="8"/>
        <v>0.008206018518518515</v>
      </c>
    </row>
    <row r="90" spans="1:9" ht="15" customHeight="1">
      <c r="A90" s="19">
        <v>80</v>
      </c>
      <c r="B90" s="28" t="s">
        <v>589</v>
      </c>
      <c r="C90" s="28" t="s">
        <v>218</v>
      </c>
      <c r="D90" s="31" t="s">
        <v>55</v>
      </c>
      <c r="E90" s="28" t="s">
        <v>132</v>
      </c>
      <c r="F90" s="34">
        <v>0.03305555555555555</v>
      </c>
      <c r="G90" s="20" t="str">
        <f t="shared" si="6"/>
        <v>4.41/km</v>
      </c>
      <c r="H90" s="21">
        <f t="shared" si="7"/>
        <v>0.009363425925925924</v>
      </c>
      <c r="I90" s="21">
        <f t="shared" si="8"/>
        <v>0.008263888888888883</v>
      </c>
    </row>
    <row r="91" spans="1:9" ht="15" customHeight="1">
      <c r="A91" s="19">
        <v>81</v>
      </c>
      <c r="B91" s="28" t="s">
        <v>590</v>
      </c>
      <c r="C91" s="28" t="s">
        <v>285</v>
      </c>
      <c r="D91" s="31" t="s">
        <v>126</v>
      </c>
      <c r="E91" s="28" t="s">
        <v>303</v>
      </c>
      <c r="F91" s="34">
        <v>0.0330787037037037</v>
      </c>
      <c r="G91" s="20" t="str">
        <f t="shared" si="6"/>
        <v>4.42/km</v>
      </c>
      <c r="H91" s="21">
        <f t="shared" si="7"/>
        <v>0.009386574074074071</v>
      </c>
      <c r="I91" s="21">
        <f t="shared" si="8"/>
        <v>0.0032523148148148086</v>
      </c>
    </row>
    <row r="92" spans="1:9" ht="15" customHeight="1">
      <c r="A92" s="19">
        <v>82</v>
      </c>
      <c r="B92" s="28" t="s">
        <v>591</v>
      </c>
      <c r="C92" s="28" t="s">
        <v>249</v>
      </c>
      <c r="D92" s="31" t="s">
        <v>13</v>
      </c>
      <c r="E92" s="28" t="s">
        <v>366</v>
      </c>
      <c r="F92" s="34">
        <v>0.03311342592592593</v>
      </c>
      <c r="G92" s="20" t="str">
        <f t="shared" si="6"/>
        <v>4.42/km</v>
      </c>
      <c r="H92" s="21">
        <f t="shared" si="7"/>
        <v>0.0094212962962963</v>
      </c>
      <c r="I92" s="21">
        <f t="shared" si="8"/>
        <v>0.0094212962962963</v>
      </c>
    </row>
    <row r="93" spans="1:9" ht="15" customHeight="1">
      <c r="A93" s="19">
        <v>83</v>
      </c>
      <c r="B93" s="28" t="s">
        <v>592</v>
      </c>
      <c r="C93" s="28" t="s">
        <v>129</v>
      </c>
      <c r="D93" s="31" t="s">
        <v>20</v>
      </c>
      <c r="E93" s="28" t="s">
        <v>104</v>
      </c>
      <c r="F93" s="34">
        <v>0.03318287037037037</v>
      </c>
      <c r="G93" s="20" t="str">
        <f t="shared" si="6"/>
        <v>4.42/km</v>
      </c>
      <c r="H93" s="21">
        <f t="shared" si="7"/>
        <v>0.00949074074074074</v>
      </c>
      <c r="I93" s="21">
        <f t="shared" si="8"/>
        <v>0.008912037037037034</v>
      </c>
    </row>
    <row r="94" spans="1:9" ht="15" customHeight="1">
      <c r="A94" s="19">
        <v>84</v>
      </c>
      <c r="B94" s="28" t="s">
        <v>593</v>
      </c>
      <c r="C94" s="28" t="s">
        <v>61</v>
      </c>
      <c r="D94" s="31" t="s">
        <v>20</v>
      </c>
      <c r="E94" s="28" t="s">
        <v>411</v>
      </c>
      <c r="F94" s="34">
        <v>0.03327546296296296</v>
      </c>
      <c r="G94" s="20" t="str">
        <f t="shared" si="6"/>
        <v>4.43/km</v>
      </c>
      <c r="H94" s="21">
        <f t="shared" si="7"/>
        <v>0.009583333333333329</v>
      </c>
      <c r="I94" s="21">
        <f t="shared" si="8"/>
        <v>0.009004629629629623</v>
      </c>
    </row>
    <row r="95" spans="1:9" ht="15" customHeight="1">
      <c r="A95" s="19">
        <v>149</v>
      </c>
      <c r="B95" s="36" t="s">
        <v>674</v>
      </c>
      <c r="C95" s="36" t="s">
        <v>675</v>
      </c>
      <c r="D95" s="31">
        <v>1983</v>
      </c>
      <c r="E95" s="28" t="s">
        <v>56</v>
      </c>
      <c r="F95" s="34">
        <v>0.033402777777777774</v>
      </c>
      <c r="G95" s="20" t="str">
        <f t="shared" si="6"/>
        <v>4.44/km</v>
      </c>
      <c r="H95" s="21">
        <f t="shared" si="7"/>
        <v>0.009710648148148145</v>
      </c>
      <c r="I95" s="21">
        <f t="shared" si="8"/>
        <v>0</v>
      </c>
    </row>
    <row r="96" spans="1:9" ht="15" customHeight="1">
      <c r="A96" s="19">
        <v>85</v>
      </c>
      <c r="B96" s="28" t="s">
        <v>594</v>
      </c>
      <c r="C96" s="28" t="s">
        <v>175</v>
      </c>
      <c r="D96" s="31" t="s">
        <v>20</v>
      </c>
      <c r="E96" s="28" t="s">
        <v>595</v>
      </c>
      <c r="F96" s="34">
        <v>0.03342592592592592</v>
      </c>
      <c r="G96" s="20" t="str">
        <f t="shared" si="6"/>
        <v>4.45/km</v>
      </c>
      <c r="H96" s="21">
        <f t="shared" si="7"/>
        <v>0.009733796296296292</v>
      </c>
      <c r="I96" s="21">
        <f t="shared" si="8"/>
        <v>0.009155092592592586</v>
      </c>
    </row>
    <row r="97" spans="1:9" ht="15" customHeight="1">
      <c r="A97" s="19">
        <v>86</v>
      </c>
      <c r="B97" s="28" t="s">
        <v>596</v>
      </c>
      <c r="C97" s="28" t="s">
        <v>175</v>
      </c>
      <c r="D97" s="31" t="s">
        <v>67</v>
      </c>
      <c r="E97" s="28" t="s">
        <v>196</v>
      </c>
      <c r="F97" s="34">
        <v>0.033483796296296296</v>
      </c>
      <c r="G97" s="20" t="str">
        <f t="shared" si="6"/>
        <v>4.45/km</v>
      </c>
      <c r="H97" s="21">
        <f t="shared" si="7"/>
        <v>0.009791666666666667</v>
      </c>
      <c r="I97" s="21">
        <f t="shared" si="8"/>
        <v>0.006273148148148149</v>
      </c>
    </row>
    <row r="98" spans="1:9" ht="15" customHeight="1">
      <c r="A98" s="19">
        <v>150</v>
      </c>
      <c r="B98" s="36" t="s">
        <v>676</v>
      </c>
      <c r="C98" s="36" t="s">
        <v>677</v>
      </c>
      <c r="D98" s="31">
        <v>1967</v>
      </c>
      <c r="E98" s="28" t="s">
        <v>94</v>
      </c>
      <c r="F98" s="34">
        <v>0.033541666666666664</v>
      </c>
      <c r="G98" s="20" t="str">
        <f t="shared" si="6"/>
        <v>4.46/km</v>
      </c>
      <c r="H98" s="21">
        <f t="shared" si="7"/>
        <v>0.009849537037037035</v>
      </c>
      <c r="I98" s="21">
        <f t="shared" si="8"/>
        <v>0</v>
      </c>
    </row>
    <row r="99" spans="1:9" ht="15" customHeight="1">
      <c r="A99" s="19">
        <v>151</v>
      </c>
      <c r="B99" s="36" t="s">
        <v>678</v>
      </c>
      <c r="C99" s="36" t="s">
        <v>679</v>
      </c>
      <c r="D99" s="31">
        <v>1977</v>
      </c>
      <c r="E99" s="28" t="s">
        <v>366</v>
      </c>
      <c r="F99" s="34">
        <v>0.03378472222222222</v>
      </c>
      <c r="G99" s="20" t="str">
        <f t="shared" si="6"/>
        <v>4.48/km</v>
      </c>
      <c r="H99" s="21">
        <f t="shared" si="7"/>
        <v>0.010092592592592594</v>
      </c>
      <c r="I99" s="21">
        <f t="shared" si="8"/>
        <v>0.0022800925925925974</v>
      </c>
    </row>
    <row r="100" spans="1:9" ht="15" customHeight="1">
      <c r="A100" s="19">
        <v>87</v>
      </c>
      <c r="B100" s="28" t="s">
        <v>597</v>
      </c>
      <c r="C100" s="28" t="s">
        <v>75</v>
      </c>
      <c r="D100" s="31" t="s">
        <v>55</v>
      </c>
      <c r="E100" s="28" t="s">
        <v>73</v>
      </c>
      <c r="F100" s="34">
        <v>0.03391203703703704</v>
      </c>
      <c r="G100" s="20" t="str">
        <f aca="true" t="shared" si="9" ref="G100:G131">TEXT(INT((HOUR(F100)*3600+MINUTE(F100)*60+SECOND(F100))/$I$2/60),"0")&amp;"."&amp;TEXT(MOD((HOUR(F100)*3600+MINUTE(F100)*60+SECOND(F100))/$I$2,60),"00")&amp;"/km"</f>
        <v>4.49/km</v>
      </c>
      <c r="H100" s="21">
        <f aca="true" t="shared" si="10" ref="H100:H131">F100-$F$4</f>
        <v>0.01021990740740741</v>
      </c>
      <c r="I100" s="21">
        <f t="shared" si="8"/>
        <v>0.009120370370370369</v>
      </c>
    </row>
    <row r="101" spans="1:9" ht="15" customHeight="1">
      <c r="A101" s="19">
        <v>88</v>
      </c>
      <c r="B101" s="28" t="s">
        <v>570</v>
      </c>
      <c r="C101" s="28" t="s">
        <v>129</v>
      </c>
      <c r="D101" s="31" t="s">
        <v>55</v>
      </c>
      <c r="E101" s="28" t="s">
        <v>27</v>
      </c>
      <c r="F101" s="34">
        <v>0.03395833333333333</v>
      </c>
      <c r="G101" s="20" t="str">
        <f t="shared" si="9"/>
        <v>4.49/km</v>
      </c>
      <c r="H101" s="21">
        <f t="shared" si="10"/>
        <v>0.010266203703703704</v>
      </c>
      <c r="I101" s="21">
        <f aca="true" t="shared" si="11" ref="I101:I132">F101-INDEX($F$4:$F$386,MATCH(D101,$D$4:$D$386,0))</f>
        <v>0.009166666666666663</v>
      </c>
    </row>
    <row r="102" spans="1:9" ht="15" customHeight="1">
      <c r="A102" s="19">
        <v>89</v>
      </c>
      <c r="B102" s="28" t="s">
        <v>598</v>
      </c>
      <c r="C102" s="28" t="s">
        <v>80</v>
      </c>
      <c r="D102" s="31" t="s">
        <v>126</v>
      </c>
      <c r="E102" s="28" t="s">
        <v>73</v>
      </c>
      <c r="F102" s="34">
        <v>0.034039351851851855</v>
      </c>
      <c r="G102" s="20" t="str">
        <f t="shared" si="9"/>
        <v>4.50/km</v>
      </c>
      <c r="H102" s="21">
        <f t="shared" si="10"/>
        <v>0.010347222222222226</v>
      </c>
      <c r="I102" s="21">
        <f t="shared" si="11"/>
        <v>0.0042129629629629635</v>
      </c>
    </row>
    <row r="103" spans="1:9" ht="15" customHeight="1">
      <c r="A103" s="19">
        <v>152</v>
      </c>
      <c r="B103" s="36" t="s">
        <v>680</v>
      </c>
      <c r="C103" s="36" t="s">
        <v>449</v>
      </c>
      <c r="D103" s="31">
        <v>1970</v>
      </c>
      <c r="E103" s="28" t="s">
        <v>104</v>
      </c>
      <c r="F103" s="34">
        <v>0.03409722222222222</v>
      </c>
      <c r="G103" s="20" t="str">
        <f t="shared" si="9"/>
        <v>4.50/km</v>
      </c>
      <c r="H103" s="21">
        <f t="shared" si="10"/>
        <v>0.010405092592592594</v>
      </c>
      <c r="I103" s="21">
        <f t="shared" si="11"/>
        <v>0</v>
      </c>
    </row>
    <row r="104" spans="1:9" ht="15" customHeight="1">
      <c r="A104" s="19">
        <v>90</v>
      </c>
      <c r="B104" s="28" t="s">
        <v>599</v>
      </c>
      <c r="C104" s="28" t="s">
        <v>42</v>
      </c>
      <c r="D104" s="31" t="s">
        <v>20</v>
      </c>
      <c r="E104" s="28" t="s">
        <v>73</v>
      </c>
      <c r="F104" s="34">
        <v>0.03422453703703703</v>
      </c>
      <c r="G104" s="20" t="str">
        <f t="shared" si="9"/>
        <v>4.51/km</v>
      </c>
      <c r="H104" s="21">
        <f t="shared" si="10"/>
        <v>0.010532407407407404</v>
      </c>
      <c r="I104" s="21">
        <f t="shared" si="11"/>
        <v>0.009953703703703697</v>
      </c>
    </row>
    <row r="105" spans="1:9" ht="15" customHeight="1">
      <c r="A105" s="49">
        <v>91</v>
      </c>
      <c r="B105" s="50" t="s">
        <v>600</v>
      </c>
      <c r="C105" s="50" t="s">
        <v>137</v>
      </c>
      <c r="D105" s="51" t="s">
        <v>13</v>
      </c>
      <c r="E105" s="50" t="s">
        <v>707</v>
      </c>
      <c r="F105" s="52">
        <v>0.03449074074074074</v>
      </c>
      <c r="G105" s="53" t="str">
        <f t="shared" si="9"/>
        <v>4.54/km</v>
      </c>
      <c r="H105" s="54">
        <f t="shared" si="10"/>
        <v>0.01079861111111111</v>
      </c>
      <c r="I105" s="54">
        <f t="shared" si="11"/>
        <v>0.01079861111111111</v>
      </c>
    </row>
    <row r="106" spans="1:9" ht="15" customHeight="1">
      <c r="A106" s="19">
        <v>92</v>
      </c>
      <c r="B106" s="28" t="s">
        <v>601</v>
      </c>
      <c r="C106" s="28" t="s">
        <v>175</v>
      </c>
      <c r="D106" s="31" t="s">
        <v>20</v>
      </c>
      <c r="E106" s="28" t="s">
        <v>357</v>
      </c>
      <c r="F106" s="34">
        <v>0.03460648148148148</v>
      </c>
      <c r="G106" s="20" t="str">
        <f t="shared" si="9"/>
        <v>4.55/km</v>
      </c>
      <c r="H106" s="21">
        <f t="shared" si="10"/>
        <v>0.010914351851851852</v>
      </c>
      <c r="I106" s="21">
        <f t="shared" si="11"/>
        <v>0.010335648148148146</v>
      </c>
    </row>
    <row r="107" spans="1:9" ht="15" customHeight="1">
      <c r="A107" s="19">
        <v>153</v>
      </c>
      <c r="B107" s="36" t="s">
        <v>648</v>
      </c>
      <c r="C107" s="36" t="s">
        <v>681</v>
      </c>
      <c r="D107" s="31">
        <v>1971</v>
      </c>
      <c r="E107" s="28" t="s">
        <v>33</v>
      </c>
      <c r="F107" s="34">
        <v>0.034768518518518525</v>
      </c>
      <c r="G107" s="20" t="str">
        <f t="shared" si="9"/>
        <v>4.56/km</v>
      </c>
      <c r="H107" s="21">
        <f t="shared" si="10"/>
        <v>0.011076388888888896</v>
      </c>
      <c r="I107" s="21">
        <f t="shared" si="11"/>
        <v>0</v>
      </c>
    </row>
    <row r="108" spans="1:9" ht="15" customHeight="1">
      <c r="A108" s="19">
        <v>93</v>
      </c>
      <c r="B108" s="28" t="s">
        <v>602</v>
      </c>
      <c r="C108" s="28" t="s">
        <v>603</v>
      </c>
      <c r="D108" s="31" t="s">
        <v>55</v>
      </c>
      <c r="E108" s="28" t="s">
        <v>104</v>
      </c>
      <c r="F108" s="34">
        <v>0.0352662037037037</v>
      </c>
      <c r="G108" s="20" t="str">
        <f t="shared" si="9"/>
        <v>5.00/km</v>
      </c>
      <c r="H108" s="21">
        <f t="shared" si="10"/>
        <v>0.011574074074074073</v>
      </c>
      <c r="I108" s="21">
        <f t="shared" si="11"/>
        <v>0.010474537037037032</v>
      </c>
    </row>
    <row r="109" spans="1:9" ht="15" customHeight="1">
      <c r="A109" s="19">
        <v>94</v>
      </c>
      <c r="B109" s="28" t="s">
        <v>412</v>
      </c>
      <c r="C109" s="28" t="s">
        <v>604</v>
      </c>
      <c r="D109" s="31" t="s">
        <v>154</v>
      </c>
      <c r="E109" s="28" t="s">
        <v>27</v>
      </c>
      <c r="F109" s="34">
        <v>0.03530092592592592</v>
      </c>
      <c r="G109" s="20" t="str">
        <f t="shared" si="9"/>
        <v>5.00/km</v>
      </c>
      <c r="H109" s="21">
        <f t="shared" si="10"/>
        <v>0.011608796296296294</v>
      </c>
      <c r="I109" s="21">
        <f t="shared" si="11"/>
        <v>0.005486111111111112</v>
      </c>
    </row>
    <row r="110" spans="1:9" ht="15" customHeight="1">
      <c r="A110" s="19">
        <v>95</v>
      </c>
      <c r="B110" s="28" t="s">
        <v>605</v>
      </c>
      <c r="C110" s="28" t="s">
        <v>177</v>
      </c>
      <c r="D110" s="31" t="s">
        <v>67</v>
      </c>
      <c r="E110" s="28" t="s">
        <v>104</v>
      </c>
      <c r="F110" s="34">
        <v>0.0353587962962963</v>
      </c>
      <c r="G110" s="20" t="str">
        <f t="shared" si="9"/>
        <v>5.01/km</v>
      </c>
      <c r="H110" s="21">
        <f t="shared" si="10"/>
        <v>0.011666666666666669</v>
      </c>
      <c r="I110" s="21">
        <f t="shared" si="11"/>
        <v>0.008148148148148151</v>
      </c>
    </row>
    <row r="111" spans="1:9" ht="15" customHeight="1">
      <c r="A111" s="19">
        <v>96</v>
      </c>
      <c r="B111" s="28" t="s">
        <v>606</v>
      </c>
      <c r="C111" s="28" t="s">
        <v>607</v>
      </c>
      <c r="D111" s="31" t="s">
        <v>20</v>
      </c>
      <c r="E111" s="28" t="s">
        <v>43</v>
      </c>
      <c r="F111" s="34">
        <v>0.03570601851851852</v>
      </c>
      <c r="G111" s="20" t="str">
        <f t="shared" si="9"/>
        <v>5.04/km</v>
      </c>
      <c r="H111" s="21">
        <f t="shared" si="10"/>
        <v>0.01201388888888889</v>
      </c>
      <c r="I111" s="21">
        <f t="shared" si="11"/>
        <v>0.011435185185185184</v>
      </c>
    </row>
    <row r="112" spans="1:9" ht="15" customHeight="1">
      <c r="A112" s="19">
        <v>97</v>
      </c>
      <c r="B112" s="28" t="s">
        <v>608</v>
      </c>
      <c r="C112" s="28" t="s">
        <v>93</v>
      </c>
      <c r="D112" s="31" t="s">
        <v>126</v>
      </c>
      <c r="E112" s="28" t="s">
        <v>132</v>
      </c>
      <c r="F112" s="34">
        <v>0.035787037037037034</v>
      </c>
      <c r="G112" s="20" t="str">
        <f t="shared" si="9"/>
        <v>5.05/km</v>
      </c>
      <c r="H112" s="21">
        <f t="shared" si="10"/>
        <v>0.012094907407407405</v>
      </c>
      <c r="I112" s="21">
        <f t="shared" si="11"/>
        <v>0.005960648148148142</v>
      </c>
    </row>
    <row r="113" spans="1:9" ht="15" customHeight="1">
      <c r="A113" s="19">
        <v>98</v>
      </c>
      <c r="B113" s="28" t="s">
        <v>590</v>
      </c>
      <c r="C113" s="28" t="s">
        <v>39</v>
      </c>
      <c r="D113" s="31" t="s">
        <v>13</v>
      </c>
      <c r="E113" s="28" t="s">
        <v>56</v>
      </c>
      <c r="F113" s="34">
        <v>0.036006944444444446</v>
      </c>
      <c r="G113" s="20" t="str">
        <f t="shared" si="9"/>
        <v>5.07/km</v>
      </c>
      <c r="H113" s="21">
        <f t="shared" si="10"/>
        <v>0.012314814814814817</v>
      </c>
      <c r="I113" s="21">
        <f t="shared" si="11"/>
        <v>0.012314814814814817</v>
      </c>
    </row>
    <row r="114" spans="1:9" ht="15" customHeight="1">
      <c r="A114" s="19">
        <v>154</v>
      </c>
      <c r="B114" s="36" t="s">
        <v>608</v>
      </c>
      <c r="C114" s="36" t="s">
        <v>432</v>
      </c>
      <c r="D114" s="31">
        <v>1957</v>
      </c>
      <c r="E114" s="28" t="s">
        <v>56</v>
      </c>
      <c r="F114" s="34">
        <v>0.036041666666666666</v>
      </c>
      <c r="G114" s="20" t="str">
        <f t="shared" si="9"/>
        <v>5.07/km</v>
      </c>
      <c r="H114" s="21">
        <f t="shared" si="10"/>
        <v>0.012349537037037037</v>
      </c>
      <c r="I114" s="21">
        <f t="shared" si="11"/>
        <v>0</v>
      </c>
    </row>
    <row r="115" spans="1:9" ht="15" customHeight="1">
      <c r="A115" s="19">
        <v>99</v>
      </c>
      <c r="B115" s="28" t="s">
        <v>609</v>
      </c>
      <c r="C115" s="28" t="s">
        <v>610</v>
      </c>
      <c r="D115" s="31" t="s">
        <v>45</v>
      </c>
      <c r="E115" s="28" t="s">
        <v>94</v>
      </c>
      <c r="F115" s="34">
        <v>0.03606481481481481</v>
      </c>
      <c r="G115" s="20" t="str">
        <f t="shared" si="9"/>
        <v>5.07/km</v>
      </c>
      <c r="H115" s="21">
        <f t="shared" si="10"/>
        <v>0.012372685185185184</v>
      </c>
      <c r="I115" s="21">
        <f t="shared" si="11"/>
        <v>0.010636574074074073</v>
      </c>
    </row>
    <row r="116" spans="1:9" ht="15" customHeight="1">
      <c r="A116" s="19">
        <v>100</v>
      </c>
      <c r="B116" s="28" t="s">
        <v>611</v>
      </c>
      <c r="C116" s="28" t="s">
        <v>218</v>
      </c>
      <c r="D116" s="31" t="s">
        <v>45</v>
      </c>
      <c r="E116" s="28" t="s">
        <v>366</v>
      </c>
      <c r="F116" s="34">
        <v>0.03626157407407408</v>
      </c>
      <c r="G116" s="20" t="str">
        <f t="shared" si="9"/>
        <v>5.09/km</v>
      </c>
      <c r="H116" s="21">
        <f t="shared" si="10"/>
        <v>0.012569444444444449</v>
      </c>
      <c r="I116" s="21">
        <f t="shared" si="11"/>
        <v>0.010833333333333337</v>
      </c>
    </row>
    <row r="117" spans="1:9" ht="15" customHeight="1">
      <c r="A117" s="19">
        <v>155</v>
      </c>
      <c r="B117" s="36" t="s">
        <v>682</v>
      </c>
      <c r="C117" s="36" t="s">
        <v>683</v>
      </c>
      <c r="D117" s="31">
        <v>1983</v>
      </c>
      <c r="E117" s="28" t="s">
        <v>411</v>
      </c>
      <c r="F117" s="34">
        <v>0.03638888888888889</v>
      </c>
      <c r="G117" s="20" t="str">
        <f t="shared" si="9"/>
        <v>5.10/km</v>
      </c>
      <c r="H117" s="21">
        <f t="shared" si="10"/>
        <v>0.012696759259259258</v>
      </c>
      <c r="I117" s="21">
        <f t="shared" si="11"/>
        <v>0.002986111111111113</v>
      </c>
    </row>
    <row r="118" spans="1:9" ht="15" customHeight="1">
      <c r="A118" s="19">
        <v>101</v>
      </c>
      <c r="B118" s="28" t="s">
        <v>612</v>
      </c>
      <c r="C118" s="28" t="s">
        <v>214</v>
      </c>
      <c r="D118" s="31" t="s">
        <v>126</v>
      </c>
      <c r="E118" s="28" t="s">
        <v>40</v>
      </c>
      <c r="F118" s="34">
        <v>0.03657407407407407</v>
      </c>
      <c r="G118" s="20" t="str">
        <f t="shared" si="9"/>
        <v>5.11/km</v>
      </c>
      <c r="H118" s="21">
        <f t="shared" si="10"/>
        <v>0.012881944444444442</v>
      </c>
      <c r="I118" s="21">
        <f t="shared" si="11"/>
        <v>0.0067476851851851795</v>
      </c>
    </row>
    <row r="119" spans="1:9" ht="15" customHeight="1">
      <c r="A119" s="19">
        <v>102</v>
      </c>
      <c r="B119" s="28" t="s">
        <v>613</v>
      </c>
      <c r="C119" s="28" t="s">
        <v>84</v>
      </c>
      <c r="D119" s="31" t="s">
        <v>126</v>
      </c>
      <c r="E119" s="28" t="s">
        <v>82</v>
      </c>
      <c r="F119" s="34">
        <v>0.03662037037037037</v>
      </c>
      <c r="G119" s="20" t="str">
        <f t="shared" si="9"/>
        <v>5.12/km</v>
      </c>
      <c r="H119" s="21">
        <f t="shared" si="10"/>
        <v>0.012928240740740744</v>
      </c>
      <c r="I119" s="21">
        <f t="shared" si="11"/>
        <v>0.006793981481481481</v>
      </c>
    </row>
    <row r="120" spans="1:9" ht="15" customHeight="1">
      <c r="A120" s="19">
        <v>103</v>
      </c>
      <c r="B120" s="28" t="s">
        <v>614</v>
      </c>
      <c r="C120" s="28" t="s">
        <v>84</v>
      </c>
      <c r="D120" s="31" t="s">
        <v>154</v>
      </c>
      <c r="E120" s="28" t="s">
        <v>108</v>
      </c>
      <c r="F120" s="34">
        <v>0.03680555555555556</v>
      </c>
      <c r="G120" s="20" t="str">
        <f t="shared" si="9"/>
        <v>5.13/km</v>
      </c>
      <c r="H120" s="21">
        <f t="shared" si="10"/>
        <v>0.013113425925925928</v>
      </c>
      <c r="I120" s="21">
        <f t="shared" si="11"/>
        <v>0.006990740740740745</v>
      </c>
    </row>
    <row r="121" spans="1:9" ht="15" customHeight="1">
      <c r="A121" s="19">
        <v>156</v>
      </c>
      <c r="B121" s="36" t="s">
        <v>579</v>
      </c>
      <c r="C121" s="36" t="s">
        <v>684</v>
      </c>
      <c r="D121" s="31">
        <v>1957</v>
      </c>
      <c r="E121" s="28" t="s">
        <v>196</v>
      </c>
      <c r="F121" s="34">
        <v>0.03703703703703704</v>
      </c>
      <c r="G121" s="20" t="str">
        <f t="shared" si="9"/>
        <v>5.15/km</v>
      </c>
      <c r="H121" s="21">
        <f t="shared" si="10"/>
        <v>0.013344907407407413</v>
      </c>
      <c r="I121" s="21">
        <f t="shared" si="11"/>
        <v>0.0009953703703703756</v>
      </c>
    </row>
    <row r="122" spans="1:9" ht="15" customHeight="1">
      <c r="A122" s="19">
        <v>104</v>
      </c>
      <c r="B122" s="28" t="s">
        <v>307</v>
      </c>
      <c r="C122" s="28" t="s">
        <v>221</v>
      </c>
      <c r="D122" s="31" t="s">
        <v>45</v>
      </c>
      <c r="E122" s="28" t="s">
        <v>94</v>
      </c>
      <c r="F122" s="34">
        <v>0.03729166666666667</v>
      </c>
      <c r="G122" s="20" t="str">
        <f t="shared" si="9"/>
        <v>5.17/km</v>
      </c>
      <c r="H122" s="21">
        <f t="shared" si="10"/>
        <v>0.013599537037037038</v>
      </c>
      <c r="I122" s="21">
        <f t="shared" si="11"/>
        <v>0.011863425925925927</v>
      </c>
    </row>
    <row r="123" spans="1:9" ht="15" customHeight="1">
      <c r="A123" s="19">
        <v>105</v>
      </c>
      <c r="B123" s="28" t="s">
        <v>615</v>
      </c>
      <c r="C123" s="28" t="s">
        <v>117</v>
      </c>
      <c r="D123" s="31" t="s">
        <v>20</v>
      </c>
      <c r="E123" s="28" t="s">
        <v>94</v>
      </c>
      <c r="F123" s="34">
        <v>0.03730324074074074</v>
      </c>
      <c r="G123" s="20" t="str">
        <f t="shared" si="9"/>
        <v>5.18/km</v>
      </c>
      <c r="H123" s="21">
        <f t="shared" si="10"/>
        <v>0.013611111111111112</v>
      </c>
      <c r="I123" s="21">
        <f t="shared" si="11"/>
        <v>0.013032407407407406</v>
      </c>
    </row>
    <row r="124" spans="1:9" ht="15" customHeight="1">
      <c r="A124" s="19">
        <v>106</v>
      </c>
      <c r="B124" s="28" t="s">
        <v>616</v>
      </c>
      <c r="C124" s="28" t="s">
        <v>42</v>
      </c>
      <c r="D124" s="31" t="s">
        <v>20</v>
      </c>
      <c r="E124" s="28" t="s">
        <v>94</v>
      </c>
      <c r="F124" s="34">
        <v>0.03732638888888889</v>
      </c>
      <c r="G124" s="20" t="str">
        <f t="shared" si="9"/>
        <v>5.18/km</v>
      </c>
      <c r="H124" s="21">
        <f t="shared" si="10"/>
        <v>0.01363425925925926</v>
      </c>
      <c r="I124" s="21">
        <f t="shared" si="11"/>
        <v>0.013055555555555553</v>
      </c>
    </row>
    <row r="125" spans="1:9" ht="15" customHeight="1">
      <c r="A125" s="19">
        <v>157</v>
      </c>
      <c r="B125" s="36" t="s">
        <v>685</v>
      </c>
      <c r="C125" s="36" t="s">
        <v>686</v>
      </c>
      <c r="D125" s="31">
        <v>1956</v>
      </c>
      <c r="E125" s="28" t="s">
        <v>130</v>
      </c>
      <c r="F125" s="34">
        <v>0.03756944444444445</v>
      </c>
      <c r="G125" s="20" t="str">
        <f t="shared" si="9"/>
        <v>5.20/km</v>
      </c>
      <c r="H125" s="21">
        <f t="shared" si="10"/>
        <v>0.013877314814814818</v>
      </c>
      <c r="I125" s="21">
        <f t="shared" si="11"/>
        <v>0</v>
      </c>
    </row>
    <row r="126" spans="1:9" ht="15" customHeight="1">
      <c r="A126" s="19">
        <v>107</v>
      </c>
      <c r="B126" s="28" t="s">
        <v>617</v>
      </c>
      <c r="C126" s="28" t="s">
        <v>618</v>
      </c>
      <c r="D126" s="31" t="s">
        <v>234</v>
      </c>
      <c r="E126" s="28" t="s">
        <v>108</v>
      </c>
      <c r="F126" s="34">
        <v>0.037592592592592594</v>
      </c>
      <c r="G126" s="20" t="str">
        <f t="shared" si="9"/>
        <v>5.20/km</v>
      </c>
      <c r="H126" s="21">
        <f t="shared" si="10"/>
        <v>0.013900462962962965</v>
      </c>
      <c r="I126" s="21">
        <f t="shared" si="11"/>
        <v>0.007673611111111114</v>
      </c>
    </row>
    <row r="127" spans="1:9" ht="15" customHeight="1">
      <c r="A127" s="19">
        <v>108</v>
      </c>
      <c r="B127" s="28" t="s">
        <v>47</v>
      </c>
      <c r="C127" s="28" t="s">
        <v>619</v>
      </c>
      <c r="D127" s="31" t="s">
        <v>234</v>
      </c>
      <c r="E127" s="28" t="s">
        <v>27</v>
      </c>
      <c r="F127" s="34">
        <v>0.03760416666666667</v>
      </c>
      <c r="G127" s="20" t="str">
        <f t="shared" si="9"/>
        <v>5.20/km</v>
      </c>
      <c r="H127" s="21">
        <f t="shared" si="10"/>
        <v>0.013912037037037039</v>
      </c>
      <c r="I127" s="21">
        <f t="shared" si="11"/>
        <v>0.007685185185185187</v>
      </c>
    </row>
    <row r="128" spans="1:9" ht="15" customHeight="1">
      <c r="A128" s="19">
        <v>109</v>
      </c>
      <c r="B128" s="28" t="s">
        <v>620</v>
      </c>
      <c r="C128" s="28" t="s">
        <v>107</v>
      </c>
      <c r="D128" s="31" t="s">
        <v>67</v>
      </c>
      <c r="E128" s="28" t="s">
        <v>366</v>
      </c>
      <c r="F128" s="34">
        <v>0.03787037037037037</v>
      </c>
      <c r="G128" s="20" t="str">
        <f t="shared" si="9"/>
        <v>5.22/km</v>
      </c>
      <c r="H128" s="21">
        <f t="shared" si="10"/>
        <v>0.014178240740740738</v>
      </c>
      <c r="I128" s="21">
        <f t="shared" si="11"/>
        <v>0.01065972222222222</v>
      </c>
    </row>
    <row r="129" spans="1:9" ht="15" customHeight="1">
      <c r="A129" s="19">
        <v>110</v>
      </c>
      <c r="B129" s="28" t="s">
        <v>118</v>
      </c>
      <c r="C129" s="28" t="s">
        <v>368</v>
      </c>
      <c r="D129" s="31" t="s">
        <v>13</v>
      </c>
      <c r="E129" s="28" t="s">
        <v>621</v>
      </c>
      <c r="F129" s="34">
        <v>0.038078703703703705</v>
      </c>
      <c r="G129" s="20" t="str">
        <f t="shared" si="9"/>
        <v>5.24/km</v>
      </c>
      <c r="H129" s="21">
        <f t="shared" si="10"/>
        <v>0.014386574074074076</v>
      </c>
      <c r="I129" s="21">
        <f t="shared" si="11"/>
        <v>0.014386574074074076</v>
      </c>
    </row>
    <row r="130" spans="1:9" ht="15" customHeight="1">
      <c r="A130" s="19">
        <v>111</v>
      </c>
      <c r="B130" s="28" t="s">
        <v>622</v>
      </c>
      <c r="C130" s="28" t="s">
        <v>623</v>
      </c>
      <c r="D130" s="31" t="s">
        <v>55</v>
      </c>
      <c r="E130" s="28" t="s">
        <v>276</v>
      </c>
      <c r="F130" s="34">
        <v>0.03822916666666667</v>
      </c>
      <c r="G130" s="20" t="str">
        <f t="shared" si="9"/>
        <v>5.25/km</v>
      </c>
      <c r="H130" s="21">
        <f t="shared" si="10"/>
        <v>0.01453703703703704</v>
      </c>
      <c r="I130" s="21">
        <f t="shared" si="11"/>
        <v>0.013437499999999998</v>
      </c>
    </row>
    <row r="131" spans="1:9" ht="15" customHeight="1">
      <c r="A131" s="19">
        <v>112</v>
      </c>
      <c r="B131" s="28" t="s">
        <v>624</v>
      </c>
      <c r="C131" s="28" t="s">
        <v>103</v>
      </c>
      <c r="D131" s="31" t="s">
        <v>55</v>
      </c>
      <c r="E131" s="28" t="s">
        <v>200</v>
      </c>
      <c r="F131" s="34">
        <v>0.03824074074074074</v>
      </c>
      <c r="G131" s="20" t="str">
        <f t="shared" si="9"/>
        <v>5.26/km</v>
      </c>
      <c r="H131" s="21">
        <f t="shared" si="10"/>
        <v>0.014548611111111113</v>
      </c>
      <c r="I131" s="21">
        <f t="shared" si="11"/>
        <v>0.013449074074074072</v>
      </c>
    </row>
    <row r="132" spans="1:9" ht="15" customHeight="1">
      <c r="A132" s="19">
        <v>113</v>
      </c>
      <c r="B132" s="28" t="s">
        <v>625</v>
      </c>
      <c r="C132" s="28" t="s">
        <v>39</v>
      </c>
      <c r="D132" s="31" t="s">
        <v>20</v>
      </c>
      <c r="E132" s="28" t="s">
        <v>130</v>
      </c>
      <c r="F132" s="34">
        <v>0.03827546296296296</v>
      </c>
      <c r="G132" s="20" t="str">
        <f aca="true" t="shared" si="12" ref="G132:G163">TEXT(INT((HOUR(F132)*3600+MINUTE(F132)*60+SECOND(F132))/$I$2/60),"0")&amp;"."&amp;TEXT(MOD((HOUR(F132)*3600+MINUTE(F132)*60+SECOND(F132))/$I$2,60),"00")&amp;"/km"</f>
        <v>5.26/km</v>
      </c>
      <c r="H132" s="21">
        <f aca="true" t="shared" si="13" ref="H132:H163">F132-$F$4</f>
        <v>0.014583333333333334</v>
      </c>
      <c r="I132" s="21">
        <f t="shared" si="11"/>
        <v>0.014004629629629627</v>
      </c>
    </row>
    <row r="133" spans="1:9" ht="15" customHeight="1">
      <c r="A133" s="19">
        <v>114</v>
      </c>
      <c r="B133" s="28" t="s">
        <v>626</v>
      </c>
      <c r="C133" s="28" t="s">
        <v>103</v>
      </c>
      <c r="D133" s="31" t="s">
        <v>55</v>
      </c>
      <c r="E133" s="28" t="s">
        <v>70</v>
      </c>
      <c r="F133" s="34">
        <v>0.03844907407407407</v>
      </c>
      <c r="G133" s="20" t="str">
        <f t="shared" si="12"/>
        <v>5.27/km</v>
      </c>
      <c r="H133" s="21">
        <f t="shared" si="13"/>
        <v>0.014756944444444444</v>
      </c>
      <c r="I133" s="21">
        <f aca="true" t="shared" si="14" ref="I133:I164">F133-INDEX($F$4:$F$386,MATCH(D133,$D$4:$D$386,0))</f>
        <v>0.013657407407407403</v>
      </c>
    </row>
    <row r="134" spans="1:9" ht="15" customHeight="1">
      <c r="A134" s="19">
        <v>115</v>
      </c>
      <c r="B134" s="28" t="s">
        <v>627</v>
      </c>
      <c r="C134" s="28" t="s">
        <v>265</v>
      </c>
      <c r="D134" s="31" t="s">
        <v>67</v>
      </c>
      <c r="E134" s="28" t="s">
        <v>94</v>
      </c>
      <c r="F134" s="34">
        <v>0.03861111111111111</v>
      </c>
      <c r="G134" s="20" t="str">
        <f t="shared" si="12"/>
        <v>5.29/km</v>
      </c>
      <c r="H134" s="21">
        <f t="shared" si="13"/>
        <v>0.014918981481481481</v>
      </c>
      <c r="I134" s="21">
        <f t="shared" si="14"/>
        <v>0.011400462962962963</v>
      </c>
    </row>
    <row r="135" spans="1:9" ht="15" customHeight="1">
      <c r="A135" s="19">
        <v>158</v>
      </c>
      <c r="B135" s="36" t="s">
        <v>98</v>
      </c>
      <c r="C135" s="36" t="s">
        <v>681</v>
      </c>
      <c r="D135" s="31">
        <v>1969</v>
      </c>
      <c r="E135" s="28" t="s">
        <v>366</v>
      </c>
      <c r="F135" s="34">
        <v>0.038738425925925926</v>
      </c>
      <c r="G135" s="20" t="str">
        <f t="shared" si="12"/>
        <v>5.30/km</v>
      </c>
      <c r="H135" s="21">
        <f t="shared" si="13"/>
        <v>0.015046296296296297</v>
      </c>
      <c r="I135" s="21">
        <f t="shared" si="14"/>
        <v>0.007187500000000006</v>
      </c>
    </row>
    <row r="136" spans="1:9" ht="15" customHeight="1">
      <c r="A136" s="19">
        <v>116</v>
      </c>
      <c r="B136" s="28" t="s">
        <v>628</v>
      </c>
      <c r="C136" s="28" t="s">
        <v>292</v>
      </c>
      <c r="D136" s="31" t="s">
        <v>20</v>
      </c>
      <c r="E136" s="28" t="s">
        <v>629</v>
      </c>
      <c r="F136" s="34">
        <v>0.039074074074074074</v>
      </c>
      <c r="G136" s="20" t="str">
        <f t="shared" si="12"/>
        <v>5.33/km</v>
      </c>
      <c r="H136" s="21">
        <f t="shared" si="13"/>
        <v>0.015381944444444445</v>
      </c>
      <c r="I136" s="21">
        <f t="shared" si="14"/>
        <v>0.014803240740740738</v>
      </c>
    </row>
    <row r="137" spans="1:9" ht="15" customHeight="1">
      <c r="A137" s="19">
        <v>117</v>
      </c>
      <c r="B137" s="28" t="s">
        <v>630</v>
      </c>
      <c r="C137" s="28" t="s">
        <v>393</v>
      </c>
      <c r="D137" s="31" t="s">
        <v>234</v>
      </c>
      <c r="E137" s="28" t="s">
        <v>212</v>
      </c>
      <c r="F137" s="34">
        <v>0.039247685185185184</v>
      </c>
      <c r="G137" s="20" t="str">
        <f t="shared" si="12"/>
        <v>5.34/km</v>
      </c>
      <c r="H137" s="21">
        <f t="shared" si="13"/>
        <v>0.015555555555555555</v>
      </c>
      <c r="I137" s="21">
        <f t="shared" si="14"/>
        <v>0.009328703703703704</v>
      </c>
    </row>
    <row r="138" spans="1:9" ht="15" customHeight="1">
      <c r="A138" s="19">
        <v>118</v>
      </c>
      <c r="B138" s="28" t="s">
        <v>631</v>
      </c>
      <c r="C138" s="28" t="s">
        <v>229</v>
      </c>
      <c r="D138" s="31" t="s">
        <v>126</v>
      </c>
      <c r="E138" s="28" t="s">
        <v>632</v>
      </c>
      <c r="F138" s="34">
        <v>0.039293981481481485</v>
      </c>
      <c r="G138" s="20" t="str">
        <f t="shared" si="12"/>
        <v>5.34/km</v>
      </c>
      <c r="H138" s="21">
        <f t="shared" si="13"/>
        <v>0.015601851851851856</v>
      </c>
      <c r="I138" s="21">
        <f t="shared" si="14"/>
        <v>0.009467592592592593</v>
      </c>
    </row>
    <row r="139" spans="1:9" ht="15" customHeight="1">
      <c r="A139" s="19">
        <v>119</v>
      </c>
      <c r="B139" s="28" t="s">
        <v>633</v>
      </c>
      <c r="C139" s="28" t="s">
        <v>321</v>
      </c>
      <c r="D139" s="31" t="s">
        <v>55</v>
      </c>
      <c r="E139" s="28" t="s">
        <v>40</v>
      </c>
      <c r="F139" s="34">
        <v>0.039328703703703706</v>
      </c>
      <c r="G139" s="20" t="str">
        <f t="shared" si="12"/>
        <v>5.35/km</v>
      </c>
      <c r="H139" s="21">
        <f t="shared" si="13"/>
        <v>0.015636574074074077</v>
      </c>
      <c r="I139" s="21">
        <f t="shared" si="14"/>
        <v>0.014537037037037036</v>
      </c>
    </row>
    <row r="140" spans="1:9" ht="15" customHeight="1">
      <c r="A140" s="19">
        <v>159</v>
      </c>
      <c r="B140" s="36" t="s">
        <v>687</v>
      </c>
      <c r="C140" s="36" t="s">
        <v>688</v>
      </c>
      <c r="D140" s="31">
        <v>1964</v>
      </c>
      <c r="E140" s="28" t="s">
        <v>40</v>
      </c>
      <c r="F140" s="34">
        <v>0.039386574074074074</v>
      </c>
      <c r="G140" s="20" t="str">
        <f t="shared" si="12"/>
        <v>5.35/km</v>
      </c>
      <c r="H140" s="21">
        <f t="shared" si="13"/>
        <v>0.015694444444444445</v>
      </c>
      <c r="I140" s="21">
        <f t="shared" si="14"/>
        <v>0</v>
      </c>
    </row>
    <row r="141" spans="1:9" ht="15" customHeight="1">
      <c r="A141" s="19">
        <v>120</v>
      </c>
      <c r="B141" s="28" t="s">
        <v>53</v>
      </c>
      <c r="C141" s="28" t="s">
        <v>179</v>
      </c>
      <c r="D141" s="31" t="s">
        <v>67</v>
      </c>
      <c r="E141" s="28" t="s">
        <v>30</v>
      </c>
      <c r="F141" s="34">
        <v>0.03939814814814815</v>
      </c>
      <c r="G141" s="20" t="str">
        <f t="shared" si="12"/>
        <v>5.35/km</v>
      </c>
      <c r="H141" s="21">
        <f t="shared" si="13"/>
        <v>0.01570601851851852</v>
      </c>
      <c r="I141" s="21">
        <f t="shared" si="14"/>
        <v>0.0121875</v>
      </c>
    </row>
    <row r="142" spans="1:9" ht="15" customHeight="1">
      <c r="A142" s="19">
        <v>121</v>
      </c>
      <c r="B142" s="28" t="s">
        <v>634</v>
      </c>
      <c r="C142" s="28" t="s">
        <v>635</v>
      </c>
      <c r="D142" s="31" t="s">
        <v>234</v>
      </c>
      <c r="E142" s="28" t="s">
        <v>73</v>
      </c>
      <c r="F142" s="34">
        <v>0.03944444444444444</v>
      </c>
      <c r="G142" s="20" t="str">
        <f t="shared" si="12"/>
        <v>5.36/km</v>
      </c>
      <c r="H142" s="21">
        <f t="shared" si="13"/>
        <v>0.015752314814814813</v>
      </c>
      <c r="I142" s="21">
        <f t="shared" si="14"/>
        <v>0.009525462962962961</v>
      </c>
    </row>
    <row r="143" spans="1:9" ht="15" customHeight="1">
      <c r="A143" s="19">
        <v>122</v>
      </c>
      <c r="B143" s="28" t="s">
        <v>636</v>
      </c>
      <c r="C143" s="28" t="s">
        <v>93</v>
      </c>
      <c r="D143" s="31" t="s">
        <v>67</v>
      </c>
      <c r="E143" s="28" t="s">
        <v>40</v>
      </c>
      <c r="F143" s="34">
        <v>0.039467592592592596</v>
      </c>
      <c r="G143" s="20" t="str">
        <f t="shared" si="12"/>
        <v>5.36/km</v>
      </c>
      <c r="H143" s="21">
        <f t="shared" si="13"/>
        <v>0.015775462962962967</v>
      </c>
      <c r="I143" s="21">
        <f t="shared" si="14"/>
        <v>0.012256944444444449</v>
      </c>
    </row>
    <row r="144" spans="1:9" ht="15" customHeight="1">
      <c r="A144" s="19">
        <v>123</v>
      </c>
      <c r="B144" s="28" t="s">
        <v>637</v>
      </c>
      <c r="C144" s="28" t="s">
        <v>635</v>
      </c>
      <c r="D144" s="31" t="s">
        <v>55</v>
      </c>
      <c r="E144" s="28" t="s">
        <v>357</v>
      </c>
      <c r="F144" s="34">
        <v>0.039502314814814816</v>
      </c>
      <c r="G144" s="20" t="str">
        <f t="shared" si="12"/>
        <v>5.36/km</v>
      </c>
      <c r="H144" s="21">
        <f t="shared" si="13"/>
        <v>0.015810185185185188</v>
      </c>
      <c r="I144" s="21">
        <f t="shared" si="14"/>
        <v>0.014710648148148146</v>
      </c>
    </row>
    <row r="145" spans="1:9" ht="15" customHeight="1">
      <c r="A145" s="19">
        <v>160</v>
      </c>
      <c r="B145" s="36" t="s">
        <v>689</v>
      </c>
      <c r="C145" s="36" t="s">
        <v>690</v>
      </c>
      <c r="D145" s="31">
        <v>1967</v>
      </c>
      <c r="E145" s="28" t="s">
        <v>40</v>
      </c>
      <c r="F145" s="34">
        <v>0.03954861111111111</v>
      </c>
      <c r="G145" s="20" t="str">
        <f t="shared" si="12"/>
        <v>5.37/km</v>
      </c>
      <c r="H145" s="21">
        <f t="shared" si="13"/>
        <v>0.015856481481481482</v>
      </c>
      <c r="I145" s="21">
        <f t="shared" si="14"/>
        <v>0.006006944444444447</v>
      </c>
    </row>
    <row r="146" spans="1:9" ht="15" customHeight="1">
      <c r="A146" s="19">
        <v>124</v>
      </c>
      <c r="B146" s="28" t="s">
        <v>638</v>
      </c>
      <c r="C146" s="28" t="s">
        <v>80</v>
      </c>
      <c r="D146" s="31" t="s">
        <v>154</v>
      </c>
      <c r="E146" s="28" t="s">
        <v>94</v>
      </c>
      <c r="F146" s="34">
        <v>0.04006944444444444</v>
      </c>
      <c r="G146" s="20" t="str">
        <f t="shared" si="12"/>
        <v>5.41/km</v>
      </c>
      <c r="H146" s="21">
        <f t="shared" si="13"/>
        <v>0.016377314814814813</v>
      </c>
      <c r="I146" s="21">
        <f t="shared" si="14"/>
        <v>0.010254629629629631</v>
      </c>
    </row>
    <row r="147" spans="1:9" ht="15" customHeight="1">
      <c r="A147" s="19">
        <v>125</v>
      </c>
      <c r="B147" s="28" t="s">
        <v>639</v>
      </c>
      <c r="C147" s="28" t="s">
        <v>618</v>
      </c>
      <c r="D147" s="31" t="s">
        <v>234</v>
      </c>
      <c r="E147" s="28" t="s">
        <v>94</v>
      </c>
      <c r="F147" s="34">
        <v>0.04008101851851852</v>
      </c>
      <c r="G147" s="20" t="str">
        <f t="shared" si="12"/>
        <v>5.41/km</v>
      </c>
      <c r="H147" s="21">
        <f t="shared" si="13"/>
        <v>0.016388888888888894</v>
      </c>
      <c r="I147" s="21">
        <f t="shared" si="14"/>
        <v>0.010162037037037042</v>
      </c>
    </row>
    <row r="148" spans="1:9" ht="15" customHeight="1">
      <c r="A148" s="19">
        <v>126</v>
      </c>
      <c r="B148" s="28" t="s">
        <v>640</v>
      </c>
      <c r="C148" s="28" t="s">
        <v>641</v>
      </c>
      <c r="D148" s="31" t="s">
        <v>13</v>
      </c>
      <c r="E148" s="28" t="s">
        <v>130</v>
      </c>
      <c r="F148" s="34">
        <v>0.04020833333333333</v>
      </c>
      <c r="G148" s="20" t="str">
        <f t="shared" si="12"/>
        <v>5.42/km</v>
      </c>
      <c r="H148" s="21">
        <f t="shared" si="13"/>
        <v>0.016516203703703703</v>
      </c>
      <c r="I148" s="21">
        <f t="shared" si="14"/>
        <v>0.016516203703703703</v>
      </c>
    </row>
    <row r="149" spans="1:9" ht="15" customHeight="1">
      <c r="A149" s="19">
        <v>161</v>
      </c>
      <c r="B149" s="36" t="s">
        <v>691</v>
      </c>
      <c r="C149" s="36" t="s">
        <v>692</v>
      </c>
      <c r="D149" s="31">
        <v>1956</v>
      </c>
      <c r="E149" s="28" t="s">
        <v>226</v>
      </c>
      <c r="F149" s="34">
        <v>0.0402662037037037</v>
      </c>
      <c r="G149" s="20" t="str">
        <f t="shared" si="12"/>
        <v>5.43/km</v>
      </c>
      <c r="H149" s="21">
        <f t="shared" si="13"/>
        <v>0.01657407407407407</v>
      </c>
      <c r="I149" s="21">
        <f t="shared" si="14"/>
        <v>0.002696759259259253</v>
      </c>
    </row>
    <row r="150" spans="1:9" ht="15" customHeight="1">
      <c r="A150" s="19">
        <v>127</v>
      </c>
      <c r="B150" s="28" t="s">
        <v>642</v>
      </c>
      <c r="C150" s="28" t="s">
        <v>535</v>
      </c>
      <c r="D150" s="31" t="s">
        <v>154</v>
      </c>
      <c r="E150" s="28" t="s">
        <v>40</v>
      </c>
      <c r="F150" s="34">
        <v>0.0403125</v>
      </c>
      <c r="G150" s="20" t="str">
        <f t="shared" si="12"/>
        <v>5.43/km</v>
      </c>
      <c r="H150" s="21">
        <f t="shared" si="13"/>
        <v>0.016620370370370372</v>
      </c>
      <c r="I150" s="21">
        <f t="shared" si="14"/>
        <v>0.01049768518518519</v>
      </c>
    </row>
    <row r="151" spans="1:9" ht="15" customHeight="1">
      <c r="A151" s="19">
        <v>162</v>
      </c>
      <c r="B151" s="36" t="s">
        <v>693</v>
      </c>
      <c r="C151" s="36" t="s">
        <v>694</v>
      </c>
      <c r="D151" s="31">
        <v>1968</v>
      </c>
      <c r="E151" s="28" t="s">
        <v>40</v>
      </c>
      <c r="F151" s="34">
        <v>0.040671296296296296</v>
      </c>
      <c r="G151" s="20" t="str">
        <f t="shared" si="12"/>
        <v>5.46/km</v>
      </c>
      <c r="H151" s="21">
        <f t="shared" si="13"/>
        <v>0.016979166666666667</v>
      </c>
      <c r="I151" s="21">
        <f t="shared" si="14"/>
        <v>0.008645833333333332</v>
      </c>
    </row>
    <row r="152" spans="1:9" ht="15" customHeight="1">
      <c r="A152" s="19">
        <v>128</v>
      </c>
      <c r="B152" s="28" t="s">
        <v>643</v>
      </c>
      <c r="C152" s="28" t="s">
        <v>644</v>
      </c>
      <c r="D152" s="31" t="s">
        <v>234</v>
      </c>
      <c r="E152" s="28" t="s">
        <v>548</v>
      </c>
      <c r="F152" s="34">
        <v>0.04069444444444444</v>
      </c>
      <c r="G152" s="20" t="str">
        <f t="shared" si="12"/>
        <v>5.46/km</v>
      </c>
      <c r="H152" s="21">
        <f t="shared" si="13"/>
        <v>0.017002314814814814</v>
      </c>
      <c r="I152" s="21">
        <f t="shared" si="14"/>
        <v>0.010775462962962962</v>
      </c>
    </row>
    <row r="153" spans="1:9" ht="15" customHeight="1">
      <c r="A153" s="19">
        <v>129</v>
      </c>
      <c r="B153" s="28" t="s">
        <v>645</v>
      </c>
      <c r="C153" s="28" t="s">
        <v>66</v>
      </c>
      <c r="D153" s="31" t="s">
        <v>154</v>
      </c>
      <c r="E153" s="28" t="s">
        <v>40</v>
      </c>
      <c r="F153" s="34">
        <v>0.04070601851851852</v>
      </c>
      <c r="G153" s="20" t="str">
        <f t="shared" si="12"/>
        <v>5.47/km</v>
      </c>
      <c r="H153" s="21">
        <f t="shared" si="13"/>
        <v>0.017013888888888894</v>
      </c>
      <c r="I153" s="21">
        <f t="shared" si="14"/>
        <v>0.010891203703703712</v>
      </c>
    </row>
    <row r="154" spans="1:9" ht="15" customHeight="1">
      <c r="A154" s="19">
        <v>130</v>
      </c>
      <c r="B154" s="28" t="s">
        <v>646</v>
      </c>
      <c r="C154" s="28" t="s">
        <v>647</v>
      </c>
      <c r="D154" s="31" t="s">
        <v>20</v>
      </c>
      <c r="E154" s="28" t="s">
        <v>94</v>
      </c>
      <c r="F154" s="34">
        <v>0.04083333333333333</v>
      </c>
      <c r="G154" s="20" t="str">
        <f t="shared" si="12"/>
        <v>5.48/km</v>
      </c>
      <c r="H154" s="21">
        <f t="shared" si="13"/>
        <v>0.017141203703703704</v>
      </c>
      <c r="I154" s="21">
        <f t="shared" si="14"/>
        <v>0.016562499999999997</v>
      </c>
    </row>
    <row r="155" spans="1:9" ht="15" customHeight="1">
      <c r="A155" s="19">
        <v>163</v>
      </c>
      <c r="B155" s="36" t="s">
        <v>695</v>
      </c>
      <c r="C155" s="36" t="s">
        <v>696</v>
      </c>
      <c r="D155" s="31">
        <v>1975</v>
      </c>
      <c r="E155" s="28" t="s">
        <v>502</v>
      </c>
      <c r="F155" s="34">
        <v>0.0410300925925926</v>
      </c>
      <c r="G155" s="20" t="str">
        <f t="shared" si="12"/>
        <v>5.49/km</v>
      </c>
      <c r="H155" s="21">
        <f t="shared" si="13"/>
        <v>0.017337962962962968</v>
      </c>
      <c r="I155" s="21">
        <f t="shared" si="14"/>
        <v>0</v>
      </c>
    </row>
    <row r="156" spans="1:9" ht="15" customHeight="1">
      <c r="A156" s="19">
        <v>131</v>
      </c>
      <c r="B156" s="28" t="s">
        <v>648</v>
      </c>
      <c r="C156" s="28" t="s">
        <v>649</v>
      </c>
      <c r="D156" s="31" t="s">
        <v>67</v>
      </c>
      <c r="E156" s="28" t="s">
        <v>40</v>
      </c>
      <c r="F156" s="34">
        <v>0.04137731481481482</v>
      </c>
      <c r="G156" s="20" t="str">
        <f t="shared" si="12"/>
        <v>5.52/km</v>
      </c>
      <c r="H156" s="21">
        <f t="shared" si="13"/>
        <v>0.01768518518518519</v>
      </c>
      <c r="I156" s="21">
        <f t="shared" si="14"/>
        <v>0.014166666666666671</v>
      </c>
    </row>
    <row r="157" spans="1:9" ht="15" customHeight="1">
      <c r="A157" s="19">
        <v>132</v>
      </c>
      <c r="B157" s="28" t="s">
        <v>361</v>
      </c>
      <c r="C157" s="28" t="s">
        <v>249</v>
      </c>
      <c r="D157" s="31" t="s">
        <v>13</v>
      </c>
      <c r="E157" s="28" t="s">
        <v>73</v>
      </c>
      <c r="F157" s="34">
        <v>0.0415625</v>
      </c>
      <c r="G157" s="20" t="str">
        <f t="shared" si="12"/>
        <v>5.54/km</v>
      </c>
      <c r="H157" s="21">
        <f t="shared" si="13"/>
        <v>0.017870370370370373</v>
      </c>
      <c r="I157" s="21">
        <f t="shared" si="14"/>
        <v>0.017870370370370373</v>
      </c>
    </row>
    <row r="158" spans="1:9" ht="15" customHeight="1">
      <c r="A158" s="19">
        <v>164</v>
      </c>
      <c r="B158" s="36" t="s">
        <v>118</v>
      </c>
      <c r="C158" s="36" t="s">
        <v>697</v>
      </c>
      <c r="D158" s="31">
        <v>1964</v>
      </c>
      <c r="E158" s="28" t="s">
        <v>64</v>
      </c>
      <c r="F158" s="34">
        <v>0.04180555555555556</v>
      </c>
      <c r="G158" s="20" t="str">
        <f t="shared" si="12"/>
        <v>5.56/km</v>
      </c>
      <c r="H158" s="21">
        <f t="shared" si="13"/>
        <v>0.018113425925925932</v>
      </c>
      <c r="I158" s="21">
        <f t="shared" si="14"/>
        <v>0.0024189814814814872</v>
      </c>
    </row>
    <row r="159" spans="1:9" ht="15" customHeight="1">
      <c r="A159" s="19">
        <v>133</v>
      </c>
      <c r="B159" s="28" t="s">
        <v>650</v>
      </c>
      <c r="C159" s="28" t="s">
        <v>72</v>
      </c>
      <c r="D159" s="31" t="s">
        <v>154</v>
      </c>
      <c r="E159" s="28" t="s">
        <v>651</v>
      </c>
      <c r="F159" s="34">
        <v>0.04230324074074074</v>
      </c>
      <c r="G159" s="20" t="str">
        <f t="shared" si="12"/>
        <v>6.00/km</v>
      </c>
      <c r="H159" s="21">
        <f t="shared" si="13"/>
        <v>0.01861111111111111</v>
      </c>
      <c r="I159" s="21">
        <f t="shared" si="14"/>
        <v>0.012488425925925927</v>
      </c>
    </row>
    <row r="160" spans="1:9" ht="15" customHeight="1">
      <c r="A160" s="19">
        <v>165</v>
      </c>
      <c r="B160" s="36" t="s">
        <v>627</v>
      </c>
      <c r="C160" s="36" t="s">
        <v>698</v>
      </c>
      <c r="D160" s="31">
        <v>1989</v>
      </c>
      <c r="E160" s="28" t="s">
        <v>94</v>
      </c>
      <c r="F160" s="34">
        <v>0.042569444444444444</v>
      </c>
      <c r="G160" s="20" t="str">
        <f t="shared" si="12"/>
        <v>6.02/km</v>
      </c>
      <c r="H160" s="21">
        <f t="shared" si="13"/>
        <v>0.018877314814814816</v>
      </c>
      <c r="I160" s="21">
        <f t="shared" si="14"/>
        <v>0</v>
      </c>
    </row>
    <row r="161" spans="1:9" ht="15" customHeight="1">
      <c r="A161" s="19">
        <v>166</v>
      </c>
      <c r="B161" s="36" t="s">
        <v>699</v>
      </c>
      <c r="C161" s="36" t="s">
        <v>673</v>
      </c>
      <c r="D161" s="31">
        <v>1970</v>
      </c>
      <c r="E161" s="28" t="s">
        <v>502</v>
      </c>
      <c r="F161" s="34">
        <v>0.04297453703703704</v>
      </c>
      <c r="G161" s="20" t="str">
        <f t="shared" si="12"/>
        <v>6.06/km</v>
      </c>
      <c r="H161" s="21">
        <f t="shared" si="13"/>
        <v>0.01928240740740741</v>
      </c>
      <c r="I161" s="21">
        <f t="shared" si="14"/>
        <v>0.008877314814814817</v>
      </c>
    </row>
    <row r="162" spans="1:9" ht="15" customHeight="1">
      <c r="A162" s="19">
        <v>134</v>
      </c>
      <c r="B162" s="28" t="s">
        <v>652</v>
      </c>
      <c r="C162" s="28" t="s">
        <v>393</v>
      </c>
      <c r="D162" s="31" t="s">
        <v>234</v>
      </c>
      <c r="E162" s="28" t="s">
        <v>40</v>
      </c>
      <c r="F162" s="34">
        <v>0.042986111111111114</v>
      </c>
      <c r="G162" s="20" t="str">
        <f t="shared" si="12"/>
        <v>6.06/km</v>
      </c>
      <c r="H162" s="21">
        <f t="shared" si="13"/>
        <v>0.019293981481481485</v>
      </c>
      <c r="I162" s="21">
        <f t="shared" si="14"/>
        <v>0.013067129629629633</v>
      </c>
    </row>
    <row r="163" spans="1:9" ht="15" customHeight="1">
      <c r="A163" s="19">
        <v>135</v>
      </c>
      <c r="B163" s="28" t="s">
        <v>653</v>
      </c>
      <c r="C163" s="28" t="s">
        <v>654</v>
      </c>
      <c r="D163" s="31" t="s">
        <v>234</v>
      </c>
      <c r="E163" s="28" t="s">
        <v>94</v>
      </c>
      <c r="F163" s="34">
        <v>0.0435300925925926</v>
      </c>
      <c r="G163" s="20" t="str">
        <f t="shared" si="12"/>
        <v>6.11/km</v>
      </c>
      <c r="H163" s="21">
        <f t="shared" si="13"/>
        <v>0.01983796296296297</v>
      </c>
      <c r="I163" s="21">
        <f t="shared" si="14"/>
        <v>0.013611111111111119</v>
      </c>
    </row>
    <row r="164" spans="1:9" ht="15" customHeight="1">
      <c r="A164" s="19">
        <v>136</v>
      </c>
      <c r="B164" s="28" t="s">
        <v>655</v>
      </c>
      <c r="C164" s="28" t="s">
        <v>656</v>
      </c>
      <c r="D164" s="31" t="s">
        <v>234</v>
      </c>
      <c r="E164" s="28" t="s">
        <v>27</v>
      </c>
      <c r="F164" s="34">
        <v>0.04383101851851851</v>
      </c>
      <c r="G164" s="20" t="str">
        <f>TEXT(INT((HOUR(F164)*3600+MINUTE(F164)*60+SECOND(F164))/$I$2/60),"0")&amp;"."&amp;TEXT(MOD((HOUR(F164)*3600+MINUTE(F164)*60+SECOND(F164))/$I$2,60),"00")&amp;"/km"</f>
        <v>6.13/km</v>
      </c>
      <c r="H164" s="21">
        <f aca="true" t="shared" si="15" ref="H164:H174">F164-$F$4</f>
        <v>0.020138888888888883</v>
      </c>
      <c r="I164" s="21">
        <f t="shared" si="14"/>
        <v>0.013912037037037032</v>
      </c>
    </row>
    <row r="165" spans="1:9" ht="15" customHeight="1">
      <c r="A165" s="19">
        <v>167</v>
      </c>
      <c r="B165" s="36" t="s">
        <v>263</v>
      </c>
      <c r="C165" s="36" t="s">
        <v>700</v>
      </c>
      <c r="D165" s="31">
        <v>1967</v>
      </c>
      <c r="E165" s="28" t="s">
        <v>366</v>
      </c>
      <c r="F165" s="34">
        <v>0.04384259259259259</v>
      </c>
      <c r="G165" s="20" t="str">
        <f>TEXT(INT((HOUR(F165)*3600+MINUTE(F165)*60+SECOND(F165))/$I$2/60),"0")&amp;"."&amp;TEXT(MOD((HOUR(F165)*3600+MINUTE(F165)*60+SECOND(F165))/$I$2,60),"00")&amp;"/km"</f>
        <v>6.13/km</v>
      </c>
      <c r="H165" s="21">
        <f t="shared" si="15"/>
        <v>0.020150462962962964</v>
      </c>
      <c r="I165" s="21">
        <f aca="true" t="shared" si="16" ref="I165:I174">F165-INDEX($F$4:$F$386,MATCH(D165,$D$4:$D$386,0))</f>
        <v>0.010300925925925929</v>
      </c>
    </row>
    <row r="166" spans="1:9" ht="15" customHeight="1">
      <c r="A166" s="19">
        <v>137</v>
      </c>
      <c r="B166" s="28" t="s">
        <v>657</v>
      </c>
      <c r="C166" s="28" t="s">
        <v>658</v>
      </c>
      <c r="D166" s="31" t="s">
        <v>234</v>
      </c>
      <c r="E166" s="28" t="s">
        <v>73</v>
      </c>
      <c r="F166" s="34">
        <v>0.043946759259259255</v>
      </c>
      <c r="G166" s="20" t="str">
        <f>TEXT(INT((HOUR(F166)*3600+MINUTE(F166)*60+SECOND(F166))/$I$2/60),"0")&amp;"."&amp;TEXT(MOD((HOUR(F166)*3600+MINUTE(F166)*60+SECOND(F166))/$I$2,60),"00")&amp;"/km"</f>
        <v>6.14/km</v>
      </c>
      <c r="H166" s="21">
        <f t="shared" si="15"/>
        <v>0.020254629629629626</v>
      </c>
      <c r="I166" s="21">
        <f t="shared" si="16"/>
        <v>0.014027777777777774</v>
      </c>
    </row>
    <row r="167" spans="1:9" ht="15" customHeight="1">
      <c r="A167" s="19">
        <v>138</v>
      </c>
      <c r="B167" s="28" t="s">
        <v>659</v>
      </c>
      <c r="C167" s="28" t="s">
        <v>103</v>
      </c>
      <c r="D167" s="31" t="s">
        <v>154</v>
      </c>
      <c r="E167" s="28" t="s">
        <v>108</v>
      </c>
      <c r="F167" s="34">
        <v>0.045196759259259256</v>
      </c>
      <c r="G167" s="20" t="str">
        <f>TEXT(INT((HOUR(F167)*3600+MINUTE(F167)*60+SECOND(F167))/$I$2/60),"0")&amp;"."&amp;TEXT(MOD((HOUR(F167)*3600+MINUTE(F167)*60+SECOND(F167))/$I$2,60),"00")&amp;"/km"</f>
        <v>6.25/km</v>
      </c>
      <c r="H167" s="21">
        <f t="shared" si="15"/>
        <v>0.021504629629629627</v>
      </c>
      <c r="I167" s="21">
        <f t="shared" si="16"/>
        <v>0.015381944444444445</v>
      </c>
    </row>
    <row r="168" spans="1:9" ht="15" customHeight="1">
      <c r="A168" s="19">
        <v>168</v>
      </c>
      <c r="B168" s="36" t="s">
        <v>701</v>
      </c>
      <c r="C168" s="36" t="s">
        <v>686</v>
      </c>
      <c r="D168" s="31">
        <v>1946</v>
      </c>
      <c r="E168" s="28" t="s">
        <v>346</v>
      </c>
      <c r="F168" s="34">
        <v>0.04607638888888888</v>
      </c>
      <c r="G168" s="20" t="str">
        <f>TEXT(INT((HOUR(F168)*3600+MINUTE(F168)*60+SECOND(F168))/$I$2/60),"0")&amp;"."&amp;TEXT(MOD((HOUR(F168)*3600+MINUTE(F168)*60+SECOND(F168))/$I$2,60),"00")&amp;"/km"</f>
        <v>6.32/km</v>
      </c>
      <c r="H168" s="21">
        <f t="shared" si="15"/>
        <v>0.022384259259259253</v>
      </c>
      <c r="I168" s="21">
        <f t="shared" si="16"/>
        <v>0</v>
      </c>
    </row>
    <row r="169" spans="1:9" ht="15" customHeight="1">
      <c r="A169" s="19">
        <v>139</v>
      </c>
      <c r="B169" s="28" t="s">
        <v>660</v>
      </c>
      <c r="C169" s="28" t="s">
        <v>635</v>
      </c>
      <c r="D169" s="31" t="s">
        <v>126</v>
      </c>
      <c r="E169" s="28" t="s">
        <v>104</v>
      </c>
      <c r="F169" s="34">
        <v>0.046481481481481485</v>
      </c>
      <c r="G169" s="20" t="str">
        <f>TEXT(INT((HOUR(F169)*3600+MINUTE(F169)*60+SECOND(F169))/$I$2/60),"0")&amp;"."&amp;TEXT(MOD((HOUR(F169)*3600+MINUTE(F169)*60+SECOND(F169))/$I$2,60),"00")&amp;"/km"</f>
        <v>6.36/km</v>
      </c>
      <c r="H169" s="21">
        <f t="shared" si="15"/>
        <v>0.022789351851851856</v>
      </c>
      <c r="I169" s="21">
        <f t="shared" si="16"/>
        <v>0.016655092592592593</v>
      </c>
    </row>
    <row r="170" spans="1:9" ht="15" customHeight="1">
      <c r="A170" s="19">
        <v>169</v>
      </c>
      <c r="B170" s="36" t="s">
        <v>702</v>
      </c>
      <c r="C170" s="36" t="s">
        <v>703</v>
      </c>
      <c r="D170" s="31">
        <v>1968</v>
      </c>
      <c r="E170" s="28" t="s">
        <v>30</v>
      </c>
      <c r="F170" s="34">
        <v>0.04984953703703704</v>
      </c>
      <c r="G170" s="20" t="str">
        <f>TEXT(INT((HOUR(F170)*3600+MINUTE(F170)*60+SECOND(F170))/$I$2/60),"0")&amp;"."&amp;TEXT(MOD((HOUR(F170)*3600+MINUTE(F170)*60+SECOND(F170))/$I$2,60),"00")&amp;"/km"</f>
        <v>7.04/km</v>
      </c>
      <c r="H170" s="21">
        <f t="shared" si="15"/>
        <v>0.02615740740740741</v>
      </c>
      <c r="I170" s="21">
        <f t="shared" si="16"/>
        <v>0.017824074074074076</v>
      </c>
    </row>
    <row r="171" spans="1:9" ht="15" customHeight="1">
      <c r="A171" s="19">
        <v>140</v>
      </c>
      <c r="B171" s="28" t="s">
        <v>661</v>
      </c>
      <c r="C171" s="28" t="s">
        <v>179</v>
      </c>
      <c r="D171" s="31" t="s">
        <v>55</v>
      </c>
      <c r="E171" s="28" t="s">
        <v>43</v>
      </c>
      <c r="F171" s="34">
        <v>0.05069444444444445</v>
      </c>
      <c r="G171" s="20" t="str">
        <f>TEXT(INT((HOUR(F171)*3600+MINUTE(F171)*60+SECOND(F171))/$I$2/60),"0")&amp;"."&amp;TEXT(MOD((HOUR(F171)*3600+MINUTE(F171)*60+SECOND(F171))/$I$2,60),"00")&amp;"/km"</f>
        <v>7.12/km</v>
      </c>
      <c r="H171" s="21">
        <f t="shared" si="15"/>
        <v>0.027002314814814823</v>
      </c>
      <c r="I171" s="21">
        <f t="shared" si="16"/>
        <v>0.02590277777777778</v>
      </c>
    </row>
    <row r="172" spans="1:9" ht="15" customHeight="1">
      <c r="A172" s="19">
        <v>141</v>
      </c>
      <c r="B172" s="28" t="s">
        <v>662</v>
      </c>
      <c r="C172" s="28" t="s">
        <v>72</v>
      </c>
      <c r="D172" s="31" t="s">
        <v>234</v>
      </c>
      <c r="E172" s="28" t="s">
        <v>56</v>
      </c>
      <c r="F172" s="34">
        <v>0.050995370370370365</v>
      </c>
      <c r="G172" s="20" t="str">
        <f>TEXT(INT((HOUR(F172)*3600+MINUTE(F172)*60+SECOND(F172))/$I$2/60),"0")&amp;"."&amp;TEXT(MOD((HOUR(F172)*3600+MINUTE(F172)*60+SECOND(F172))/$I$2,60),"00")&amp;"/km"</f>
        <v>7.14/km</v>
      </c>
      <c r="H172" s="21">
        <f t="shared" si="15"/>
        <v>0.027303240740740736</v>
      </c>
      <c r="I172" s="21">
        <f t="shared" si="16"/>
        <v>0.021076388888888884</v>
      </c>
    </row>
    <row r="173" spans="1:9" ht="15" customHeight="1">
      <c r="A173" s="19">
        <v>170</v>
      </c>
      <c r="B173" s="36" t="s">
        <v>704</v>
      </c>
      <c r="C173" s="36" t="s">
        <v>705</v>
      </c>
      <c r="D173" s="31">
        <v>1961</v>
      </c>
      <c r="E173" s="28" t="s">
        <v>366</v>
      </c>
      <c r="F173" s="34">
        <v>0.05267361111111111</v>
      </c>
      <c r="G173" s="20" t="str">
        <f>TEXT(INT((HOUR(F173)*3600+MINUTE(F173)*60+SECOND(F173))/$I$2/60),"0")&amp;"."&amp;TEXT(MOD((HOUR(F173)*3600+MINUTE(F173)*60+SECOND(F173))/$I$2,60),"00")&amp;"/km"</f>
        <v>7.28/km</v>
      </c>
      <c r="H173" s="21">
        <f t="shared" si="15"/>
        <v>0.02898148148148148</v>
      </c>
      <c r="I173" s="21">
        <f t="shared" si="16"/>
        <v>0</v>
      </c>
    </row>
    <row r="174" spans="1:9" ht="15" customHeight="1" thickBot="1">
      <c r="A174" s="22">
        <v>171</v>
      </c>
      <c r="B174" s="37" t="s">
        <v>358</v>
      </c>
      <c r="C174" s="37" t="s">
        <v>706</v>
      </c>
      <c r="D174" s="32">
        <v>1959</v>
      </c>
      <c r="E174" s="29" t="s">
        <v>73</v>
      </c>
      <c r="F174" s="35">
        <v>0.05451388888888889</v>
      </c>
      <c r="G174" s="23" t="str">
        <f>TEXT(INT((HOUR(F174)*3600+MINUTE(F174)*60+SECOND(F174))/$I$2/60),"0")&amp;"."&amp;TEXT(MOD((HOUR(F174)*3600+MINUTE(F174)*60+SECOND(F174))/$I$2,60),"00")&amp;"/km"</f>
        <v>7.44/km</v>
      </c>
      <c r="H174" s="24">
        <f t="shared" si="15"/>
        <v>0.03082175925925926</v>
      </c>
      <c r="I174" s="24">
        <f t="shared" si="16"/>
        <v>0</v>
      </c>
    </row>
  </sheetData>
  <autoFilter ref="A3:I17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3" t="str">
        <f>'Individuale 10,150'!A1</f>
        <v>Corri Gubbio</v>
      </c>
      <c r="B1" s="44"/>
      <c r="C1" s="45"/>
    </row>
    <row r="2" spans="1:3" ht="33" customHeight="1" thickBot="1">
      <c r="A2" s="46" t="str">
        <f>'Individuale 10,150'!A2&amp;" km. "&amp;'Individuale 21,097'!I2&amp;" km. "&amp;" e "&amp;'Individuale 10,150'!I2</f>
        <v> Gubbio (Pg) Italia - Domenica 18/10/2009 km. 21,097 km.  e 10,15</v>
      </c>
      <c r="B2" s="47"/>
      <c r="C2" s="48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55">
        <v>1</v>
      </c>
      <c r="B4" s="56" t="s">
        <v>56</v>
      </c>
      <c r="C4" s="59">
        <v>51</v>
      </c>
    </row>
    <row r="5" spans="1:3" ht="15" customHeight="1">
      <c r="A5" s="25">
        <v>2</v>
      </c>
      <c r="B5" s="57" t="s">
        <v>43</v>
      </c>
      <c r="C5" s="60">
        <v>46</v>
      </c>
    </row>
    <row r="6" spans="1:3" ht="15" customHeight="1">
      <c r="A6" s="25">
        <v>3</v>
      </c>
      <c r="B6" s="57" t="s">
        <v>40</v>
      </c>
      <c r="C6" s="60">
        <v>30</v>
      </c>
    </row>
    <row r="7" spans="1:3" ht="15" customHeight="1">
      <c r="A7" s="25">
        <v>4</v>
      </c>
      <c r="B7" s="57" t="s">
        <v>73</v>
      </c>
      <c r="C7" s="60">
        <v>30</v>
      </c>
    </row>
    <row r="8" spans="1:3" ht="15" customHeight="1">
      <c r="A8" s="25">
        <v>5</v>
      </c>
      <c r="B8" s="57" t="s">
        <v>27</v>
      </c>
      <c r="C8" s="60">
        <v>22</v>
      </c>
    </row>
    <row r="9" spans="1:3" ht="15" customHeight="1">
      <c r="A9" s="25">
        <v>6</v>
      </c>
      <c r="B9" s="57" t="s">
        <v>94</v>
      </c>
      <c r="C9" s="60">
        <v>22</v>
      </c>
    </row>
    <row r="10" spans="1:3" ht="15" customHeight="1">
      <c r="A10" s="25">
        <v>7</v>
      </c>
      <c r="B10" s="57" t="s">
        <v>196</v>
      </c>
      <c r="C10" s="60">
        <v>18</v>
      </c>
    </row>
    <row r="11" spans="1:3" ht="15" customHeight="1">
      <c r="A11" s="25">
        <v>8</v>
      </c>
      <c r="B11" s="57" t="s">
        <v>104</v>
      </c>
      <c r="C11" s="60">
        <v>18</v>
      </c>
    </row>
    <row r="12" spans="1:3" ht="15" customHeight="1">
      <c r="A12" s="25">
        <v>9</v>
      </c>
      <c r="B12" s="57" t="s">
        <v>108</v>
      </c>
      <c r="C12" s="60">
        <v>16</v>
      </c>
    </row>
    <row r="13" spans="1:3" ht="15" customHeight="1">
      <c r="A13" s="25">
        <v>10</v>
      </c>
      <c r="B13" s="57" t="s">
        <v>212</v>
      </c>
      <c r="C13" s="60">
        <v>16</v>
      </c>
    </row>
    <row r="14" spans="1:3" ht="15" customHeight="1">
      <c r="A14" s="25">
        <v>11</v>
      </c>
      <c r="B14" s="57" t="s">
        <v>64</v>
      </c>
      <c r="C14" s="60">
        <v>13</v>
      </c>
    </row>
    <row r="15" spans="1:3" ht="15" customHeight="1">
      <c r="A15" s="25">
        <v>12</v>
      </c>
      <c r="B15" s="57" t="s">
        <v>30</v>
      </c>
      <c r="C15" s="60">
        <v>13</v>
      </c>
    </row>
    <row r="16" spans="1:3" ht="15" customHeight="1">
      <c r="A16" s="25">
        <v>13</v>
      </c>
      <c r="B16" s="57" t="s">
        <v>130</v>
      </c>
      <c r="C16" s="60">
        <v>13</v>
      </c>
    </row>
    <row r="17" spans="1:3" ht="15" customHeight="1">
      <c r="A17" s="25">
        <v>14</v>
      </c>
      <c r="B17" s="57" t="s">
        <v>366</v>
      </c>
      <c r="C17" s="60">
        <v>10</v>
      </c>
    </row>
    <row r="18" spans="1:3" ht="15" customHeight="1">
      <c r="A18" s="25">
        <v>15</v>
      </c>
      <c r="B18" s="57" t="s">
        <v>132</v>
      </c>
      <c r="C18" s="60">
        <v>9</v>
      </c>
    </row>
    <row r="19" spans="1:3" ht="15" customHeight="1">
      <c r="A19" s="25">
        <v>16</v>
      </c>
      <c r="B19" s="57" t="s">
        <v>502</v>
      </c>
      <c r="C19" s="60">
        <v>6</v>
      </c>
    </row>
    <row r="20" spans="1:3" ht="15" customHeight="1">
      <c r="A20" s="25">
        <v>17</v>
      </c>
      <c r="B20" s="57" t="s">
        <v>276</v>
      </c>
      <c r="C20" s="60">
        <v>6</v>
      </c>
    </row>
    <row r="21" spans="1:3" ht="15" customHeight="1">
      <c r="A21" s="25">
        <v>18</v>
      </c>
      <c r="B21" s="57" t="s">
        <v>226</v>
      </c>
      <c r="C21" s="60">
        <v>6</v>
      </c>
    </row>
    <row r="22" spans="1:3" ht="15" customHeight="1">
      <c r="A22" s="25">
        <v>19</v>
      </c>
      <c r="B22" s="57" t="s">
        <v>33</v>
      </c>
      <c r="C22" s="60">
        <v>6</v>
      </c>
    </row>
    <row r="23" spans="1:3" ht="15" customHeight="1">
      <c r="A23" s="25">
        <v>20</v>
      </c>
      <c r="B23" s="57" t="s">
        <v>303</v>
      </c>
      <c r="C23" s="60">
        <v>5</v>
      </c>
    </row>
    <row r="24" spans="1:3" ht="15" customHeight="1">
      <c r="A24" s="25">
        <v>21</v>
      </c>
      <c r="B24" s="57" t="s">
        <v>246</v>
      </c>
      <c r="C24" s="60">
        <v>5</v>
      </c>
    </row>
    <row r="25" spans="1:3" ht="15" customHeight="1">
      <c r="A25" s="25">
        <v>22</v>
      </c>
      <c r="B25" s="57" t="s">
        <v>46</v>
      </c>
      <c r="C25" s="60">
        <v>5</v>
      </c>
    </row>
    <row r="26" spans="1:3" ht="15" customHeight="1">
      <c r="A26" s="25">
        <v>23</v>
      </c>
      <c r="B26" s="57" t="s">
        <v>100</v>
      </c>
      <c r="C26" s="60">
        <v>5</v>
      </c>
    </row>
    <row r="27" spans="1:3" ht="15" customHeight="1">
      <c r="A27" s="25">
        <v>24</v>
      </c>
      <c r="B27" s="57" t="s">
        <v>357</v>
      </c>
      <c r="C27" s="60">
        <v>5</v>
      </c>
    </row>
    <row r="28" spans="1:3" ht="15" customHeight="1">
      <c r="A28" s="25">
        <v>25</v>
      </c>
      <c r="B28" s="57" t="s">
        <v>127</v>
      </c>
      <c r="C28" s="60">
        <v>4</v>
      </c>
    </row>
    <row r="29" spans="1:3" ht="15" customHeight="1">
      <c r="A29" s="25">
        <v>26</v>
      </c>
      <c r="B29" s="57" t="s">
        <v>140</v>
      </c>
      <c r="C29" s="60">
        <v>4</v>
      </c>
    </row>
    <row r="30" spans="1:3" ht="15" customHeight="1">
      <c r="A30" s="25">
        <v>27</v>
      </c>
      <c r="B30" s="57" t="s">
        <v>411</v>
      </c>
      <c r="C30" s="60">
        <v>4</v>
      </c>
    </row>
    <row r="31" spans="1:3" ht="15" customHeight="1">
      <c r="A31" s="25">
        <v>28</v>
      </c>
      <c r="B31" s="57" t="s">
        <v>82</v>
      </c>
      <c r="C31" s="60">
        <v>4</v>
      </c>
    </row>
    <row r="32" spans="1:3" ht="15" customHeight="1">
      <c r="A32" s="25">
        <v>29</v>
      </c>
      <c r="B32" s="57" t="s">
        <v>70</v>
      </c>
      <c r="C32" s="60">
        <v>4</v>
      </c>
    </row>
    <row r="33" spans="1:3" ht="15" customHeight="1">
      <c r="A33" s="25">
        <v>30</v>
      </c>
      <c r="B33" s="57" t="s">
        <v>200</v>
      </c>
      <c r="C33" s="60">
        <v>3</v>
      </c>
    </row>
    <row r="34" spans="1:3" ht="15" customHeight="1">
      <c r="A34" s="25">
        <v>31</v>
      </c>
      <c r="B34" s="57" t="s">
        <v>346</v>
      </c>
      <c r="C34" s="60">
        <v>2</v>
      </c>
    </row>
    <row r="35" spans="1:3" ht="15" customHeight="1">
      <c r="A35" s="25">
        <v>32</v>
      </c>
      <c r="B35" s="57" t="s">
        <v>68</v>
      </c>
      <c r="C35" s="60">
        <v>2</v>
      </c>
    </row>
    <row r="36" spans="1:3" ht="15" customHeight="1">
      <c r="A36" s="25">
        <v>33</v>
      </c>
      <c r="B36" s="57" t="s">
        <v>325</v>
      </c>
      <c r="C36" s="60">
        <v>2</v>
      </c>
    </row>
    <row r="37" spans="1:3" ht="15" customHeight="1">
      <c r="A37" s="25">
        <v>34</v>
      </c>
      <c r="B37" s="57" t="s">
        <v>548</v>
      </c>
      <c r="C37" s="60">
        <v>2</v>
      </c>
    </row>
    <row r="38" spans="1:3" ht="15" customHeight="1">
      <c r="A38" s="25">
        <v>35</v>
      </c>
      <c r="B38" s="57" t="s">
        <v>155</v>
      </c>
      <c r="C38" s="60">
        <v>2</v>
      </c>
    </row>
    <row r="39" spans="1:3" ht="15" customHeight="1">
      <c r="A39" s="25">
        <v>36</v>
      </c>
      <c r="B39" s="57" t="s">
        <v>243</v>
      </c>
      <c r="C39" s="60">
        <v>2</v>
      </c>
    </row>
    <row r="40" spans="1:3" ht="15" customHeight="1">
      <c r="A40" s="25">
        <v>37</v>
      </c>
      <c r="B40" s="57" t="s">
        <v>59</v>
      </c>
      <c r="C40" s="60">
        <v>2</v>
      </c>
    </row>
    <row r="41" spans="1:3" ht="15" customHeight="1">
      <c r="A41" s="25">
        <v>38</v>
      </c>
      <c r="B41" s="57" t="s">
        <v>169</v>
      </c>
      <c r="C41" s="60">
        <v>2</v>
      </c>
    </row>
    <row r="42" spans="1:3" ht="15" customHeight="1">
      <c r="A42" s="25">
        <v>39</v>
      </c>
      <c r="B42" s="57" t="s">
        <v>426</v>
      </c>
      <c r="C42" s="60">
        <v>2</v>
      </c>
    </row>
    <row r="43" spans="1:3" ht="15" customHeight="1">
      <c r="A43" s="25">
        <v>40</v>
      </c>
      <c r="B43" s="57" t="s">
        <v>437</v>
      </c>
      <c r="C43" s="60">
        <v>2</v>
      </c>
    </row>
    <row r="44" spans="1:3" ht="15" customHeight="1">
      <c r="A44" s="25">
        <v>41</v>
      </c>
      <c r="B44" s="57" t="s">
        <v>157</v>
      </c>
      <c r="C44" s="60">
        <v>2</v>
      </c>
    </row>
    <row r="45" spans="1:3" ht="15" customHeight="1">
      <c r="A45" s="25">
        <v>42</v>
      </c>
      <c r="B45" s="57" t="s">
        <v>259</v>
      </c>
      <c r="C45" s="60">
        <v>2</v>
      </c>
    </row>
    <row r="46" spans="1:3" ht="15" customHeight="1">
      <c r="A46" s="25">
        <v>43</v>
      </c>
      <c r="B46" s="57" t="s">
        <v>37</v>
      </c>
      <c r="C46" s="60">
        <v>2</v>
      </c>
    </row>
    <row r="47" spans="1:3" ht="15" customHeight="1">
      <c r="A47" s="62">
        <v>44</v>
      </c>
      <c r="B47" s="63" t="s">
        <v>707</v>
      </c>
      <c r="C47" s="64">
        <v>1</v>
      </c>
    </row>
    <row r="48" spans="1:3" ht="15" customHeight="1">
      <c r="A48" s="25">
        <v>45</v>
      </c>
      <c r="B48" s="57" t="s">
        <v>403</v>
      </c>
      <c r="C48" s="60">
        <v>1</v>
      </c>
    </row>
    <row r="49" spans="1:3" ht="15" customHeight="1">
      <c r="A49" s="25">
        <v>46</v>
      </c>
      <c r="B49" s="57" t="s">
        <v>319</v>
      </c>
      <c r="C49" s="60">
        <v>1</v>
      </c>
    </row>
    <row r="50" spans="1:3" ht="15" customHeight="1">
      <c r="A50" s="25">
        <v>47</v>
      </c>
      <c r="B50" s="57" t="s">
        <v>621</v>
      </c>
      <c r="C50" s="60">
        <v>1</v>
      </c>
    </row>
    <row r="51" spans="1:3" ht="15" customHeight="1">
      <c r="A51" s="25">
        <v>48</v>
      </c>
      <c r="B51" s="57" t="s">
        <v>629</v>
      </c>
      <c r="C51" s="60">
        <v>1</v>
      </c>
    </row>
    <row r="52" spans="1:3" ht="15" customHeight="1">
      <c r="A52" s="25">
        <v>49</v>
      </c>
      <c r="B52" s="57" t="s">
        <v>385</v>
      </c>
      <c r="C52" s="60">
        <v>1</v>
      </c>
    </row>
    <row r="53" spans="1:3" ht="15" customHeight="1">
      <c r="A53" s="25">
        <v>50</v>
      </c>
      <c r="B53" s="57" t="s">
        <v>495</v>
      </c>
      <c r="C53" s="60">
        <v>1</v>
      </c>
    </row>
    <row r="54" spans="1:3" ht="15" customHeight="1">
      <c r="A54" s="25">
        <v>51</v>
      </c>
      <c r="B54" s="57" t="s">
        <v>24</v>
      </c>
      <c r="C54" s="60">
        <v>1</v>
      </c>
    </row>
    <row r="55" spans="1:3" ht="15" customHeight="1">
      <c r="A55" s="25">
        <v>52</v>
      </c>
      <c r="B55" s="57" t="s">
        <v>295</v>
      </c>
      <c r="C55" s="60">
        <v>1</v>
      </c>
    </row>
    <row r="56" spans="1:3" ht="15" customHeight="1">
      <c r="A56" s="25">
        <v>53</v>
      </c>
      <c r="B56" s="57" t="s">
        <v>14</v>
      </c>
      <c r="C56" s="60">
        <v>1</v>
      </c>
    </row>
    <row r="57" spans="1:3" ht="15" customHeight="1">
      <c r="A57" s="25">
        <v>54</v>
      </c>
      <c r="B57" s="57" t="s">
        <v>87</v>
      </c>
      <c r="C57" s="60">
        <v>1</v>
      </c>
    </row>
    <row r="58" spans="1:3" ht="15" customHeight="1">
      <c r="A58" s="25">
        <v>55</v>
      </c>
      <c r="B58" s="57" t="s">
        <v>301</v>
      </c>
      <c r="C58" s="60">
        <v>1</v>
      </c>
    </row>
    <row r="59" spans="1:3" ht="15" customHeight="1">
      <c r="A59" s="25">
        <v>56</v>
      </c>
      <c r="B59" s="57" t="s">
        <v>595</v>
      </c>
      <c r="C59" s="60">
        <v>1</v>
      </c>
    </row>
    <row r="60" spans="1:3" ht="15" customHeight="1">
      <c r="A60" s="25">
        <v>57</v>
      </c>
      <c r="B60" s="57" t="s">
        <v>500</v>
      </c>
      <c r="C60" s="60">
        <v>1</v>
      </c>
    </row>
    <row r="61" spans="1:3" ht="15" customHeight="1">
      <c r="A61" s="25">
        <v>58</v>
      </c>
      <c r="B61" s="57" t="s">
        <v>664</v>
      </c>
      <c r="C61" s="60">
        <v>1</v>
      </c>
    </row>
    <row r="62" spans="1:3" ht="15" customHeight="1">
      <c r="A62" s="25">
        <v>59</v>
      </c>
      <c r="B62" s="57" t="s">
        <v>343</v>
      </c>
      <c r="C62" s="60">
        <v>1</v>
      </c>
    </row>
    <row r="63" spans="1:3" ht="15" customHeight="1">
      <c r="A63" s="25">
        <v>60</v>
      </c>
      <c r="B63" s="57" t="s">
        <v>573</v>
      </c>
      <c r="C63" s="60">
        <v>1</v>
      </c>
    </row>
    <row r="64" spans="1:3" ht="15" customHeight="1">
      <c r="A64" s="25">
        <v>61</v>
      </c>
      <c r="B64" s="57" t="s">
        <v>123</v>
      </c>
      <c r="C64" s="60">
        <v>1</v>
      </c>
    </row>
    <row r="65" spans="1:3" ht="15" customHeight="1">
      <c r="A65" s="25">
        <v>62</v>
      </c>
      <c r="B65" s="57" t="s">
        <v>506</v>
      </c>
      <c r="C65" s="60">
        <v>1</v>
      </c>
    </row>
    <row r="66" spans="1:3" ht="15" customHeight="1">
      <c r="A66" s="25">
        <v>63</v>
      </c>
      <c r="B66" s="57" t="s">
        <v>350</v>
      </c>
      <c r="C66" s="60">
        <v>1</v>
      </c>
    </row>
    <row r="67" spans="1:3" ht="15" customHeight="1">
      <c r="A67" s="25">
        <v>64</v>
      </c>
      <c r="B67" s="57" t="s">
        <v>96</v>
      </c>
      <c r="C67" s="60">
        <v>1</v>
      </c>
    </row>
    <row r="68" spans="1:3" ht="15" customHeight="1">
      <c r="A68" s="25">
        <v>65</v>
      </c>
      <c r="B68" s="57" t="s">
        <v>397</v>
      </c>
      <c r="C68" s="60">
        <v>1</v>
      </c>
    </row>
    <row r="69" spans="1:3" ht="15" customHeight="1">
      <c r="A69" s="25">
        <v>66</v>
      </c>
      <c r="B69" s="57" t="s">
        <v>269</v>
      </c>
      <c r="C69" s="60">
        <v>1</v>
      </c>
    </row>
    <row r="70" spans="1:3" ht="15" customHeight="1">
      <c r="A70" s="25">
        <v>67</v>
      </c>
      <c r="B70" s="57" t="s">
        <v>651</v>
      </c>
      <c r="C70" s="60">
        <v>1</v>
      </c>
    </row>
    <row r="71" spans="1:3" ht="15" customHeight="1">
      <c r="A71" s="25">
        <v>68</v>
      </c>
      <c r="B71" s="57" t="s">
        <v>21</v>
      </c>
      <c r="C71" s="60">
        <v>1</v>
      </c>
    </row>
    <row r="72" spans="1:3" ht="15" customHeight="1">
      <c r="A72" s="25">
        <v>69</v>
      </c>
      <c r="B72" s="57" t="s">
        <v>632</v>
      </c>
      <c r="C72" s="60">
        <v>1</v>
      </c>
    </row>
    <row r="73" spans="1:3" ht="15" customHeight="1">
      <c r="A73" s="25">
        <v>70</v>
      </c>
      <c r="B73" s="57" t="s">
        <v>540</v>
      </c>
      <c r="C73" s="60">
        <v>1</v>
      </c>
    </row>
    <row r="74" spans="1:3" ht="15" customHeight="1">
      <c r="A74" s="25">
        <v>71</v>
      </c>
      <c r="B74" s="57" t="s">
        <v>504</v>
      </c>
      <c r="C74" s="60">
        <v>1</v>
      </c>
    </row>
    <row r="75" spans="1:3" ht="15" customHeight="1">
      <c r="A75" s="25">
        <v>72</v>
      </c>
      <c r="B75" s="57" t="s">
        <v>279</v>
      </c>
      <c r="C75" s="60">
        <v>1</v>
      </c>
    </row>
    <row r="76" spans="1:3" ht="15" customHeight="1">
      <c r="A76" s="25">
        <v>73</v>
      </c>
      <c r="B76" s="57" t="s">
        <v>17</v>
      </c>
      <c r="C76" s="60">
        <v>1</v>
      </c>
    </row>
    <row r="77" spans="1:3" ht="15" customHeight="1" thickBot="1">
      <c r="A77" s="26">
        <v>74</v>
      </c>
      <c r="B77" s="58" t="s">
        <v>282</v>
      </c>
      <c r="C77" s="61">
        <v>1</v>
      </c>
    </row>
    <row r="78" ht="12.75">
      <c r="C78" s="4">
        <f>SUM(C4:C77)</f>
        <v>456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2009-10-22T21:12:50Z</dcterms:modified>
  <cp:category/>
  <cp:version/>
  <cp:contentType/>
  <cp:contentStatus/>
</cp:coreProperties>
</file>