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<sst xmlns="http://schemas.openxmlformats.org/spreadsheetml/2006/main" count="1492" uniqueCount="771">
  <si>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</si>
  <si>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</si>
  <si>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</si>
  <si>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</si>
  <si>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</si>
  <si>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</si>
  <si>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</si>
  <si>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</si>
  <si>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</si>
  <si>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Cognome</t>
  </si>
  <si>
    <t>Nome</t>
  </si>
  <si>
    <t>Corri Roccagorga</t>
  </si>
  <si>
    <t>ROMANO</t>
  </si>
  <si>
    <t>MARCO</t>
  </si>
  <si>
    <t>M_D35</t>
  </si>
  <si>
    <t>NEGROSINI</t>
  </si>
  <si>
    <t>MASSIMO</t>
  </si>
  <si>
    <t>M_G50</t>
  </si>
  <si>
    <t>A.S.D. ROCCAGORGA</t>
  </si>
  <si>
    <t>GIUSEPPE</t>
  </si>
  <si>
    <t>M_C30</t>
  </si>
  <si>
    <t>M_A20</t>
  </si>
  <si>
    <t>CONTENTA</t>
  </si>
  <si>
    <t>SERGIO</t>
  </si>
  <si>
    <t>M_F45</t>
  </si>
  <si>
    <t>CIARMATORE</t>
  </si>
  <si>
    <t>MARIO</t>
  </si>
  <si>
    <t>PAOLO</t>
  </si>
  <si>
    <t>POL. CIOCIARA ANTONIO FAVA</t>
  </si>
  <si>
    <t>PAPA</t>
  </si>
  <si>
    <t>M_E40</t>
  </si>
  <si>
    <t>ANTONUCCI</t>
  </si>
  <si>
    <t>ALESSANDRO</t>
  </si>
  <si>
    <t>DI GIROLAMO</t>
  </si>
  <si>
    <t>VINCENZO</t>
  </si>
  <si>
    <t>FLAMINI</t>
  </si>
  <si>
    <t>LATINA RUNNERS</t>
  </si>
  <si>
    <t>MARCELLO</t>
  </si>
  <si>
    <t>ANTONIO</t>
  </si>
  <si>
    <t>EMILIO</t>
  </si>
  <si>
    <t>TOMAO</t>
  </si>
  <si>
    <t>MICHELE</t>
  </si>
  <si>
    <t>DI LEONARDO</t>
  </si>
  <si>
    <t>MAUTI</t>
  </si>
  <si>
    <t>ANDREA</t>
  </si>
  <si>
    <t>VENDITTI</t>
  </si>
  <si>
    <t>SALVATORE</t>
  </si>
  <si>
    <t>SUBIACO</t>
  </si>
  <si>
    <t>M_H55</t>
  </si>
  <si>
    <t>A.S.D. PODISTICA TERRACINA</t>
  </si>
  <si>
    <t>MUSA</t>
  </si>
  <si>
    <t>ELPIDIO</t>
  </si>
  <si>
    <t>GIOVANNI</t>
  </si>
  <si>
    <t>FORTE</t>
  </si>
  <si>
    <t>W_E40</t>
  </si>
  <si>
    <t>FICAROLA</t>
  </si>
  <si>
    <t>ADRIANO</t>
  </si>
  <si>
    <t>DOMENICO</t>
  </si>
  <si>
    <t>COLALUCA</t>
  </si>
  <si>
    <t>LUCCHETTI</t>
  </si>
  <si>
    <t>TIZIANO</t>
  </si>
  <si>
    <t>FELICE</t>
  </si>
  <si>
    <t>ANDREOLI</t>
  </si>
  <si>
    <t>ROBERTA</t>
  </si>
  <si>
    <t>W_C30</t>
  </si>
  <si>
    <t>MANTUANO</t>
  </si>
  <si>
    <t>LUCIANO</t>
  </si>
  <si>
    <t>CESTRA</t>
  </si>
  <si>
    <t>ANGELO</t>
  </si>
  <si>
    <t>VITELLI</t>
  </si>
  <si>
    <t>VERRILLO</t>
  </si>
  <si>
    <t>ACCONCIA</t>
  </si>
  <si>
    <t>STEFANO</t>
  </si>
  <si>
    <t>PETRUCCI</t>
  </si>
  <si>
    <t>CIPOLLA</t>
  </si>
  <si>
    <t>SISTO</t>
  </si>
  <si>
    <t>RICCARDO</t>
  </si>
  <si>
    <t>CORTESE</t>
  </si>
  <si>
    <t>AVVISATI</t>
  </si>
  <si>
    <t>LUIGI</t>
  </si>
  <si>
    <t>W_A20</t>
  </si>
  <si>
    <t>ALESSIO</t>
  </si>
  <si>
    <t>CLAUDIO</t>
  </si>
  <si>
    <t>FRANCESCO</t>
  </si>
  <si>
    <t>W_F45</t>
  </si>
  <si>
    <t>MANCINI</t>
  </si>
  <si>
    <t>BONANNI</t>
  </si>
  <si>
    <t>FABIO</t>
  </si>
  <si>
    <t>MICCI</t>
  </si>
  <si>
    <t>MARIANO</t>
  </si>
  <si>
    <t>PADRONE</t>
  </si>
  <si>
    <t>M_L65</t>
  </si>
  <si>
    <t>FRACCHIOLLA</t>
  </si>
  <si>
    <t>STEFANIA</t>
  </si>
  <si>
    <t>W_D35</t>
  </si>
  <si>
    <t>ZONZIN</t>
  </si>
  <si>
    <t>DE ANGELIS</t>
  </si>
  <si>
    <t>CIPULLO</t>
  </si>
  <si>
    <t>PIETRO</t>
  </si>
  <si>
    <t>MANCONE</t>
  </si>
  <si>
    <t>LUCA</t>
  </si>
  <si>
    <t>CESARE</t>
  </si>
  <si>
    <t>M_M70</t>
  </si>
  <si>
    <t>PAGLIA</t>
  </si>
  <si>
    <t>FAUSTO</t>
  </si>
  <si>
    <t>CALISI</t>
  </si>
  <si>
    <t>NARDACCI</t>
  </si>
  <si>
    <t>MASSIMILIANO</t>
  </si>
  <si>
    <t>ATLETICA CECCANO</t>
  </si>
  <si>
    <t>BATTISTI</t>
  </si>
  <si>
    <t>GIULIANO</t>
  </si>
  <si>
    <t>WALTER</t>
  </si>
  <si>
    <t>PELAGALLI</t>
  </si>
  <si>
    <t>GUGLIELMO</t>
  </si>
  <si>
    <t>NARDI</t>
  </si>
  <si>
    <t>AGOSTINO</t>
  </si>
  <si>
    <t>CAROCCI</t>
  </si>
  <si>
    <t>MARIA ANTONIETTA</t>
  </si>
  <si>
    <t>DI TRAPANO</t>
  </si>
  <si>
    <t>SOAVE</t>
  </si>
  <si>
    <t>MAURIZIO</t>
  </si>
  <si>
    <t>VOLPE</t>
  </si>
  <si>
    <t>CELANI</t>
  </si>
  <si>
    <t>PIETRO MARIO</t>
  </si>
  <si>
    <t>SIMONA</t>
  </si>
  <si>
    <t>IORIO</t>
  </si>
  <si>
    <t>CARLO</t>
  </si>
  <si>
    <t>W_G50</t>
  </si>
  <si>
    <t>LIZZIO</t>
  </si>
  <si>
    <t>ORNELLA</t>
  </si>
  <si>
    <t>PIERLUIGI</t>
  </si>
  <si>
    <t>DEMURU</t>
  </si>
  <si>
    <t>PAOLA</t>
  </si>
  <si>
    <t>SAUTTO</t>
  </si>
  <si>
    <t>ALBERTO</t>
  </si>
  <si>
    <t>FERRARI</t>
  </si>
  <si>
    <t>LEONARDO</t>
  </si>
  <si>
    <t>M_I60</t>
  </si>
  <si>
    <t>BRUSCHI</t>
  </si>
  <si>
    <t>CONCETTA</t>
  </si>
  <si>
    <t>DI TROCCHIO</t>
  </si>
  <si>
    <t>BRUNO</t>
  </si>
  <si>
    <t>MASTRACCI</t>
  </si>
  <si>
    <t>TRUINI</t>
  </si>
  <si>
    <t>ANACLETO</t>
  </si>
  <si>
    <t>MAURO</t>
  </si>
  <si>
    <t>SCARDELLATO</t>
  </si>
  <si>
    <t>GIANLUCA</t>
  </si>
  <si>
    <t>OKSANA</t>
  </si>
  <si>
    <t>STRAVATO</t>
  </si>
  <si>
    <t>PANZAVOLTA</t>
  </si>
  <si>
    <t>NATASCIA</t>
  </si>
  <si>
    <t>MALANDRUCCOLO</t>
  </si>
  <si>
    <t>BORTOLETTO</t>
  </si>
  <si>
    <t>DANIELE</t>
  </si>
  <si>
    <t>ZORZO</t>
  </si>
  <si>
    <t>ROBERTO</t>
  </si>
  <si>
    <t>MIRABILE</t>
  </si>
  <si>
    <t>DAVIDE</t>
  </si>
  <si>
    <t>NATALIZI</t>
  </si>
  <si>
    <t>PAGLIAROLI</t>
  </si>
  <si>
    <t>MOLINARI</t>
  </si>
  <si>
    <t>TUFO</t>
  </si>
  <si>
    <t>GIANCARLO</t>
  </si>
  <si>
    <t>ORSINI</t>
  </si>
  <si>
    <t>SARA</t>
  </si>
  <si>
    <t>VITTI</t>
  </si>
  <si>
    <t>CATIA</t>
  </si>
  <si>
    <t>ACCAPPATICCIO</t>
  </si>
  <si>
    <t>SILVAGNI</t>
  </si>
  <si>
    <t>W_H55</t>
  </si>
  <si>
    <t>MINOTTI</t>
  </si>
  <si>
    <t>ALDO</t>
  </si>
  <si>
    <t>TAGLIAVENTO</t>
  </si>
  <si>
    <t>LOREDANA</t>
  </si>
  <si>
    <t>GIANNI</t>
  </si>
  <si>
    <t>PANFILIO</t>
  </si>
  <si>
    <t>MIRABELLA</t>
  </si>
  <si>
    <t>RICCI</t>
  </si>
  <si>
    <t>GIULIA</t>
  </si>
  <si>
    <t>TOMASSINI</t>
  </si>
  <si>
    <t>PIERINA</t>
  </si>
  <si>
    <t>QUAGLIA</t>
  </si>
  <si>
    <t>ASD TOP RUNNERS CASTELLI ROMANI</t>
  </si>
  <si>
    <t>00:27:42,250</t>
  </si>
  <si>
    <t>A.S.D. ATLETICA HERMADA</t>
  </si>
  <si>
    <t>00:27:47,922</t>
  </si>
  <si>
    <t>RAHMANI</t>
  </si>
  <si>
    <t>ABDELKADER</t>
  </si>
  <si>
    <t>A.S.D. ATLETICA MONTICELLANA</t>
  </si>
  <si>
    <t>00:28:35,953</t>
  </si>
  <si>
    <t>BARALDI</t>
  </si>
  <si>
    <t>A.S.D. PODISTICA PONTINIA</t>
  </si>
  <si>
    <t>00:28:46,578</t>
  </si>
  <si>
    <t>A.S. ATLETICA BORG.RIUN.SERMONETA</t>
  </si>
  <si>
    <t>00:28:55,984</t>
  </si>
  <si>
    <t>PROIA</t>
  </si>
  <si>
    <t>00:30:07,344</t>
  </si>
  <si>
    <t>A.S.D. CENTRO FITNESS MONTELLO</t>
  </si>
  <si>
    <t>00:30:11,375</t>
  </si>
  <si>
    <t>MERCURI</t>
  </si>
  <si>
    <t>00:30:13,203</t>
  </si>
  <si>
    <t>00:30:35,969</t>
  </si>
  <si>
    <t>A.S.D. ATLETICA SETINA</t>
  </si>
  <si>
    <t>00:31:43,187</t>
  </si>
  <si>
    <t>00:31:47,781</t>
  </si>
  <si>
    <t>BROKER SPORT</t>
  </si>
  <si>
    <t>00:31:48,734</t>
  </si>
  <si>
    <t>IACOVACCI</t>
  </si>
  <si>
    <t>00:31:51,594</t>
  </si>
  <si>
    <t>FODE</t>
  </si>
  <si>
    <t>MACALAO</t>
  </si>
  <si>
    <t>00:32:17,094</t>
  </si>
  <si>
    <t>GRILLO</t>
  </si>
  <si>
    <t>MARATHON CLUB ROMA</t>
  </si>
  <si>
    <t>00:32:25,344</t>
  </si>
  <si>
    <t>00:32:29,375</t>
  </si>
  <si>
    <t>00:32:39,859</t>
  </si>
  <si>
    <t>ABA'</t>
  </si>
  <si>
    <t>TULLIO</t>
  </si>
  <si>
    <t>00:33:01,094</t>
  </si>
  <si>
    <t>PAOLOZZI</t>
  </si>
  <si>
    <t>TOMMASO</t>
  </si>
  <si>
    <t>HERMADA RUNNERS  A.S.D.</t>
  </si>
  <si>
    <t>00:33:01,406</t>
  </si>
  <si>
    <t>SVOLACCHIA</t>
  </si>
  <si>
    <t>00:33:07,750</t>
  </si>
  <si>
    <t>00:33:12,547</t>
  </si>
  <si>
    <t>SAVO</t>
  </si>
  <si>
    <t>ERNESTO</t>
  </si>
  <si>
    <t>00:33:14,859</t>
  </si>
  <si>
    <t>00:33:16,219</t>
  </si>
  <si>
    <t>FIORE</t>
  </si>
  <si>
    <t>FERNANDO</t>
  </si>
  <si>
    <t>00:33:27,703</t>
  </si>
  <si>
    <t>MARROCCO</t>
  </si>
  <si>
    <t>TONINO</t>
  </si>
  <si>
    <t>CIRC. SPORT.DILETT. LA FONTANA LENOLA</t>
  </si>
  <si>
    <t>00:33:31,031</t>
  </si>
  <si>
    <t>ASD POLIGOLFO</t>
  </si>
  <si>
    <t>00:33:35,484</t>
  </si>
  <si>
    <t>GIOVANNINI</t>
  </si>
  <si>
    <t>PODISTICA SOLIDARIETA</t>
  </si>
  <si>
    <t>00:33:45,172</t>
  </si>
  <si>
    <t>A.S.D. ATLETICA  SABAUDIA</t>
  </si>
  <si>
    <t>00:33:45,594</t>
  </si>
  <si>
    <t>FARACI</t>
  </si>
  <si>
    <t>00:34:10,531</t>
  </si>
  <si>
    <t>NARDOCCI</t>
  </si>
  <si>
    <t>MARGRETHE</t>
  </si>
  <si>
    <t>OLIM PALUS LATINA</t>
  </si>
  <si>
    <t>00:34:29,469</t>
  </si>
  <si>
    <t>FORNARI</t>
  </si>
  <si>
    <t>ARCANGELO</t>
  </si>
  <si>
    <t>A.S.D. FONDI RUNNERS 2010</t>
  </si>
  <si>
    <t>00:34:44,141</t>
  </si>
  <si>
    <t>TIRELLI</t>
  </si>
  <si>
    <t>FRANCO</t>
  </si>
  <si>
    <t>A.S.D. NUOVA POD. LATINA</t>
  </si>
  <si>
    <t>00:34:44,953</t>
  </si>
  <si>
    <t>LEANDRI</t>
  </si>
  <si>
    <t>CLAUDIA</t>
  </si>
  <si>
    <t>A.S.D. ATLETICA AMATORI VELLETRI</t>
  </si>
  <si>
    <t>00:34:47,609</t>
  </si>
  <si>
    <t>RAPALI</t>
  </si>
  <si>
    <t>00:34:47,969</t>
  </si>
  <si>
    <t>ROSSETTI</t>
  </si>
  <si>
    <t>00:34:54,344</t>
  </si>
  <si>
    <t>MUCCITELLI</t>
  </si>
  <si>
    <t>00:34:58,297</t>
  </si>
  <si>
    <t>DE CASTRO</t>
  </si>
  <si>
    <t>00:34:58,672</t>
  </si>
  <si>
    <t>A.S.D.  PODISTICA AVIS PRIVERNO</t>
  </si>
  <si>
    <t>00:35:02,000</t>
  </si>
  <si>
    <t>00:35:02,781</t>
  </si>
  <si>
    <t>VACCA</t>
  </si>
  <si>
    <t>00:35:08,437</t>
  </si>
  <si>
    <t>NORIGHI</t>
  </si>
  <si>
    <t>00:35:13,062</t>
  </si>
  <si>
    <t>00:35:13,609</t>
  </si>
  <si>
    <t>00:35:14,437</t>
  </si>
  <si>
    <t>COLUCCIELLO</t>
  </si>
  <si>
    <t>00:35:20,109</t>
  </si>
  <si>
    <t>MARCHEGIANI</t>
  </si>
  <si>
    <t>CRISTIAN</t>
  </si>
  <si>
    <t>00:35:22,141</t>
  </si>
  <si>
    <t>00:35:29,406</t>
  </si>
  <si>
    <t>00:35:31,844</t>
  </si>
  <si>
    <t>SABIA</t>
  </si>
  <si>
    <t>A.S.D. POD. AMATORI MOROLO</t>
  </si>
  <si>
    <t>00:35:35,297</t>
  </si>
  <si>
    <t>BAROLLO</t>
  </si>
  <si>
    <t>00:35:41,609</t>
  </si>
  <si>
    <t>BELARDINI</t>
  </si>
  <si>
    <t>00:35:45,906</t>
  </si>
  <si>
    <t>GAETANI</t>
  </si>
  <si>
    <t>VITTORIO</t>
  </si>
  <si>
    <t>00:35:51,219</t>
  </si>
  <si>
    <t>00:35:51,891</t>
  </si>
  <si>
    <t>ALVITI</t>
  </si>
  <si>
    <t>00:35:57,297</t>
  </si>
  <si>
    <t>GUADAGNINO</t>
  </si>
  <si>
    <t>00:36:05,891</t>
  </si>
  <si>
    <t>D'ANNIBALE</t>
  </si>
  <si>
    <t>00:36:10,875</t>
  </si>
  <si>
    <t>EGIDI</t>
  </si>
  <si>
    <t>FABRIZIO</t>
  </si>
  <si>
    <t>00:36:12,797</t>
  </si>
  <si>
    <t>00:36:19,641</t>
  </si>
  <si>
    <t>00:36:24,031</t>
  </si>
  <si>
    <t>CERULLI</t>
  </si>
  <si>
    <t>00:36:29,359</t>
  </si>
  <si>
    <t>00:36:50,922</t>
  </si>
  <si>
    <t>00:36:52,547</t>
  </si>
  <si>
    <t>00:36:54,187</t>
  </si>
  <si>
    <t>BRUNO ENZO</t>
  </si>
  <si>
    <t>00:37:01,844</t>
  </si>
  <si>
    <t>LUDOVISI</t>
  </si>
  <si>
    <t>ETTORE</t>
  </si>
  <si>
    <t>00:37:06,453</t>
  </si>
  <si>
    <t>00:37:07,234</t>
  </si>
  <si>
    <t>00:37:09,312</t>
  </si>
  <si>
    <t>BALDASSARRE</t>
  </si>
  <si>
    <t>00:37:10,516</t>
  </si>
  <si>
    <t>00:37:12,437</t>
  </si>
  <si>
    <t>CASTELLANO</t>
  </si>
  <si>
    <t>00:37:22,156</t>
  </si>
  <si>
    <t>SEPE</t>
  </si>
  <si>
    <t>00:37:32,719</t>
  </si>
  <si>
    <t>RUSSO</t>
  </si>
  <si>
    <t>00:37:32,937</t>
  </si>
  <si>
    <t>DRI</t>
  </si>
  <si>
    <t>00:37:41,562</t>
  </si>
  <si>
    <t>00:37:45,203</t>
  </si>
  <si>
    <t>00:37:46,891</t>
  </si>
  <si>
    <t>00:37:51,969</t>
  </si>
  <si>
    <t>VERARDI</t>
  </si>
  <si>
    <t>00:37:56,359</t>
  </si>
  <si>
    <t>ALLA</t>
  </si>
  <si>
    <t>00:37:59,797</t>
  </si>
  <si>
    <t>MARCONE</t>
  </si>
  <si>
    <t>00:38:01,969</t>
  </si>
  <si>
    <t>DI CRESCENZO</t>
  </si>
  <si>
    <t>VALENTINO</t>
  </si>
  <si>
    <t>00:38:11,562</t>
  </si>
  <si>
    <t>00:38:12,797</t>
  </si>
  <si>
    <t>GRANDE</t>
  </si>
  <si>
    <t>NICOLA LEONARDO</t>
  </si>
  <si>
    <t>00:38:28,437</t>
  </si>
  <si>
    <t>00:38:44,844</t>
  </si>
  <si>
    <t>FONTANA</t>
  </si>
  <si>
    <t>EMANUELE</t>
  </si>
  <si>
    <t>00:38:45,125</t>
  </si>
  <si>
    <t>FAIOLA</t>
  </si>
  <si>
    <t>GRAZIANO</t>
  </si>
  <si>
    <t>00:38:49,344</t>
  </si>
  <si>
    <t>PULITA</t>
  </si>
  <si>
    <t>00:38:54,891</t>
  </si>
  <si>
    <t>PARISI</t>
  </si>
  <si>
    <t>LUCIO</t>
  </si>
  <si>
    <t>00:39:14,781</t>
  </si>
  <si>
    <t>VALERIO</t>
  </si>
  <si>
    <t>00:39:19,156</t>
  </si>
  <si>
    <t>INCOLLINGO</t>
  </si>
  <si>
    <t>TONI</t>
  </si>
  <si>
    <t>00:39:20,797</t>
  </si>
  <si>
    <t>COLATO</t>
  </si>
  <si>
    <t>00:39:21,469</t>
  </si>
  <si>
    <t>LICZMONIK CABAN</t>
  </si>
  <si>
    <t>KARINA ELZBIETA</t>
  </si>
  <si>
    <t>00:39:22,469</t>
  </si>
  <si>
    <t>PANICO</t>
  </si>
  <si>
    <t>ANIELLO</t>
  </si>
  <si>
    <t>00:39:23,937</t>
  </si>
  <si>
    <t>ROSSI</t>
  </si>
  <si>
    <t>00:39:25,250</t>
  </si>
  <si>
    <t>PELATI</t>
  </si>
  <si>
    <t>00:39:26,469</t>
  </si>
  <si>
    <t>CIAMPRICOTTI</t>
  </si>
  <si>
    <t>00:39:26,719</t>
  </si>
  <si>
    <t>00:39:35,656</t>
  </si>
  <si>
    <t>ORFEO</t>
  </si>
  <si>
    <t>VANIA</t>
  </si>
  <si>
    <t>00:39:40,625</t>
  </si>
  <si>
    <t>SILVIA</t>
  </si>
  <si>
    <t>00:39:40,906</t>
  </si>
  <si>
    <t>GIROLIMETTO</t>
  </si>
  <si>
    <t>00:39:41,594</t>
  </si>
  <si>
    <t>FRATESCHI</t>
  </si>
  <si>
    <t>00:39:42,094</t>
  </si>
  <si>
    <t>SALVUCCI</t>
  </si>
  <si>
    <t>00:39:42,500</t>
  </si>
  <si>
    <t>00:39:44,641</t>
  </si>
  <si>
    <t>MANCIOCCHI</t>
  </si>
  <si>
    <t>00:39:46,609</t>
  </si>
  <si>
    <t>GIAMMATTEO</t>
  </si>
  <si>
    <t>00:39:46,875</t>
  </si>
  <si>
    <t>00:39:47,516</t>
  </si>
  <si>
    <t>SERANGELI</t>
  </si>
  <si>
    <t>00:39:47,781</t>
  </si>
  <si>
    <t>BENELLI</t>
  </si>
  <si>
    <t>00:39:52,547</t>
  </si>
  <si>
    <t>00:39:54,437</t>
  </si>
  <si>
    <t>ABRUSCATO</t>
  </si>
  <si>
    <t>00:39:56,984</t>
  </si>
  <si>
    <t>00:39:58,531</t>
  </si>
  <si>
    <t>MARIANI</t>
  </si>
  <si>
    <t>00:40:03,547</t>
  </si>
  <si>
    <t>MUSILLI</t>
  </si>
  <si>
    <t>00:40:05,937</t>
  </si>
  <si>
    <t>PIETRICOLA</t>
  </si>
  <si>
    <t>00:40:12,500</t>
  </si>
  <si>
    <t>GEMY</t>
  </si>
  <si>
    <t>00:40:20,375</t>
  </si>
  <si>
    <t>PUNZETTI</t>
  </si>
  <si>
    <t>ARMANDO</t>
  </si>
  <si>
    <t>00:40:23,734</t>
  </si>
  <si>
    <t>00:40:27,891</t>
  </si>
  <si>
    <t>00:40:28,250</t>
  </si>
  <si>
    <t>PETROLE</t>
  </si>
  <si>
    <t>00:40:30,766</t>
  </si>
  <si>
    <t>SORRENTINO</t>
  </si>
  <si>
    <t>00:40:33,406</t>
  </si>
  <si>
    <t>00:40:34,672</t>
  </si>
  <si>
    <t>BORDONI</t>
  </si>
  <si>
    <t>00:40:37,734</t>
  </si>
  <si>
    <t>00:40:41,203</t>
  </si>
  <si>
    <t>BOTTONI</t>
  </si>
  <si>
    <t>00:40:42,375</t>
  </si>
  <si>
    <t>UISP   LATINA</t>
  </si>
  <si>
    <t>00:40:45,516</t>
  </si>
  <si>
    <t>MASTROBATTISTA</t>
  </si>
  <si>
    <t>00:40:51,359</t>
  </si>
  <si>
    <t>MONTEFERRI</t>
  </si>
  <si>
    <t>00:40:53,547</t>
  </si>
  <si>
    <t>ANGELO CLAUDIO GINO</t>
  </si>
  <si>
    <t>00:40:53,859</t>
  </si>
  <si>
    <t>DI FANTE</t>
  </si>
  <si>
    <t>ANGELA</t>
  </si>
  <si>
    <t>00:40:55,344</t>
  </si>
  <si>
    <t>ORLANDI</t>
  </si>
  <si>
    <t>00:41:06,375</t>
  </si>
  <si>
    <t>CAVOLA</t>
  </si>
  <si>
    <t>00:41:07,359</t>
  </si>
  <si>
    <t>00:41:09,125</t>
  </si>
  <si>
    <t>TACCONI</t>
  </si>
  <si>
    <t>00:41:15,391</t>
  </si>
  <si>
    <t>VERARDO</t>
  </si>
  <si>
    <t>00:41:16,187</t>
  </si>
  <si>
    <t>FERDINANDO</t>
  </si>
  <si>
    <t>00:41:17,094</t>
  </si>
  <si>
    <t>BORRO</t>
  </si>
  <si>
    <t>00:41:18,437</t>
  </si>
  <si>
    <t>TORTORELLI</t>
  </si>
  <si>
    <t>00:41:19,266</t>
  </si>
  <si>
    <t>00:41:20,297</t>
  </si>
  <si>
    <t>00:41:21,203</t>
  </si>
  <si>
    <t>BONINI</t>
  </si>
  <si>
    <t>00:41:26,750</t>
  </si>
  <si>
    <t>00:41:45,062</t>
  </si>
  <si>
    <t>GIUNTATI</t>
  </si>
  <si>
    <t>NATALE</t>
  </si>
  <si>
    <t>00:41:54,203</t>
  </si>
  <si>
    <t>00:41:58,391</t>
  </si>
  <si>
    <t>CRIMALDI</t>
  </si>
  <si>
    <t>00:42:08,531</t>
  </si>
  <si>
    <t>CARANTANTE</t>
  </si>
  <si>
    <t>00:42:10,234</t>
  </si>
  <si>
    <t>PASTORE</t>
  </si>
  <si>
    <t>ATL. ANZIO</t>
  </si>
  <si>
    <t>00:42:21,844</t>
  </si>
  <si>
    <t>VISENTIN</t>
  </si>
  <si>
    <t>00:42:24,391</t>
  </si>
  <si>
    <t>PEPPE</t>
  </si>
  <si>
    <t>00:42:28,906</t>
  </si>
  <si>
    <t>MAROSTICA</t>
  </si>
  <si>
    <t>ALBINO</t>
  </si>
  <si>
    <t>00:42:32,531</t>
  </si>
  <si>
    <t>ACCIAI</t>
  </si>
  <si>
    <t>00:42:40,453</t>
  </si>
  <si>
    <t>LYSYK</t>
  </si>
  <si>
    <t>00:42:42,547</t>
  </si>
  <si>
    <t>CIARLA</t>
  </si>
  <si>
    <t>ELIGIO</t>
  </si>
  <si>
    <t>00:42:47,187</t>
  </si>
  <si>
    <t>MORELLI</t>
  </si>
  <si>
    <t>ANNA</t>
  </si>
  <si>
    <t>00:42:56,391</t>
  </si>
  <si>
    <t>CERILLI</t>
  </si>
  <si>
    <t>00:42:56,766</t>
  </si>
  <si>
    <t>00:42:57,891</t>
  </si>
  <si>
    <t>PALLOCCHINI</t>
  </si>
  <si>
    <t>00:43:00,141</t>
  </si>
  <si>
    <t>TUDERTI</t>
  </si>
  <si>
    <t>00:43:01,891</t>
  </si>
  <si>
    <t>00:43:03,047</t>
  </si>
  <si>
    <t>00:43:11,391</t>
  </si>
  <si>
    <t>FERRARESE</t>
  </si>
  <si>
    <t>MIRELLA</t>
  </si>
  <si>
    <t>00:43:18,156</t>
  </si>
  <si>
    <t>PLACATI</t>
  </si>
  <si>
    <t>ANNA RITA</t>
  </si>
  <si>
    <t>00:43:21,453</t>
  </si>
  <si>
    <t>MARCOCCIA</t>
  </si>
  <si>
    <t>ELISA</t>
  </si>
  <si>
    <t>00:43:23,000</t>
  </si>
  <si>
    <t>RENATO</t>
  </si>
  <si>
    <t>00:43:23,406</t>
  </si>
  <si>
    <t>ANTONELLO</t>
  </si>
  <si>
    <t>00:43:29,672</t>
  </si>
  <si>
    <t>00:43:31,422</t>
  </si>
  <si>
    <t>GRAVINA</t>
  </si>
  <si>
    <t>MIRKO</t>
  </si>
  <si>
    <t>00:43:32,969</t>
  </si>
  <si>
    <t>VERONESE</t>
  </si>
  <si>
    <t>00:43:37,750</t>
  </si>
  <si>
    <t>00:43:40,516</t>
  </si>
  <si>
    <t>00:43:41,203</t>
  </si>
  <si>
    <t>00:43:52,281</t>
  </si>
  <si>
    <t>GUZZI</t>
  </si>
  <si>
    <t>00:44:02,031</t>
  </si>
  <si>
    <t>NICCOLO</t>
  </si>
  <si>
    <t>00:44:06,078</t>
  </si>
  <si>
    <t>00:44:06,297</t>
  </si>
  <si>
    <t>00:44:07,859</t>
  </si>
  <si>
    <t>PAPARELLO</t>
  </si>
  <si>
    <t>00:44:15,781</t>
  </si>
  <si>
    <t>PELLICONI</t>
  </si>
  <si>
    <t>00:44:18,422</t>
  </si>
  <si>
    <t>SABBATINO</t>
  </si>
  <si>
    <t>SONIA</t>
  </si>
  <si>
    <t>00:44:20,828</t>
  </si>
  <si>
    <t>00:44:30,922</t>
  </si>
  <si>
    <t>00:44:40,656</t>
  </si>
  <si>
    <t>DI GREGORIO</t>
  </si>
  <si>
    <t>ENRICO</t>
  </si>
  <si>
    <t>00:44:41,375</t>
  </si>
  <si>
    <t>CIRILLO</t>
  </si>
  <si>
    <t>ANTONINO</t>
  </si>
  <si>
    <t>ATLETICA DEI GELSI</t>
  </si>
  <si>
    <t>00:44:44,203</t>
  </si>
  <si>
    <t>00:44:46,484</t>
  </si>
  <si>
    <t>DE PUCCHIO</t>
  </si>
  <si>
    <t>HUMBERTO</t>
  </si>
  <si>
    <t>00:44:49,359</t>
  </si>
  <si>
    <t>DI MARCO</t>
  </si>
  <si>
    <t>00:44:51,297</t>
  </si>
  <si>
    <t>00:44:53,469</t>
  </si>
  <si>
    <t>00:44:59,969</t>
  </si>
  <si>
    <t>SOSSAI</t>
  </si>
  <si>
    <t>00:45:02,344</t>
  </si>
  <si>
    <t>CORINA</t>
  </si>
  <si>
    <t>ENEA</t>
  </si>
  <si>
    <t>00:45:02,937</t>
  </si>
  <si>
    <t>CARLA</t>
  </si>
  <si>
    <t>00:45:03,406</t>
  </si>
  <si>
    <t>BUONOCORE</t>
  </si>
  <si>
    <t>MICHELINA</t>
  </si>
  <si>
    <t>00:45:03,766</t>
  </si>
  <si>
    <t>00:45:04,141</t>
  </si>
  <si>
    <t>MARISA</t>
  </si>
  <si>
    <t>00:45:07,312</t>
  </si>
  <si>
    <t>D'ANDREA</t>
  </si>
  <si>
    <t>00:45:10,500</t>
  </si>
  <si>
    <t>DI TULLIO</t>
  </si>
  <si>
    <t>00:45:10,750</t>
  </si>
  <si>
    <t>CARUCCI</t>
  </si>
  <si>
    <t>00:45:16,422</t>
  </si>
  <si>
    <t>00:45:20,750</t>
  </si>
  <si>
    <t>TESORI</t>
  </si>
  <si>
    <t>00:45:31,391</t>
  </si>
  <si>
    <t>00:45:31,906</t>
  </si>
  <si>
    <t>MARSELLA</t>
  </si>
  <si>
    <t>00:45:32,375</t>
  </si>
  <si>
    <t>00:45:34,359</t>
  </si>
  <si>
    <t>ROSATI</t>
  </si>
  <si>
    <t>00:45:35,125</t>
  </si>
  <si>
    <t>ONORATI</t>
  </si>
  <si>
    <t>00:45:47,687</t>
  </si>
  <si>
    <t>00:45:47,891</t>
  </si>
  <si>
    <t>00:46:00,891</t>
  </si>
  <si>
    <t>OCCHIALI</t>
  </si>
  <si>
    <t>SANDRO</t>
  </si>
  <si>
    <t>00:46:07,812</t>
  </si>
  <si>
    <t>BARTOLI</t>
  </si>
  <si>
    <t>00:46:08,031</t>
  </si>
  <si>
    <t>RECCANELLO</t>
  </si>
  <si>
    <t>00:46:13,969</t>
  </si>
  <si>
    <t>00:46:14,281</t>
  </si>
  <si>
    <t>SAGLIOCCO</t>
  </si>
  <si>
    <t>00:46:22,531</t>
  </si>
  <si>
    <t>00:46:26,109</t>
  </si>
  <si>
    <t>D'ARGENIO</t>
  </si>
  <si>
    <t>00:46:32,125</t>
  </si>
  <si>
    <t>00:46:33,437</t>
  </si>
  <si>
    <t>MASTRANTONI</t>
  </si>
  <si>
    <t>00:46:35,281</t>
  </si>
  <si>
    <t>TATA</t>
  </si>
  <si>
    <t>00:46:37,431</t>
  </si>
  <si>
    <t>00:46:38,422</t>
  </si>
  <si>
    <t>00:46:44,219</t>
  </si>
  <si>
    <t>CUGINI</t>
  </si>
  <si>
    <t>ANTONELLA</t>
  </si>
  <si>
    <t>00:46:44,578</t>
  </si>
  <si>
    <t>CELENTANO</t>
  </si>
  <si>
    <t>00:46:49,094</t>
  </si>
  <si>
    <t>00:47:08,484</t>
  </si>
  <si>
    <t>ALBERTA</t>
  </si>
  <si>
    <t>W_I60</t>
  </si>
  <si>
    <t>00:47:09,531</t>
  </si>
  <si>
    <t>QUADRINO</t>
  </si>
  <si>
    <t>BIAGIO</t>
  </si>
  <si>
    <t>00:47:13,453</t>
  </si>
  <si>
    <t>NEMESIO</t>
  </si>
  <si>
    <t>00:47:14,047</t>
  </si>
  <si>
    <t>SOLLI</t>
  </si>
  <si>
    <t>00:47:19,656</t>
  </si>
  <si>
    <t>PUCCI</t>
  </si>
  <si>
    <t>TEODORO</t>
  </si>
  <si>
    <t>00:47:24,250</t>
  </si>
  <si>
    <t>SPEROTTO</t>
  </si>
  <si>
    <t>00:47:31,125</t>
  </si>
  <si>
    <t>FALOVO</t>
  </si>
  <si>
    <t>00:47:31,484</t>
  </si>
  <si>
    <t>SINDONA</t>
  </si>
  <si>
    <t>00:47:33,844</t>
  </si>
  <si>
    <t>ABBAFATI</t>
  </si>
  <si>
    <t>PIA</t>
  </si>
  <si>
    <t>00:47:44,719</t>
  </si>
  <si>
    <t>CACCIOTTI</t>
  </si>
  <si>
    <t>GIADA</t>
  </si>
  <si>
    <t>00:47:51,234</t>
  </si>
  <si>
    <t>ESPOSITO</t>
  </si>
  <si>
    <t>RITA</t>
  </si>
  <si>
    <t>00:47:54,953</t>
  </si>
  <si>
    <t>BEDIN</t>
  </si>
  <si>
    <t>IDA</t>
  </si>
  <si>
    <t>00:48:01,203</t>
  </si>
  <si>
    <t>00:48:01,500</t>
  </si>
  <si>
    <t>LORENZIN</t>
  </si>
  <si>
    <t>00:48:06,672</t>
  </si>
  <si>
    <t>MOSELLI</t>
  </si>
  <si>
    <t>00:48:06,891</t>
  </si>
  <si>
    <t>TOLDO</t>
  </si>
  <si>
    <t>00:48:23,250</t>
  </si>
  <si>
    <t>MATTOCCI</t>
  </si>
  <si>
    <t>ADELE</t>
  </si>
  <si>
    <t>00:48:32,219</t>
  </si>
  <si>
    <t>BRECCIA</t>
  </si>
  <si>
    <t>DARIO</t>
  </si>
  <si>
    <t>00:48:44,016</t>
  </si>
  <si>
    <t>00:48:44,437</t>
  </si>
  <si>
    <t>00:48:54,375</t>
  </si>
  <si>
    <t>00:48:55,031</t>
  </si>
  <si>
    <t>LUCARINI</t>
  </si>
  <si>
    <t>MARIA SONIA</t>
  </si>
  <si>
    <t>00:49:02,922</t>
  </si>
  <si>
    <t>PATRICOLO</t>
  </si>
  <si>
    <t>SUSANNA</t>
  </si>
  <si>
    <t>A.S.D. AMATORI ATLETICA POMEZIA</t>
  </si>
  <si>
    <t>00:49:03,187</t>
  </si>
  <si>
    <t>ASTER</t>
  </si>
  <si>
    <t>ALFREDO</t>
  </si>
  <si>
    <t>00:49:08,984</t>
  </si>
  <si>
    <t>00:49:09,250</t>
  </si>
  <si>
    <t>AUGUSTO</t>
  </si>
  <si>
    <t>00:49:24,719</t>
  </si>
  <si>
    <t>PERCOCO</t>
  </si>
  <si>
    <t>PIERO</t>
  </si>
  <si>
    <t>00:49:25,000</t>
  </si>
  <si>
    <t>00:49:31,703</t>
  </si>
  <si>
    <t>VARSALONA</t>
  </si>
  <si>
    <t>SIMONE</t>
  </si>
  <si>
    <t>00:49:49,219</t>
  </si>
  <si>
    <t>MONIA</t>
  </si>
  <si>
    <t>00:49:57,562</t>
  </si>
  <si>
    <t>FUNARO</t>
  </si>
  <si>
    <t>ROSA MARIA</t>
  </si>
  <si>
    <t>00:50:03,672</t>
  </si>
  <si>
    <t>CAPUOZZO</t>
  </si>
  <si>
    <t>00:50:16,969</t>
  </si>
  <si>
    <t>00:50:18,750</t>
  </si>
  <si>
    <t>DI MANNO</t>
  </si>
  <si>
    <t>00:50:44,844</t>
  </si>
  <si>
    <t>DI BENEDETTO</t>
  </si>
  <si>
    <t>00:51:09,641</t>
  </si>
  <si>
    <t>SBERNOLI</t>
  </si>
  <si>
    <t>EBE</t>
  </si>
  <si>
    <t>00:51:18,797</t>
  </si>
  <si>
    <t>MACIOCE</t>
  </si>
  <si>
    <t>00:51:25,875</t>
  </si>
  <si>
    <t>SCERPA</t>
  </si>
  <si>
    <t>00:51:26,187</t>
  </si>
  <si>
    <t>CORRADINI</t>
  </si>
  <si>
    <t>00:51:29,359</t>
  </si>
  <si>
    <t>PARISELLA</t>
  </si>
  <si>
    <t>LAURA</t>
  </si>
  <si>
    <t>00:52:00,156</t>
  </si>
  <si>
    <t>DEL MEDICO</t>
  </si>
  <si>
    <t>MANUELA</t>
  </si>
  <si>
    <t>00:52:41,391</t>
  </si>
  <si>
    <t>IMMACOLATA</t>
  </si>
  <si>
    <t>00:53:13,641</t>
  </si>
  <si>
    <t>VIGLIANTE</t>
  </si>
  <si>
    <t>MARIA MARTINA</t>
  </si>
  <si>
    <t>00:53:23,953</t>
  </si>
  <si>
    <t>FALASCA</t>
  </si>
  <si>
    <t>MARIA ROSARIA</t>
  </si>
  <si>
    <t>00:53:32,109</t>
  </si>
  <si>
    <t>BERNARDI</t>
  </si>
  <si>
    <t>ENRICA</t>
  </si>
  <si>
    <t>00:53:44,578</t>
  </si>
  <si>
    <t>00:54:18,031</t>
  </si>
  <si>
    <t>ROSATO</t>
  </si>
  <si>
    <t>00:54:25,609</t>
  </si>
  <si>
    <t>ADIUTORI</t>
  </si>
  <si>
    <t>GIORGIA</t>
  </si>
  <si>
    <t>00:54:25,953</t>
  </si>
  <si>
    <t>PEROTTO</t>
  </si>
  <si>
    <t>00:55:09,359</t>
  </si>
  <si>
    <t>QUATTROCCHI</t>
  </si>
  <si>
    <t>00:55:14,312</t>
  </si>
  <si>
    <t>GIUDITTA</t>
  </si>
  <si>
    <t>00:56:09,484</t>
  </si>
  <si>
    <t>CASAGRANDE</t>
  </si>
  <si>
    <t>VITO</t>
  </si>
  <si>
    <t>00:56:16,766</t>
  </si>
  <si>
    <t>00:56:17,203</t>
  </si>
  <si>
    <t>SERENA</t>
  </si>
  <si>
    <t>00:56:32,000</t>
  </si>
  <si>
    <t>BUSSOLETTI</t>
  </si>
  <si>
    <t>00:56:32,312</t>
  </si>
  <si>
    <t>00:56:32,625</t>
  </si>
  <si>
    <t>FRANCA</t>
  </si>
  <si>
    <t>00:56:32,969</t>
  </si>
  <si>
    <t>00:56:40,453</t>
  </si>
  <si>
    <t>MURARO</t>
  </si>
  <si>
    <t>MARIANA</t>
  </si>
  <si>
    <t>00:56:47,516</t>
  </si>
  <si>
    <t>BECCHIMANZI</t>
  </si>
  <si>
    <t>DONATO</t>
  </si>
  <si>
    <t>00:59:49,047</t>
  </si>
  <si>
    <t>DIAMANTI</t>
  </si>
  <si>
    <t>LEA</t>
  </si>
  <si>
    <t>01:00:22,781</t>
  </si>
  <si>
    <t>GUGLIELMI</t>
  </si>
  <si>
    <t>PIERINO</t>
  </si>
  <si>
    <t>M_M75</t>
  </si>
  <si>
    <t>01:00:23,250</t>
  </si>
  <si>
    <t>01:00:37,062</t>
  </si>
  <si>
    <t>NAIMO</t>
  </si>
  <si>
    <t>01:01:54,266</t>
  </si>
  <si>
    <t>PALOMBI</t>
  </si>
  <si>
    <t>MARA</t>
  </si>
  <si>
    <t>01:01:54,641</t>
  </si>
  <si>
    <t>01:05:33,812</t>
  </si>
  <si>
    <t>ADDONISIO</t>
  </si>
  <si>
    <t>01:10:08,594</t>
  </si>
  <si>
    <t>BENINI</t>
  </si>
  <si>
    <t>SABINA</t>
  </si>
  <si>
    <t>01:10:08,906</t>
  </si>
  <si>
    <t>01:10:09,219</t>
  </si>
  <si>
    <t>SAVINO</t>
  </si>
  <si>
    <t>01:10:09,531</t>
  </si>
  <si>
    <t>01:10:09,859</t>
  </si>
  <si>
    <t>PORCELLI</t>
  </si>
  <si>
    <t>LORIS</t>
  </si>
  <si>
    <t>01:10:10,172</t>
  </si>
  <si>
    <t>01:10:10,500</t>
  </si>
  <si>
    <t>4ª edizione</t>
  </si>
  <si>
    <t>Roccagorga (LT) Italia - Sabato 11/07/2015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</si>
</sst>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#,##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69" fontId="12" fillId="0" borderId="13" xfId="47" applyNumberFormat="1" applyFont="1" applyFill="1" applyBorder="1" applyAlignment="1">
      <alignment horizontal="center"/>
      <protection/>
    </xf>
    <xf numFmtId="0" fontId="11" fillId="0" borderId="14" xfId="47" applyFont="1" applyFill="1" applyBorder="1" applyAlignment="1">
      <alignment horizontal="left"/>
      <protection/>
    </xf>
    <xf numFmtId="169" fontId="12" fillId="0" borderId="0" xfId="47" applyNumberFormat="1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left"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1" fontId="5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69" fontId="11" fillId="0" borderId="14" xfId="47" applyNumberFormat="1" applyFont="1" applyFill="1" applyBorder="1" applyAlignment="1">
      <alignment horizontal="center"/>
      <protection/>
    </xf>
    <xf numFmtId="169" fontId="12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left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11" fillId="0" borderId="0" xfId="47" applyFont="1" applyFill="1" applyBorder="1" applyAlignment="1" quotePrefix="1">
      <alignment horizontal="right" vertical="center"/>
      <protection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9" fontId="51" fillId="35" borderId="0" xfId="47" applyNumberFormat="1" applyFont="1" applyFill="1" applyBorder="1" applyAlignment="1">
      <alignment horizontal="center"/>
      <protection/>
    </xf>
    <xf numFmtId="169" fontId="51" fillId="35" borderId="0" xfId="47" applyNumberFormat="1" applyFont="1" applyFill="1" applyBorder="1" applyAlignment="1">
      <alignment horizontal="center" vertical="center"/>
      <protection/>
    </xf>
    <xf numFmtId="0" fontId="52" fillId="35" borderId="0" xfId="0" applyFont="1" applyFill="1" applyBorder="1" applyAlignment="1">
      <alignment horizontal="center" vertical="center"/>
    </xf>
    <xf numFmtId="21" fontId="52" fillId="35" borderId="0" xfId="0" applyNumberFormat="1" applyFont="1" applyFill="1" applyBorder="1" applyAlignment="1">
      <alignment horizontal="center" vertical="center"/>
    </xf>
    <xf numFmtId="0" fontId="51" fillId="35" borderId="0" xfId="47" applyFont="1" applyFill="1" applyBorder="1" applyAlignment="1">
      <alignment horizontal="left"/>
      <protection/>
    </xf>
    <xf numFmtId="0" fontId="51" fillId="35" borderId="0" xfId="47" applyFont="1" applyFill="1" applyBorder="1" applyAlignment="1">
      <alignment horizontal="center"/>
      <protection/>
    </xf>
    <xf numFmtId="0" fontId="51" fillId="35" borderId="0" xfId="47" applyFont="1" applyFill="1" applyBorder="1" applyAlignment="1">
      <alignment horizontal="right"/>
      <protection/>
    </xf>
    <xf numFmtId="0" fontId="51" fillId="35" borderId="0" xfId="0" applyFont="1" applyFill="1" applyBorder="1" applyAlignment="1">
      <alignment horizontal="center" vertical="center"/>
    </xf>
    <xf numFmtId="21" fontId="51" fillId="35" borderId="0" xfId="0" applyNumberFormat="1" applyFont="1" applyFill="1" applyBorder="1" applyAlignment="1">
      <alignment horizontal="center" vertical="center"/>
    </xf>
    <xf numFmtId="0" fontId="51" fillId="35" borderId="0" xfId="47" applyFont="1" applyFill="1" applyBorder="1" applyAlignment="1">
      <alignment horizontal="left" vertical="center"/>
      <protection/>
    </xf>
    <xf numFmtId="0" fontId="51" fillId="35" borderId="0" xfId="47" applyFont="1" applyFill="1" applyBorder="1" applyAlignment="1">
      <alignment horizontal="center" vertical="center"/>
      <protection/>
    </xf>
    <xf numFmtId="0" fontId="51" fillId="35" borderId="0" xfId="47" applyFont="1" applyFill="1" applyBorder="1" applyAlignment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01" sqref="C301"/>
    </sheetView>
  </sheetViews>
  <sheetFormatPr defaultColWidth="9.140625" defaultRowHeight="12.75"/>
  <cols>
    <col min="1" max="1" width="10.28125" style="1" bestFit="1" customWidth="1"/>
    <col min="2" max="2" width="19.7109375" style="1" customWidth="1"/>
    <col min="3" max="3" width="21.8515625" style="0" customWidth="1"/>
    <col min="4" max="4" width="9.7109375" style="2" customWidth="1"/>
    <col min="5" max="5" width="41.8515625" style="11" bestFit="1" customWidth="1"/>
    <col min="6" max="6" width="14.421875" style="2" customWidth="1"/>
    <col min="7" max="7" width="10.7109375" style="1" customWidth="1"/>
    <col min="8" max="8" width="16.28125" style="1" bestFit="1" customWidth="1"/>
    <col min="9" max="9" width="14.00390625" style="1" customWidth="1"/>
  </cols>
  <sheetData>
    <row r="1" spans="1:9" ht="45" customHeight="1">
      <c r="A1" s="39" t="s">
        <v>11</v>
      </c>
      <c r="B1" s="40"/>
      <c r="C1" s="40"/>
      <c r="D1" s="40"/>
      <c r="E1" s="40"/>
      <c r="F1" s="40"/>
      <c r="G1" s="40"/>
      <c r="H1" s="40"/>
      <c r="I1" s="41"/>
    </row>
    <row r="2" spans="1:9" ht="24" customHeight="1">
      <c r="A2" s="44" t="s">
        <v>769</v>
      </c>
      <c r="B2" s="45"/>
      <c r="C2" s="45"/>
      <c r="D2" s="45"/>
      <c r="E2" s="45"/>
      <c r="F2" s="45"/>
      <c r="G2" s="45"/>
      <c r="H2" s="45"/>
      <c r="I2" s="46"/>
    </row>
    <row r="3" spans="1:9" ht="24" customHeight="1">
      <c r="A3" s="42" t="s">
        <v>770</v>
      </c>
      <c r="B3" s="43"/>
      <c r="C3" s="43"/>
      <c r="D3" s="43"/>
      <c r="E3" s="43"/>
      <c r="F3" s="43"/>
      <c r="G3" s="43"/>
      <c r="H3" s="4" t="s">
        <v>0</v>
      </c>
      <c r="I3" s="5">
        <v>7.6</v>
      </c>
    </row>
    <row r="4" spans="1:9" ht="37.5" customHeight="1">
      <c r="A4" s="6" t="s">
        <v>1</v>
      </c>
      <c r="B4" s="6" t="s">
        <v>9</v>
      </c>
      <c r="C4" s="7" t="s">
        <v>10</v>
      </c>
      <c r="D4" s="8" t="s">
        <v>2</v>
      </c>
      <c r="E4" s="10" t="s">
        <v>3</v>
      </c>
      <c r="F4" s="8" t="s">
        <v>4</v>
      </c>
      <c r="G4" s="8" t="s">
        <v>5</v>
      </c>
      <c r="H4" s="9" t="s">
        <v>7</v>
      </c>
      <c r="I4" s="9" t="s">
        <v>8</v>
      </c>
    </row>
    <row r="5" spans="1:9" s="3" customFormat="1" ht="15" customHeight="1">
      <c r="A5" s="16">
        <v>1</v>
      </c>
      <c r="B5" s="17" t="s">
        <v>182</v>
      </c>
      <c r="C5" s="17" t="s">
        <v>13</v>
      </c>
      <c r="D5" s="18" t="s">
        <v>14</v>
      </c>
      <c r="E5" s="17" t="s">
        <v>183</v>
      </c>
      <c r="F5" s="19" t="s">
        <v>184</v>
      </c>
      <c r="G5" s="20" t="str">
        <f aca="true" t="shared" si="0" ref="G5:G13">TEXT(INT((HOUR(F5)*3600+MINUTE(F5)*60+SECOND(F5))/$I$3/60),"0")&amp;"."&amp;TEXT(MOD((HOUR(F5)*3600+MINUTE(F5)*60+SECOND(F5))/$I$3,60),"00")&amp;"/km"</f>
        <v>3.39/km</v>
      </c>
      <c r="H5" s="21">
        <f aca="true" t="shared" si="1" ref="H5:H13">F5-$F$5</f>
        <v>0</v>
      </c>
      <c r="I5" s="21">
        <f aca="true" t="shared" si="2" ref="I5:I13">F5-INDEX($F$5:$F$2685,MATCH(D5,$D$5:$D$2685,0))</f>
        <v>0</v>
      </c>
    </row>
    <row r="6" spans="1:9" s="3" customFormat="1" ht="15" customHeight="1">
      <c r="A6" s="16">
        <v>2</v>
      </c>
      <c r="B6" s="17" t="s">
        <v>33</v>
      </c>
      <c r="C6" s="17" t="s">
        <v>34</v>
      </c>
      <c r="D6" s="18" t="s">
        <v>21</v>
      </c>
      <c r="E6" s="17" t="s">
        <v>185</v>
      </c>
      <c r="F6" s="19" t="s">
        <v>186</v>
      </c>
      <c r="G6" s="20" t="str">
        <f t="shared" si="0"/>
        <v>3.39/km</v>
      </c>
      <c r="H6" s="21">
        <f t="shared" si="1"/>
        <v>6.564814814815148E-05</v>
      </c>
      <c r="I6" s="21">
        <f t="shared" si="2"/>
        <v>0</v>
      </c>
    </row>
    <row r="7" spans="1:9" s="3" customFormat="1" ht="15" customHeight="1">
      <c r="A7" s="16">
        <v>3</v>
      </c>
      <c r="B7" s="17" t="s">
        <v>187</v>
      </c>
      <c r="C7" s="17" t="s">
        <v>188</v>
      </c>
      <c r="D7" s="18" t="s">
        <v>30</v>
      </c>
      <c r="E7" s="17" t="s">
        <v>189</v>
      </c>
      <c r="F7" s="19" t="s">
        <v>190</v>
      </c>
      <c r="G7" s="20" t="str">
        <f t="shared" si="0"/>
        <v>3.46/km</v>
      </c>
      <c r="H7" s="21">
        <f t="shared" si="1"/>
        <v>0.0006215625000000023</v>
      </c>
      <c r="I7" s="21">
        <f t="shared" si="2"/>
        <v>0</v>
      </c>
    </row>
    <row r="8" spans="1:9" s="3" customFormat="1" ht="15" customHeight="1">
      <c r="A8" s="16">
        <v>4</v>
      </c>
      <c r="B8" s="17" t="s">
        <v>191</v>
      </c>
      <c r="C8" s="17" t="s">
        <v>76</v>
      </c>
      <c r="D8" s="18" t="s">
        <v>24</v>
      </c>
      <c r="E8" s="17" t="s">
        <v>192</v>
      </c>
      <c r="F8" s="19" t="s">
        <v>193</v>
      </c>
      <c r="G8" s="20" t="str">
        <f t="shared" si="0"/>
        <v>3.47/km</v>
      </c>
      <c r="H8" s="21">
        <f t="shared" si="1"/>
        <v>0.0007445370370370401</v>
      </c>
      <c r="I8" s="21">
        <f t="shared" si="2"/>
        <v>0</v>
      </c>
    </row>
    <row r="9" spans="1:9" s="3" customFormat="1" ht="15" customHeight="1">
      <c r="A9" s="16">
        <v>5</v>
      </c>
      <c r="B9" s="17" t="s">
        <v>15</v>
      </c>
      <c r="C9" s="17" t="s">
        <v>16</v>
      </c>
      <c r="D9" s="18" t="s">
        <v>17</v>
      </c>
      <c r="E9" s="17" t="s">
        <v>194</v>
      </c>
      <c r="F9" s="19" t="s">
        <v>195</v>
      </c>
      <c r="G9" s="20" t="str">
        <f t="shared" si="0"/>
        <v>3.48/km</v>
      </c>
      <c r="H9" s="21">
        <f t="shared" si="1"/>
        <v>0.0008534027777777793</v>
      </c>
      <c r="I9" s="21">
        <f t="shared" si="2"/>
        <v>0</v>
      </c>
    </row>
    <row r="10" spans="1:9" s="3" customFormat="1" ht="15" customHeight="1">
      <c r="A10" s="16">
        <v>6</v>
      </c>
      <c r="B10" s="17" t="s">
        <v>196</v>
      </c>
      <c r="C10" s="17" t="s">
        <v>52</v>
      </c>
      <c r="D10" s="18" t="s">
        <v>20</v>
      </c>
      <c r="E10" s="17" t="s">
        <v>28</v>
      </c>
      <c r="F10" s="19" t="s">
        <v>197</v>
      </c>
      <c r="G10" s="20" t="str">
        <f t="shared" si="0"/>
        <v>3.58/km</v>
      </c>
      <c r="H10" s="21">
        <f t="shared" si="1"/>
        <v>0.0016793287037037037</v>
      </c>
      <c r="I10" s="21">
        <f t="shared" si="2"/>
        <v>0</v>
      </c>
    </row>
    <row r="11" spans="1:9" s="3" customFormat="1" ht="15" customHeight="1">
      <c r="A11" s="16">
        <v>7</v>
      </c>
      <c r="B11" s="17" t="s">
        <v>35</v>
      </c>
      <c r="C11" s="17" t="s">
        <v>32</v>
      </c>
      <c r="D11" s="18" t="s">
        <v>30</v>
      </c>
      <c r="E11" s="17" t="s">
        <v>198</v>
      </c>
      <c r="F11" s="19" t="s">
        <v>199</v>
      </c>
      <c r="G11" s="20" t="str">
        <f t="shared" si="0"/>
        <v>3.58/km</v>
      </c>
      <c r="H11" s="21">
        <f t="shared" si="1"/>
        <v>0.0017259837962963001</v>
      </c>
      <c r="I11" s="21">
        <f t="shared" si="2"/>
        <v>0.0011044212962962978</v>
      </c>
    </row>
    <row r="12" spans="1:9" s="3" customFormat="1" ht="15" customHeight="1">
      <c r="A12" s="16">
        <v>8</v>
      </c>
      <c r="B12" s="17" t="s">
        <v>200</v>
      </c>
      <c r="C12" s="17" t="s">
        <v>44</v>
      </c>
      <c r="D12" s="18" t="s">
        <v>24</v>
      </c>
      <c r="E12" s="17" t="s">
        <v>194</v>
      </c>
      <c r="F12" s="19" t="s">
        <v>201</v>
      </c>
      <c r="G12" s="20" t="str">
        <f t="shared" si="0"/>
        <v>3.59/km</v>
      </c>
      <c r="H12" s="21">
        <f t="shared" si="1"/>
        <v>0.0017471412037037073</v>
      </c>
      <c r="I12" s="21">
        <f t="shared" si="2"/>
        <v>0.0010026041666666673</v>
      </c>
    </row>
    <row r="13" spans="1:9" s="3" customFormat="1" ht="15" customHeight="1">
      <c r="A13" s="16">
        <v>9</v>
      </c>
      <c r="B13" s="17" t="s">
        <v>22</v>
      </c>
      <c r="C13" s="17" t="s">
        <v>23</v>
      </c>
      <c r="D13" s="18" t="s">
        <v>24</v>
      </c>
      <c r="E13" s="17" t="s">
        <v>18</v>
      </c>
      <c r="F13" s="19" t="s">
        <v>202</v>
      </c>
      <c r="G13" s="20" t="str">
        <f t="shared" si="0"/>
        <v>4.02/km</v>
      </c>
      <c r="H13" s="21">
        <f t="shared" si="1"/>
        <v>0.002010636574074076</v>
      </c>
      <c r="I13" s="21">
        <f t="shared" si="2"/>
        <v>0.001266099537037036</v>
      </c>
    </row>
    <row r="14" spans="1:9" ht="12.75">
      <c r="A14" s="16">
        <v>10</v>
      </c>
      <c r="B14" s="17" t="s">
        <v>161</v>
      </c>
      <c r="C14" s="17" t="s">
        <v>46</v>
      </c>
      <c r="D14" s="18" t="s">
        <v>24</v>
      </c>
      <c r="E14" s="17" t="s">
        <v>203</v>
      </c>
      <c r="F14" s="19" t="s">
        <v>204</v>
      </c>
      <c r="G14" s="20" t="str">
        <f aca="true" t="shared" si="3" ref="G14:G77">TEXT(INT((HOUR(F14)*3600+MINUTE(F14)*60+SECOND(F14))/$I$3/60),"0")&amp;"."&amp;TEXT(MOD((HOUR(F14)*3600+MINUTE(F14)*60+SECOND(F14))/$I$3,60),"00")&amp;"/km"</f>
        <v>4.10/km</v>
      </c>
      <c r="H14" s="21">
        <f aca="true" t="shared" si="4" ref="H14:H77">F14-$F$5</f>
        <v>0.002788622685185184</v>
      </c>
      <c r="I14" s="21">
        <f aca="true" t="shared" si="5" ref="I14:I77">F14-INDEX($F$5:$F$2685,MATCH(D14,$D$5:$D$2685,0))</f>
        <v>0.002044085648148144</v>
      </c>
    </row>
    <row r="15" spans="1:9" ht="12.75">
      <c r="A15" s="16">
        <v>11</v>
      </c>
      <c r="B15" s="17" t="s">
        <v>59</v>
      </c>
      <c r="C15" s="17" t="s">
        <v>37</v>
      </c>
      <c r="D15" s="18" t="s">
        <v>17</v>
      </c>
      <c r="E15" s="17" t="s">
        <v>198</v>
      </c>
      <c r="F15" s="19" t="s">
        <v>205</v>
      </c>
      <c r="G15" s="20" t="str">
        <f t="shared" si="3"/>
        <v>4.11/km</v>
      </c>
      <c r="H15" s="21">
        <f t="shared" si="4"/>
        <v>0.0028417939814814816</v>
      </c>
      <c r="I15" s="21">
        <f t="shared" si="5"/>
        <v>0.0019883912037037023</v>
      </c>
    </row>
    <row r="16" spans="1:9" ht="12.75">
      <c r="A16" s="16">
        <v>12</v>
      </c>
      <c r="B16" s="17" t="s">
        <v>143</v>
      </c>
      <c r="C16" s="17" t="s">
        <v>34</v>
      </c>
      <c r="D16" s="18" t="s">
        <v>21</v>
      </c>
      <c r="E16" s="17" t="s">
        <v>206</v>
      </c>
      <c r="F16" s="19" t="s">
        <v>207</v>
      </c>
      <c r="G16" s="20" t="str">
        <f t="shared" si="3"/>
        <v>4.11/km</v>
      </c>
      <c r="H16" s="21">
        <f t="shared" si="4"/>
        <v>0.0028528240740740736</v>
      </c>
      <c r="I16" s="21">
        <f t="shared" si="5"/>
        <v>0.002787175925925922</v>
      </c>
    </row>
    <row r="17" spans="1:9" ht="12.75">
      <c r="A17" s="16">
        <v>13</v>
      </c>
      <c r="B17" s="17" t="s">
        <v>208</v>
      </c>
      <c r="C17" s="17" t="s">
        <v>101</v>
      </c>
      <c r="D17" s="18" t="s">
        <v>21</v>
      </c>
      <c r="E17" s="17" t="s">
        <v>185</v>
      </c>
      <c r="F17" s="19" t="s">
        <v>209</v>
      </c>
      <c r="G17" s="20" t="str">
        <f t="shared" si="3"/>
        <v>4.12/km</v>
      </c>
      <c r="H17" s="21">
        <f t="shared" si="4"/>
        <v>0.0028859259259259307</v>
      </c>
      <c r="I17" s="21">
        <f t="shared" si="5"/>
        <v>0.002820277777777779</v>
      </c>
    </row>
    <row r="18" spans="1:9" ht="12.75">
      <c r="A18" s="16">
        <v>14</v>
      </c>
      <c r="B18" s="17" t="s">
        <v>210</v>
      </c>
      <c r="C18" s="17" t="s">
        <v>211</v>
      </c>
      <c r="D18" s="18" t="s">
        <v>21</v>
      </c>
      <c r="E18" s="17" t="s">
        <v>18</v>
      </c>
      <c r="F18" s="19" t="s">
        <v>212</v>
      </c>
      <c r="G18" s="20" t="str">
        <f t="shared" si="3"/>
        <v>4.15/km</v>
      </c>
      <c r="H18" s="21">
        <f t="shared" si="4"/>
        <v>0.003181064814814817</v>
      </c>
      <c r="I18" s="21">
        <f t="shared" si="5"/>
        <v>0.0031154166666666656</v>
      </c>
    </row>
    <row r="19" spans="1:9" ht="12.75">
      <c r="A19" s="16">
        <v>15</v>
      </c>
      <c r="B19" s="17" t="s">
        <v>213</v>
      </c>
      <c r="C19" s="17" t="s">
        <v>66</v>
      </c>
      <c r="D19" s="18" t="s">
        <v>30</v>
      </c>
      <c r="E19" s="17" t="s">
        <v>214</v>
      </c>
      <c r="F19" s="19" t="s">
        <v>215</v>
      </c>
      <c r="G19" s="20" t="str">
        <f t="shared" si="3"/>
        <v>4.16/km</v>
      </c>
      <c r="H19" s="21">
        <f t="shared" si="4"/>
        <v>0.0032765509259259293</v>
      </c>
      <c r="I19" s="21">
        <f t="shared" si="5"/>
        <v>0.002654988425925927</v>
      </c>
    </row>
    <row r="20" spans="1:9" ht="12.75">
      <c r="A20" s="16">
        <v>16</v>
      </c>
      <c r="B20" s="17" t="s">
        <v>22</v>
      </c>
      <c r="C20" s="17" t="s">
        <v>52</v>
      </c>
      <c r="D20" s="18" t="s">
        <v>21</v>
      </c>
      <c r="E20" s="17" t="s">
        <v>18</v>
      </c>
      <c r="F20" s="19" t="s">
        <v>216</v>
      </c>
      <c r="G20" s="20" t="str">
        <f t="shared" si="3"/>
        <v>4.16/km</v>
      </c>
      <c r="H20" s="21">
        <f t="shared" si="4"/>
        <v>0.003323206018518522</v>
      </c>
      <c r="I20" s="21">
        <f t="shared" si="5"/>
        <v>0.0032575578703703707</v>
      </c>
    </row>
    <row r="21" spans="1:9" ht="12.75">
      <c r="A21" s="16">
        <v>17</v>
      </c>
      <c r="B21" s="17" t="s">
        <v>31</v>
      </c>
      <c r="C21" s="17" t="s">
        <v>32</v>
      </c>
      <c r="D21" s="18" t="s">
        <v>30</v>
      </c>
      <c r="E21" s="17" t="s">
        <v>18</v>
      </c>
      <c r="F21" s="19" t="s">
        <v>217</v>
      </c>
      <c r="G21" s="20" t="str">
        <f t="shared" si="3"/>
        <v>4.18/km</v>
      </c>
      <c r="H21" s="21">
        <f t="shared" si="4"/>
        <v>0.0034445486111111118</v>
      </c>
      <c r="I21" s="21">
        <f t="shared" si="5"/>
        <v>0.0028229861111111094</v>
      </c>
    </row>
    <row r="22" spans="1:9" ht="12.75">
      <c r="A22" s="16">
        <v>18</v>
      </c>
      <c r="B22" s="17" t="s">
        <v>218</v>
      </c>
      <c r="C22" s="17" t="s">
        <v>219</v>
      </c>
      <c r="D22" s="18" t="s">
        <v>24</v>
      </c>
      <c r="E22" s="17" t="s">
        <v>198</v>
      </c>
      <c r="F22" s="19" t="s">
        <v>220</v>
      </c>
      <c r="G22" s="20" t="str">
        <f t="shared" si="3"/>
        <v>4.21/km</v>
      </c>
      <c r="H22" s="21">
        <f t="shared" si="4"/>
        <v>0.0036903240740740785</v>
      </c>
      <c r="I22" s="21">
        <f t="shared" si="5"/>
        <v>0.0029457870370370384</v>
      </c>
    </row>
    <row r="23" spans="1:9" ht="12.75">
      <c r="A23" s="16">
        <v>19</v>
      </c>
      <c r="B23" s="17" t="s">
        <v>221</v>
      </c>
      <c r="C23" s="17" t="s">
        <v>222</v>
      </c>
      <c r="D23" s="18" t="s">
        <v>21</v>
      </c>
      <c r="E23" s="17" t="s">
        <v>223</v>
      </c>
      <c r="F23" s="19" t="s">
        <v>224</v>
      </c>
      <c r="G23" s="20" t="str">
        <f t="shared" si="3"/>
        <v>4.21/km</v>
      </c>
      <c r="H23" s="21">
        <f t="shared" si="4"/>
        <v>0.003693935185185189</v>
      </c>
      <c r="I23" s="21">
        <f t="shared" si="5"/>
        <v>0.0036282870370370375</v>
      </c>
    </row>
    <row r="24" spans="1:9" ht="12.75">
      <c r="A24" s="16">
        <v>20</v>
      </c>
      <c r="B24" s="17" t="s">
        <v>225</v>
      </c>
      <c r="C24" s="17" t="s">
        <v>87</v>
      </c>
      <c r="D24" s="18" t="s">
        <v>14</v>
      </c>
      <c r="E24" s="17" t="s">
        <v>18</v>
      </c>
      <c r="F24" s="19" t="s">
        <v>226</v>
      </c>
      <c r="G24" s="20" t="str">
        <f t="shared" si="3"/>
        <v>4.22/km</v>
      </c>
      <c r="H24" s="21">
        <f t="shared" si="4"/>
        <v>0.003767361111111117</v>
      </c>
      <c r="I24" s="21">
        <f t="shared" si="5"/>
        <v>0.003767361111111117</v>
      </c>
    </row>
    <row r="25" spans="1:9" ht="12.75">
      <c r="A25" s="16">
        <v>21</v>
      </c>
      <c r="B25" s="17" t="s">
        <v>42</v>
      </c>
      <c r="C25" s="17" t="s">
        <v>27</v>
      </c>
      <c r="D25" s="18" t="s">
        <v>30</v>
      </c>
      <c r="E25" s="17" t="s">
        <v>18</v>
      </c>
      <c r="F25" s="19" t="s">
        <v>227</v>
      </c>
      <c r="G25" s="20" t="str">
        <f t="shared" si="3"/>
        <v>4.22/km</v>
      </c>
      <c r="H25" s="21">
        <f t="shared" si="4"/>
        <v>0.0038228819444444465</v>
      </c>
      <c r="I25" s="21">
        <f t="shared" si="5"/>
        <v>0.003201319444444444</v>
      </c>
    </row>
    <row r="26" spans="1:9" ht="12.75">
      <c r="A26" s="16">
        <v>22</v>
      </c>
      <c r="B26" s="17" t="s">
        <v>228</v>
      </c>
      <c r="C26" s="17" t="s">
        <v>229</v>
      </c>
      <c r="D26" s="18" t="s">
        <v>14</v>
      </c>
      <c r="E26" s="17" t="s">
        <v>203</v>
      </c>
      <c r="F26" s="19" t="s">
        <v>230</v>
      </c>
      <c r="G26" s="20" t="str">
        <f t="shared" si="3"/>
        <v>4.23/km</v>
      </c>
      <c r="H26" s="21">
        <f t="shared" si="4"/>
        <v>0.0038496412037037075</v>
      </c>
      <c r="I26" s="21">
        <f t="shared" si="5"/>
        <v>0.0038496412037037075</v>
      </c>
    </row>
    <row r="27" spans="1:9" ht="12.75">
      <c r="A27" s="16">
        <v>23</v>
      </c>
      <c r="B27" s="17" t="s">
        <v>155</v>
      </c>
      <c r="C27" s="17" t="s">
        <v>13</v>
      </c>
      <c r="D27" s="18" t="s">
        <v>21</v>
      </c>
      <c r="E27" s="17" t="s">
        <v>198</v>
      </c>
      <c r="F27" s="19" t="s">
        <v>231</v>
      </c>
      <c r="G27" s="20" t="str">
        <f t="shared" si="3"/>
        <v>4.23/km</v>
      </c>
      <c r="H27" s="21">
        <f t="shared" si="4"/>
        <v>0.0038653819444444473</v>
      </c>
      <c r="I27" s="21">
        <f t="shared" si="5"/>
        <v>0.003799733796296296</v>
      </c>
    </row>
    <row r="28" spans="1:9" ht="12.75">
      <c r="A28" s="16">
        <v>24</v>
      </c>
      <c r="B28" s="17" t="s">
        <v>232</v>
      </c>
      <c r="C28" s="17" t="s">
        <v>233</v>
      </c>
      <c r="D28" s="18" t="s">
        <v>20</v>
      </c>
      <c r="E28" s="17" t="s">
        <v>49</v>
      </c>
      <c r="F28" s="19" t="s">
        <v>234</v>
      </c>
      <c r="G28" s="20" t="str">
        <f t="shared" si="3"/>
        <v>4.24/km</v>
      </c>
      <c r="H28" s="21">
        <f t="shared" si="4"/>
        <v>0.003998298611111117</v>
      </c>
      <c r="I28" s="21">
        <f t="shared" si="5"/>
        <v>0.0023189699074074137</v>
      </c>
    </row>
    <row r="29" spans="1:9" ht="12.75">
      <c r="A29" s="16">
        <v>25</v>
      </c>
      <c r="B29" s="17" t="s">
        <v>235</v>
      </c>
      <c r="C29" s="17" t="s">
        <v>236</v>
      </c>
      <c r="D29" s="18" t="s">
        <v>48</v>
      </c>
      <c r="E29" s="17" t="s">
        <v>237</v>
      </c>
      <c r="F29" s="19" t="s">
        <v>238</v>
      </c>
      <c r="G29" s="20" t="str">
        <f t="shared" si="3"/>
        <v>4.25/km</v>
      </c>
      <c r="H29" s="21">
        <f t="shared" si="4"/>
        <v>0.0040368171296296315</v>
      </c>
      <c r="I29" s="21">
        <f t="shared" si="5"/>
        <v>0</v>
      </c>
    </row>
    <row r="30" spans="1:9" ht="12.75">
      <c r="A30" s="16">
        <v>26</v>
      </c>
      <c r="B30" s="17" t="s">
        <v>40</v>
      </c>
      <c r="C30" s="17" t="s">
        <v>41</v>
      </c>
      <c r="D30" s="18" t="s">
        <v>17</v>
      </c>
      <c r="E30" s="17" t="s">
        <v>239</v>
      </c>
      <c r="F30" s="19" t="s">
        <v>240</v>
      </c>
      <c r="G30" s="20" t="str">
        <f t="shared" si="3"/>
        <v>4.25/km</v>
      </c>
      <c r="H30" s="21">
        <f t="shared" si="4"/>
        <v>0.0040883564814814845</v>
      </c>
      <c r="I30" s="21">
        <f t="shared" si="5"/>
        <v>0.003234953703703705</v>
      </c>
    </row>
    <row r="31" spans="1:9" ht="12.75">
      <c r="A31" s="49">
        <v>27</v>
      </c>
      <c r="B31" s="53" t="s">
        <v>241</v>
      </c>
      <c r="C31" s="53" t="s">
        <v>27</v>
      </c>
      <c r="D31" s="54" t="s">
        <v>17</v>
      </c>
      <c r="E31" s="53" t="s">
        <v>242</v>
      </c>
      <c r="F31" s="55" t="s">
        <v>243</v>
      </c>
      <c r="G31" s="56" t="str">
        <f t="shared" si="3"/>
        <v>4.26/km</v>
      </c>
      <c r="H31" s="57">
        <f t="shared" si="4"/>
        <v>0.004200486111111117</v>
      </c>
      <c r="I31" s="57">
        <f t="shared" si="5"/>
        <v>0.0033470833333333373</v>
      </c>
    </row>
    <row r="32" spans="1:9" ht="12.75">
      <c r="A32" s="16">
        <v>28</v>
      </c>
      <c r="B32" s="17" t="s">
        <v>70</v>
      </c>
      <c r="C32" s="17" t="s">
        <v>34</v>
      </c>
      <c r="D32" s="18" t="s">
        <v>14</v>
      </c>
      <c r="E32" s="17" t="s">
        <v>244</v>
      </c>
      <c r="F32" s="19" t="s">
        <v>245</v>
      </c>
      <c r="G32" s="20" t="str">
        <f t="shared" si="3"/>
        <v>4.27/km</v>
      </c>
      <c r="H32" s="21">
        <f t="shared" si="4"/>
        <v>0.004205370370370377</v>
      </c>
      <c r="I32" s="21">
        <f t="shared" si="5"/>
        <v>0.004205370370370377</v>
      </c>
    </row>
    <row r="33" spans="1:9" ht="12.75">
      <c r="A33" s="16">
        <v>29</v>
      </c>
      <c r="B33" s="17" t="s">
        <v>246</v>
      </c>
      <c r="C33" s="17" t="s">
        <v>107</v>
      </c>
      <c r="D33" s="18" t="s">
        <v>30</v>
      </c>
      <c r="E33" s="17" t="s">
        <v>244</v>
      </c>
      <c r="F33" s="19" t="s">
        <v>247</v>
      </c>
      <c r="G33" s="20" t="str">
        <f t="shared" si="3"/>
        <v>4.30/km</v>
      </c>
      <c r="H33" s="21">
        <f t="shared" si="4"/>
        <v>0.004493993055555562</v>
      </c>
      <c r="I33" s="21">
        <f t="shared" si="5"/>
        <v>0.0038724305555555595</v>
      </c>
    </row>
    <row r="34" spans="1:9" ht="12.75">
      <c r="A34" s="16">
        <v>30</v>
      </c>
      <c r="B34" s="17" t="s">
        <v>248</v>
      </c>
      <c r="C34" s="17" t="s">
        <v>249</v>
      </c>
      <c r="D34" s="18" t="s">
        <v>94</v>
      </c>
      <c r="E34" s="17" t="s">
        <v>250</v>
      </c>
      <c r="F34" s="19" t="s">
        <v>251</v>
      </c>
      <c r="G34" s="20" t="str">
        <f t="shared" si="3"/>
        <v>4.32/km</v>
      </c>
      <c r="H34" s="21">
        <f t="shared" si="4"/>
        <v>0.004713182870370373</v>
      </c>
      <c r="I34" s="21">
        <f t="shared" si="5"/>
        <v>0</v>
      </c>
    </row>
    <row r="35" spans="1:9" ht="12.75">
      <c r="A35" s="34">
        <v>31</v>
      </c>
      <c r="B35" s="35" t="s">
        <v>252</v>
      </c>
      <c r="C35" s="35" t="s">
        <v>253</v>
      </c>
      <c r="D35" s="36" t="s">
        <v>30</v>
      </c>
      <c r="E35" s="35" t="s">
        <v>254</v>
      </c>
      <c r="F35" s="37" t="s">
        <v>255</v>
      </c>
      <c r="G35" s="20" t="str">
        <f t="shared" si="3"/>
        <v>4.34/km</v>
      </c>
      <c r="H35" s="21">
        <f t="shared" si="4"/>
        <v>0.00488299768518519</v>
      </c>
      <c r="I35" s="21">
        <f t="shared" si="5"/>
        <v>0.0042614351851851875</v>
      </c>
    </row>
    <row r="36" spans="1:9" ht="12.75">
      <c r="A36" s="34">
        <v>32</v>
      </c>
      <c r="B36" s="35" t="s">
        <v>256</v>
      </c>
      <c r="C36" s="35" t="s">
        <v>257</v>
      </c>
      <c r="D36" s="36" t="s">
        <v>17</v>
      </c>
      <c r="E36" s="35" t="s">
        <v>258</v>
      </c>
      <c r="F36" s="37" t="s">
        <v>259</v>
      </c>
      <c r="G36" s="20" t="str">
        <f t="shared" si="3"/>
        <v>4.34/km</v>
      </c>
      <c r="H36" s="21">
        <f t="shared" si="4"/>
        <v>0.004892395833333341</v>
      </c>
      <c r="I36" s="21">
        <f t="shared" si="5"/>
        <v>0.004038993055555561</v>
      </c>
    </row>
    <row r="37" spans="1:9" ht="12.75">
      <c r="A37" s="34">
        <v>33</v>
      </c>
      <c r="B37" s="35" t="s">
        <v>260</v>
      </c>
      <c r="C37" s="35" t="s">
        <v>261</v>
      </c>
      <c r="D37" s="36" t="s">
        <v>80</v>
      </c>
      <c r="E37" s="35" t="s">
        <v>262</v>
      </c>
      <c r="F37" s="37" t="s">
        <v>263</v>
      </c>
      <c r="G37" s="20" t="str">
        <f t="shared" si="3"/>
        <v>4.35/km</v>
      </c>
      <c r="H37" s="21">
        <f t="shared" si="4"/>
        <v>0.004923136574074078</v>
      </c>
      <c r="I37" s="21">
        <f t="shared" si="5"/>
        <v>0</v>
      </c>
    </row>
    <row r="38" spans="1:9" ht="12.75">
      <c r="A38" s="34">
        <v>34</v>
      </c>
      <c r="B38" s="35" t="s">
        <v>264</v>
      </c>
      <c r="C38" s="35" t="s">
        <v>145</v>
      </c>
      <c r="D38" s="36" t="s">
        <v>48</v>
      </c>
      <c r="E38" s="35" t="s">
        <v>262</v>
      </c>
      <c r="F38" s="37" t="s">
        <v>265</v>
      </c>
      <c r="G38" s="20" t="str">
        <f t="shared" si="3"/>
        <v>4.35/km</v>
      </c>
      <c r="H38" s="21">
        <f t="shared" si="4"/>
        <v>0.004927303240740744</v>
      </c>
      <c r="I38" s="21">
        <f t="shared" si="5"/>
        <v>0.0008904861111111127</v>
      </c>
    </row>
    <row r="39" spans="1:9" ht="12.75">
      <c r="A39" s="34">
        <v>35</v>
      </c>
      <c r="B39" s="35" t="s">
        <v>266</v>
      </c>
      <c r="C39" s="35" t="s">
        <v>81</v>
      </c>
      <c r="D39" s="36" t="s">
        <v>20</v>
      </c>
      <c r="E39" s="35" t="s">
        <v>183</v>
      </c>
      <c r="F39" s="37" t="s">
        <v>267</v>
      </c>
      <c r="G39" s="20" t="str">
        <f t="shared" si="3"/>
        <v>4.36/km</v>
      </c>
      <c r="H39" s="21">
        <f t="shared" si="4"/>
        <v>0.005001087962962964</v>
      </c>
      <c r="I39" s="21">
        <f t="shared" si="5"/>
        <v>0.0033217592592592604</v>
      </c>
    </row>
    <row r="40" spans="1:9" ht="12.75">
      <c r="A40" s="34">
        <v>36</v>
      </c>
      <c r="B40" s="35" t="s">
        <v>268</v>
      </c>
      <c r="C40" s="35" t="s">
        <v>120</v>
      </c>
      <c r="D40" s="36" t="s">
        <v>30</v>
      </c>
      <c r="E40" s="35" t="s">
        <v>49</v>
      </c>
      <c r="F40" s="37" t="s">
        <v>269</v>
      </c>
      <c r="G40" s="20" t="str">
        <f t="shared" si="3"/>
        <v>4.36/km</v>
      </c>
      <c r="H40" s="21">
        <f t="shared" si="4"/>
        <v>0.005046840277777784</v>
      </c>
      <c r="I40" s="21">
        <f t="shared" si="5"/>
        <v>0.0044252777777777814</v>
      </c>
    </row>
    <row r="41" spans="1:9" ht="12.75">
      <c r="A41" s="34">
        <v>37</v>
      </c>
      <c r="B41" s="35" t="s">
        <v>270</v>
      </c>
      <c r="C41" s="35" t="s">
        <v>175</v>
      </c>
      <c r="D41" s="36" t="s">
        <v>30</v>
      </c>
      <c r="E41" s="35" t="s">
        <v>189</v>
      </c>
      <c r="F41" s="37" t="s">
        <v>271</v>
      </c>
      <c r="G41" s="20" t="str">
        <f t="shared" si="3"/>
        <v>4.36/km</v>
      </c>
      <c r="H41" s="21">
        <f t="shared" si="4"/>
        <v>0.005051180555555555</v>
      </c>
      <c r="I41" s="21">
        <f t="shared" si="5"/>
        <v>0.004429618055555553</v>
      </c>
    </row>
    <row r="42" spans="1:9" ht="12.75">
      <c r="A42" s="34">
        <v>38</v>
      </c>
      <c r="B42" s="35" t="s">
        <v>55</v>
      </c>
      <c r="C42" s="35" t="s">
        <v>56</v>
      </c>
      <c r="D42" s="36" t="s">
        <v>14</v>
      </c>
      <c r="E42" s="35" t="s">
        <v>272</v>
      </c>
      <c r="F42" s="37" t="s">
        <v>273</v>
      </c>
      <c r="G42" s="20" t="str">
        <f t="shared" si="3"/>
        <v>4.37/km</v>
      </c>
      <c r="H42" s="21">
        <f t="shared" si="4"/>
        <v>0.005089699074074076</v>
      </c>
      <c r="I42" s="21">
        <f t="shared" si="5"/>
        <v>0.005089699074074076</v>
      </c>
    </row>
    <row r="43" spans="1:9" ht="12.75">
      <c r="A43" s="34">
        <v>39</v>
      </c>
      <c r="B43" s="35" t="s">
        <v>50</v>
      </c>
      <c r="C43" s="35" t="s">
        <v>51</v>
      </c>
      <c r="D43" s="36" t="s">
        <v>20</v>
      </c>
      <c r="E43" s="35" t="s">
        <v>198</v>
      </c>
      <c r="F43" s="37" t="s">
        <v>274</v>
      </c>
      <c r="G43" s="20" t="str">
        <f t="shared" si="3"/>
        <v>4.37/km</v>
      </c>
      <c r="H43" s="21">
        <f t="shared" si="4"/>
        <v>0.0050987384259259284</v>
      </c>
      <c r="I43" s="21">
        <f t="shared" si="5"/>
        <v>0.0034194097222222247</v>
      </c>
    </row>
    <row r="44" spans="1:9" ht="12.75">
      <c r="A44" s="34">
        <v>40</v>
      </c>
      <c r="B44" s="35" t="s">
        <v>275</v>
      </c>
      <c r="C44" s="35" t="s">
        <v>147</v>
      </c>
      <c r="D44" s="36" t="s">
        <v>30</v>
      </c>
      <c r="E44" s="35" t="s">
        <v>18</v>
      </c>
      <c r="F44" s="37" t="s">
        <v>276</v>
      </c>
      <c r="G44" s="20" t="str">
        <f t="shared" si="3"/>
        <v>4.37/km</v>
      </c>
      <c r="H44" s="21">
        <f t="shared" si="4"/>
        <v>0.00516420138888889</v>
      </c>
      <c r="I44" s="21">
        <f t="shared" si="5"/>
        <v>0.004542638888888888</v>
      </c>
    </row>
    <row r="45" spans="1:9" ht="12.75">
      <c r="A45" s="34">
        <v>41</v>
      </c>
      <c r="B45" s="35" t="s">
        <v>277</v>
      </c>
      <c r="C45" s="35" t="s">
        <v>52</v>
      </c>
      <c r="D45" s="36" t="s">
        <v>21</v>
      </c>
      <c r="E45" s="35" t="s">
        <v>18</v>
      </c>
      <c r="F45" s="37" t="s">
        <v>278</v>
      </c>
      <c r="G45" s="20" t="str">
        <f t="shared" si="3"/>
        <v>4.38/km</v>
      </c>
      <c r="H45" s="21">
        <f t="shared" si="4"/>
        <v>0.005217731481481486</v>
      </c>
      <c r="I45" s="21">
        <f t="shared" si="5"/>
        <v>0.005152083333333335</v>
      </c>
    </row>
    <row r="46" spans="1:9" ht="12.75">
      <c r="A46" s="34">
        <v>42</v>
      </c>
      <c r="B46" s="35" t="s">
        <v>73</v>
      </c>
      <c r="C46" s="35" t="s">
        <v>38</v>
      </c>
      <c r="D46" s="36" t="s">
        <v>30</v>
      </c>
      <c r="E46" s="35" t="s">
        <v>244</v>
      </c>
      <c r="F46" s="37" t="s">
        <v>279</v>
      </c>
      <c r="G46" s="20" t="str">
        <f t="shared" si="3"/>
        <v>4.38/km</v>
      </c>
      <c r="H46" s="21">
        <f t="shared" si="4"/>
        <v>0.005224062500000001</v>
      </c>
      <c r="I46" s="21">
        <f t="shared" si="5"/>
        <v>0.004602499999999999</v>
      </c>
    </row>
    <row r="47" spans="1:9" ht="12.75">
      <c r="A47" s="34">
        <v>43</v>
      </c>
      <c r="B47" s="35" t="s">
        <v>62</v>
      </c>
      <c r="C47" s="35" t="s">
        <v>63</v>
      </c>
      <c r="D47" s="36" t="s">
        <v>64</v>
      </c>
      <c r="E47" s="35" t="s">
        <v>272</v>
      </c>
      <c r="F47" s="37" t="s">
        <v>280</v>
      </c>
      <c r="G47" s="20" t="str">
        <f t="shared" si="3"/>
        <v>4.38/km</v>
      </c>
      <c r="H47" s="21">
        <f t="shared" si="4"/>
        <v>0.005233645833333335</v>
      </c>
      <c r="I47" s="21">
        <f t="shared" si="5"/>
        <v>0</v>
      </c>
    </row>
    <row r="48" spans="1:9" ht="12.75">
      <c r="A48" s="34">
        <v>44</v>
      </c>
      <c r="B48" s="35" t="s">
        <v>281</v>
      </c>
      <c r="C48" s="35" t="s">
        <v>68</v>
      </c>
      <c r="D48" s="36" t="s">
        <v>48</v>
      </c>
      <c r="E48" s="35" t="s">
        <v>262</v>
      </c>
      <c r="F48" s="37" t="s">
        <v>282</v>
      </c>
      <c r="G48" s="20" t="str">
        <f t="shared" si="3"/>
        <v>4.39/km</v>
      </c>
      <c r="H48" s="21">
        <f t="shared" si="4"/>
        <v>0.005299293981481483</v>
      </c>
      <c r="I48" s="21">
        <f t="shared" si="5"/>
        <v>0.0012624768518518514</v>
      </c>
    </row>
    <row r="49" spans="1:9" ht="12.75">
      <c r="A49" s="34">
        <v>45</v>
      </c>
      <c r="B49" s="35" t="s">
        <v>283</v>
      </c>
      <c r="C49" s="35" t="s">
        <v>284</v>
      </c>
      <c r="D49" s="36" t="s">
        <v>30</v>
      </c>
      <c r="E49" s="35" t="s">
        <v>192</v>
      </c>
      <c r="F49" s="37" t="s">
        <v>285</v>
      </c>
      <c r="G49" s="20" t="str">
        <f t="shared" si="3"/>
        <v>4.39/km</v>
      </c>
      <c r="H49" s="21">
        <f t="shared" si="4"/>
        <v>0.005322812500000003</v>
      </c>
      <c r="I49" s="21">
        <f t="shared" si="5"/>
        <v>0.004701250000000001</v>
      </c>
    </row>
    <row r="50" spans="1:9" ht="12.75">
      <c r="A50" s="34">
        <v>46</v>
      </c>
      <c r="B50" s="35" t="s">
        <v>166</v>
      </c>
      <c r="C50" s="35" t="s">
        <v>120</v>
      </c>
      <c r="D50" s="36" t="s">
        <v>48</v>
      </c>
      <c r="E50" s="35" t="s">
        <v>185</v>
      </c>
      <c r="F50" s="37" t="s">
        <v>286</v>
      </c>
      <c r="G50" s="20" t="str">
        <f t="shared" si="3"/>
        <v>4.40/km</v>
      </c>
      <c r="H50" s="21">
        <f t="shared" si="4"/>
        <v>0.005406898148148147</v>
      </c>
      <c r="I50" s="21">
        <f t="shared" si="5"/>
        <v>0.0013700810185185153</v>
      </c>
    </row>
    <row r="51" spans="1:9" ht="12.75">
      <c r="A51" s="34">
        <v>47</v>
      </c>
      <c r="B51" s="35" t="s">
        <v>146</v>
      </c>
      <c r="C51" s="35" t="s">
        <v>87</v>
      </c>
      <c r="D51" s="36" t="s">
        <v>21</v>
      </c>
      <c r="E51" s="35" t="s">
        <v>244</v>
      </c>
      <c r="F51" s="37" t="s">
        <v>287</v>
      </c>
      <c r="G51" s="20" t="str">
        <f t="shared" si="3"/>
        <v>4.41/km</v>
      </c>
      <c r="H51" s="21">
        <f t="shared" si="4"/>
        <v>0.00543511574074074</v>
      </c>
      <c r="I51" s="21">
        <f t="shared" si="5"/>
        <v>0.005369467592592589</v>
      </c>
    </row>
    <row r="52" spans="1:9" ht="12.75">
      <c r="A52" s="34">
        <v>48</v>
      </c>
      <c r="B52" s="35" t="s">
        <v>288</v>
      </c>
      <c r="C52" s="35" t="s">
        <v>100</v>
      </c>
      <c r="D52" s="36" t="s">
        <v>24</v>
      </c>
      <c r="E52" s="35" t="s">
        <v>289</v>
      </c>
      <c r="F52" s="37" t="s">
        <v>290</v>
      </c>
      <c r="G52" s="20" t="str">
        <f t="shared" si="3"/>
        <v>4.41/km</v>
      </c>
      <c r="H52" s="21">
        <f t="shared" si="4"/>
        <v>0.005475081018518527</v>
      </c>
      <c r="I52" s="21">
        <f t="shared" si="5"/>
        <v>0.004730543981481487</v>
      </c>
    </row>
    <row r="53" spans="1:9" ht="12.75">
      <c r="A53" s="34">
        <v>49</v>
      </c>
      <c r="B53" s="35" t="s">
        <v>291</v>
      </c>
      <c r="C53" s="35" t="s">
        <v>27</v>
      </c>
      <c r="D53" s="36" t="s">
        <v>24</v>
      </c>
      <c r="E53" s="35" t="s">
        <v>250</v>
      </c>
      <c r="F53" s="37" t="s">
        <v>292</v>
      </c>
      <c r="G53" s="20" t="str">
        <f t="shared" si="3"/>
        <v>4.42/km</v>
      </c>
      <c r="H53" s="21">
        <f t="shared" si="4"/>
        <v>0.005548136574074079</v>
      </c>
      <c r="I53" s="21">
        <f t="shared" si="5"/>
        <v>0.0048035995370370385</v>
      </c>
    </row>
    <row r="54" spans="1:9" ht="12.75">
      <c r="A54" s="34">
        <v>50</v>
      </c>
      <c r="B54" s="35" t="s">
        <v>293</v>
      </c>
      <c r="C54" s="35" t="s">
        <v>147</v>
      </c>
      <c r="D54" s="36" t="s">
        <v>30</v>
      </c>
      <c r="E54" s="35" t="s">
        <v>262</v>
      </c>
      <c r="F54" s="37" t="s">
        <v>294</v>
      </c>
      <c r="G54" s="20" t="str">
        <f t="shared" si="3"/>
        <v>4.42/km</v>
      </c>
      <c r="H54" s="21">
        <f t="shared" si="4"/>
        <v>0.005597870370370371</v>
      </c>
      <c r="I54" s="21">
        <f t="shared" si="5"/>
        <v>0.004976307870370369</v>
      </c>
    </row>
    <row r="55" spans="1:9" ht="12.75">
      <c r="A55" s="34">
        <v>51</v>
      </c>
      <c r="B55" s="35" t="s">
        <v>295</v>
      </c>
      <c r="C55" s="35" t="s">
        <v>296</v>
      </c>
      <c r="D55" s="36" t="s">
        <v>14</v>
      </c>
      <c r="E55" s="35" t="s">
        <v>254</v>
      </c>
      <c r="F55" s="37" t="s">
        <v>297</v>
      </c>
      <c r="G55" s="20" t="str">
        <f t="shared" si="3"/>
        <v>4.43/km</v>
      </c>
      <c r="H55" s="21">
        <f t="shared" si="4"/>
        <v>0.005659363425925927</v>
      </c>
      <c r="I55" s="21">
        <f t="shared" si="5"/>
        <v>0.005659363425925927</v>
      </c>
    </row>
    <row r="56" spans="1:9" ht="12.75">
      <c r="A56" s="34">
        <v>52</v>
      </c>
      <c r="B56" s="35" t="s">
        <v>168</v>
      </c>
      <c r="C56" s="35" t="s">
        <v>147</v>
      </c>
      <c r="D56" s="36" t="s">
        <v>24</v>
      </c>
      <c r="E56" s="35" t="s">
        <v>254</v>
      </c>
      <c r="F56" s="37" t="s">
        <v>298</v>
      </c>
      <c r="G56" s="20" t="str">
        <f t="shared" si="3"/>
        <v>4.43/km</v>
      </c>
      <c r="H56" s="21">
        <f t="shared" si="4"/>
        <v>0.005667141203703707</v>
      </c>
      <c r="I56" s="21">
        <f t="shared" si="5"/>
        <v>0.004922604166666667</v>
      </c>
    </row>
    <row r="57" spans="1:9" ht="12.75">
      <c r="A57" s="34">
        <v>53</v>
      </c>
      <c r="B57" s="35" t="s">
        <v>299</v>
      </c>
      <c r="C57" s="35" t="s">
        <v>44</v>
      </c>
      <c r="D57" s="36" t="s">
        <v>20</v>
      </c>
      <c r="E57" s="35" t="s">
        <v>18</v>
      </c>
      <c r="F57" s="37" t="s">
        <v>300</v>
      </c>
      <c r="G57" s="20" t="str">
        <f t="shared" si="3"/>
        <v>4.44/km</v>
      </c>
      <c r="H57" s="21">
        <f t="shared" si="4"/>
        <v>0.005729710648148149</v>
      </c>
      <c r="I57" s="21">
        <f t="shared" si="5"/>
        <v>0.004050381944444445</v>
      </c>
    </row>
    <row r="58" spans="1:9" ht="12.75">
      <c r="A58" s="34">
        <v>54</v>
      </c>
      <c r="B58" s="35" t="s">
        <v>301</v>
      </c>
      <c r="C58" s="35" t="s">
        <v>19</v>
      </c>
      <c r="D58" s="36" t="s">
        <v>24</v>
      </c>
      <c r="E58" s="35" t="s">
        <v>258</v>
      </c>
      <c r="F58" s="37" t="s">
        <v>302</v>
      </c>
      <c r="G58" s="20" t="str">
        <f t="shared" si="3"/>
        <v>4.45/km</v>
      </c>
      <c r="H58" s="21">
        <f t="shared" si="4"/>
        <v>0.005829178240740741</v>
      </c>
      <c r="I58" s="21">
        <f t="shared" si="5"/>
        <v>0.005084641203703701</v>
      </c>
    </row>
    <row r="59" spans="1:9" ht="12.75">
      <c r="A59" s="34">
        <v>55</v>
      </c>
      <c r="B59" s="35" t="s">
        <v>303</v>
      </c>
      <c r="C59" s="35" t="s">
        <v>72</v>
      </c>
      <c r="D59" s="36" t="s">
        <v>48</v>
      </c>
      <c r="E59" s="35" t="s">
        <v>262</v>
      </c>
      <c r="F59" s="37" t="s">
        <v>304</v>
      </c>
      <c r="G59" s="20" t="str">
        <f t="shared" si="3"/>
        <v>4.46/km</v>
      </c>
      <c r="H59" s="21">
        <f t="shared" si="4"/>
        <v>0.005886863425925929</v>
      </c>
      <c r="I59" s="21">
        <f t="shared" si="5"/>
        <v>0.0018500462962962975</v>
      </c>
    </row>
    <row r="60" spans="1:9" ht="12.75">
      <c r="A60" s="34">
        <v>56</v>
      </c>
      <c r="B60" s="35" t="s">
        <v>305</v>
      </c>
      <c r="C60" s="35" t="s">
        <v>306</v>
      </c>
      <c r="D60" s="36" t="s">
        <v>24</v>
      </c>
      <c r="E60" s="35" t="s">
        <v>244</v>
      </c>
      <c r="F60" s="37" t="s">
        <v>307</v>
      </c>
      <c r="G60" s="20" t="str">
        <f t="shared" si="3"/>
        <v>4.46/km</v>
      </c>
      <c r="H60" s="21">
        <f t="shared" si="4"/>
        <v>0.005909108796296303</v>
      </c>
      <c r="I60" s="21">
        <f t="shared" si="5"/>
        <v>0.005164571759259263</v>
      </c>
    </row>
    <row r="61" spans="1:9" ht="12.75">
      <c r="A61" s="34">
        <v>57</v>
      </c>
      <c r="B61" s="35" t="s">
        <v>47</v>
      </c>
      <c r="C61" s="35" t="s">
        <v>39</v>
      </c>
      <c r="D61" s="36" t="s">
        <v>48</v>
      </c>
      <c r="E61" s="35" t="s">
        <v>49</v>
      </c>
      <c r="F61" s="37" t="s">
        <v>308</v>
      </c>
      <c r="G61" s="20" t="str">
        <f t="shared" si="3"/>
        <v>4.47/km</v>
      </c>
      <c r="H61" s="21">
        <f t="shared" si="4"/>
        <v>0.005988321759259264</v>
      </c>
      <c r="I61" s="21">
        <f t="shared" si="5"/>
        <v>0.001951504629629633</v>
      </c>
    </row>
    <row r="62" spans="1:9" ht="12.75">
      <c r="A62" s="34">
        <v>58</v>
      </c>
      <c r="B62" s="35" t="s">
        <v>67</v>
      </c>
      <c r="C62" s="35" t="s">
        <v>34</v>
      </c>
      <c r="D62" s="36" t="s">
        <v>30</v>
      </c>
      <c r="E62" s="35" t="s">
        <v>244</v>
      </c>
      <c r="F62" s="37" t="s">
        <v>309</v>
      </c>
      <c r="G62" s="20" t="str">
        <f t="shared" si="3"/>
        <v>4.47/km</v>
      </c>
      <c r="H62" s="21">
        <f t="shared" si="4"/>
        <v>0.006039131944444449</v>
      </c>
      <c r="I62" s="21">
        <f t="shared" si="5"/>
        <v>0.005417569444444447</v>
      </c>
    </row>
    <row r="63" spans="1:9" ht="12.75">
      <c r="A63" s="34">
        <v>59</v>
      </c>
      <c r="B63" s="35" t="s">
        <v>310</v>
      </c>
      <c r="C63" s="35" t="s">
        <v>72</v>
      </c>
      <c r="D63" s="36" t="s">
        <v>17</v>
      </c>
      <c r="E63" s="35" t="s">
        <v>223</v>
      </c>
      <c r="F63" s="37" t="s">
        <v>311</v>
      </c>
      <c r="G63" s="20" t="str">
        <f t="shared" si="3"/>
        <v>4.48/km</v>
      </c>
      <c r="H63" s="21">
        <f t="shared" si="4"/>
        <v>0.006100798611111114</v>
      </c>
      <c r="I63" s="21">
        <f t="shared" si="5"/>
        <v>0.005247395833333335</v>
      </c>
    </row>
    <row r="64" spans="1:9" ht="12.75">
      <c r="A64" s="34">
        <v>60</v>
      </c>
      <c r="B64" s="35" t="s">
        <v>58</v>
      </c>
      <c r="C64" s="35" t="s">
        <v>23</v>
      </c>
      <c r="D64" s="36" t="s">
        <v>137</v>
      </c>
      <c r="E64" s="35" t="s">
        <v>289</v>
      </c>
      <c r="F64" s="37" t="s">
        <v>312</v>
      </c>
      <c r="G64" s="20" t="str">
        <f t="shared" si="3"/>
        <v>4.51/km</v>
      </c>
      <c r="H64" s="21">
        <f t="shared" si="4"/>
        <v>0.006350370370370374</v>
      </c>
      <c r="I64" s="21">
        <f t="shared" si="5"/>
        <v>0</v>
      </c>
    </row>
    <row r="65" spans="1:9" ht="12.75">
      <c r="A65" s="34">
        <v>61</v>
      </c>
      <c r="B65" s="35" t="s">
        <v>71</v>
      </c>
      <c r="C65" s="35" t="s">
        <v>72</v>
      </c>
      <c r="D65" s="36" t="s">
        <v>14</v>
      </c>
      <c r="E65" s="35" t="s">
        <v>244</v>
      </c>
      <c r="F65" s="37" t="s">
        <v>313</v>
      </c>
      <c r="G65" s="20" t="str">
        <f t="shared" si="3"/>
        <v>4.51/km</v>
      </c>
      <c r="H65" s="21">
        <f t="shared" si="4"/>
        <v>0.006369178240740743</v>
      </c>
      <c r="I65" s="21">
        <f t="shared" si="5"/>
        <v>0.006369178240740743</v>
      </c>
    </row>
    <row r="66" spans="1:9" ht="12.75">
      <c r="A66" s="34">
        <v>62</v>
      </c>
      <c r="B66" s="35" t="s">
        <v>122</v>
      </c>
      <c r="C66" s="35" t="s">
        <v>39</v>
      </c>
      <c r="D66" s="36" t="s">
        <v>30</v>
      </c>
      <c r="E66" s="35" t="s">
        <v>272</v>
      </c>
      <c r="F66" s="37" t="s">
        <v>314</v>
      </c>
      <c r="G66" s="20" t="str">
        <f t="shared" si="3"/>
        <v>4.51/km</v>
      </c>
      <c r="H66" s="21">
        <f t="shared" si="4"/>
        <v>0.006388159722222224</v>
      </c>
      <c r="I66" s="21">
        <f t="shared" si="5"/>
        <v>0.005766597222222222</v>
      </c>
    </row>
    <row r="67" spans="1:9" ht="12.75">
      <c r="A67" s="34">
        <v>63</v>
      </c>
      <c r="B67" s="35" t="s">
        <v>122</v>
      </c>
      <c r="C67" s="35" t="s">
        <v>315</v>
      </c>
      <c r="D67" s="36" t="s">
        <v>17</v>
      </c>
      <c r="E67" s="35" t="s">
        <v>272</v>
      </c>
      <c r="F67" s="37" t="s">
        <v>316</v>
      </c>
      <c r="G67" s="20" t="str">
        <f t="shared" si="3"/>
        <v>4.52/km</v>
      </c>
      <c r="H67" s="21">
        <f t="shared" si="4"/>
        <v>0.006476782407407407</v>
      </c>
      <c r="I67" s="21">
        <f t="shared" si="5"/>
        <v>0.0056233796296296275</v>
      </c>
    </row>
    <row r="68" spans="1:9" ht="12.75">
      <c r="A68" s="34">
        <v>64</v>
      </c>
      <c r="B68" s="35" t="s">
        <v>317</v>
      </c>
      <c r="C68" s="35" t="s">
        <v>318</v>
      </c>
      <c r="D68" s="36" t="s">
        <v>24</v>
      </c>
      <c r="E68" s="35" t="s">
        <v>18</v>
      </c>
      <c r="F68" s="37" t="s">
        <v>319</v>
      </c>
      <c r="G68" s="20" t="str">
        <f t="shared" si="3"/>
        <v>4.53/km</v>
      </c>
      <c r="H68" s="21">
        <f t="shared" si="4"/>
        <v>0.006530127314814817</v>
      </c>
      <c r="I68" s="21">
        <f t="shared" si="5"/>
        <v>0.005785590277777777</v>
      </c>
    </row>
    <row r="69" spans="1:9" ht="12.75">
      <c r="A69" s="34">
        <v>65</v>
      </c>
      <c r="B69" s="35" t="s">
        <v>69</v>
      </c>
      <c r="C69" s="35" t="s">
        <v>32</v>
      </c>
      <c r="D69" s="36" t="s">
        <v>14</v>
      </c>
      <c r="E69" s="35" t="s">
        <v>203</v>
      </c>
      <c r="F69" s="37" t="s">
        <v>320</v>
      </c>
      <c r="G69" s="20" t="str">
        <f t="shared" si="3"/>
        <v>4.53/km</v>
      </c>
      <c r="H69" s="21">
        <f t="shared" si="4"/>
        <v>0.006539166666666669</v>
      </c>
      <c r="I69" s="21">
        <f t="shared" si="5"/>
        <v>0.006539166666666669</v>
      </c>
    </row>
    <row r="70" spans="1:9" ht="12.75">
      <c r="A70" s="34">
        <v>66</v>
      </c>
      <c r="B70" s="35" t="s">
        <v>65</v>
      </c>
      <c r="C70" s="35" t="s">
        <v>66</v>
      </c>
      <c r="D70" s="36" t="s">
        <v>17</v>
      </c>
      <c r="E70" s="35" t="s">
        <v>272</v>
      </c>
      <c r="F70" s="37" t="s">
        <v>321</v>
      </c>
      <c r="G70" s="20" t="str">
        <f t="shared" si="3"/>
        <v>4.53/km</v>
      </c>
      <c r="H70" s="21">
        <f t="shared" si="4"/>
        <v>0.006563217592592596</v>
      </c>
      <c r="I70" s="21">
        <f t="shared" si="5"/>
        <v>0.005709814814814817</v>
      </c>
    </row>
    <row r="71" spans="1:9" ht="12.75">
      <c r="A71" s="34">
        <v>67</v>
      </c>
      <c r="B71" s="35" t="s">
        <v>322</v>
      </c>
      <c r="C71" s="35" t="s">
        <v>38</v>
      </c>
      <c r="D71" s="36" t="s">
        <v>24</v>
      </c>
      <c r="E71" s="35" t="s">
        <v>258</v>
      </c>
      <c r="F71" s="37" t="s">
        <v>323</v>
      </c>
      <c r="G71" s="20" t="str">
        <f t="shared" si="3"/>
        <v>4.54/km</v>
      </c>
      <c r="H71" s="21">
        <f t="shared" si="4"/>
        <v>0.006577152777777779</v>
      </c>
      <c r="I71" s="21">
        <f t="shared" si="5"/>
        <v>0.005832615740740739</v>
      </c>
    </row>
    <row r="72" spans="1:9" ht="12.75">
      <c r="A72" s="34">
        <v>68</v>
      </c>
      <c r="B72" s="35" t="s">
        <v>74</v>
      </c>
      <c r="C72" s="35" t="s">
        <v>75</v>
      </c>
      <c r="D72" s="36" t="s">
        <v>17</v>
      </c>
      <c r="E72" s="35" t="s">
        <v>203</v>
      </c>
      <c r="F72" s="37" t="s">
        <v>324</v>
      </c>
      <c r="G72" s="20" t="str">
        <f t="shared" si="3"/>
        <v>4.54/km</v>
      </c>
      <c r="H72" s="21">
        <f t="shared" si="4"/>
        <v>0.006599386574074079</v>
      </c>
      <c r="I72" s="21">
        <f t="shared" si="5"/>
        <v>0.005745983796296299</v>
      </c>
    </row>
    <row r="73" spans="1:9" ht="12.75">
      <c r="A73" s="34">
        <v>69</v>
      </c>
      <c r="B73" s="35" t="s">
        <v>325</v>
      </c>
      <c r="C73" s="35" t="s">
        <v>41</v>
      </c>
      <c r="D73" s="36" t="s">
        <v>20</v>
      </c>
      <c r="E73" s="35" t="s">
        <v>185</v>
      </c>
      <c r="F73" s="37" t="s">
        <v>326</v>
      </c>
      <c r="G73" s="20" t="str">
        <f t="shared" si="3"/>
        <v>4.55/km</v>
      </c>
      <c r="H73" s="21">
        <f t="shared" si="4"/>
        <v>0.006711875000000006</v>
      </c>
      <c r="I73" s="21">
        <f t="shared" si="5"/>
        <v>0.005032546296296302</v>
      </c>
    </row>
    <row r="74" spans="1:9" ht="12.75">
      <c r="A74" s="34">
        <v>70</v>
      </c>
      <c r="B74" s="35" t="s">
        <v>327</v>
      </c>
      <c r="C74" s="35" t="s">
        <v>120</v>
      </c>
      <c r="D74" s="36" t="s">
        <v>14</v>
      </c>
      <c r="E74" s="35" t="s">
        <v>254</v>
      </c>
      <c r="F74" s="37" t="s">
        <v>328</v>
      </c>
      <c r="G74" s="20" t="str">
        <f t="shared" si="3"/>
        <v>4.56/km</v>
      </c>
      <c r="H74" s="21">
        <f t="shared" si="4"/>
        <v>0.0068341319444444465</v>
      </c>
      <c r="I74" s="21">
        <f t="shared" si="5"/>
        <v>0.0068341319444444465</v>
      </c>
    </row>
    <row r="75" spans="1:9" ht="12.75">
      <c r="A75" s="34">
        <v>71</v>
      </c>
      <c r="B75" s="35" t="s">
        <v>329</v>
      </c>
      <c r="C75" s="35" t="s">
        <v>130</v>
      </c>
      <c r="D75" s="36" t="s">
        <v>17</v>
      </c>
      <c r="E75" s="35" t="s">
        <v>192</v>
      </c>
      <c r="F75" s="37" t="s">
        <v>330</v>
      </c>
      <c r="G75" s="20" t="str">
        <f t="shared" si="3"/>
        <v>4.56/km</v>
      </c>
      <c r="H75" s="21">
        <f t="shared" si="4"/>
        <v>0.006836655092592597</v>
      </c>
      <c r="I75" s="21">
        <f t="shared" si="5"/>
        <v>0.005983252314814818</v>
      </c>
    </row>
    <row r="76" spans="1:9" ht="12.75">
      <c r="A76" s="34">
        <v>72</v>
      </c>
      <c r="B76" s="35" t="s">
        <v>331</v>
      </c>
      <c r="C76" s="35" t="s">
        <v>52</v>
      </c>
      <c r="D76" s="36" t="s">
        <v>48</v>
      </c>
      <c r="E76" s="35" t="s">
        <v>258</v>
      </c>
      <c r="F76" s="37" t="s">
        <v>332</v>
      </c>
      <c r="G76" s="20" t="str">
        <f t="shared" si="3"/>
        <v>4.58/km</v>
      </c>
      <c r="H76" s="21">
        <f t="shared" si="4"/>
        <v>0.006936481481481488</v>
      </c>
      <c r="I76" s="21">
        <f t="shared" si="5"/>
        <v>0.0028996643518518564</v>
      </c>
    </row>
    <row r="77" spans="1:9" ht="12.75">
      <c r="A77" s="34">
        <v>73</v>
      </c>
      <c r="B77" s="35" t="s">
        <v>164</v>
      </c>
      <c r="C77" s="35" t="s">
        <v>44</v>
      </c>
      <c r="D77" s="36" t="s">
        <v>21</v>
      </c>
      <c r="E77" s="35" t="s">
        <v>18</v>
      </c>
      <c r="F77" s="37" t="s">
        <v>333</v>
      </c>
      <c r="G77" s="20" t="str">
        <f t="shared" si="3"/>
        <v>4.58/km</v>
      </c>
      <c r="H77" s="21">
        <f t="shared" si="4"/>
        <v>0.00697862268518519</v>
      </c>
      <c r="I77" s="21">
        <f t="shared" si="5"/>
        <v>0.006912974537037039</v>
      </c>
    </row>
    <row r="78" spans="1:9" ht="12.75">
      <c r="A78" s="34">
        <v>74</v>
      </c>
      <c r="B78" s="35" t="s">
        <v>85</v>
      </c>
      <c r="C78" s="35" t="s">
        <v>57</v>
      </c>
      <c r="D78" s="36" t="s">
        <v>24</v>
      </c>
      <c r="E78" s="35" t="s">
        <v>272</v>
      </c>
      <c r="F78" s="37" t="s">
        <v>334</v>
      </c>
      <c r="G78" s="20" t="str">
        <f aca="true" t="shared" si="6" ref="G78:G141">TEXT(INT((HOUR(F78)*3600+MINUTE(F78)*60+SECOND(F78))/$I$3/60),"0")&amp;"."&amp;TEXT(MOD((HOUR(F78)*3600+MINUTE(F78)*60+SECOND(F78))/$I$3,60),"00")&amp;"/km"</f>
        <v>4.58/km</v>
      </c>
      <c r="H78" s="21">
        <f aca="true" t="shared" si="7" ref="H78:H141">F78-$F$5</f>
        <v>0.006998159722222223</v>
      </c>
      <c r="I78" s="21">
        <f aca="true" t="shared" si="8" ref="I78:I141">F78-INDEX($F$5:$F$2685,MATCH(D78,$D$5:$D$2685,0))</f>
        <v>0.006253622685185183</v>
      </c>
    </row>
    <row r="79" spans="1:9" ht="12.75">
      <c r="A79" s="34">
        <v>75</v>
      </c>
      <c r="B79" s="35" t="s">
        <v>45</v>
      </c>
      <c r="C79" s="35" t="s">
        <v>46</v>
      </c>
      <c r="D79" s="36" t="s">
        <v>14</v>
      </c>
      <c r="E79" s="35" t="s">
        <v>254</v>
      </c>
      <c r="F79" s="37" t="s">
        <v>335</v>
      </c>
      <c r="G79" s="20" t="str">
        <f t="shared" si="6"/>
        <v>4.59/km</v>
      </c>
      <c r="H79" s="21">
        <f t="shared" si="7"/>
        <v>0.007056932870370375</v>
      </c>
      <c r="I79" s="21">
        <f t="shared" si="8"/>
        <v>0.007056932870370375</v>
      </c>
    </row>
    <row r="80" spans="1:9" ht="12.75">
      <c r="A80" s="34">
        <v>76</v>
      </c>
      <c r="B80" s="35" t="s">
        <v>336</v>
      </c>
      <c r="C80" s="35" t="s">
        <v>79</v>
      </c>
      <c r="D80" s="36" t="s">
        <v>24</v>
      </c>
      <c r="E80" s="35" t="s">
        <v>237</v>
      </c>
      <c r="F80" s="37" t="s">
        <v>337</v>
      </c>
      <c r="G80" s="20" t="str">
        <f t="shared" si="6"/>
        <v>4.59/km</v>
      </c>
      <c r="H80" s="21">
        <f t="shared" si="7"/>
        <v>0.00710774305555556</v>
      </c>
      <c r="I80" s="21">
        <f t="shared" si="8"/>
        <v>0.00636320601851852</v>
      </c>
    </row>
    <row r="81" spans="1:9" ht="12.75">
      <c r="A81" s="34">
        <v>77</v>
      </c>
      <c r="B81" s="35" t="s">
        <v>338</v>
      </c>
      <c r="C81" s="35" t="s">
        <v>107</v>
      </c>
      <c r="D81" s="36" t="s">
        <v>30</v>
      </c>
      <c r="E81" s="35" t="s">
        <v>254</v>
      </c>
      <c r="F81" s="37" t="s">
        <v>339</v>
      </c>
      <c r="G81" s="20" t="str">
        <f t="shared" si="6"/>
        <v>5.00/km</v>
      </c>
      <c r="H81" s="21">
        <f t="shared" si="7"/>
        <v>0.007147534722222227</v>
      </c>
      <c r="I81" s="21">
        <f t="shared" si="8"/>
        <v>0.006525972222222225</v>
      </c>
    </row>
    <row r="82" spans="1:9" ht="12.75">
      <c r="A82" s="34">
        <v>78</v>
      </c>
      <c r="B82" s="35" t="s">
        <v>340</v>
      </c>
      <c r="C82" s="35" t="s">
        <v>19</v>
      </c>
      <c r="D82" s="36" t="s">
        <v>21</v>
      </c>
      <c r="E82" s="35" t="s">
        <v>254</v>
      </c>
      <c r="F82" s="37" t="s">
        <v>341</v>
      </c>
      <c r="G82" s="20" t="str">
        <f t="shared" si="6"/>
        <v>5.00/km</v>
      </c>
      <c r="H82" s="21">
        <f t="shared" si="7"/>
        <v>0.007172673611111114</v>
      </c>
      <c r="I82" s="21">
        <f t="shared" si="8"/>
        <v>0.0071070254629629626</v>
      </c>
    </row>
    <row r="83" spans="1:9" ht="12.75">
      <c r="A83" s="34">
        <v>79</v>
      </c>
      <c r="B83" s="35" t="s">
        <v>342</v>
      </c>
      <c r="C83" s="35" t="s">
        <v>343</v>
      </c>
      <c r="D83" s="36" t="s">
        <v>17</v>
      </c>
      <c r="E83" s="35" t="s">
        <v>192</v>
      </c>
      <c r="F83" s="37" t="s">
        <v>344</v>
      </c>
      <c r="G83" s="20" t="str">
        <f t="shared" si="6"/>
        <v>5.02/km</v>
      </c>
      <c r="H83" s="21">
        <f t="shared" si="7"/>
        <v>0.007283703703703709</v>
      </c>
      <c r="I83" s="21">
        <f t="shared" si="8"/>
        <v>0.00643030092592593</v>
      </c>
    </row>
    <row r="84" spans="1:9" ht="12.75">
      <c r="A84" s="50">
        <v>80</v>
      </c>
      <c r="B84" s="58" t="s">
        <v>149</v>
      </c>
      <c r="C84" s="58" t="s">
        <v>13</v>
      </c>
      <c r="D84" s="59" t="s">
        <v>17</v>
      </c>
      <c r="E84" s="58" t="s">
        <v>242</v>
      </c>
      <c r="F84" s="60" t="s">
        <v>345</v>
      </c>
      <c r="G84" s="56" t="str">
        <f t="shared" si="6"/>
        <v>5.02/km</v>
      </c>
      <c r="H84" s="57">
        <f t="shared" si="7"/>
        <v>0.00729799768518519</v>
      </c>
      <c r="I84" s="57">
        <f t="shared" si="8"/>
        <v>0.006444594907407411</v>
      </c>
    </row>
    <row r="85" spans="1:9" ht="12.75">
      <c r="A85" s="34">
        <v>81</v>
      </c>
      <c r="B85" s="35" t="s">
        <v>346</v>
      </c>
      <c r="C85" s="35" t="s">
        <v>347</v>
      </c>
      <c r="D85" s="36" t="s">
        <v>30</v>
      </c>
      <c r="E85" s="35" t="s">
        <v>49</v>
      </c>
      <c r="F85" s="37" t="s">
        <v>348</v>
      </c>
      <c r="G85" s="20" t="str">
        <f t="shared" si="6"/>
        <v>5.04/km</v>
      </c>
      <c r="H85" s="21">
        <f t="shared" si="7"/>
        <v>0.007479016203703705</v>
      </c>
      <c r="I85" s="21">
        <f t="shared" si="8"/>
        <v>0.006857453703703702</v>
      </c>
    </row>
    <row r="86" spans="1:9" ht="12.75">
      <c r="A86" s="34">
        <v>82</v>
      </c>
      <c r="B86" s="35" t="s">
        <v>53</v>
      </c>
      <c r="C86" s="35" t="s">
        <v>13</v>
      </c>
      <c r="D86" s="36" t="s">
        <v>24</v>
      </c>
      <c r="E86" s="35" t="s">
        <v>189</v>
      </c>
      <c r="F86" s="37" t="s">
        <v>349</v>
      </c>
      <c r="G86" s="20" t="str">
        <f t="shared" si="6"/>
        <v>5.06/km</v>
      </c>
      <c r="H86" s="21">
        <f t="shared" si="7"/>
        <v>0.00766891203703704</v>
      </c>
      <c r="I86" s="21">
        <f t="shared" si="8"/>
        <v>0.006924375</v>
      </c>
    </row>
    <row r="87" spans="1:9" ht="12.75">
      <c r="A87" s="34">
        <v>83</v>
      </c>
      <c r="B87" s="35" t="s">
        <v>350</v>
      </c>
      <c r="C87" s="35" t="s">
        <v>351</v>
      </c>
      <c r="D87" s="36" t="s">
        <v>14</v>
      </c>
      <c r="E87" s="35" t="s">
        <v>254</v>
      </c>
      <c r="F87" s="37" t="s">
        <v>352</v>
      </c>
      <c r="G87" s="20" t="str">
        <f t="shared" si="6"/>
        <v>5.06/km</v>
      </c>
      <c r="H87" s="21">
        <f t="shared" si="7"/>
        <v>0.007672164351851852</v>
      </c>
      <c r="I87" s="21">
        <f t="shared" si="8"/>
        <v>0.007672164351851852</v>
      </c>
    </row>
    <row r="88" spans="1:9" ht="12.75">
      <c r="A88" s="34">
        <v>84</v>
      </c>
      <c r="B88" s="35" t="s">
        <v>353</v>
      </c>
      <c r="C88" s="35" t="s">
        <v>354</v>
      </c>
      <c r="D88" s="36" t="s">
        <v>14</v>
      </c>
      <c r="E88" s="35" t="s">
        <v>244</v>
      </c>
      <c r="F88" s="37" t="s">
        <v>355</v>
      </c>
      <c r="G88" s="20" t="str">
        <f t="shared" si="6"/>
        <v>5.06/km</v>
      </c>
      <c r="H88" s="21">
        <f t="shared" si="7"/>
        <v>0.007720995370370375</v>
      </c>
      <c r="I88" s="21">
        <f t="shared" si="8"/>
        <v>0.007720995370370375</v>
      </c>
    </row>
    <row r="89" spans="1:9" ht="12.75">
      <c r="A89" s="34">
        <v>85</v>
      </c>
      <c r="B89" s="35" t="s">
        <v>356</v>
      </c>
      <c r="C89" s="35" t="s">
        <v>100</v>
      </c>
      <c r="D89" s="36" t="s">
        <v>20</v>
      </c>
      <c r="E89" s="35" t="s">
        <v>198</v>
      </c>
      <c r="F89" s="37" t="s">
        <v>357</v>
      </c>
      <c r="G89" s="20" t="str">
        <f t="shared" si="6"/>
        <v>5.07/km</v>
      </c>
      <c r="H89" s="21">
        <f t="shared" si="7"/>
        <v>0.007785196759259264</v>
      </c>
      <c r="I89" s="21">
        <f t="shared" si="8"/>
        <v>0.0061058680555555606</v>
      </c>
    </row>
    <row r="90" spans="1:9" ht="12.75">
      <c r="A90" s="34">
        <v>86</v>
      </c>
      <c r="B90" s="35" t="s">
        <v>358</v>
      </c>
      <c r="C90" s="35" t="s">
        <v>359</v>
      </c>
      <c r="D90" s="36" t="s">
        <v>48</v>
      </c>
      <c r="E90" s="35" t="s">
        <v>189</v>
      </c>
      <c r="F90" s="37" t="s">
        <v>360</v>
      </c>
      <c r="G90" s="20" t="str">
        <f t="shared" si="6"/>
        <v>5.10/km</v>
      </c>
      <c r="H90" s="21">
        <f t="shared" si="7"/>
        <v>0.008015405092592593</v>
      </c>
      <c r="I90" s="21">
        <f t="shared" si="8"/>
        <v>0.0039785879629629615</v>
      </c>
    </row>
    <row r="91" spans="1:9" ht="12.75">
      <c r="A91" s="34">
        <v>87</v>
      </c>
      <c r="B91" s="35" t="s">
        <v>85</v>
      </c>
      <c r="C91" s="35" t="s">
        <v>361</v>
      </c>
      <c r="D91" s="36" t="s">
        <v>21</v>
      </c>
      <c r="E91" s="35" t="s">
        <v>18</v>
      </c>
      <c r="F91" s="37" t="s">
        <v>362</v>
      </c>
      <c r="G91" s="20" t="str">
        <f t="shared" si="6"/>
        <v>5.10/km</v>
      </c>
      <c r="H91" s="21">
        <f t="shared" si="7"/>
        <v>0.008066041666666666</v>
      </c>
      <c r="I91" s="21">
        <f t="shared" si="8"/>
        <v>0.008000393518518514</v>
      </c>
    </row>
    <row r="92" spans="1:9" ht="12.75">
      <c r="A92" s="34">
        <v>88</v>
      </c>
      <c r="B92" s="35" t="s">
        <v>363</v>
      </c>
      <c r="C92" s="35" t="s">
        <v>364</v>
      </c>
      <c r="D92" s="36" t="s">
        <v>14</v>
      </c>
      <c r="E92" s="35" t="s">
        <v>244</v>
      </c>
      <c r="F92" s="37" t="s">
        <v>365</v>
      </c>
      <c r="G92" s="20" t="str">
        <f t="shared" si="6"/>
        <v>5.11/km</v>
      </c>
      <c r="H92" s="21">
        <f t="shared" si="7"/>
        <v>0.008085034722222224</v>
      </c>
      <c r="I92" s="21">
        <f t="shared" si="8"/>
        <v>0.008085034722222224</v>
      </c>
    </row>
    <row r="93" spans="1:9" ht="12.75">
      <c r="A93" s="34">
        <v>89</v>
      </c>
      <c r="B93" s="35" t="s">
        <v>366</v>
      </c>
      <c r="C93" s="35" t="s">
        <v>26</v>
      </c>
      <c r="D93" s="36" t="s">
        <v>24</v>
      </c>
      <c r="E93" s="35" t="s">
        <v>244</v>
      </c>
      <c r="F93" s="37" t="s">
        <v>367</v>
      </c>
      <c r="G93" s="20" t="str">
        <f t="shared" si="6"/>
        <v>5.11/km</v>
      </c>
      <c r="H93" s="21">
        <f t="shared" si="7"/>
        <v>0.008092812500000005</v>
      </c>
      <c r="I93" s="21">
        <f t="shared" si="8"/>
        <v>0.0073482754629629644</v>
      </c>
    </row>
    <row r="94" spans="1:9" ht="12.75">
      <c r="A94" s="34">
        <v>90</v>
      </c>
      <c r="B94" s="35" t="s">
        <v>368</v>
      </c>
      <c r="C94" s="35" t="s">
        <v>369</v>
      </c>
      <c r="D94" s="36" t="s">
        <v>94</v>
      </c>
      <c r="E94" s="35" t="s">
        <v>18</v>
      </c>
      <c r="F94" s="37" t="s">
        <v>370</v>
      </c>
      <c r="G94" s="20" t="str">
        <f t="shared" si="6"/>
        <v>5.11/km</v>
      </c>
      <c r="H94" s="21">
        <f t="shared" si="7"/>
        <v>0.008104386574074075</v>
      </c>
      <c r="I94" s="21">
        <f t="shared" si="8"/>
        <v>0.003391203703703702</v>
      </c>
    </row>
    <row r="95" spans="1:9" ht="12.75">
      <c r="A95" s="34">
        <v>91</v>
      </c>
      <c r="B95" s="35" t="s">
        <v>371</v>
      </c>
      <c r="C95" s="35" t="s">
        <v>372</v>
      </c>
      <c r="D95" s="36" t="s">
        <v>137</v>
      </c>
      <c r="E95" s="35" t="s">
        <v>244</v>
      </c>
      <c r="F95" s="37" t="s">
        <v>373</v>
      </c>
      <c r="G95" s="20" t="str">
        <f t="shared" si="6"/>
        <v>5.11/km</v>
      </c>
      <c r="H95" s="21">
        <f t="shared" si="7"/>
        <v>0.008121377314814816</v>
      </c>
      <c r="I95" s="21">
        <f t="shared" si="8"/>
        <v>0.0017710069444444414</v>
      </c>
    </row>
    <row r="96" spans="1:9" ht="12.75">
      <c r="A96" s="34">
        <v>92</v>
      </c>
      <c r="B96" s="35" t="s">
        <v>374</v>
      </c>
      <c r="C96" s="35" t="s">
        <v>175</v>
      </c>
      <c r="D96" s="36" t="s">
        <v>14</v>
      </c>
      <c r="E96" s="35" t="s">
        <v>192</v>
      </c>
      <c r="F96" s="37" t="s">
        <v>375</v>
      </c>
      <c r="G96" s="20" t="str">
        <f t="shared" si="6"/>
        <v>5.11/km</v>
      </c>
      <c r="H96" s="21">
        <f t="shared" si="7"/>
        <v>0.008136574074074077</v>
      </c>
      <c r="I96" s="21">
        <f t="shared" si="8"/>
        <v>0.008136574074074077</v>
      </c>
    </row>
    <row r="97" spans="1:9" ht="12.75">
      <c r="A97" s="34">
        <v>93</v>
      </c>
      <c r="B97" s="35" t="s">
        <v>376</v>
      </c>
      <c r="C97" s="35" t="s">
        <v>306</v>
      </c>
      <c r="D97" s="36" t="s">
        <v>14</v>
      </c>
      <c r="E97" s="35" t="s">
        <v>198</v>
      </c>
      <c r="F97" s="37" t="s">
        <v>377</v>
      </c>
      <c r="G97" s="20" t="str">
        <f t="shared" si="6"/>
        <v>5.11/km</v>
      </c>
      <c r="H97" s="21">
        <f t="shared" si="7"/>
        <v>0.008150682870370372</v>
      </c>
      <c r="I97" s="21">
        <f t="shared" si="8"/>
        <v>0.008150682870370372</v>
      </c>
    </row>
    <row r="98" spans="1:9" ht="12.75">
      <c r="A98" s="34">
        <v>94</v>
      </c>
      <c r="B98" s="35" t="s">
        <v>378</v>
      </c>
      <c r="C98" s="35" t="s">
        <v>156</v>
      </c>
      <c r="D98" s="36" t="s">
        <v>14</v>
      </c>
      <c r="E98" s="35" t="s">
        <v>198</v>
      </c>
      <c r="F98" s="37" t="s">
        <v>379</v>
      </c>
      <c r="G98" s="20" t="str">
        <f t="shared" si="6"/>
        <v>5.11/km</v>
      </c>
      <c r="H98" s="21">
        <f t="shared" si="7"/>
        <v>0.008153576388888889</v>
      </c>
      <c r="I98" s="21">
        <f t="shared" si="8"/>
        <v>0.008153576388888889</v>
      </c>
    </row>
    <row r="99" spans="1:9" ht="12.75">
      <c r="A99" s="34">
        <v>95</v>
      </c>
      <c r="B99" s="35" t="s">
        <v>161</v>
      </c>
      <c r="C99" s="35" t="s">
        <v>37</v>
      </c>
      <c r="D99" s="36" t="s">
        <v>137</v>
      </c>
      <c r="E99" s="35" t="s">
        <v>203</v>
      </c>
      <c r="F99" s="37" t="s">
        <v>380</v>
      </c>
      <c r="G99" s="20" t="str">
        <f t="shared" si="6"/>
        <v>5.13/km</v>
      </c>
      <c r="H99" s="21">
        <f t="shared" si="7"/>
        <v>0.008257013888888894</v>
      </c>
      <c r="I99" s="21">
        <f t="shared" si="8"/>
        <v>0.0019066435185185193</v>
      </c>
    </row>
    <row r="100" spans="1:9" ht="12.75">
      <c r="A100" s="34">
        <v>96</v>
      </c>
      <c r="B100" s="35" t="s">
        <v>381</v>
      </c>
      <c r="C100" s="35" t="s">
        <v>382</v>
      </c>
      <c r="D100" s="36" t="s">
        <v>54</v>
      </c>
      <c r="E100" s="35" t="s">
        <v>18</v>
      </c>
      <c r="F100" s="37" t="s">
        <v>383</v>
      </c>
      <c r="G100" s="20" t="str">
        <f t="shared" si="6"/>
        <v>5.13/km</v>
      </c>
      <c r="H100" s="21">
        <f t="shared" si="7"/>
        <v>0.008314525462962966</v>
      </c>
      <c r="I100" s="21">
        <f t="shared" si="8"/>
        <v>0</v>
      </c>
    </row>
    <row r="101" spans="1:9" ht="12.75">
      <c r="A101" s="34">
        <v>97</v>
      </c>
      <c r="B101" s="35" t="s">
        <v>47</v>
      </c>
      <c r="C101" s="35" t="s">
        <v>384</v>
      </c>
      <c r="D101" s="36" t="s">
        <v>80</v>
      </c>
      <c r="E101" s="35" t="s">
        <v>49</v>
      </c>
      <c r="F101" s="37" t="s">
        <v>385</v>
      </c>
      <c r="G101" s="20" t="str">
        <f t="shared" si="6"/>
        <v>5.13/km</v>
      </c>
      <c r="H101" s="21">
        <f t="shared" si="7"/>
        <v>0.008317777777777785</v>
      </c>
      <c r="I101" s="21">
        <f t="shared" si="8"/>
        <v>0.003394641203703707</v>
      </c>
    </row>
    <row r="102" spans="1:9" ht="12.75">
      <c r="A102" s="34">
        <v>98</v>
      </c>
      <c r="B102" s="35" t="s">
        <v>386</v>
      </c>
      <c r="C102" s="35" t="s">
        <v>141</v>
      </c>
      <c r="D102" s="36" t="s">
        <v>24</v>
      </c>
      <c r="E102" s="35" t="s">
        <v>198</v>
      </c>
      <c r="F102" s="37" t="s">
        <v>387</v>
      </c>
      <c r="G102" s="20" t="str">
        <f t="shared" si="6"/>
        <v>5.13/km</v>
      </c>
      <c r="H102" s="21">
        <f t="shared" si="7"/>
        <v>0.008325740740740745</v>
      </c>
      <c r="I102" s="21">
        <f t="shared" si="8"/>
        <v>0.007581203703703705</v>
      </c>
    </row>
    <row r="103" spans="1:9" ht="12.75">
      <c r="A103" s="34">
        <v>99</v>
      </c>
      <c r="B103" s="35" t="s">
        <v>388</v>
      </c>
      <c r="C103" s="35" t="s">
        <v>147</v>
      </c>
      <c r="D103" s="36" t="s">
        <v>14</v>
      </c>
      <c r="E103" s="35" t="s">
        <v>272</v>
      </c>
      <c r="F103" s="37" t="s">
        <v>389</v>
      </c>
      <c r="G103" s="20" t="str">
        <f t="shared" si="6"/>
        <v>5.13/km</v>
      </c>
      <c r="H103" s="21">
        <f t="shared" si="7"/>
        <v>0.008331527777777781</v>
      </c>
      <c r="I103" s="21">
        <f t="shared" si="8"/>
        <v>0.008331527777777781</v>
      </c>
    </row>
    <row r="104" spans="1:9" ht="12.75">
      <c r="A104" s="34">
        <v>100</v>
      </c>
      <c r="B104" s="35" t="s">
        <v>390</v>
      </c>
      <c r="C104" s="35" t="s">
        <v>52</v>
      </c>
      <c r="D104" s="36" t="s">
        <v>30</v>
      </c>
      <c r="E104" s="35" t="s">
        <v>272</v>
      </c>
      <c r="F104" s="37" t="s">
        <v>391</v>
      </c>
      <c r="G104" s="20" t="str">
        <f t="shared" si="6"/>
        <v>5.14/km</v>
      </c>
      <c r="H104" s="21">
        <f t="shared" si="7"/>
        <v>0.008336226851851859</v>
      </c>
      <c r="I104" s="21">
        <f t="shared" si="8"/>
        <v>0.007714664351851856</v>
      </c>
    </row>
    <row r="105" spans="1:9" ht="12.75">
      <c r="A105" s="34">
        <v>101</v>
      </c>
      <c r="B105" s="35" t="s">
        <v>105</v>
      </c>
      <c r="C105" s="35" t="s">
        <v>26</v>
      </c>
      <c r="D105" s="36" t="s">
        <v>137</v>
      </c>
      <c r="E105" s="35" t="s">
        <v>244</v>
      </c>
      <c r="F105" s="37" t="s">
        <v>392</v>
      </c>
      <c r="G105" s="20" t="str">
        <f t="shared" si="6"/>
        <v>5.14/km</v>
      </c>
      <c r="H105" s="21">
        <f t="shared" si="7"/>
        <v>0.008361006944444447</v>
      </c>
      <c r="I105" s="21">
        <f t="shared" si="8"/>
        <v>0.0020106365740740727</v>
      </c>
    </row>
    <row r="106" spans="1:9" ht="12.75">
      <c r="A106" s="34">
        <v>102</v>
      </c>
      <c r="B106" s="35" t="s">
        <v>393</v>
      </c>
      <c r="C106" s="35" t="s">
        <v>134</v>
      </c>
      <c r="D106" s="36" t="s">
        <v>48</v>
      </c>
      <c r="E106" s="35" t="s">
        <v>262</v>
      </c>
      <c r="F106" s="37" t="s">
        <v>394</v>
      </c>
      <c r="G106" s="20" t="str">
        <f t="shared" si="6"/>
        <v>5.14/km</v>
      </c>
      <c r="H106" s="21">
        <f t="shared" si="7"/>
        <v>0.008383784722222225</v>
      </c>
      <c r="I106" s="21">
        <f t="shared" si="8"/>
        <v>0.004346967592592593</v>
      </c>
    </row>
    <row r="107" spans="1:9" ht="12.75">
      <c r="A107" s="34">
        <v>103</v>
      </c>
      <c r="B107" s="35" t="s">
        <v>395</v>
      </c>
      <c r="C107" s="35" t="s">
        <v>126</v>
      </c>
      <c r="D107" s="36" t="s">
        <v>17</v>
      </c>
      <c r="E107" s="35" t="s">
        <v>262</v>
      </c>
      <c r="F107" s="37" t="s">
        <v>396</v>
      </c>
      <c r="G107" s="20" t="str">
        <f t="shared" si="6"/>
        <v>5.14/km</v>
      </c>
      <c r="H107" s="21">
        <f t="shared" si="7"/>
        <v>0.008386863425925928</v>
      </c>
      <c r="I107" s="21">
        <f t="shared" si="8"/>
        <v>0.0075334606481481485</v>
      </c>
    </row>
    <row r="108" spans="1:9" ht="12.75">
      <c r="A108" s="34">
        <v>104</v>
      </c>
      <c r="B108" s="35" t="s">
        <v>121</v>
      </c>
      <c r="C108" s="35" t="s">
        <v>19</v>
      </c>
      <c r="D108" s="36" t="s">
        <v>137</v>
      </c>
      <c r="E108" s="35" t="s">
        <v>258</v>
      </c>
      <c r="F108" s="37" t="s">
        <v>397</v>
      </c>
      <c r="G108" s="20" t="str">
        <f t="shared" si="6"/>
        <v>5.14/km</v>
      </c>
      <c r="H108" s="21">
        <f t="shared" si="7"/>
        <v>0.00839428240740741</v>
      </c>
      <c r="I108" s="21">
        <f t="shared" si="8"/>
        <v>0.002043912037037035</v>
      </c>
    </row>
    <row r="109" spans="1:9" ht="12.75">
      <c r="A109" s="34">
        <v>105</v>
      </c>
      <c r="B109" s="35" t="s">
        <v>398</v>
      </c>
      <c r="C109" s="35" t="s">
        <v>16</v>
      </c>
      <c r="D109" s="36" t="s">
        <v>17</v>
      </c>
      <c r="E109" s="35" t="s">
        <v>262</v>
      </c>
      <c r="F109" s="37" t="s">
        <v>399</v>
      </c>
      <c r="G109" s="20" t="str">
        <f t="shared" si="6"/>
        <v>5.14/km</v>
      </c>
      <c r="H109" s="21">
        <f t="shared" si="7"/>
        <v>0.008397349537037038</v>
      </c>
      <c r="I109" s="21">
        <f t="shared" si="8"/>
        <v>0.007543946759259259</v>
      </c>
    </row>
    <row r="110" spans="1:9" ht="12.75">
      <c r="A110" s="34">
        <v>106</v>
      </c>
      <c r="B110" s="35" t="s">
        <v>400</v>
      </c>
      <c r="C110" s="35" t="s">
        <v>141</v>
      </c>
      <c r="D110" s="36" t="s">
        <v>24</v>
      </c>
      <c r="E110" s="35" t="s">
        <v>18</v>
      </c>
      <c r="F110" s="37" t="s">
        <v>401</v>
      </c>
      <c r="G110" s="20" t="str">
        <f t="shared" si="6"/>
        <v>5.15/km</v>
      </c>
      <c r="H110" s="21">
        <f t="shared" si="7"/>
        <v>0.008452511574074076</v>
      </c>
      <c r="I110" s="21">
        <f t="shared" si="8"/>
        <v>0.007707974537037036</v>
      </c>
    </row>
    <row r="111" spans="1:9" ht="12.75">
      <c r="A111" s="34">
        <v>107</v>
      </c>
      <c r="B111" s="35" t="s">
        <v>99</v>
      </c>
      <c r="C111" s="35" t="s">
        <v>38</v>
      </c>
      <c r="D111" s="36" t="s">
        <v>24</v>
      </c>
      <c r="E111" s="35" t="s">
        <v>244</v>
      </c>
      <c r="F111" s="37" t="s">
        <v>402</v>
      </c>
      <c r="G111" s="20" t="str">
        <f t="shared" si="6"/>
        <v>5.15/km</v>
      </c>
      <c r="H111" s="21">
        <f t="shared" si="7"/>
        <v>0.008474386574074073</v>
      </c>
      <c r="I111" s="21">
        <f t="shared" si="8"/>
        <v>0.007729849537037033</v>
      </c>
    </row>
    <row r="112" spans="1:9" ht="12.75">
      <c r="A112" s="34">
        <v>108</v>
      </c>
      <c r="B112" s="35" t="s">
        <v>403</v>
      </c>
      <c r="C112" s="35" t="s">
        <v>19</v>
      </c>
      <c r="D112" s="36" t="s">
        <v>48</v>
      </c>
      <c r="E112" s="35" t="s">
        <v>189</v>
      </c>
      <c r="F112" s="37" t="s">
        <v>404</v>
      </c>
      <c r="G112" s="20" t="str">
        <f t="shared" si="6"/>
        <v>5.15/km</v>
      </c>
      <c r="H112" s="21">
        <f t="shared" si="7"/>
        <v>0.008503865740740746</v>
      </c>
      <c r="I112" s="21">
        <f t="shared" si="8"/>
        <v>0.004467048611111114</v>
      </c>
    </row>
    <row r="113" spans="1:9" ht="12.75">
      <c r="A113" s="34">
        <v>109</v>
      </c>
      <c r="B113" s="35" t="s">
        <v>90</v>
      </c>
      <c r="C113" s="35" t="s">
        <v>46</v>
      </c>
      <c r="D113" s="36" t="s">
        <v>24</v>
      </c>
      <c r="E113" s="35" t="s">
        <v>254</v>
      </c>
      <c r="F113" s="37" t="s">
        <v>405</v>
      </c>
      <c r="G113" s="20" t="str">
        <f t="shared" si="6"/>
        <v>5.16/km</v>
      </c>
      <c r="H113" s="21">
        <f t="shared" si="7"/>
        <v>0.008521770833333334</v>
      </c>
      <c r="I113" s="21">
        <f t="shared" si="8"/>
        <v>0.007777233796296294</v>
      </c>
    </row>
    <row r="114" spans="1:9" ht="12.75">
      <c r="A114" s="34">
        <v>110</v>
      </c>
      <c r="B114" s="35" t="s">
        <v>406</v>
      </c>
      <c r="C114" s="35" t="s">
        <v>175</v>
      </c>
      <c r="D114" s="36" t="s">
        <v>137</v>
      </c>
      <c r="E114" s="35" t="s">
        <v>262</v>
      </c>
      <c r="F114" s="37" t="s">
        <v>407</v>
      </c>
      <c r="G114" s="20" t="str">
        <f t="shared" si="6"/>
        <v>5.16/km</v>
      </c>
      <c r="H114" s="21">
        <f t="shared" si="7"/>
        <v>0.008579826388888892</v>
      </c>
      <c r="I114" s="21">
        <f t="shared" si="8"/>
        <v>0.0022294560185185178</v>
      </c>
    </row>
    <row r="115" spans="1:9" ht="12.75">
      <c r="A115" s="34">
        <v>111</v>
      </c>
      <c r="B115" s="35" t="s">
        <v>408</v>
      </c>
      <c r="C115" s="35" t="s">
        <v>156</v>
      </c>
      <c r="D115" s="36" t="s">
        <v>20</v>
      </c>
      <c r="E115" s="35" t="s">
        <v>49</v>
      </c>
      <c r="F115" s="37" t="s">
        <v>409</v>
      </c>
      <c r="G115" s="20" t="str">
        <f t="shared" si="6"/>
        <v>5.17/km</v>
      </c>
      <c r="H115" s="21">
        <f t="shared" si="7"/>
        <v>0.00860748842592593</v>
      </c>
      <c r="I115" s="21">
        <f t="shared" si="8"/>
        <v>0.006928159722222226</v>
      </c>
    </row>
    <row r="116" spans="1:9" ht="12.75">
      <c r="A116" s="34">
        <v>112</v>
      </c>
      <c r="B116" s="35" t="s">
        <v>410</v>
      </c>
      <c r="C116" s="35" t="s">
        <v>72</v>
      </c>
      <c r="D116" s="36" t="s">
        <v>30</v>
      </c>
      <c r="E116" s="35" t="s">
        <v>254</v>
      </c>
      <c r="F116" s="37" t="s">
        <v>411</v>
      </c>
      <c r="G116" s="20" t="str">
        <f t="shared" si="6"/>
        <v>5.18/km</v>
      </c>
      <c r="H116" s="21">
        <f t="shared" si="7"/>
        <v>0.00868344907407408</v>
      </c>
      <c r="I116" s="21">
        <f t="shared" si="8"/>
        <v>0.008061886574074077</v>
      </c>
    </row>
    <row r="117" spans="1:9" ht="12.75">
      <c r="A117" s="34">
        <v>113</v>
      </c>
      <c r="B117" s="35" t="s">
        <v>327</v>
      </c>
      <c r="C117" s="35" t="s">
        <v>412</v>
      </c>
      <c r="D117" s="36" t="s">
        <v>14</v>
      </c>
      <c r="E117" s="35" t="s">
        <v>254</v>
      </c>
      <c r="F117" s="37" t="s">
        <v>413</v>
      </c>
      <c r="G117" s="20" t="str">
        <f t="shared" si="6"/>
        <v>5.18/km</v>
      </c>
      <c r="H117" s="21">
        <f t="shared" si="7"/>
        <v>0.00877459490740741</v>
      </c>
      <c r="I117" s="21">
        <f t="shared" si="8"/>
        <v>0.00877459490740741</v>
      </c>
    </row>
    <row r="118" spans="1:9" ht="12.75">
      <c r="A118" s="34">
        <v>114</v>
      </c>
      <c r="B118" s="35" t="s">
        <v>414</v>
      </c>
      <c r="C118" s="35" t="s">
        <v>415</v>
      </c>
      <c r="D118" s="36" t="s">
        <v>91</v>
      </c>
      <c r="E118" s="35" t="s">
        <v>192</v>
      </c>
      <c r="F118" s="37" t="s">
        <v>416</v>
      </c>
      <c r="G118" s="20" t="str">
        <f t="shared" si="6"/>
        <v>5.19/km</v>
      </c>
      <c r="H118" s="21">
        <f t="shared" si="7"/>
        <v>0.008813472222222223</v>
      </c>
      <c r="I118" s="21">
        <f t="shared" si="8"/>
        <v>0</v>
      </c>
    </row>
    <row r="119" spans="1:9" ht="12.75">
      <c r="A119" s="34">
        <v>115</v>
      </c>
      <c r="B119" s="35" t="s">
        <v>353</v>
      </c>
      <c r="C119" s="35" t="s">
        <v>175</v>
      </c>
      <c r="D119" s="36" t="s">
        <v>14</v>
      </c>
      <c r="E119" s="35" t="s">
        <v>254</v>
      </c>
      <c r="F119" s="37" t="s">
        <v>417</v>
      </c>
      <c r="G119" s="20" t="str">
        <f t="shared" si="6"/>
        <v>5.19/km</v>
      </c>
      <c r="H119" s="21">
        <f t="shared" si="7"/>
        <v>0.008861585648148151</v>
      </c>
      <c r="I119" s="21">
        <f t="shared" si="8"/>
        <v>0.008861585648148151</v>
      </c>
    </row>
    <row r="120" spans="1:9" ht="12.75">
      <c r="A120" s="34">
        <v>116</v>
      </c>
      <c r="B120" s="35" t="s">
        <v>106</v>
      </c>
      <c r="C120" s="35" t="s">
        <v>120</v>
      </c>
      <c r="D120" s="36" t="s">
        <v>24</v>
      </c>
      <c r="E120" s="35" t="s">
        <v>18</v>
      </c>
      <c r="F120" s="37" t="s">
        <v>418</v>
      </c>
      <c r="G120" s="20" t="str">
        <f t="shared" si="6"/>
        <v>5.19/km</v>
      </c>
      <c r="H120" s="21">
        <f t="shared" si="7"/>
        <v>0.008865740740740743</v>
      </c>
      <c r="I120" s="21">
        <f t="shared" si="8"/>
        <v>0.008121203703703703</v>
      </c>
    </row>
    <row r="121" spans="1:9" ht="12.75">
      <c r="A121" s="34">
        <v>117</v>
      </c>
      <c r="B121" s="35" t="s">
        <v>419</v>
      </c>
      <c r="C121" s="35" t="s">
        <v>158</v>
      </c>
      <c r="D121" s="36" t="s">
        <v>30</v>
      </c>
      <c r="E121" s="35" t="s">
        <v>272</v>
      </c>
      <c r="F121" s="37" t="s">
        <v>420</v>
      </c>
      <c r="G121" s="20" t="str">
        <f t="shared" si="6"/>
        <v>5.20/km</v>
      </c>
      <c r="H121" s="21">
        <f t="shared" si="7"/>
        <v>0.008894861111111114</v>
      </c>
      <c r="I121" s="21">
        <f t="shared" si="8"/>
        <v>0.008273298611111111</v>
      </c>
    </row>
    <row r="122" spans="1:9" ht="12.75">
      <c r="A122" s="34">
        <v>118</v>
      </c>
      <c r="B122" s="35" t="s">
        <v>421</v>
      </c>
      <c r="C122" s="35" t="s">
        <v>34</v>
      </c>
      <c r="D122" s="36" t="s">
        <v>17</v>
      </c>
      <c r="E122" s="35" t="s">
        <v>198</v>
      </c>
      <c r="F122" s="37" t="s">
        <v>422</v>
      </c>
      <c r="G122" s="20" t="str">
        <f t="shared" si="6"/>
        <v>5.20/km</v>
      </c>
      <c r="H122" s="21">
        <f t="shared" si="7"/>
        <v>0.008925416666666672</v>
      </c>
      <c r="I122" s="21">
        <f t="shared" si="8"/>
        <v>0.008072013888888892</v>
      </c>
    </row>
    <row r="123" spans="1:9" ht="12.75">
      <c r="A123" s="34">
        <v>119</v>
      </c>
      <c r="B123" s="35" t="s">
        <v>88</v>
      </c>
      <c r="C123" s="35" t="s">
        <v>89</v>
      </c>
      <c r="D123" s="36" t="s">
        <v>17</v>
      </c>
      <c r="E123" s="35" t="s">
        <v>189</v>
      </c>
      <c r="F123" s="37" t="s">
        <v>423</v>
      </c>
      <c r="G123" s="20" t="str">
        <f t="shared" si="6"/>
        <v>5.20/km</v>
      </c>
      <c r="H123" s="21">
        <f t="shared" si="7"/>
        <v>0.008940069444444448</v>
      </c>
      <c r="I123" s="21">
        <f t="shared" si="8"/>
        <v>0.008086666666666669</v>
      </c>
    </row>
    <row r="124" spans="1:9" ht="12.75">
      <c r="A124" s="34">
        <v>120</v>
      </c>
      <c r="B124" s="35" t="s">
        <v>424</v>
      </c>
      <c r="C124" s="35" t="s">
        <v>83</v>
      </c>
      <c r="D124" s="36" t="s">
        <v>30</v>
      </c>
      <c r="E124" s="35" t="s">
        <v>198</v>
      </c>
      <c r="F124" s="37" t="s">
        <v>425</v>
      </c>
      <c r="G124" s="20" t="str">
        <f t="shared" si="6"/>
        <v>5.21/km</v>
      </c>
      <c r="H124" s="21">
        <f t="shared" si="7"/>
        <v>0.008975509259259263</v>
      </c>
      <c r="I124" s="21">
        <f t="shared" si="8"/>
        <v>0.00835394675925926</v>
      </c>
    </row>
    <row r="125" spans="1:9" ht="12.75">
      <c r="A125" s="34">
        <v>121</v>
      </c>
      <c r="B125" s="35" t="s">
        <v>374</v>
      </c>
      <c r="C125" s="35" t="s">
        <v>27</v>
      </c>
      <c r="D125" s="36" t="s">
        <v>20</v>
      </c>
      <c r="E125" s="35" t="s">
        <v>18</v>
      </c>
      <c r="F125" s="37" t="s">
        <v>426</v>
      </c>
      <c r="G125" s="20" t="str">
        <f t="shared" si="6"/>
        <v>5.21/km</v>
      </c>
      <c r="H125" s="21">
        <f t="shared" si="7"/>
        <v>0.009015659722222225</v>
      </c>
      <c r="I125" s="21">
        <f t="shared" si="8"/>
        <v>0.0073363310185185215</v>
      </c>
    </row>
    <row r="126" spans="1:9" ht="12.75">
      <c r="A126" s="34">
        <v>122</v>
      </c>
      <c r="B126" s="35" t="s">
        <v>427</v>
      </c>
      <c r="C126" s="35" t="s">
        <v>13</v>
      </c>
      <c r="D126" s="36" t="s">
        <v>17</v>
      </c>
      <c r="E126" s="35" t="s">
        <v>262</v>
      </c>
      <c r="F126" s="37" t="s">
        <v>428</v>
      </c>
      <c r="G126" s="20" t="str">
        <f t="shared" si="6"/>
        <v>5.21/km</v>
      </c>
      <c r="H126" s="21">
        <f t="shared" si="7"/>
        <v>0.009029224537037035</v>
      </c>
      <c r="I126" s="21">
        <f t="shared" si="8"/>
        <v>0.008175821759259256</v>
      </c>
    </row>
    <row r="127" spans="1:9" ht="12.75">
      <c r="A127" s="34">
        <v>123</v>
      </c>
      <c r="B127" s="35" t="s">
        <v>96</v>
      </c>
      <c r="C127" s="35" t="s">
        <v>66</v>
      </c>
      <c r="D127" s="36" t="s">
        <v>48</v>
      </c>
      <c r="E127" s="35" t="s">
        <v>429</v>
      </c>
      <c r="F127" s="37" t="s">
        <v>430</v>
      </c>
      <c r="G127" s="20" t="str">
        <f t="shared" si="6"/>
        <v>5.22/km</v>
      </c>
      <c r="H127" s="21">
        <f t="shared" si="7"/>
        <v>0.009065578703703704</v>
      </c>
      <c r="I127" s="21">
        <f t="shared" si="8"/>
        <v>0.005028761574074073</v>
      </c>
    </row>
    <row r="128" spans="1:9" ht="12.75">
      <c r="A128" s="34">
        <v>124</v>
      </c>
      <c r="B128" s="35" t="s">
        <v>431</v>
      </c>
      <c r="C128" s="35" t="s">
        <v>52</v>
      </c>
      <c r="D128" s="36" t="s">
        <v>24</v>
      </c>
      <c r="E128" s="35" t="s">
        <v>237</v>
      </c>
      <c r="F128" s="37" t="s">
        <v>432</v>
      </c>
      <c r="G128" s="20" t="str">
        <f t="shared" si="6"/>
        <v>5.23/km</v>
      </c>
      <c r="H128" s="21">
        <f t="shared" si="7"/>
        <v>0.009133206018518525</v>
      </c>
      <c r="I128" s="21">
        <f t="shared" si="8"/>
        <v>0.008388668981481485</v>
      </c>
    </row>
    <row r="129" spans="1:9" ht="12.75">
      <c r="A129" s="34">
        <v>125</v>
      </c>
      <c r="B129" s="35" t="s">
        <v>433</v>
      </c>
      <c r="C129" s="35" t="s">
        <v>145</v>
      </c>
      <c r="D129" s="36" t="s">
        <v>17</v>
      </c>
      <c r="E129" s="35" t="s">
        <v>262</v>
      </c>
      <c r="F129" s="37" t="s">
        <v>434</v>
      </c>
      <c r="G129" s="20" t="str">
        <f t="shared" si="6"/>
        <v>5.23/km</v>
      </c>
      <c r="H129" s="21">
        <f t="shared" si="7"/>
        <v>0.009158530092592591</v>
      </c>
      <c r="I129" s="21">
        <f t="shared" si="8"/>
        <v>0.008305127314814812</v>
      </c>
    </row>
    <row r="130" spans="1:9" ht="12.75">
      <c r="A130" s="34">
        <v>126</v>
      </c>
      <c r="B130" s="35" t="s">
        <v>109</v>
      </c>
      <c r="C130" s="35" t="s">
        <v>435</v>
      </c>
      <c r="D130" s="36" t="s">
        <v>20</v>
      </c>
      <c r="E130" s="35" t="s">
        <v>18</v>
      </c>
      <c r="F130" s="37" t="s">
        <v>436</v>
      </c>
      <c r="G130" s="20" t="str">
        <f t="shared" si="6"/>
        <v>5.23/km</v>
      </c>
      <c r="H130" s="21">
        <f t="shared" si="7"/>
        <v>0.009162141203703705</v>
      </c>
      <c r="I130" s="21">
        <f t="shared" si="8"/>
        <v>0.007482812500000002</v>
      </c>
    </row>
    <row r="131" spans="1:9" ht="12.75">
      <c r="A131" s="34">
        <v>127</v>
      </c>
      <c r="B131" s="35" t="s">
        <v>437</v>
      </c>
      <c r="C131" s="35" t="s">
        <v>438</v>
      </c>
      <c r="D131" s="36" t="s">
        <v>94</v>
      </c>
      <c r="E131" s="35" t="s">
        <v>254</v>
      </c>
      <c r="F131" s="37" t="s">
        <v>439</v>
      </c>
      <c r="G131" s="20" t="str">
        <f t="shared" si="6"/>
        <v>5.23/km</v>
      </c>
      <c r="H131" s="21">
        <f t="shared" si="7"/>
        <v>0.00917932870370371</v>
      </c>
      <c r="I131" s="21">
        <f t="shared" si="8"/>
        <v>0.004466145833333338</v>
      </c>
    </row>
    <row r="132" spans="1:9" ht="12.75">
      <c r="A132" s="34">
        <v>128</v>
      </c>
      <c r="B132" s="35" t="s">
        <v>440</v>
      </c>
      <c r="C132" s="35" t="s">
        <v>306</v>
      </c>
      <c r="D132" s="36" t="s">
        <v>30</v>
      </c>
      <c r="E132" s="35" t="s">
        <v>203</v>
      </c>
      <c r="F132" s="37" t="s">
        <v>441</v>
      </c>
      <c r="G132" s="20" t="str">
        <f t="shared" si="6"/>
        <v>5.24/km</v>
      </c>
      <c r="H132" s="21">
        <f t="shared" si="7"/>
        <v>0.009307002314814822</v>
      </c>
      <c r="I132" s="21">
        <f t="shared" si="8"/>
        <v>0.00868543981481482</v>
      </c>
    </row>
    <row r="133" spans="1:9" ht="12.75">
      <c r="A133" s="34">
        <v>129</v>
      </c>
      <c r="B133" s="35" t="s">
        <v>442</v>
      </c>
      <c r="C133" s="35" t="s">
        <v>124</v>
      </c>
      <c r="D133" s="36" t="s">
        <v>64</v>
      </c>
      <c r="E133" s="35" t="s">
        <v>262</v>
      </c>
      <c r="F133" s="37" t="s">
        <v>443</v>
      </c>
      <c r="G133" s="20" t="str">
        <f t="shared" si="6"/>
        <v>5.25/km</v>
      </c>
      <c r="H133" s="21">
        <f t="shared" si="7"/>
        <v>0.009318391203703705</v>
      </c>
      <c r="I133" s="21">
        <f t="shared" si="8"/>
        <v>0.0040847453703703705</v>
      </c>
    </row>
    <row r="134" spans="1:9" ht="12.75">
      <c r="A134" s="34">
        <v>130</v>
      </c>
      <c r="B134" s="35" t="s">
        <v>119</v>
      </c>
      <c r="C134" s="35" t="s">
        <v>120</v>
      </c>
      <c r="D134" s="36" t="s">
        <v>30</v>
      </c>
      <c r="E134" s="35" t="s">
        <v>198</v>
      </c>
      <c r="F134" s="37" t="s">
        <v>444</v>
      </c>
      <c r="G134" s="20" t="str">
        <f t="shared" si="6"/>
        <v>5.25/km</v>
      </c>
      <c r="H134" s="21">
        <f t="shared" si="7"/>
        <v>0.009338831018518519</v>
      </c>
      <c r="I134" s="21">
        <f t="shared" si="8"/>
        <v>0.008717268518518517</v>
      </c>
    </row>
    <row r="135" spans="1:9" ht="12.75">
      <c r="A135" s="34">
        <v>131</v>
      </c>
      <c r="B135" s="35" t="s">
        <v>445</v>
      </c>
      <c r="C135" s="35" t="s">
        <v>26</v>
      </c>
      <c r="D135" s="36" t="s">
        <v>91</v>
      </c>
      <c r="E135" s="35" t="s">
        <v>198</v>
      </c>
      <c r="F135" s="37" t="s">
        <v>446</v>
      </c>
      <c r="G135" s="20" t="str">
        <f t="shared" si="6"/>
        <v>5.26/km</v>
      </c>
      <c r="H135" s="21">
        <f t="shared" si="7"/>
        <v>0.00941135416666667</v>
      </c>
      <c r="I135" s="21">
        <f t="shared" si="8"/>
        <v>0.0005978819444444478</v>
      </c>
    </row>
    <row r="136" spans="1:9" ht="12.75">
      <c r="A136" s="34">
        <v>132</v>
      </c>
      <c r="B136" s="35" t="s">
        <v>447</v>
      </c>
      <c r="C136" s="35" t="s">
        <v>233</v>
      </c>
      <c r="D136" s="36" t="s">
        <v>48</v>
      </c>
      <c r="E136" s="35" t="s">
        <v>223</v>
      </c>
      <c r="F136" s="37" t="s">
        <v>448</v>
      </c>
      <c r="G136" s="20" t="str">
        <f t="shared" si="6"/>
        <v>5.26/km</v>
      </c>
      <c r="H136" s="21">
        <f t="shared" si="7"/>
        <v>0.009420567129629635</v>
      </c>
      <c r="I136" s="21">
        <f t="shared" si="8"/>
        <v>0.005383750000000003</v>
      </c>
    </row>
    <row r="137" spans="1:9" ht="12.75">
      <c r="A137" s="34">
        <v>133</v>
      </c>
      <c r="B137" s="35" t="s">
        <v>343</v>
      </c>
      <c r="C137" s="35" t="s">
        <v>449</v>
      </c>
      <c r="D137" s="36" t="s">
        <v>48</v>
      </c>
      <c r="E137" s="35" t="s">
        <v>244</v>
      </c>
      <c r="F137" s="37" t="s">
        <v>450</v>
      </c>
      <c r="G137" s="20" t="str">
        <f t="shared" si="6"/>
        <v>5.26/km</v>
      </c>
      <c r="H137" s="21">
        <f t="shared" si="7"/>
        <v>0.00943106481481482</v>
      </c>
      <c r="I137" s="21">
        <f t="shared" si="8"/>
        <v>0.005394247685185188</v>
      </c>
    </row>
    <row r="138" spans="1:9" ht="12.75">
      <c r="A138" s="34">
        <v>134</v>
      </c>
      <c r="B138" s="35" t="s">
        <v>451</v>
      </c>
      <c r="C138" s="35" t="s">
        <v>306</v>
      </c>
      <c r="D138" s="36" t="s">
        <v>48</v>
      </c>
      <c r="E138" s="35" t="s">
        <v>262</v>
      </c>
      <c r="F138" s="37" t="s">
        <v>452</v>
      </c>
      <c r="G138" s="20" t="str">
        <f t="shared" si="6"/>
        <v>5.26/km</v>
      </c>
      <c r="H138" s="21">
        <f t="shared" si="7"/>
        <v>0.009446608796296295</v>
      </c>
      <c r="I138" s="21">
        <f t="shared" si="8"/>
        <v>0.0054097916666666634</v>
      </c>
    </row>
    <row r="139" spans="1:9" ht="12.75">
      <c r="A139" s="34">
        <v>135</v>
      </c>
      <c r="B139" s="35" t="s">
        <v>453</v>
      </c>
      <c r="C139" s="35" t="s">
        <v>44</v>
      </c>
      <c r="D139" s="36" t="s">
        <v>14</v>
      </c>
      <c r="E139" s="35" t="s">
        <v>192</v>
      </c>
      <c r="F139" s="37" t="s">
        <v>454</v>
      </c>
      <c r="G139" s="20" t="str">
        <f t="shared" si="6"/>
        <v>5.26/km</v>
      </c>
      <c r="H139" s="21">
        <f t="shared" si="7"/>
        <v>0.009456203703703706</v>
      </c>
      <c r="I139" s="21">
        <f t="shared" si="8"/>
        <v>0.009456203703703706</v>
      </c>
    </row>
    <row r="140" spans="1:9" ht="12.75">
      <c r="A140" s="34">
        <v>136</v>
      </c>
      <c r="B140" s="35" t="s">
        <v>86</v>
      </c>
      <c r="C140" s="35" t="s">
        <v>87</v>
      </c>
      <c r="D140" s="36" t="s">
        <v>24</v>
      </c>
      <c r="E140" s="35" t="s">
        <v>18</v>
      </c>
      <c r="F140" s="37" t="s">
        <v>455</v>
      </c>
      <c r="G140" s="20" t="str">
        <f t="shared" si="6"/>
        <v>5.26/km</v>
      </c>
      <c r="H140" s="21">
        <f t="shared" si="7"/>
        <v>0.009468136574074082</v>
      </c>
      <c r="I140" s="21">
        <f t="shared" si="8"/>
        <v>0.008723599537037042</v>
      </c>
    </row>
    <row r="141" spans="1:9" ht="12.75">
      <c r="A141" s="34">
        <v>137</v>
      </c>
      <c r="B141" s="35" t="s">
        <v>176</v>
      </c>
      <c r="C141" s="35" t="s">
        <v>98</v>
      </c>
      <c r="D141" s="36" t="s">
        <v>24</v>
      </c>
      <c r="E141" s="35" t="s">
        <v>203</v>
      </c>
      <c r="F141" s="37" t="s">
        <v>456</v>
      </c>
      <c r="G141" s="20" t="str">
        <f t="shared" si="6"/>
        <v>5.26/km</v>
      </c>
      <c r="H141" s="21">
        <f t="shared" si="7"/>
        <v>0.009478622685185185</v>
      </c>
      <c r="I141" s="21">
        <f t="shared" si="8"/>
        <v>0.008734085648148145</v>
      </c>
    </row>
    <row r="142" spans="1:9" ht="12.75">
      <c r="A142" s="34">
        <v>138</v>
      </c>
      <c r="B142" s="35" t="s">
        <v>457</v>
      </c>
      <c r="C142" s="35" t="s">
        <v>156</v>
      </c>
      <c r="D142" s="36" t="s">
        <v>30</v>
      </c>
      <c r="E142" s="35" t="s">
        <v>244</v>
      </c>
      <c r="F142" s="37" t="s">
        <v>458</v>
      </c>
      <c r="G142" s="20" t="str">
        <f aca="true" t="shared" si="9" ref="G142:G201">TEXT(INT((HOUR(F142)*3600+MINUTE(F142)*60+SECOND(F142))/$I$3/60),"0")&amp;"."&amp;TEXT(MOD((HOUR(F142)*3600+MINUTE(F142)*60+SECOND(F142))/$I$3,60),"00")&amp;"/km"</f>
        <v>5.27/km</v>
      </c>
      <c r="H142" s="21">
        <f aca="true" t="shared" si="10" ref="H142:H201">F142-$F$5</f>
        <v>0.009542824074074075</v>
      </c>
      <c r="I142" s="21">
        <f aca="true" t="shared" si="11" ref="I142:I201">F142-INDEX($F$5:$F$2685,MATCH(D142,$D$5:$D$2685,0))</f>
        <v>0.008921261574074073</v>
      </c>
    </row>
    <row r="143" spans="1:9" ht="12.75">
      <c r="A143" s="34">
        <v>139</v>
      </c>
      <c r="B143" s="35" t="s">
        <v>77</v>
      </c>
      <c r="C143" s="35" t="s">
        <v>123</v>
      </c>
      <c r="D143" s="36" t="s">
        <v>24</v>
      </c>
      <c r="E143" s="35" t="s">
        <v>244</v>
      </c>
      <c r="F143" s="37" t="s">
        <v>459</v>
      </c>
      <c r="G143" s="20" t="str">
        <f t="shared" si="9"/>
        <v>5.30/km</v>
      </c>
      <c r="H143" s="21">
        <f t="shared" si="10"/>
        <v>0.00975476851851852</v>
      </c>
      <c r="I143" s="21">
        <f t="shared" si="11"/>
        <v>0.00901023148148148</v>
      </c>
    </row>
    <row r="144" spans="1:9" ht="12.75">
      <c r="A144" s="34">
        <v>140</v>
      </c>
      <c r="B144" s="35" t="s">
        <v>460</v>
      </c>
      <c r="C144" s="35" t="s">
        <v>461</v>
      </c>
      <c r="D144" s="36" t="s">
        <v>137</v>
      </c>
      <c r="E144" s="35" t="s">
        <v>262</v>
      </c>
      <c r="F144" s="37" t="s">
        <v>462</v>
      </c>
      <c r="G144" s="20" t="str">
        <f t="shared" si="9"/>
        <v>5.31/km</v>
      </c>
      <c r="H144" s="21">
        <f t="shared" si="10"/>
        <v>0.00986056712962963</v>
      </c>
      <c r="I144" s="21">
        <f t="shared" si="11"/>
        <v>0.0035101967592592563</v>
      </c>
    </row>
    <row r="145" spans="1:9" ht="12.75">
      <c r="A145" s="34">
        <v>141</v>
      </c>
      <c r="B145" s="35" t="s">
        <v>103</v>
      </c>
      <c r="C145" s="35" t="s">
        <v>104</v>
      </c>
      <c r="D145" s="36" t="s">
        <v>48</v>
      </c>
      <c r="E145" s="35" t="s">
        <v>203</v>
      </c>
      <c r="F145" s="37" t="s">
        <v>463</v>
      </c>
      <c r="G145" s="20" t="str">
        <f t="shared" si="9"/>
        <v>5.31/km</v>
      </c>
      <c r="H145" s="21">
        <f t="shared" si="10"/>
        <v>0.009909039351851851</v>
      </c>
      <c r="I145" s="21">
        <f t="shared" si="11"/>
        <v>0.00587222222222222</v>
      </c>
    </row>
    <row r="146" spans="1:9" ht="12.75">
      <c r="A146" s="34">
        <v>142</v>
      </c>
      <c r="B146" s="35" t="s">
        <v>464</v>
      </c>
      <c r="C146" s="35" t="s">
        <v>34</v>
      </c>
      <c r="D146" s="36" t="s">
        <v>14</v>
      </c>
      <c r="E146" s="35" t="s">
        <v>244</v>
      </c>
      <c r="F146" s="37" t="s">
        <v>465</v>
      </c>
      <c r="G146" s="20" t="str">
        <f t="shared" si="9"/>
        <v>5.33/km</v>
      </c>
      <c r="H146" s="21">
        <f t="shared" si="10"/>
        <v>0.010026400462962968</v>
      </c>
      <c r="I146" s="21">
        <f t="shared" si="11"/>
        <v>0.010026400462962968</v>
      </c>
    </row>
    <row r="147" spans="1:9" ht="12.75">
      <c r="A147" s="34">
        <v>143</v>
      </c>
      <c r="B147" s="35" t="s">
        <v>466</v>
      </c>
      <c r="C147" s="35" t="s">
        <v>306</v>
      </c>
      <c r="D147" s="36" t="s">
        <v>30</v>
      </c>
      <c r="E147" s="35" t="s">
        <v>185</v>
      </c>
      <c r="F147" s="37" t="s">
        <v>467</v>
      </c>
      <c r="G147" s="20" t="str">
        <f t="shared" si="9"/>
        <v>5.33/km</v>
      </c>
      <c r="H147" s="21">
        <f t="shared" si="10"/>
        <v>0.010046111111111117</v>
      </c>
      <c r="I147" s="21">
        <f t="shared" si="11"/>
        <v>0.009424548611111114</v>
      </c>
    </row>
    <row r="148" spans="1:9" ht="12.75">
      <c r="A148" s="34">
        <v>144</v>
      </c>
      <c r="B148" s="35" t="s">
        <v>468</v>
      </c>
      <c r="C148" s="35" t="s">
        <v>100</v>
      </c>
      <c r="D148" s="36" t="s">
        <v>17</v>
      </c>
      <c r="E148" s="35" t="s">
        <v>469</v>
      </c>
      <c r="F148" s="37" t="s">
        <v>470</v>
      </c>
      <c r="G148" s="20" t="str">
        <f t="shared" si="9"/>
        <v>5.34/km</v>
      </c>
      <c r="H148" s="21">
        <f t="shared" si="10"/>
        <v>0.010180486111111112</v>
      </c>
      <c r="I148" s="21">
        <f t="shared" si="11"/>
        <v>0.009327083333333333</v>
      </c>
    </row>
    <row r="149" spans="1:9" ht="12.75">
      <c r="A149" s="34">
        <v>145</v>
      </c>
      <c r="B149" s="35" t="s">
        <v>471</v>
      </c>
      <c r="C149" s="35" t="s">
        <v>83</v>
      </c>
      <c r="D149" s="36" t="s">
        <v>48</v>
      </c>
      <c r="E149" s="35" t="s">
        <v>262</v>
      </c>
      <c r="F149" s="37" t="s">
        <v>472</v>
      </c>
      <c r="G149" s="20" t="str">
        <f t="shared" si="9"/>
        <v>5.35/km</v>
      </c>
      <c r="H149" s="21">
        <f t="shared" si="10"/>
        <v>0.010209965277777781</v>
      </c>
      <c r="I149" s="21">
        <f t="shared" si="11"/>
        <v>0.00617314814814815</v>
      </c>
    </row>
    <row r="150" spans="1:9" ht="12.75">
      <c r="A150" s="34">
        <v>146</v>
      </c>
      <c r="B150" s="35" t="s">
        <v>473</v>
      </c>
      <c r="C150" s="35" t="s">
        <v>156</v>
      </c>
      <c r="D150" s="36" t="s">
        <v>14</v>
      </c>
      <c r="E150" s="35" t="s">
        <v>254</v>
      </c>
      <c r="F150" s="37" t="s">
        <v>474</v>
      </c>
      <c r="G150" s="20" t="str">
        <f t="shared" si="9"/>
        <v>5.35/km</v>
      </c>
      <c r="H150" s="21">
        <f t="shared" si="10"/>
        <v>0.010262222222222221</v>
      </c>
      <c r="I150" s="21">
        <f t="shared" si="11"/>
        <v>0.010262222222222221</v>
      </c>
    </row>
    <row r="151" spans="1:9" ht="12.75">
      <c r="A151" s="34">
        <v>147</v>
      </c>
      <c r="B151" s="35" t="s">
        <v>475</v>
      </c>
      <c r="C151" s="35" t="s">
        <v>476</v>
      </c>
      <c r="D151" s="36" t="s">
        <v>48</v>
      </c>
      <c r="E151" s="35" t="s">
        <v>185</v>
      </c>
      <c r="F151" s="37" t="s">
        <v>477</v>
      </c>
      <c r="G151" s="20" t="str">
        <f t="shared" si="9"/>
        <v>5.36/km</v>
      </c>
      <c r="H151" s="21">
        <f t="shared" si="10"/>
        <v>0.010304178240740744</v>
      </c>
      <c r="I151" s="21">
        <f t="shared" si="11"/>
        <v>0.0062673611111111124</v>
      </c>
    </row>
    <row r="152" spans="1:9" ht="12.75">
      <c r="A152" s="34">
        <v>148</v>
      </c>
      <c r="B152" s="35" t="s">
        <v>478</v>
      </c>
      <c r="C152" s="35" t="s">
        <v>72</v>
      </c>
      <c r="D152" s="36" t="s">
        <v>24</v>
      </c>
      <c r="E152" s="35" t="s">
        <v>198</v>
      </c>
      <c r="F152" s="37" t="s">
        <v>479</v>
      </c>
      <c r="G152" s="22" t="str">
        <f t="shared" si="9"/>
        <v>5.37/km</v>
      </c>
      <c r="H152" s="23">
        <f t="shared" si="10"/>
        <v>0.010395868055555556</v>
      </c>
      <c r="I152" s="23">
        <f t="shared" si="11"/>
        <v>0.009651331018518516</v>
      </c>
    </row>
    <row r="153" spans="1:9" ht="12.75">
      <c r="A153" s="50">
        <v>149</v>
      </c>
      <c r="B153" s="58" t="s">
        <v>480</v>
      </c>
      <c r="C153" s="58" t="s">
        <v>148</v>
      </c>
      <c r="D153" s="59" t="s">
        <v>127</v>
      </c>
      <c r="E153" s="58" t="s">
        <v>242</v>
      </c>
      <c r="F153" s="60" t="s">
        <v>481</v>
      </c>
      <c r="G153" s="51" t="str">
        <f t="shared" si="9"/>
        <v>5.37/km</v>
      </c>
      <c r="H153" s="52">
        <f t="shared" si="10"/>
        <v>0.01042010416666667</v>
      </c>
      <c r="I153" s="52">
        <f t="shared" si="11"/>
        <v>0</v>
      </c>
    </row>
    <row r="154" spans="1:9" ht="12.75">
      <c r="A154" s="34">
        <v>150</v>
      </c>
      <c r="B154" s="35" t="s">
        <v>482</v>
      </c>
      <c r="C154" s="35" t="s">
        <v>483</v>
      </c>
      <c r="D154" s="36" t="s">
        <v>48</v>
      </c>
      <c r="E154" s="35" t="s">
        <v>262</v>
      </c>
      <c r="F154" s="37" t="s">
        <v>484</v>
      </c>
      <c r="G154" s="20" t="str">
        <f t="shared" si="9"/>
        <v>5.38/km</v>
      </c>
      <c r="H154" s="21">
        <f t="shared" si="10"/>
        <v>0.010473807870370375</v>
      </c>
      <c r="I154" s="21">
        <f t="shared" si="11"/>
        <v>0.006436990740740743</v>
      </c>
    </row>
    <row r="155" spans="1:9" ht="12.75">
      <c r="A155" s="34">
        <v>151</v>
      </c>
      <c r="B155" s="35" t="s">
        <v>485</v>
      </c>
      <c r="C155" s="35" t="s">
        <v>486</v>
      </c>
      <c r="D155" s="36" t="s">
        <v>94</v>
      </c>
      <c r="E155" s="35" t="s">
        <v>198</v>
      </c>
      <c r="F155" s="37" t="s">
        <v>487</v>
      </c>
      <c r="G155" s="20" t="str">
        <f t="shared" si="9"/>
        <v>5.39/km</v>
      </c>
      <c r="H155" s="21">
        <f t="shared" si="10"/>
        <v>0.01058033564814815</v>
      </c>
      <c r="I155" s="21">
        <f t="shared" si="11"/>
        <v>0.005867152777777777</v>
      </c>
    </row>
    <row r="156" spans="1:9" ht="12.75">
      <c r="A156" s="34">
        <v>152</v>
      </c>
      <c r="B156" s="35" t="s">
        <v>488</v>
      </c>
      <c r="C156" s="35" t="s">
        <v>261</v>
      </c>
      <c r="D156" s="36" t="s">
        <v>64</v>
      </c>
      <c r="E156" s="35" t="s">
        <v>18</v>
      </c>
      <c r="F156" s="37" t="s">
        <v>489</v>
      </c>
      <c r="G156" s="20" t="str">
        <f t="shared" si="9"/>
        <v>5.39/km</v>
      </c>
      <c r="H156" s="21">
        <f t="shared" si="10"/>
        <v>0.010584675925925928</v>
      </c>
      <c r="I156" s="21">
        <f t="shared" si="11"/>
        <v>0.005351030092592593</v>
      </c>
    </row>
    <row r="157" spans="1:9" ht="12.75">
      <c r="A157" s="34">
        <v>153</v>
      </c>
      <c r="B157" s="35" t="s">
        <v>133</v>
      </c>
      <c r="C157" s="35" t="s">
        <v>134</v>
      </c>
      <c r="D157" s="36" t="s">
        <v>17</v>
      </c>
      <c r="E157" s="35" t="s">
        <v>18</v>
      </c>
      <c r="F157" s="37" t="s">
        <v>490</v>
      </c>
      <c r="G157" s="20" t="str">
        <f t="shared" si="9"/>
        <v>5.39/km</v>
      </c>
      <c r="H157" s="21">
        <f t="shared" si="10"/>
        <v>0.01059769675925926</v>
      </c>
      <c r="I157" s="21">
        <f t="shared" si="11"/>
        <v>0.00974429398148148</v>
      </c>
    </row>
    <row r="158" spans="1:9" ht="12.75">
      <c r="A158" s="34">
        <v>154</v>
      </c>
      <c r="B158" s="35" t="s">
        <v>491</v>
      </c>
      <c r="C158" s="35" t="s">
        <v>72</v>
      </c>
      <c r="D158" s="36" t="s">
        <v>14</v>
      </c>
      <c r="E158" s="35" t="s">
        <v>244</v>
      </c>
      <c r="F158" s="37" t="s">
        <v>492</v>
      </c>
      <c r="G158" s="20" t="str">
        <f t="shared" si="9"/>
        <v>5.39/km</v>
      </c>
      <c r="H158" s="21">
        <f t="shared" si="10"/>
        <v>0.01062373842592593</v>
      </c>
      <c r="I158" s="21">
        <f t="shared" si="11"/>
        <v>0.01062373842592593</v>
      </c>
    </row>
    <row r="159" spans="1:9" ht="12.75">
      <c r="A159" s="34">
        <v>155</v>
      </c>
      <c r="B159" s="35" t="s">
        <v>493</v>
      </c>
      <c r="C159" s="35" t="s">
        <v>13</v>
      </c>
      <c r="D159" s="36" t="s">
        <v>30</v>
      </c>
      <c r="E159" s="35" t="s">
        <v>198</v>
      </c>
      <c r="F159" s="37" t="s">
        <v>494</v>
      </c>
      <c r="G159" s="20" t="str">
        <f t="shared" si="9"/>
        <v>5.40/km</v>
      </c>
      <c r="H159" s="21">
        <f t="shared" si="10"/>
        <v>0.010643993055555558</v>
      </c>
      <c r="I159" s="21">
        <f t="shared" si="11"/>
        <v>0.010022430555555555</v>
      </c>
    </row>
    <row r="160" spans="1:9" ht="12.75">
      <c r="A160" s="34">
        <v>156</v>
      </c>
      <c r="B160" s="35" t="s">
        <v>146</v>
      </c>
      <c r="C160" s="35" t="s">
        <v>147</v>
      </c>
      <c r="D160" s="36" t="s">
        <v>30</v>
      </c>
      <c r="E160" s="35" t="s">
        <v>244</v>
      </c>
      <c r="F160" s="37" t="s">
        <v>495</v>
      </c>
      <c r="G160" s="20" t="str">
        <f t="shared" si="9"/>
        <v>5.40/km</v>
      </c>
      <c r="H160" s="21">
        <f t="shared" si="10"/>
        <v>0.010657372685185188</v>
      </c>
      <c r="I160" s="21">
        <f t="shared" si="11"/>
        <v>0.010035810185185186</v>
      </c>
    </row>
    <row r="161" spans="1:9" ht="12.75">
      <c r="A161" s="34">
        <v>157</v>
      </c>
      <c r="B161" s="35" t="s">
        <v>109</v>
      </c>
      <c r="C161" s="35" t="s">
        <v>110</v>
      </c>
      <c r="D161" s="36" t="s">
        <v>91</v>
      </c>
      <c r="E161" s="35" t="s">
        <v>289</v>
      </c>
      <c r="F161" s="37" t="s">
        <v>496</v>
      </c>
      <c r="G161" s="20" t="str">
        <f t="shared" si="9"/>
        <v>5.41/km</v>
      </c>
      <c r="H161" s="21">
        <f t="shared" si="10"/>
        <v>0.01075394675925926</v>
      </c>
      <c r="I161" s="21">
        <f t="shared" si="11"/>
        <v>0.0019404745370370374</v>
      </c>
    </row>
    <row r="162" spans="1:9" ht="12.75">
      <c r="A162" s="34">
        <v>158</v>
      </c>
      <c r="B162" s="35" t="s">
        <v>497</v>
      </c>
      <c r="C162" s="35" t="s">
        <v>498</v>
      </c>
      <c r="D162" s="36" t="s">
        <v>84</v>
      </c>
      <c r="E162" s="35" t="s">
        <v>18</v>
      </c>
      <c r="F162" s="37" t="s">
        <v>499</v>
      </c>
      <c r="G162" s="20" t="str">
        <f t="shared" si="9"/>
        <v>5.42/km</v>
      </c>
      <c r="H162" s="21">
        <f t="shared" si="10"/>
        <v>0.01083224537037037</v>
      </c>
      <c r="I162" s="21">
        <f t="shared" si="11"/>
        <v>0</v>
      </c>
    </row>
    <row r="163" spans="1:9" ht="12.75">
      <c r="A163" s="34">
        <v>159</v>
      </c>
      <c r="B163" s="35" t="s">
        <v>500</v>
      </c>
      <c r="C163" s="35" t="s">
        <v>501</v>
      </c>
      <c r="D163" s="36" t="s">
        <v>170</v>
      </c>
      <c r="E163" s="35" t="s">
        <v>244</v>
      </c>
      <c r="F163" s="37" t="s">
        <v>502</v>
      </c>
      <c r="G163" s="20" t="str">
        <f t="shared" si="9"/>
        <v>5.42/km</v>
      </c>
      <c r="H163" s="21">
        <f t="shared" si="10"/>
        <v>0.0108704050925926</v>
      </c>
      <c r="I163" s="21">
        <f t="shared" si="11"/>
        <v>0</v>
      </c>
    </row>
    <row r="164" spans="1:9" ht="12.75">
      <c r="A164" s="34">
        <v>160</v>
      </c>
      <c r="B164" s="35" t="s">
        <v>503</v>
      </c>
      <c r="C164" s="35" t="s">
        <v>504</v>
      </c>
      <c r="D164" s="36" t="s">
        <v>80</v>
      </c>
      <c r="E164" s="35" t="s">
        <v>189</v>
      </c>
      <c r="F164" s="37" t="s">
        <v>505</v>
      </c>
      <c r="G164" s="20" t="str">
        <f t="shared" si="9"/>
        <v>5.43/km</v>
      </c>
      <c r="H164" s="21">
        <f t="shared" si="10"/>
        <v>0.010888310185185188</v>
      </c>
      <c r="I164" s="21">
        <f t="shared" si="11"/>
        <v>0.00596517361111111</v>
      </c>
    </row>
    <row r="165" spans="1:9" ht="12.75">
      <c r="A165" s="34">
        <v>161</v>
      </c>
      <c r="B165" s="35" t="s">
        <v>106</v>
      </c>
      <c r="C165" s="35" t="s">
        <v>506</v>
      </c>
      <c r="D165" s="36" t="s">
        <v>14</v>
      </c>
      <c r="E165" s="35" t="s">
        <v>18</v>
      </c>
      <c r="F165" s="37" t="s">
        <v>507</v>
      </c>
      <c r="G165" s="20" t="str">
        <f t="shared" si="9"/>
        <v>5.43/km</v>
      </c>
      <c r="H165" s="21">
        <f t="shared" si="10"/>
        <v>0.010893009259259262</v>
      </c>
      <c r="I165" s="21">
        <f t="shared" si="11"/>
        <v>0.010893009259259262</v>
      </c>
    </row>
    <row r="166" spans="1:9" ht="12.75">
      <c r="A166" s="34">
        <v>162</v>
      </c>
      <c r="B166" s="35" t="s">
        <v>327</v>
      </c>
      <c r="C166" s="35" t="s">
        <v>508</v>
      </c>
      <c r="D166" s="36" t="s">
        <v>24</v>
      </c>
      <c r="E166" s="35" t="s">
        <v>254</v>
      </c>
      <c r="F166" s="37" t="s">
        <v>509</v>
      </c>
      <c r="G166" s="20" t="str">
        <f t="shared" si="9"/>
        <v>5.43/km</v>
      </c>
      <c r="H166" s="21">
        <f t="shared" si="10"/>
        <v>0.010965532407407413</v>
      </c>
      <c r="I166" s="21">
        <f t="shared" si="11"/>
        <v>0.010220995370370373</v>
      </c>
    </row>
    <row r="167" spans="1:9" ht="12.75">
      <c r="A167" s="34">
        <v>163</v>
      </c>
      <c r="B167" s="35" t="s">
        <v>90</v>
      </c>
      <c r="C167" s="35" t="s">
        <v>34</v>
      </c>
      <c r="D167" s="36" t="s">
        <v>30</v>
      </c>
      <c r="E167" s="35" t="s">
        <v>254</v>
      </c>
      <c r="F167" s="37" t="s">
        <v>510</v>
      </c>
      <c r="G167" s="20" t="str">
        <f t="shared" si="9"/>
        <v>5.44/km</v>
      </c>
      <c r="H167" s="21">
        <f t="shared" si="10"/>
        <v>0.01098578703703704</v>
      </c>
      <c r="I167" s="21">
        <f t="shared" si="11"/>
        <v>0.010364224537037038</v>
      </c>
    </row>
    <row r="168" spans="1:9" ht="12.75">
      <c r="A168" s="34">
        <v>164</v>
      </c>
      <c r="B168" s="35" t="s">
        <v>511</v>
      </c>
      <c r="C168" s="35" t="s">
        <v>512</v>
      </c>
      <c r="D168" s="36" t="s">
        <v>21</v>
      </c>
      <c r="E168" s="35" t="s">
        <v>18</v>
      </c>
      <c r="F168" s="37" t="s">
        <v>513</v>
      </c>
      <c r="G168" s="20" t="str">
        <f t="shared" si="9"/>
        <v>5.44/km</v>
      </c>
      <c r="H168" s="21">
        <f t="shared" si="10"/>
        <v>0.011003692129629636</v>
      </c>
      <c r="I168" s="21">
        <f t="shared" si="11"/>
        <v>0.010938043981481484</v>
      </c>
    </row>
    <row r="169" spans="1:9" ht="12.75">
      <c r="A169" s="34">
        <v>165</v>
      </c>
      <c r="B169" s="35" t="s">
        <v>514</v>
      </c>
      <c r="C169" s="35" t="s">
        <v>38</v>
      </c>
      <c r="D169" s="36" t="s">
        <v>17</v>
      </c>
      <c r="E169" s="35" t="s">
        <v>258</v>
      </c>
      <c r="F169" s="37" t="s">
        <v>515</v>
      </c>
      <c r="G169" s="20" t="str">
        <f t="shared" si="9"/>
        <v>5.44/km</v>
      </c>
      <c r="H169" s="21">
        <f t="shared" si="10"/>
        <v>0.011059027777777786</v>
      </c>
      <c r="I169" s="21">
        <f t="shared" si="11"/>
        <v>0.010205625000000006</v>
      </c>
    </row>
    <row r="170" spans="1:9" ht="12.75">
      <c r="A170" s="34">
        <v>166</v>
      </c>
      <c r="B170" s="35" t="s">
        <v>150</v>
      </c>
      <c r="C170" s="35" t="s">
        <v>151</v>
      </c>
      <c r="D170" s="36" t="s">
        <v>94</v>
      </c>
      <c r="E170" s="35" t="s">
        <v>198</v>
      </c>
      <c r="F170" s="37" t="s">
        <v>516</v>
      </c>
      <c r="G170" s="20" t="str">
        <f t="shared" si="9"/>
        <v>5.45/km</v>
      </c>
      <c r="H170" s="21">
        <f t="shared" si="10"/>
        <v>0.01109104166666667</v>
      </c>
      <c r="I170" s="21">
        <f t="shared" si="11"/>
        <v>0.006377858796296296</v>
      </c>
    </row>
    <row r="171" spans="1:9" ht="12.75">
      <c r="A171" s="34">
        <v>167</v>
      </c>
      <c r="B171" s="35" t="s">
        <v>95</v>
      </c>
      <c r="C171" s="35" t="s">
        <v>23</v>
      </c>
      <c r="D171" s="36" t="s">
        <v>48</v>
      </c>
      <c r="E171" s="35" t="s">
        <v>198</v>
      </c>
      <c r="F171" s="37" t="s">
        <v>517</v>
      </c>
      <c r="G171" s="20" t="str">
        <f t="shared" si="9"/>
        <v>5.45/km</v>
      </c>
      <c r="H171" s="21">
        <f t="shared" si="10"/>
        <v>0.011098993055555562</v>
      </c>
      <c r="I171" s="21">
        <f t="shared" si="11"/>
        <v>0.00706217592592593</v>
      </c>
    </row>
    <row r="172" spans="1:9" ht="12.75">
      <c r="A172" s="34">
        <v>168</v>
      </c>
      <c r="B172" s="35" t="s">
        <v>73</v>
      </c>
      <c r="C172" s="35" t="s">
        <v>61</v>
      </c>
      <c r="D172" s="36" t="s">
        <v>48</v>
      </c>
      <c r="E172" s="35" t="s">
        <v>244</v>
      </c>
      <c r="F172" s="37" t="s">
        <v>518</v>
      </c>
      <c r="G172" s="20" t="str">
        <f t="shared" si="9"/>
        <v>5.46/km</v>
      </c>
      <c r="H172" s="21">
        <f t="shared" si="10"/>
        <v>0.011227210648148151</v>
      </c>
      <c r="I172" s="21">
        <f t="shared" si="11"/>
        <v>0.00719039351851852</v>
      </c>
    </row>
    <row r="173" spans="1:9" ht="12.75">
      <c r="A173" s="34">
        <v>169</v>
      </c>
      <c r="B173" s="35" t="s">
        <v>519</v>
      </c>
      <c r="C173" s="35" t="s">
        <v>257</v>
      </c>
      <c r="D173" s="36" t="s">
        <v>14</v>
      </c>
      <c r="E173" s="35" t="s">
        <v>244</v>
      </c>
      <c r="F173" s="37" t="s">
        <v>520</v>
      </c>
      <c r="G173" s="20" t="str">
        <f t="shared" si="9"/>
        <v>5.48/km</v>
      </c>
      <c r="H173" s="21">
        <f t="shared" si="10"/>
        <v>0.011340057870370374</v>
      </c>
      <c r="I173" s="21">
        <f t="shared" si="11"/>
        <v>0.011340057870370374</v>
      </c>
    </row>
    <row r="174" spans="1:9" ht="12.75">
      <c r="A174" s="34">
        <v>170</v>
      </c>
      <c r="B174" s="35" t="s">
        <v>521</v>
      </c>
      <c r="C174" s="35" t="s">
        <v>82</v>
      </c>
      <c r="D174" s="36" t="s">
        <v>17</v>
      </c>
      <c r="E174" s="35" t="s">
        <v>203</v>
      </c>
      <c r="F174" s="37" t="s">
        <v>522</v>
      </c>
      <c r="G174" s="20" t="str">
        <f t="shared" si="9"/>
        <v>5.48/km</v>
      </c>
      <c r="H174" s="21">
        <f t="shared" si="10"/>
        <v>0.011386898148148153</v>
      </c>
      <c r="I174" s="21">
        <f t="shared" si="11"/>
        <v>0.010533495370370374</v>
      </c>
    </row>
    <row r="175" spans="1:9" ht="12.75">
      <c r="A175" s="34">
        <v>171</v>
      </c>
      <c r="B175" s="35" t="s">
        <v>118</v>
      </c>
      <c r="C175" s="35" t="s">
        <v>52</v>
      </c>
      <c r="D175" s="36" t="s">
        <v>17</v>
      </c>
      <c r="E175" s="35" t="s">
        <v>203</v>
      </c>
      <c r="F175" s="37" t="s">
        <v>523</v>
      </c>
      <c r="G175" s="20" t="str">
        <f t="shared" si="9"/>
        <v>5.48/km</v>
      </c>
      <c r="H175" s="21">
        <f t="shared" si="10"/>
        <v>0.011389432870370378</v>
      </c>
      <c r="I175" s="21">
        <f t="shared" si="11"/>
        <v>0.010536030092592599</v>
      </c>
    </row>
    <row r="176" spans="1:9" ht="12.75">
      <c r="A176" s="34">
        <v>172</v>
      </c>
      <c r="B176" s="35" t="s">
        <v>131</v>
      </c>
      <c r="C176" s="35" t="s">
        <v>132</v>
      </c>
      <c r="D176" s="36" t="s">
        <v>127</v>
      </c>
      <c r="E176" s="35" t="s">
        <v>429</v>
      </c>
      <c r="F176" s="37" t="s">
        <v>524</v>
      </c>
      <c r="G176" s="20" t="str">
        <f t="shared" si="9"/>
        <v>5.48/km</v>
      </c>
      <c r="H176" s="21">
        <f t="shared" si="10"/>
        <v>0.011407511574074079</v>
      </c>
      <c r="I176" s="21">
        <f t="shared" si="11"/>
        <v>0.000987407407407409</v>
      </c>
    </row>
    <row r="177" spans="1:9" ht="12.75">
      <c r="A177" s="34">
        <v>173</v>
      </c>
      <c r="B177" s="35" t="s">
        <v>525</v>
      </c>
      <c r="C177" s="35" t="s">
        <v>181</v>
      </c>
      <c r="D177" s="36" t="s">
        <v>54</v>
      </c>
      <c r="E177" s="35" t="s">
        <v>189</v>
      </c>
      <c r="F177" s="37" t="s">
        <v>526</v>
      </c>
      <c r="G177" s="20" t="str">
        <f t="shared" si="9"/>
        <v>5.49/km</v>
      </c>
      <c r="H177" s="21">
        <f t="shared" si="10"/>
        <v>0.011499201388888894</v>
      </c>
      <c r="I177" s="21">
        <f t="shared" si="11"/>
        <v>0.0031846759259259276</v>
      </c>
    </row>
    <row r="178" spans="1:9" ht="12.75">
      <c r="A178" s="34">
        <v>174</v>
      </c>
      <c r="B178" s="35" t="s">
        <v>527</v>
      </c>
      <c r="C178" s="35" t="s">
        <v>100</v>
      </c>
      <c r="D178" s="36" t="s">
        <v>30</v>
      </c>
      <c r="E178" s="35" t="s">
        <v>183</v>
      </c>
      <c r="F178" s="37" t="s">
        <v>528</v>
      </c>
      <c r="G178" s="20" t="str">
        <f t="shared" si="9"/>
        <v>5.50/km</v>
      </c>
      <c r="H178" s="21">
        <f t="shared" si="10"/>
        <v>0.011529768518518523</v>
      </c>
      <c r="I178" s="21">
        <f t="shared" si="11"/>
        <v>0.01090820601851852</v>
      </c>
    </row>
    <row r="179" spans="1:9" ht="12.75">
      <c r="A179" s="34">
        <v>175</v>
      </c>
      <c r="B179" s="35" t="s">
        <v>529</v>
      </c>
      <c r="C179" s="35" t="s">
        <v>530</v>
      </c>
      <c r="D179" s="36" t="s">
        <v>84</v>
      </c>
      <c r="E179" s="35" t="s">
        <v>223</v>
      </c>
      <c r="F179" s="37" t="s">
        <v>531</v>
      </c>
      <c r="G179" s="20" t="str">
        <f t="shared" si="9"/>
        <v>5.50/km</v>
      </c>
      <c r="H179" s="21">
        <f t="shared" si="10"/>
        <v>0.011557615740740743</v>
      </c>
      <c r="I179" s="21">
        <f t="shared" si="11"/>
        <v>0.0007253703703703727</v>
      </c>
    </row>
    <row r="180" spans="1:9" ht="12.75">
      <c r="A180" s="34">
        <v>176</v>
      </c>
      <c r="B180" s="35" t="s">
        <v>122</v>
      </c>
      <c r="C180" s="35" t="s">
        <v>16</v>
      </c>
      <c r="D180" s="36" t="s">
        <v>17</v>
      </c>
      <c r="E180" s="35" t="s">
        <v>244</v>
      </c>
      <c r="F180" s="37" t="s">
        <v>532</v>
      </c>
      <c r="G180" s="20" t="str">
        <f t="shared" si="9"/>
        <v>5.51/km</v>
      </c>
      <c r="H180" s="21">
        <f t="shared" si="10"/>
        <v>0.011674444444444446</v>
      </c>
      <c r="I180" s="21">
        <f t="shared" si="11"/>
        <v>0.010821041666666666</v>
      </c>
    </row>
    <row r="181" spans="1:9" ht="12.75">
      <c r="A181" s="34">
        <v>177</v>
      </c>
      <c r="B181" s="35" t="s">
        <v>177</v>
      </c>
      <c r="C181" s="35" t="s">
        <v>79</v>
      </c>
      <c r="D181" s="36" t="s">
        <v>137</v>
      </c>
      <c r="E181" s="35" t="s">
        <v>244</v>
      </c>
      <c r="F181" s="37" t="s">
        <v>533</v>
      </c>
      <c r="G181" s="20" t="str">
        <f t="shared" si="9"/>
        <v>5.53/km</v>
      </c>
      <c r="H181" s="21">
        <f t="shared" si="10"/>
        <v>0.011787106481481485</v>
      </c>
      <c r="I181" s="21">
        <f t="shared" si="11"/>
        <v>0.005436736111111111</v>
      </c>
    </row>
    <row r="182" spans="1:9" ht="12.75">
      <c r="A182" s="34">
        <v>178</v>
      </c>
      <c r="B182" s="35" t="s">
        <v>534</v>
      </c>
      <c r="C182" s="35" t="s">
        <v>535</v>
      </c>
      <c r="D182" s="36" t="s">
        <v>48</v>
      </c>
      <c r="E182" s="35" t="s">
        <v>258</v>
      </c>
      <c r="F182" s="37" t="s">
        <v>536</v>
      </c>
      <c r="G182" s="20" t="str">
        <f t="shared" si="9"/>
        <v>5.53/km</v>
      </c>
      <c r="H182" s="21">
        <f t="shared" si="10"/>
        <v>0.011795428240740743</v>
      </c>
      <c r="I182" s="21">
        <f t="shared" si="11"/>
        <v>0.007758611111111112</v>
      </c>
    </row>
    <row r="183" spans="1:9" ht="12.75">
      <c r="A183" s="34">
        <v>179</v>
      </c>
      <c r="B183" s="35" t="s">
        <v>537</v>
      </c>
      <c r="C183" s="35" t="s">
        <v>538</v>
      </c>
      <c r="D183" s="36" t="s">
        <v>48</v>
      </c>
      <c r="E183" s="35" t="s">
        <v>539</v>
      </c>
      <c r="F183" s="37" t="s">
        <v>540</v>
      </c>
      <c r="G183" s="20" t="str">
        <f t="shared" si="9"/>
        <v>5.53/km</v>
      </c>
      <c r="H183" s="21">
        <f t="shared" si="10"/>
        <v>0.011828159722222224</v>
      </c>
      <c r="I183" s="21">
        <f t="shared" si="11"/>
        <v>0.007791342592592593</v>
      </c>
    </row>
    <row r="184" spans="1:9" ht="12.75">
      <c r="A184" s="34">
        <v>180</v>
      </c>
      <c r="B184" s="35" t="s">
        <v>162</v>
      </c>
      <c r="C184" s="35" t="s">
        <v>163</v>
      </c>
      <c r="D184" s="36" t="s">
        <v>137</v>
      </c>
      <c r="E184" s="35" t="s">
        <v>203</v>
      </c>
      <c r="F184" s="37" t="s">
        <v>541</v>
      </c>
      <c r="G184" s="20" t="str">
        <f t="shared" si="9"/>
        <v>5.53/km</v>
      </c>
      <c r="H184" s="21">
        <f t="shared" si="10"/>
        <v>0.011854560185185187</v>
      </c>
      <c r="I184" s="21">
        <f t="shared" si="11"/>
        <v>0.0055041898148148125</v>
      </c>
    </row>
    <row r="185" spans="1:9" ht="12.75">
      <c r="A185" s="34">
        <v>181</v>
      </c>
      <c r="B185" s="35" t="s">
        <v>542</v>
      </c>
      <c r="C185" s="35" t="s">
        <v>543</v>
      </c>
      <c r="D185" s="36" t="s">
        <v>24</v>
      </c>
      <c r="E185" s="35" t="s">
        <v>192</v>
      </c>
      <c r="F185" s="37" t="s">
        <v>544</v>
      </c>
      <c r="G185" s="20" t="str">
        <f t="shared" si="9"/>
        <v>5.54/km</v>
      </c>
      <c r="H185" s="21">
        <f t="shared" si="10"/>
        <v>0.011887835648148153</v>
      </c>
      <c r="I185" s="21">
        <f t="shared" si="11"/>
        <v>0.011143298611111113</v>
      </c>
    </row>
    <row r="186" spans="1:9" ht="12.75">
      <c r="A186" s="34">
        <v>182</v>
      </c>
      <c r="B186" s="35" t="s">
        <v>545</v>
      </c>
      <c r="C186" s="35" t="s">
        <v>32</v>
      </c>
      <c r="D186" s="36" t="s">
        <v>24</v>
      </c>
      <c r="E186" s="35" t="s">
        <v>198</v>
      </c>
      <c r="F186" s="37" t="s">
        <v>546</v>
      </c>
      <c r="G186" s="20" t="str">
        <f t="shared" si="9"/>
        <v>5.54/km</v>
      </c>
      <c r="H186" s="21">
        <f t="shared" si="10"/>
        <v>0.01191026620370371</v>
      </c>
      <c r="I186" s="21">
        <f t="shared" si="11"/>
        <v>0.01116572916666667</v>
      </c>
    </row>
    <row r="187" spans="1:9" ht="12.75">
      <c r="A187" s="34">
        <v>183</v>
      </c>
      <c r="B187" s="35" t="s">
        <v>142</v>
      </c>
      <c r="C187" s="35" t="s">
        <v>44</v>
      </c>
      <c r="D187" s="36" t="s">
        <v>17</v>
      </c>
      <c r="E187" s="35" t="s">
        <v>272</v>
      </c>
      <c r="F187" s="37" t="s">
        <v>547</v>
      </c>
      <c r="G187" s="20" t="str">
        <f t="shared" si="9"/>
        <v>5.54/km</v>
      </c>
      <c r="H187" s="21">
        <f t="shared" si="10"/>
        <v>0.0119354050925926</v>
      </c>
      <c r="I187" s="21">
        <f t="shared" si="11"/>
        <v>0.01108200231481482</v>
      </c>
    </row>
    <row r="188" spans="1:9" ht="12.75">
      <c r="A188" s="34">
        <v>184</v>
      </c>
      <c r="B188" s="35" t="s">
        <v>135</v>
      </c>
      <c r="C188" s="35" t="s">
        <v>306</v>
      </c>
      <c r="D188" s="36" t="s">
        <v>24</v>
      </c>
      <c r="E188" s="35" t="s">
        <v>262</v>
      </c>
      <c r="F188" s="37" t="s">
        <v>548</v>
      </c>
      <c r="G188" s="20" t="str">
        <f t="shared" si="9"/>
        <v>5.55/km</v>
      </c>
      <c r="H188" s="21">
        <f t="shared" si="10"/>
        <v>0.012010636574074075</v>
      </c>
      <c r="I188" s="21">
        <f t="shared" si="11"/>
        <v>0.011266099537037035</v>
      </c>
    </row>
    <row r="189" spans="1:9" ht="12.75">
      <c r="A189" s="34">
        <v>185</v>
      </c>
      <c r="B189" s="35" t="s">
        <v>549</v>
      </c>
      <c r="C189" s="35" t="s">
        <v>147</v>
      </c>
      <c r="D189" s="36" t="s">
        <v>14</v>
      </c>
      <c r="E189" s="35" t="s">
        <v>192</v>
      </c>
      <c r="F189" s="37" t="s">
        <v>550</v>
      </c>
      <c r="G189" s="20" t="str">
        <f t="shared" si="9"/>
        <v>5.56/km</v>
      </c>
      <c r="H189" s="21">
        <f t="shared" si="10"/>
        <v>0.012038125</v>
      </c>
      <c r="I189" s="21">
        <f t="shared" si="11"/>
        <v>0.012038125</v>
      </c>
    </row>
    <row r="190" spans="1:9" ht="12.75">
      <c r="A190" s="34">
        <v>186</v>
      </c>
      <c r="B190" s="35" t="s">
        <v>551</v>
      </c>
      <c r="C190" s="35" t="s">
        <v>552</v>
      </c>
      <c r="D190" s="36" t="s">
        <v>17</v>
      </c>
      <c r="E190" s="35" t="s">
        <v>254</v>
      </c>
      <c r="F190" s="37" t="s">
        <v>553</v>
      </c>
      <c r="G190" s="20" t="str">
        <f t="shared" si="9"/>
        <v>5.56/km</v>
      </c>
      <c r="H190" s="21">
        <f t="shared" si="10"/>
        <v>0.01204498842592593</v>
      </c>
      <c r="I190" s="21">
        <f t="shared" si="11"/>
        <v>0.01119158564814815</v>
      </c>
    </row>
    <row r="191" spans="1:9" ht="12.75">
      <c r="A191" s="34">
        <v>187</v>
      </c>
      <c r="B191" s="35" t="s">
        <v>29</v>
      </c>
      <c r="C191" s="35" t="s">
        <v>554</v>
      </c>
      <c r="D191" s="36" t="s">
        <v>54</v>
      </c>
      <c r="E191" s="35" t="s">
        <v>254</v>
      </c>
      <c r="F191" s="37" t="s">
        <v>555</v>
      </c>
      <c r="G191" s="20" t="str">
        <f t="shared" si="9"/>
        <v>5.56/km</v>
      </c>
      <c r="H191" s="21">
        <f t="shared" si="10"/>
        <v>0.012050416666666671</v>
      </c>
      <c r="I191" s="21">
        <f t="shared" si="11"/>
        <v>0.003735891203703705</v>
      </c>
    </row>
    <row r="192" spans="1:9" ht="12.75">
      <c r="A192" s="34">
        <v>188</v>
      </c>
      <c r="B192" s="35" t="s">
        <v>556</v>
      </c>
      <c r="C192" s="35" t="s">
        <v>557</v>
      </c>
      <c r="D192" s="36" t="s">
        <v>127</v>
      </c>
      <c r="E192" s="35" t="s">
        <v>254</v>
      </c>
      <c r="F192" s="37" t="s">
        <v>558</v>
      </c>
      <c r="G192" s="20" t="str">
        <f t="shared" si="9"/>
        <v>5.56/km</v>
      </c>
      <c r="H192" s="21">
        <f t="shared" si="10"/>
        <v>0.012054583333333337</v>
      </c>
      <c r="I192" s="21">
        <f t="shared" si="11"/>
        <v>0.0016344791666666678</v>
      </c>
    </row>
    <row r="193" spans="1:9" ht="12.75">
      <c r="A193" s="34">
        <v>189</v>
      </c>
      <c r="B193" s="35" t="s">
        <v>140</v>
      </c>
      <c r="C193" s="35" t="s">
        <v>141</v>
      </c>
      <c r="D193" s="36" t="s">
        <v>48</v>
      </c>
      <c r="E193" s="35" t="s">
        <v>254</v>
      </c>
      <c r="F193" s="37" t="s">
        <v>559</v>
      </c>
      <c r="G193" s="20" t="str">
        <f t="shared" si="9"/>
        <v>5.56/km</v>
      </c>
      <c r="H193" s="21">
        <f t="shared" si="10"/>
        <v>0.012058923611111116</v>
      </c>
      <c r="I193" s="21">
        <f t="shared" si="11"/>
        <v>0.008022106481481484</v>
      </c>
    </row>
    <row r="194" spans="1:9" ht="12.75">
      <c r="A194" s="34">
        <v>190</v>
      </c>
      <c r="B194" s="35" t="s">
        <v>62</v>
      </c>
      <c r="C194" s="35" t="s">
        <v>560</v>
      </c>
      <c r="D194" s="36" t="s">
        <v>80</v>
      </c>
      <c r="E194" s="35" t="s">
        <v>272</v>
      </c>
      <c r="F194" s="37" t="s">
        <v>561</v>
      </c>
      <c r="G194" s="20" t="str">
        <f t="shared" si="9"/>
        <v>5.56/km</v>
      </c>
      <c r="H194" s="21">
        <f t="shared" si="10"/>
        <v>0.01209562500000001</v>
      </c>
      <c r="I194" s="21">
        <f t="shared" si="11"/>
        <v>0.007172488425925931</v>
      </c>
    </row>
    <row r="195" spans="1:9" ht="12.75">
      <c r="A195" s="34">
        <v>191</v>
      </c>
      <c r="B195" s="35" t="s">
        <v>562</v>
      </c>
      <c r="C195" s="35" t="s">
        <v>141</v>
      </c>
      <c r="D195" s="36" t="s">
        <v>48</v>
      </c>
      <c r="E195" s="35" t="s">
        <v>262</v>
      </c>
      <c r="F195" s="37" t="s">
        <v>563</v>
      </c>
      <c r="G195" s="20" t="str">
        <f t="shared" si="9"/>
        <v>5.57/km</v>
      </c>
      <c r="H195" s="21">
        <f t="shared" si="10"/>
        <v>0.01213252314814815</v>
      </c>
      <c r="I195" s="21">
        <f t="shared" si="11"/>
        <v>0.008095706018518518</v>
      </c>
    </row>
    <row r="196" spans="1:9" ht="12.75">
      <c r="A196" s="34">
        <v>192</v>
      </c>
      <c r="B196" s="35" t="s">
        <v>564</v>
      </c>
      <c r="C196" s="35" t="s">
        <v>554</v>
      </c>
      <c r="D196" s="36" t="s">
        <v>84</v>
      </c>
      <c r="E196" s="35" t="s">
        <v>262</v>
      </c>
      <c r="F196" s="37" t="s">
        <v>565</v>
      </c>
      <c r="G196" s="20" t="str">
        <f t="shared" si="9"/>
        <v>5.57/km</v>
      </c>
      <c r="H196" s="21">
        <f t="shared" si="10"/>
        <v>0.012135416666666673</v>
      </c>
      <c r="I196" s="21">
        <f t="shared" si="11"/>
        <v>0.0013031712962963023</v>
      </c>
    </row>
    <row r="197" spans="1:9" ht="12.75">
      <c r="A197" s="34">
        <v>193</v>
      </c>
      <c r="B197" s="35" t="s">
        <v>566</v>
      </c>
      <c r="C197" s="35" t="s">
        <v>83</v>
      </c>
      <c r="D197" s="36" t="s">
        <v>24</v>
      </c>
      <c r="E197" s="35" t="s">
        <v>258</v>
      </c>
      <c r="F197" s="37" t="s">
        <v>567</v>
      </c>
      <c r="G197" s="20" t="str">
        <f t="shared" si="9"/>
        <v>5.57/km</v>
      </c>
      <c r="H197" s="21">
        <f t="shared" si="10"/>
        <v>0.01220106481481482</v>
      </c>
      <c r="I197" s="21">
        <f t="shared" si="11"/>
        <v>0.01145652777777778</v>
      </c>
    </row>
    <row r="198" spans="1:9" ht="12.75">
      <c r="A198" s="34">
        <v>194</v>
      </c>
      <c r="B198" s="35" t="s">
        <v>143</v>
      </c>
      <c r="C198" s="35" t="s">
        <v>144</v>
      </c>
      <c r="D198" s="36" t="s">
        <v>24</v>
      </c>
      <c r="E198" s="35" t="s">
        <v>206</v>
      </c>
      <c r="F198" s="37" t="s">
        <v>568</v>
      </c>
      <c r="G198" s="20" t="str">
        <f t="shared" si="9"/>
        <v>5.58/km</v>
      </c>
      <c r="H198" s="21">
        <f t="shared" si="10"/>
        <v>0.012251157407407409</v>
      </c>
      <c r="I198" s="21">
        <f t="shared" si="11"/>
        <v>0.011506620370370368</v>
      </c>
    </row>
    <row r="199" spans="1:9" ht="12.75">
      <c r="A199" s="34">
        <v>195</v>
      </c>
      <c r="B199" s="35" t="s">
        <v>569</v>
      </c>
      <c r="C199" s="35" t="s">
        <v>13</v>
      </c>
      <c r="D199" s="36" t="s">
        <v>30</v>
      </c>
      <c r="E199" s="35" t="s">
        <v>198</v>
      </c>
      <c r="F199" s="37" t="s">
        <v>570</v>
      </c>
      <c r="G199" s="20" t="str">
        <f t="shared" si="9"/>
        <v>5.59/km</v>
      </c>
      <c r="H199" s="21">
        <f t="shared" si="10"/>
        <v>0.012374317129629633</v>
      </c>
      <c r="I199" s="21">
        <f t="shared" si="11"/>
        <v>0.01175275462962963</v>
      </c>
    </row>
    <row r="200" spans="1:9" ht="12.75">
      <c r="A200" s="34">
        <v>196</v>
      </c>
      <c r="B200" s="35" t="s">
        <v>116</v>
      </c>
      <c r="C200" s="35" t="s">
        <v>117</v>
      </c>
      <c r="D200" s="36" t="s">
        <v>84</v>
      </c>
      <c r="E200" s="35" t="s">
        <v>203</v>
      </c>
      <c r="F200" s="37" t="s">
        <v>571</v>
      </c>
      <c r="G200" s="20" t="str">
        <f t="shared" si="9"/>
        <v>5.59/km</v>
      </c>
      <c r="H200" s="21">
        <f t="shared" si="10"/>
        <v>0.012380277777777778</v>
      </c>
      <c r="I200" s="21">
        <f t="shared" si="11"/>
        <v>0.0015480324074074077</v>
      </c>
    </row>
    <row r="201" spans="1:9" ht="12.75">
      <c r="A201" s="34">
        <v>197</v>
      </c>
      <c r="B201" s="35" t="s">
        <v>572</v>
      </c>
      <c r="C201" s="35" t="s">
        <v>120</v>
      </c>
      <c r="D201" s="36" t="s">
        <v>48</v>
      </c>
      <c r="E201" s="35" t="s">
        <v>203</v>
      </c>
      <c r="F201" s="37" t="s">
        <v>573</v>
      </c>
      <c r="G201" s="20" t="str">
        <f t="shared" si="9"/>
        <v>5.59/km</v>
      </c>
      <c r="H201" s="21">
        <f t="shared" si="10"/>
        <v>0.01238570601851852</v>
      </c>
      <c r="I201" s="21">
        <f t="shared" si="11"/>
        <v>0.008348888888888888</v>
      </c>
    </row>
    <row r="202" spans="1:9" ht="12.75">
      <c r="A202" s="34">
        <v>198</v>
      </c>
      <c r="B202" s="35" t="s">
        <v>47</v>
      </c>
      <c r="C202" s="35" t="s">
        <v>165</v>
      </c>
      <c r="D202" s="36" t="s">
        <v>64</v>
      </c>
      <c r="E202" s="35" t="s">
        <v>192</v>
      </c>
      <c r="F202" s="37" t="s">
        <v>574</v>
      </c>
      <c r="G202" s="20" t="str">
        <f aca="true" t="shared" si="12" ref="G202:G265">TEXT(INT((HOUR(F202)*3600+MINUTE(F202)*60+SECOND(F202))/$I$3/60),"0")&amp;"."&amp;TEXT(MOD((HOUR(F202)*3600+MINUTE(F202)*60+SECOND(F202))/$I$3,60),"00")&amp;"/km"</f>
        <v>5.60/km</v>
      </c>
      <c r="H202" s="21">
        <f aca="true" t="shared" si="13" ref="H202:H265">F202-$F$5</f>
        <v>0.012408668981481488</v>
      </c>
      <c r="I202" s="21">
        <f aca="true" t="shared" si="14" ref="I202:I265">F202-INDEX($F$5:$F$2685,MATCH(D202,$D$5:$D$2685,0))</f>
        <v>0.007175023148148153</v>
      </c>
    </row>
    <row r="203" spans="1:9" ht="12.75">
      <c r="A203" s="50">
        <v>199</v>
      </c>
      <c r="B203" s="58" t="s">
        <v>575</v>
      </c>
      <c r="C203" s="58" t="s">
        <v>27</v>
      </c>
      <c r="D203" s="59" t="s">
        <v>30</v>
      </c>
      <c r="E203" s="58" t="s">
        <v>242</v>
      </c>
      <c r="F203" s="60" t="s">
        <v>576</v>
      </c>
      <c r="G203" s="56" t="str">
        <f t="shared" si="12"/>
        <v>5.60/km</v>
      </c>
      <c r="H203" s="57">
        <f t="shared" si="13"/>
        <v>0.012417534722222224</v>
      </c>
      <c r="I203" s="57">
        <f t="shared" si="14"/>
        <v>0.011795972222222222</v>
      </c>
    </row>
    <row r="204" spans="1:9" ht="12.75">
      <c r="A204" s="34">
        <v>200</v>
      </c>
      <c r="B204" s="35" t="s">
        <v>577</v>
      </c>
      <c r="C204" s="35" t="s">
        <v>172</v>
      </c>
      <c r="D204" s="36" t="s">
        <v>17</v>
      </c>
      <c r="E204" s="35" t="s">
        <v>258</v>
      </c>
      <c r="F204" s="37" t="s">
        <v>578</v>
      </c>
      <c r="G204" s="20" t="str">
        <f t="shared" si="12"/>
        <v>6.02/km</v>
      </c>
      <c r="H204" s="21">
        <f t="shared" si="13"/>
        <v>0.012562928240740744</v>
      </c>
      <c r="I204" s="21">
        <f t="shared" si="14"/>
        <v>0.011709525462962965</v>
      </c>
    </row>
    <row r="205" spans="1:9" ht="12.75">
      <c r="A205" s="34">
        <v>201</v>
      </c>
      <c r="B205" s="35" t="s">
        <v>112</v>
      </c>
      <c r="C205" s="35" t="s">
        <v>113</v>
      </c>
      <c r="D205" s="36" t="s">
        <v>14</v>
      </c>
      <c r="E205" s="35" t="s">
        <v>272</v>
      </c>
      <c r="F205" s="37" t="s">
        <v>579</v>
      </c>
      <c r="G205" s="20" t="str">
        <f t="shared" si="12"/>
        <v>6.02/km</v>
      </c>
      <c r="H205" s="21">
        <f t="shared" si="13"/>
        <v>0.012565289351851857</v>
      </c>
      <c r="I205" s="21">
        <f t="shared" si="14"/>
        <v>0.012565289351851857</v>
      </c>
    </row>
    <row r="206" spans="1:9" ht="12.75">
      <c r="A206" s="34">
        <v>202</v>
      </c>
      <c r="B206" s="35" t="s">
        <v>160</v>
      </c>
      <c r="C206" s="35" t="s">
        <v>147</v>
      </c>
      <c r="D206" s="36" t="s">
        <v>14</v>
      </c>
      <c r="E206" s="35" t="s">
        <v>244</v>
      </c>
      <c r="F206" s="37" t="s">
        <v>580</v>
      </c>
      <c r="G206" s="20" t="str">
        <f t="shared" si="12"/>
        <v>6.03/km</v>
      </c>
      <c r="H206" s="21">
        <f t="shared" si="13"/>
        <v>0.01271575231481482</v>
      </c>
      <c r="I206" s="21">
        <f t="shared" si="14"/>
        <v>0.01271575231481482</v>
      </c>
    </row>
    <row r="207" spans="1:9" ht="12.75">
      <c r="A207" s="34">
        <v>203</v>
      </c>
      <c r="B207" s="35" t="s">
        <v>581</v>
      </c>
      <c r="C207" s="35" t="s">
        <v>582</v>
      </c>
      <c r="D207" s="36" t="s">
        <v>24</v>
      </c>
      <c r="E207" s="35" t="s">
        <v>198</v>
      </c>
      <c r="F207" s="37" t="s">
        <v>583</v>
      </c>
      <c r="G207" s="20" t="str">
        <f t="shared" si="12"/>
        <v>6.04/km</v>
      </c>
      <c r="H207" s="21">
        <f t="shared" si="13"/>
        <v>0.012795856481481484</v>
      </c>
      <c r="I207" s="21">
        <f t="shared" si="14"/>
        <v>0.012051319444444444</v>
      </c>
    </row>
    <row r="208" spans="1:9" ht="12.75">
      <c r="A208" s="34">
        <v>204</v>
      </c>
      <c r="B208" s="35" t="s">
        <v>584</v>
      </c>
      <c r="C208" s="35" t="s">
        <v>107</v>
      </c>
      <c r="D208" s="36" t="s">
        <v>24</v>
      </c>
      <c r="E208" s="35" t="s">
        <v>183</v>
      </c>
      <c r="F208" s="37" t="s">
        <v>585</v>
      </c>
      <c r="G208" s="20" t="str">
        <f t="shared" si="12"/>
        <v>6.04/km</v>
      </c>
      <c r="H208" s="21">
        <f t="shared" si="13"/>
        <v>0.01279839120370371</v>
      </c>
      <c r="I208" s="21">
        <f t="shared" si="14"/>
        <v>0.01205385416666667</v>
      </c>
    </row>
    <row r="209" spans="1:9" ht="12.75">
      <c r="A209" s="34">
        <v>205</v>
      </c>
      <c r="B209" s="35" t="s">
        <v>586</v>
      </c>
      <c r="C209" s="35" t="s">
        <v>101</v>
      </c>
      <c r="D209" s="36" t="s">
        <v>24</v>
      </c>
      <c r="E209" s="35" t="s">
        <v>198</v>
      </c>
      <c r="F209" s="37" t="s">
        <v>587</v>
      </c>
      <c r="G209" s="20" t="str">
        <f t="shared" si="12"/>
        <v>6.05/km</v>
      </c>
      <c r="H209" s="21">
        <f t="shared" si="13"/>
        <v>0.012867118055555554</v>
      </c>
      <c r="I209" s="21">
        <f t="shared" si="14"/>
        <v>0.012122581018518513</v>
      </c>
    </row>
    <row r="210" spans="1:9" ht="12.75">
      <c r="A210" s="34">
        <v>206</v>
      </c>
      <c r="B210" s="35" t="s">
        <v>155</v>
      </c>
      <c r="C210" s="35" t="s">
        <v>156</v>
      </c>
      <c r="D210" s="36" t="s">
        <v>24</v>
      </c>
      <c r="E210" s="35" t="s">
        <v>198</v>
      </c>
      <c r="F210" s="37" t="s">
        <v>588</v>
      </c>
      <c r="G210" s="20" t="str">
        <f t="shared" si="12"/>
        <v>6.05/km</v>
      </c>
      <c r="H210" s="21">
        <f t="shared" si="13"/>
        <v>0.012870729166666667</v>
      </c>
      <c r="I210" s="21">
        <f t="shared" si="14"/>
        <v>0.012126192129629627</v>
      </c>
    </row>
    <row r="211" spans="1:9" ht="12.75">
      <c r="A211" s="34">
        <v>207</v>
      </c>
      <c r="B211" s="35" t="s">
        <v>589</v>
      </c>
      <c r="C211" s="35" t="s">
        <v>41</v>
      </c>
      <c r="D211" s="36" t="s">
        <v>14</v>
      </c>
      <c r="E211" s="35" t="s">
        <v>244</v>
      </c>
      <c r="F211" s="37" t="s">
        <v>590</v>
      </c>
      <c r="G211" s="20" t="str">
        <f t="shared" si="12"/>
        <v>6.06/km</v>
      </c>
      <c r="H211" s="21">
        <f t="shared" si="13"/>
        <v>0.012966215277777787</v>
      </c>
      <c r="I211" s="21">
        <f t="shared" si="14"/>
        <v>0.012966215277777787</v>
      </c>
    </row>
    <row r="212" spans="1:9" ht="12.75">
      <c r="A212" s="34">
        <v>208</v>
      </c>
      <c r="B212" s="35" t="s">
        <v>128</v>
      </c>
      <c r="C212" s="35" t="s">
        <v>136</v>
      </c>
      <c r="D212" s="36" t="s">
        <v>137</v>
      </c>
      <c r="E212" s="35" t="s">
        <v>244</v>
      </c>
      <c r="F212" s="37" t="s">
        <v>591</v>
      </c>
      <c r="G212" s="20" t="str">
        <f t="shared" si="12"/>
        <v>6.07/km</v>
      </c>
      <c r="H212" s="21">
        <f t="shared" si="13"/>
        <v>0.013007627314814817</v>
      </c>
      <c r="I212" s="21">
        <f t="shared" si="14"/>
        <v>0.006657256944444443</v>
      </c>
    </row>
    <row r="213" spans="1:9" ht="12.75">
      <c r="A213" s="34">
        <v>209</v>
      </c>
      <c r="B213" s="35" t="s">
        <v>592</v>
      </c>
      <c r="C213" s="35" t="s">
        <v>46</v>
      </c>
      <c r="D213" s="36" t="s">
        <v>17</v>
      </c>
      <c r="E213" s="35" t="s">
        <v>254</v>
      </c>
      <c r="F213" s="37" t="s">
        <v>593</v>
      </c>
      <c r="G213" s="20" t="str">
        <f t="shared" si="12"/>
        <v>6.07/km</v>
      </c>
      <c r="H213" s="21">
        <f t="shared" si="13"/>
        <v>0.013077256944444445</v>
      </c>
      <c r="I213" s="21">
        <f t="shared" si="14"/>
        <v>0.012223854166666666</v>
      </c>
    </row>
    <row r="214" spans="1:9" ht="12.75">
      <c r="A214" s="34">
        <v>210</v>
      </c>
      <c r="B214" s="35" t="s">
        <v>78</v>
      </c>
      <c r="C214" s="35" t="s">
        <v>79</v>
      </c>
      <c r="D214" s="36" t="s">
        <v>17</v>
      </c>
      <c r="E214" s="35" t="s">
        <v>203</v>
      </c>
      <c r="F214" s="37" t="s">
        <v>594</v>
      </c>
      <c r="G214" s="20" t="str">
        <f t="shared" si="12"/>
        <v>6.08/km</v>
      </c>
      <c r="H214" s="21">
        <f t="shared" si="13"/>
        <v>0.013092442129629633</v>
      </c>
      <c r="I214" s="21">
        <f t="shared" si="14"/>
        <v>0.012239039351851853</v>
      </c>
    </row>
    <row r="215" spans="1:9" ht="12.75">
      <c r="A215" s="34">
        <v>211</v>
      </c>
      <c r="B215" s="35" t="s">
        <v>595</v>
      </c>
      <c r="C215" s="35" t="s">
        <v>126</v>
      </c>
      <c r="D215" s="36" t="s">
        <v>17</v>
      </c>
      <c r="E215" s="35" t="s">
        <v>183</v>
      </c>
      <c r="F215" s="37" t="s">
        <v>596</v>
      </c>
      <c r="G215" s="20" t="str">
        <f t="shared" si="12"/>
        <v>6.08/km</v>
      </c>
      <c r="H215" s="21">
        <f t="shared" si="13"/>
        <v>0.013113784722222226</v>
      </c>
      <c r="I215" s="21">
        <f t="shared" si="14"/>
        <v>0.012260381944444447</v>
      </c>
    </row>
    <row r="216" spans="1:9" ht="12.75">
      <c r="A216" s="34">
        <v>212</v>
      </c>
      <c r="B216" s="35" t="s">
        <v>597</v>
      </c>
      <c r="C216" s="35" t="s">
        <v>156</v>
      </c>
      <c r="D216" s="36" t="s">
        <v>48</v>
      </c>
      <c r="E216" s="35" t="s">
        <v>262</v>
      </c>
      <c r="F216" s="38" t="s">
        <v>598</v>
      </c>
      <c r="G216" s="20" t="str">
        <f t="shared" si="12"/>
        <v>6.08/km</v>
      </c>
      <c r="H216" s="21">
        <f t="shared" si="13"/>
        <v>0.013138668981481482</v>
      </c>
      <c r="I216" s="21">
        <f t="shared" si="14"/>
        <v>0.00910185185185185</v>
      </c>
    </row>
    <row r="217" spans="1:9" ht="12.75">
      <c r="A217" s="34">
        <v>213</v>
      </c>
      <c r="B217" s="35" t="s">
        <v>166</v>
      </c>
      <c r="C217" s="35" t="s">
        <v>156</v>
      </c>
      <c r="D217" s="36" t="s">
        <v>30</v>
      </c>
      <c r="E217" s="35" t="s">
        <v>244</v>
      </c>
      <c r="F217" s="37" t="s">
        <v>599</v>
      </c>
      <c r="G217" s="20" t="str">
        <f t="shared" si="12"/>
        <v>6.08/km</v>
      </c>
      <c r="H217" s="21">
        <f t="shared" si="13"/>
        <v>0.013150138888888895</v>
      </c>
      <c r="I217" s="21">
        <f t="shared" si="14"/>
        <v>0.012528576388888893</v>
      </c>
    </row>
    <row r="218" spans="1:9" ht="12.75">
      <c r="A218" s="34">
        <v>214</v>
      </c>
      <c r="B218" s="35" t="s">
        <v>114</v>
      </c>
      <c r="C218" s="35" t="s">
        <v>115</v>
      </c>
      <c r="D218" s="36" t="s">
        <v>91</v>
      </c>
      <c r="E218" s="35" t="s">
        <v>203</v>
      </c>
      <c r="F218" s="37" t="s">
        <v>600</v>
      </c>
      <c r="G218" s="20" t="str">
        <f t="shared" si="12"/>
        <v>6.09/km</v>
      </c>
      <c r="H218" s="21">
        <f t="shared" si="13"/>
        <v>0.013217233796296298</v>
      </c>
      <c r="I218" s="21">
        <f t="shared" si="14"/>
        <v>0.0044037615740740756</v>
      </c>
    </row>
    <row r="219" spans="1:9" ht="12.75">
      <c r="A219" s="34">
        <v>215</v>
      </c>
      <c r="B219" s="35" t="s">
        <v>601</v>
      </c>
      <c r="C219" s="35" t="s">
        <v>602</v>
      </c>
      <c r="D219" s="36" t="s">
        <v>170</v>
      </c>
      <c r="E219" s="35" t="s">
        <v>262</v>
      </c>
      <c r="F219" s="37" t="s">
        <v>603</v>
      </c>
      <c r="G219" s="20" t="str">
        <f t="shared" si="12"/>
        <v>6.09/km</v>
      </c>
      <c r="H219" s="21">
        <f t="shared" si="13"/>
        <v>0.01322138888888889</v>
      </c>
      <c r="I219" s="21">
        <f t="shared" si="14"/>
        <v>0.0023509837962962903</v>
      </c>
    </row>
    <row r="220" spans="1:9" ht="12.75">
      <c r="A220" s="34">
        <v>216</v>
      </c>
      <c r="B220" s="35" t="s">
        <v>604</v>
      </c>
      <c r="C220" s="35" t="s">
        <v>37</v>
      </c>
      <c r="D220" s="36" t="s">
        <v>30</v>
      </c>
      <c r="E220" s="35" t="s">
        <v>192</v>
      </c>
      <c r="F220" s="37" t="s">
        <v>605</v>
      </c>
      <c r="G220" s="20" t="str">
        <f t="shared" si="12"/>
        <v>6.10/km</v>
      </c>
      <c r="H220" s="21">
        <f t="shared" si="13"/>
        <v>0.013273657407407411</v>
      </c>
      <c r="I220" s="21">
        <f t="shared" si="14"/>
        <v>0.012652094907407409</v>
      </c>
    </row>
    <row r="221" spans="1:9" ht="12.75">
      <c r="A221" s="34">
        <v>217</v>
      </c>
      <c r="B221" s="35" t="s">
        <v>514</v>
      </c>
      <c r="C221" s="35" t="s">
        <v>93</v>
      </c>
      <c r="D221" s="36" t="s">
        <v>80</v>
      </c>
      <c r="E221" s="35" t="s">
        <v>258</v>
      </c>
      <c r="F221" s="37" t="s">
        <v>606</v>
      </c>
      <c r="G221" s="20" t="str">
        <f t="shared" si="12"/>
        <v>6.12/km</v>
      </c>
      <c r="H221" s="21">
        <f t="shared" si="13"/>
        <v>0.013498078703703707</v>
      </c>
      <c r="I221" s="21">
        <f t="shared" si="14"/>
        <v>0.008574942129629629</v>
      </c>
    </row>
    <row r="222" spans="1:9" ht="12.75">
      <c r="A222" s="34">
        <v>218</v>
      </c>
      <c r="B222" s="35" t="s">
        <v>482</v>
      </c>
      <c r="C222" s="35" t="s">
        <v>607</v>
      </c>
      <c r="D222" s="36" t="s">
        <v>608</v>
      </c>
      <c r="E222" s="35" t="s">
        <v>262</v>
      </c>
      <c r="F222" s="37" t="s">
        <v>609</v>
      </c>
      <c r="G222" s="20" t="str">
        <f t="shared" si="12"/>
        <v>6.12/km</v>
      </c>
      <c r="H222" s="21">
        <f t="shared" si="13"/>
        <v>0.013510196759259265</v>
      </c>
      <c r="I222" s="21">
        <f t="shared" si="14"/>
        <v>0</v>
      </c>
    </row>
    <row r="223" spans="1:9" ht="12.75">
      <c r="A223" s="34">
        <v>219</v>
      </c>
      <c r="B223" s="35" t="s">
        <v>610</v>
      </c>
      <c r="C223" s="35" t="s">
        <v>611</v>
      </c>
      <c r="D223" s="36" t="s">
        <v>102</v>
      </c>
      <c r="E223" s="35" t="s">
        <v>254</v>
      </c>
      <c r="F223" s="37" t="s">
        <v>612</v>
      </c>
      <c r="G223" s="20" t="str">
        <f t="shared" si="12"/>
        <v>6.13/km</v>
      </c>
      <c r="H223" s="21">
        <f t="shared" si="13"/>
        <v>0.013555590277777776</v>
      </c>
      <c r="I223" s="21">
        <f t="shared" si="14"/>
        <v>0</v>
      </c>
    </row>
    <row r="224" spans="1:9" ht="12.75">
      <c r="A224" s="34">
        <v>220</v>
      </c>
      <c r="B224" s="35" t="s">
        <v>178</v>
      </c>
      <c r="C224" s="35" t="s">
        <v>613</v>
      </c>
      <c r="D224" s="36" t="s">
        <v>30</v>
      </c>
      <c r="E224" s="35" t="s">
        <v>36</v>
      </c>
      <c r="F224" s="37" t="s">
        <v>614</v>
      </c>
      <c r="G224" s="20" t="str">
        <f t="shared" si="12"/>
        <v>6.13/km</v>
      </c>
      <c r="H224" s="21">
        <f t="shared" si="13"/>
        <v>0.01356246527777778</v>
      </c>
      <c r="I224" s="21">
        <f t="shared" si="14"/>
        <v>0.012940902777777777</v>
      </c>
    </row>
    <row r="225" spans="1:9" ht="12.75">
      <c r="A225" s="34">
        <v>221</v>
      </c>
      <c r="B225" s="35" t="s">
        <v>615</v>
      </c>
      <c r="C225" s="35" t="s">
        <v>111</v>
      </c>
      <c r="D225" s="36" t="s">
        <v>48</v>
      </c>
      <c r="E225" s="35" t="s">
        <v>108</v>
      </c>
      <c r="F225" s="37" t="s">
        <v>616</v>
      </c>
      <c r="G225" s="20" t="str">
        <f t="shared" si="12"/>
        <v>6.14/km</v>
      </c>
      <c r="H225" s="21">
        <f t="shared" si="13"/>
        <v>0.013627384259259256</v>
      </c>
      <c r="I225" s="21">
        <f t="shared" si="14"/>
        <v>0.009590567129629624</v>
      </c>
    </row>
    <row r="226" spans="1:9" ht="12.75">
      <c r="A226" s="34">
        <v>222</v>
      </c>
      <c r="B226" s="35" t="s">
        <v>617</v>
      </c>
      <c r="C226" s="35" t="s">
        <v>618</v>
      </c>
      <c r="D226" s="36" t="s">
        <v>24</v>
      </c>
      <c r="E226" s="35" t="s">
        <v>198</v>
      </c>
      <c r="F226" s="37" t="s">
        <v>619</v>
      </c>
      <c r="G226" s="20" t="str">
        <f t="shared" si="12"/>
        <v>6.14/km</v>
      </c>
      <c r="H226" s="21">
        <f t="shared" si="13"/>
        <v>0.01368055555555556</v>
      </c>
      <c r="I226" s="21">
        <f t="shared" si="14"/>
        <v>0.01293601851851852</v>
      </c>
    </row>
    <row r="227" spans="1:9" ht="12.75">
      <c r="A227" s="34">
        <v>223</v>
      </c>
      <c r="B227" s="35" t="s">
        <v>620</v>
      </c>
      <c r="C227" s="35" t="s">
        <v>129</v>
      </c>
      <c r="D227" s="36" t="s">
        <v>127</v>
      </c>
      <c r="E227" s="35" t="s">
        <v>198</v>
      </c>
      <c r="F227" s="37" t="s">
        <v>621</v>
      </c>
      <c r="G227" s="20" t="str">
        <f t="shared" si="12"/>
        <v>6.15/km</v>
      </c>
      <c r="H227" s="21">
        <f t="shared" si="13"/>
        <v>0.013760127314814814</v>
      </c>
      <c r="I227" s="21">
        <f t="shared" si="14"/>
        <v>0.003340023148148144</v>
      </c>
    </row>
    <row r="228" spans="1:9" ht="12.75">
      <c r="A228" s="34">
        <v>224</v>
      </c>
      <c r="B228" s="35" t="s">
        <v>622</v>
      </c>
      <c r="C228" s="35" t="s">
        <v>81</v>
      </c>
      <c r="D228" s="36" t="s">
        <v>24</v>
      </c>
      <c r="E228" s="35" t="s">
        <v>223</v>
      </c>
      <c r="F228" s="37" t="s">
        <v>623</v>
      </c>
      <c r="G228" s="20" t="str">
        <f t="shared" si="12"/>
        <v>6.15/km</v>
      </c>
      <c r="H228" s="21">
        <f t="shared" si="13"/>
        <v>0.013764282407407413</v>
      </c>
      <c r="I228" s="21">
        <f t="shared" si="14"/>
        <v>0.013019745370370372</v>
      </c>
    </row>
    <row r="229" spans="1:9" ht="12.75">
      <c r="A229" s="34">
        <v>225</v>
      </c>
      <c r="B229" s="35" t="s">
        <v>624</v>
      </c>
      <c r="C229" s="35" t="s">
        <v>83</v>
      </c>
      <c r="D229" s="36" t="s">
        <v>21</v>
      </c>
      <c r="E229" s="35" t="s">
        <v>272</v>
      </c>
      <c r="F229" s="37" t="s">
        <v>625</v>
      </c>
      <c r="G229" s="20" t="str">
        <f t="shared" si="12"/>
        <v>6.16/km</v>
      </c>
      <c r="H229" s="21">
        <f t="shared" si="13"/>
        <v>0.013791597222222226</v>
      </c>
      <c r="I229" s="21">
        <f t="shared" si="14"/>
        <v>0.013725949074074074</v>
      </c>
    </row>
    <row r="230" spans="1:9" ht="12.75">
      <c r="A230" s="34">
        <v>226</v>
      </c>
      <c r="B230" s="35" t="s">
        <v>626</v>
      </c>
      <c r="C230" s="35" t="s">
        <v>627</v>
      </c>
      <c r="D230" s="36" t="s">
        <v>54</v>
      </c>
      <c r="E230" s="35" t="s">
        <v>244</v>
      </c>
      <c r="F230" s="37" t="s">
        <v>628</v>
      </c>
      <c r="G230" s="20" t="str">
        <f t="shared" si="12"/>
        <v>6.17/km</v>
      </c>
      <c r="H230" s="21">
        <f t="shared" si="13"/>
        <v>0.01391746527777778</v>
      </c>
      <c r="I230" s="21">
        <f t="shared" si="14"/>
        <v>0.005602939814814814</v>
      </c>
    </row>
    <row r="231" spans="1:9" ht="12.75">
      <c r="A231" s="34">
        <v>227</v>
      </c>
      <c r="B231" s="35" t="s">
        <v>629</v>
      </c>
      <c r="C231" s="35" t="s">
        <v>630</v>
      </c>
      <c r="D231" s="36" t="s">
        <v>94</v>
      </c>
      <c r="E231" s="35" t="s">
        <v>244</v>
      </c>
      <c r="F231" s="37" t="s">
        <v>631</v>
      </c>
      <c r="G231" s="20" t="str">
        <f t="shared" si="12"/>
        <v>6.18/km</v>
      </c>
      <c r="H231" s="21">
        <f t="shared" si="13"/>
        <v>0.013992870370370374</v>
      </c>
      <c r="I231" s="21">
        <f t="shared" si="14"/>
        <v>0.009279687500000001</v>
      </c>
    </row>
    <row r="232" spans="1:9" ht="12.75">
      <c r="A232" s="34">
        <v>228</v>
      </c>
      <c r="B232" s="35" t="s">
        <v>632</v>
      </c>
      <c r="C232" s="35" t="s">
        <v>633</v>
      </c>
      <c r="D232" s="36" t="s">
        <v>170</v>
      </c>
      <c r="E232" s="35" t="s">
        <v>244</v>
      </c>
      <c r="F232" s="37" t="s">
        <v>634</v>
      </c>
      <c r="G232" s="20" t="str">
        <f t="shared" si="12"/>
        <v>6.18/km</v>
      </c>
      <c r="H232" s="21">
        <f t="shared" si="13"/>
        <v>0.014035914351851853</v>
      </c>
      <c r="I232" s="21">
        <f t="shared" si="14"/>
        <v>0.0031655092592592533</v>
      </c>
    </row>
    <row r="233" spans="1:9" ht="12.75">
      <c r="A233" s="34">
        <v>229</v>
      </c>
      <c r="B233" s="35" t="s">
        <v>635</v>
      </c>
      <c r="C233" s="35" t="s">
        <v>636</v>
      </c>
      <c r="D233" s="36" t="s">
        <v>54</v>
      </c>
      <c r="E233" s="35" t="s">
        <v>244</v>
      </c>
      <c r="F233" s="37" t="s">
        <v>637</v>
      </c>
      <c r="G233" s="20" t="str">
        <f t="shared" si="12"/>
        <v>6.19/km</v>
      </c>
      <c r="H233" s="21">
        <f t="shared" si="13"/>
        <v>0.014108252314814818</v>
      </c>
      <c r="I233" s="21">
        <f t="shared" si="14"/>
        <v>0.005793726851851852</v>
      </c>
    </row>
    <row r="234" spans="1:9" ht="12.75">
      <c r="A234" s="34">
        <v>230</v>
      </c>
      <c r="B234" s="35" t="s">
        <v>157</v>
      </c>
      <c r="C234" s="35" t="s">
        <v>158</v>
      </c>
      <c r="D234" s="36" t="s">
        <v>30</v>
      </c>
      <c r="E234" s="35" t="s">
        <v>198</v>
      </c>
      <c r="F234" s="37" t="s">
        <v>638</v>
      </c>
      <c r="G234" s="20" t="str">
        <f t="shared" si="12"/>
        <v>6.19/km</v>
      </c>
      <c r="H234" s="21">
        <f t="shared" si="13"/>
        <v>0.01411168981481482</v>
      </c>
      <c r="I234" s="21">
        <f t="shared" si="14"/>
        <v>0.013490127314814818</v>
      </c>
    </row>
    <row r="235" spans="1:9" ht="12.75">
      <c r="A235" s="34">
        <v>231</v>
      </c>
      <c r="B235" s="35" t="s">
        <v>639</v>
      </c>
      <c r="C235" s="35" t="s">
        <v>506</v>
      </c>
      <c r="D235" s="36" t="s">
        <v>137</v>
      </c>
      <c r="E235" s="35" t="s">
        <v>198</v>
      </c>
      <c r="F235" s="37" t="s">
        <v>640</v>
      </c>
      <c r="G235" s="20" t="str">
        <f t="shared" si="12"/>
        <v>6.20/km</v>
      </c>
      <c r="H235" s="21">
        <f t="shared" si="13"/>
        <v>0.014171550925925928</v>
      </c>
      <c r="I235" s="21">
        <f t="shared" si="14"/>
        <v>0.007821180555555553</v>
      </c>
    </row>
    <row r="236" spans="1:9" ht="12.75">
      <c r="A236" s="34">
        <v>232</v>
      </c>
      <c r="B236" s="35" t="s">
        <v>641</v>
      </c>
      <c r="C236" s="35" t="s">
        <v>351</v>
      </c>
      <c r="D236" s="36" t="s">
        <v>14</v>
      </c>
      <c r="E236" s="35" t="s">
        <v>244</v>
      </c>
      <c r="F236" s="37" t="s">
        <v>642</v>
      </c>
      <c r="G236" s="20" t="str">
        <f t="shared" si="12"/>
        <v>6.20/km</v>
      </c>
      <c r="H236" s="21">
        <f t="shared" si="13"/>
        <v>0.014174085648148146</v>
      </c>
      <c r="I236" s="21">
        <f t="shared" si="14"/>
        <v>0.014174085648148146</v>
      </c>
    </row>
    <row r="237" spans="1:9" ht="12.75">
      <c r="A237" s="34">
        <v>233</v>
      </c>
      <c r="B237" s="35" t="s">
        <v>643</v>
      </c>
      <c r="C237" s="35" t="s">
        <v>13</v>
      </c>
      <c r="D237" s="36" t="s">
        <v>30</v>
      </c>
      <c r="E237" s="35" t="s">
        <v>198</v>
      </c>
      <c r="F237" s="37" t="s">
        <v>644</v>
      </c>
      <c r="G237" s="20" t="str">
        <f t="shared" si="12"/>
        <v>6.22/km</v>
      </c>
      <c r="H237" s="21">
        <f t="shared" si="13"/>
        <v>0.014363425925925929</v>
      </c>
      <c r="I237" s="21">
        <f t="shared" si="14"/>
        <v>0.013741863425925926</v>
      </c>
    </row>
    <row r="238" spans="1:9" ht="12.75">
      <c r="A238" s="34">
        <v>234</v>
      </c>
      <c r="B238" s="35" t="s">
        <v>645</v>
      </c>
      <c r="C238" s="35" t="s">
        <v>646</v>
      </c>
      <c r="D238" s="36" t="s">
        <v>80</v>
      </c>
      <c r="E238" s="35" t="s">
        <v>258</v>
      </c>
      <c r="F238" s="37" t="s">
        <v>647</v>
      </c>
      <c r="G238" s="20" t="str">
        <f t="shared" si="12"/>
        <v>6.23/km</v>
      </c>
      <c r="H238" s="21">
        <f t="shared" si="13"/>
        <v>0.0144672337962963</v>
      </c>
      <c r="I238" s="21">
        <f t="shared" si="14"/>
        <v>0.009544097222222221</v>
      </c>
    </row>
    <row r="239" spans="1:9" ht="12.75">
      <c r="A239" s="34">
        <v>235</v>
      </c>
      <c r="B239" s="35" t="s">
        <v>648</v>
      </c>
      <c r="C239" s="35" t="s">
        <v>649</v>
      </c>
      <c r="D239" s="36" t="s">
        <v>20</v>
      </c>
      <c r="E239" s="35" t="s">
        <v>258</v>
      </c>
      <c r="F239" s="37" t="s">
        <v>650</v>
      </c>
      <c r="G239" s="20" t="str">
        <f t="shared" si="12"/>
        <v>6.25/km</v>
      </c>
      <c r="H239" s="21">
        <f t="shared" si="13"/>
        <v>0.014603773148148157</v>
      </c>
      <c r="I239" s="21">
        <f t="shared" si="14"/>
        <v>0.012924444444444454</v>
      </c>
    </row>
    <row r="240" spans="1:9" ht="12.75">
      <c r="A240" s="34">
        <v>236</v>
      </c>
      <c r="B240" s="35" t="s">
        <v>43</v>
      </c>
      <c r="C240" s="35" t="s">
        <v>415</v>
      </c>
      <c r="D240" s="36" t="s">
        <v>30</v>
      </c>
      <c r="E240" s="35" t="s">
        <v>203</v>
      </c>
      <c r="F240" s="37" t="s">
        <v>651</v>
      </c>
      <c r="G240" s="20" t="str">
        <f t="shared" si="12"/>
        <v>6.25/km</v>
      </c>
      <c r="H240" s="21">
        <f t="shared" si="13"/>
        <v>0.014608645833333333</v>
      </c>
      <c r="I240" s="21">
        <f t="shared" si="14"/>
        <v>0.01398708333333333</v>
      </c>
    </row>
    <row r="241" spans="1:9" ht="12.75">
      <c r="A241" s="34">
        <v>237</v>
      </c>
      <c r="B241" s="35" t="s">
        <v>353</v>
      </c>
      <c r="C241" s="35" t="s">
        <v>39</v>
      </c>
      <c r="D241" s="36" t="s">
        <v>30</v>
      </c>
      <c r="E241" s="35" t="s">
        <v>192</v>
      </c>
      <c r="F241" s="37" t="s">
        <v>652</v>
      </c>
      <c r="G241" s="20" t="str">
        <f t="shared" si="12"/>
        <v>6.26/km</v>
      </c>
      <c r="H241" s="21">
        <f t="shared" si="13"/>
        <v>0.014723668981481485</v>
      </c>
      <c r="I241" s="21">
        <f t="shared" si="14"/>
        <v>0.014102106481481483</v>
      </c>
    </row>
    <row r="242" spans="1:9" ht="12.75">
      <c r="A242" s="34">
        <v>238</v>
      </c>
      <c r="B242" s="35" t="s">
        <v>169</v>
      </c>
      <c r="C242" s="35" t="s">
        <v>32</v>
      </c>
      <c r="D242" s="36" t="s">
        <v>14</v>
      </c>
      <c r="E242" s="35" t="s">
        <v>272</v>
      </c>
      <c r="F242" s="37" t="s">
        <v>653</v>
      </c>
      <c r="G242" s="20" t="str">
        <f t="shared" si="12"/>
        <v>6.26/km</v>
      </c>
      <c r="H242" s="21">
        <f t="shared" si="13"/>
        <v>0.014731261574074079</v>
      </c>
      <c r="I242" s="21">
        <f t="shared" si="14"/>
        <v>0.014731261574074079</v>
      </c>
    </row>
    <row r="243" spans="1:9" ht="12.75">
      <c r="A243" s="34">
        <v>239</v>
      </c>
      <c r="B243" s="35" t="s">
        <v>654</v>
      </c>
      <c r="C243" s="35" t="s">
        <v>655</v>
      </c>
      <c r="D243" s="36" t="s">
        <v>84</v>
      </c>
      <c r="E243" s="35" t="s">
        <v>272</v>
      </c>
      <c r="F243" s="37" t="s">
        <v>656</v>
      </c>
      <c r="G243" s="20" t="str">
        <f t="shared" si="12"/>
        <v>6.27/km</v>
      </c>
      <c r="H243" s="21">
        <f t="shared" si="13"/>
        <v>0.014822592592592592</v>
      </c>
      <c r="I243" s="21">
        <f t="shared" si="14"/>
        <v>0.0039903472222222215</v>
      </c>
    </row>
    <row r="244" spans="1:9" ht="12.75">
      <c r="A244" s="34">
        <v>240</v>
      </c>
      <c r="B244" s="35" t="s">
        <v>657</v>
      </c>
      <c r="C244" s="35" t="s">
        <v>658</v>
      </c>
      <c r="D244" s="36" t="s">
        <v>170</v>
      </c>
      <c r="E244" s="35" t="s">
        <v>659</v>
      </c>
      <c r="F244" s="37" t="s">
        <v>660</v>
      </c>
      <c r="G244" s="20" t="str">
        <f t="shared" si="12"/>
        <v>6.27/km</v>
      </c>
      <c r="H244" s="21">
        <f t="shared" si="13"/>
        <v>0.014825659722222228</v>
      </c>
      <c r="I244" s="21">
        <f t="shared" si="14"/>
        <v>0.003955254629629628</v>
      </c>
    </row>
    <row r="245" spans="1:9" ht="12.75">
      <c r="A245" s="34">
        <v>241</v>
      </c>
      <c r="B245" s="35" t="s">
        <v>661</v>
      </c>
      <c r="C245" s="35" t="s">
        <v>662</v>
      </c>
      <c r="D245" s="36" t="s">
        <v>91</v>
      </c>
      <c r="E245" s="35" t="s">
        <v>659</v>
      </c>
      <c r="F245" s="37" t="s">
        <v>663</v>
      </c>
      <c r="G245" s="20" t="str">
        <f t="shared" si="12"/>
        <v>6.28/km</v>
      </c>
      <c r="H245" s="21">
        <f t="shared" si="13"/>
        <v>0.01489275462962963</v>
      </c>
      <c r="I245" s="21">
        <f t="shared" si="14"/>
        <v>0.006079282407407408</v>
      </c>
    </row>
    <row r="246" spans="1:9" ht="12.75">
      <c r="A246" s="34">
        <v>242</v>
      </c>
      <c r="B246" s="35" t="s">
        <v>171</v>
      </c>
      <c r="C246" s="35" t="s">
        <v>87</v>
      </c>
      <c r="D246" s="36" t="s">
        <v>30</v>
      </c>
      <c r="E246" s="35" t="s">
        <v>244</v>
      </c>
      <c r="F246" s="37" t="s">
        <v>664</v>
      </c>
      <c r="G246" s="20" t="str">
        <f t="shared" si="12"/>
        <v>6.28/km</v>
      </c>
      <c r="H246" s="21">
        <f t="shared" si="13"/>
        <v>0.01489583333333334</v>
      </c>
      <c r="I246" s="21">
        <f t="shared" si="14"/>
        <v>0.014274270833333338</v>
      </c>
    </row>
    <row r="247" spans="1:9" ht="12.75">
      <c r="A247" s="34">
        <v>243</v>
      </c>
      <c r="B247" s="35" t="s">
        <v>166</v>
      </c>
      <c r="C247" s="35" t="s">
        <v>665</v>
      </c>
      <c r="D247" s="36" t="s">
        <v>48</v>
      </c>
      <c r="E247" s="35" t="s">
        <v>185</v>
      </c>
      <c r="F247" s="37" t="s">
        <v>666</v>
      </c>
      <c r="G247" s="20" t="str">
        <f t="shared" si="12"/>
        <v>6.30/km</v>
      </c>
      <c r="H247" s="21">
        <f t="shared" si="13"/>
        <v>0.015074872685185186</v>
      </c>
      <c r="I247" s="21">
        <f t="shared" si="14"/>
        <v>0.011038055555555554</v>
      </c>
    </row>
    <row r="248" spans="1:9" ht="12.75">
      <c r="A248" s="34">
        <v>244</v>
      </c>
      <c r="B248" s="35" t="s">
        <v>667</v>
      </c>
      <c r="C248" s="35" t="s">
        <v>668</v>
      </c>
      <c r="D248" s="36" t="s">
        <v>30</v>
      </c>
      <c r="E248" s="35" t="s">
        <v>272</v>
      </c>
      <c r="F248" s="37" t="s">
        <v>669</v>
      </c>
      <c r="G248" s="20" t="str">
        <f t="shared" si="12"/>
        <v>6.30/km</v>
      </c>
      <c r="H248" s="21">
        <f t="shared" si="13"/>
        <v>0.015078125000000001</v>
      </c>
      <c r="I248" s="21">
        <f t="shared" si="14"/>
        <v>0.014456562499999999</v>
      </c>
    </row>
    <row r="249" spans="1:9" ht="12.75">
      <c r="A249" s="34">
        <v>245</v>
      </c>
      <c r="B249" s="35" t="s">
        <v>159</v>
      </c>
      <c r="C249" s="35" t="s">
        <v>82</v>
      </c>
      <c r="D249" s="36" t="s">
        <v>24</v>
      </c>
      <c r="E249" s="35" t="s">
        <v>198</v>
      </c>
      <c r="F249" s="37" t="s">
        <v>670</v>
      </c>
      <c r="G249" s="20" t="str">
        <f t="shared" si="12"/>
        <v>6.31/km</v>
      </c>
      <c r="H249" s="21">
        <f t="shared" si="13"/>
        <v>0.015155706018518521</v>
      </c>
      <c r="I249" s="21">
        <f t="shared" si="14"/>
        <v>0.014411168981481481</v>
      </c>
    </row>
    <row r="250" spans="1:9" ht="12.75">
      <c r="A250" s="34">
        <v>246</v>
      </c>
      <c r="B250" s="35" t="s">
        <v>671</v>
      </c>
      <c r="C250" s="35" t="s">
        <v>672</v>
      </c>
      <c r="D250" s="36" t="s">
        <v>20</v>
      </c>
      <c r="E250" s="35" t="s">
        <v>244</v>
      </c>
      <c r="F250" s="37" t="s">
        <v>673</v>
      </c>
      <c r="G250" s="20" t="str">
        <f t="shared" si="12"/>
        <v>6.33/km</v>
      </c>
      <c r="H250" s="21">
        <f t="shared" si="13"/>
        <v>0.015358437499999999</v>
      </c>
      <c r="I250" s="21">
        <f t="shared" si="14"/>
        <v>0.013679108796296295</v>
      </c>
    </row>
    <row r="251" spans="1:9" ht="12.75">
      <c r="A251" s="34">
        <v>247</v>
      </c>
      <c r="B251" s="35" t="s">
        <v>152</v>
      </c>
      <c r="C251" s="35" t="s">
        <v>674</v>
      </c>
      <c r="D251" s="36" t="s">
        <v>64</v>
      </c>
      <c r="E251" s="35" t="s">
        <v>203</v>
      </c>
      <c r="F251" s="37" t="s">
        <v>675</v>
      </c>
      <c r="G251" s="20" t="str">
        <f t="shared" si="12"/>
        <v>6.34/km</v>
      </c>
      <c r="H251" s="21">
        <f t="shared" si="13"/>
        <v>0.015455000000000007</v>
      </c>
      <c r="I251" s="21">
        <f t="shared" si="14"/>
        <v>0.010221354166666672</v>
      </c>
    </row>
    <row r="252" spans="1:9" ht="12.75">
      <c r="A252" s="34">
        <v>248</v>
      </c>
      <c r="B252" s="35" t="s">
        <v>676</v>
      </c>
      <c r="C252" s="35" t="s">
        <v>677</v>
      </c>
      <c r="D252" s="36" t="s">
        <v>94</v>
      </c>
      <c r="E252" s="35" t="s">
        <v>18</v>
      </c>
      <c r="F252" s="37" t="s">
        <v>678</v>
      </c>
      <c r="G252" s="20" t="str">
        <f t="shared" si="12"/>
        <v>6.35/km</v>
      </c>
      <c r="H252" s="21">
        <f t="shared" si="13"/>
        <v>0.015525717592592591</v>
      </c>
      <c r="I252" s="21">
        <f t="shared" si="14"/>
        <v>0.010812534722222218</v>
      </c>
    </row>
    <row r="253" spans="1:9" ht="12.75">
      <c r="A253" s="34">
        <v>249</v>
      </c>
      <c r="B253" s="35" t="s">
        <v>679</v>
      </c>
      <c r="C253" s="35" t="s">
        <v>52</v>
      </c>
      <c r="D253" s="36" t="s">
        <v>17</v>
      </c>
      <c r="E253" s="35" t="s">
        <v>262</v>
      </c>
      <c r="F253" s="37" t="s">
        <v>680</v>
      </c>
      <c r="G253" s="20" t="str">
        <f t="shared" si="12"/>
        <v>6.37/km</v>
      </c>
      <c r="H253" s="21">
        <f t="shared" si="13"/>
        <v>0.015679618055555563</v>
      </c>
      <c r="I253" s="21">
        <f t="shared" si="14"/>
        <v>0.014826215277777784</v>
      </c>
    </row>
    <row r="254" spans="1:9" ht="12.75">
      <c r="A254" s="34">
        <v>250</v>
      </c>
      <c r="B254" s="35" t="s">
        <v>96</v>
      </c>
      <c r="C254" s="35" t="s">
        <v>57</v>
      </c>
      <c r="D254" s="36" t="s">
        <v>48</v>
      </c>
      <c r="E254" s="35" t="s">
        <v>18</v>
      </c>
      <c r="F254" s="37" t="s">
        <v>681</v>
      </c>
      <c r="G254" s="20" t="str">
        <f t="shared" si="12"/>
        <v>6.37/km</v>
      </c>
      <c r="H254" s="21">
        <f t="shared" si="13"/>
        <v>0.015700231481481485</v>
      </c>
      <c r="I254" s="21">
        <f t="shared" si="14"/>
        <v>0.011663414351851854</v>
      </c>
    </row>
    <row r="255" spans="1:9" ht="12.75">
      <c r="A255" s="34">
        <v>251</v>
      </c>
      <c r="B255" s="35" t="s">
        <v>682</v>
      </c>
      <c r="C255" s="35" t="s">
        <v>82</v>
      </c>
      <c r="D255" s="36" t="s">
        <v>48</v>
      </c>
      <c r="E255" s="35" t="s">
        <v>254</v>
      </c>
      <c r="F255" s="37" t="s">
        <v>683</v>
      </c>
      <c r="G255" s="20" t="str">
        <f t="shared" si="12"/>
        <v>6.41/km</v>
      </c>
      <c r="H255" s="21">
        <f t="shared" si="13"/>
        <v>0.016002245370370368</v>
      </c>
      <c r="I255" s="21">
        <f t="shared" si="14"/>
        <v>0.011965428240740737</v>
      </c>
    </row>
    <row r="256" spans="1:9" ht="12.75">
      <c r="A256" s="34">
        <v>252</v>
      </c>
      <c r="B256" s="35" t="s">
        <v>684</v>
      </c>
      <c r="C256" s="35" t="s">
        <v>156</v>
      </c>
      <c r="D256" s="36" t="s">
        <v>24</v>
      </c>
      <c r="E256" s="35" t="s">
        <v>244</v>
      </c>
      <c r="F256" s="37" t="s">
        <v>685</v>
      </c>
      <c r="G256" s="20" t="str">
        <f t="shared" si="12"/>
        <v>6.44/km</v>
      </c>
      <c r="H256" s="21">
        <f t="shared" si="13"/>
        <v>0.01628924768518519</v>
      </c>
      <c r="I256" s="21">
        <f t="shared" si="14"/>
        <v>0.01554471064814815</v>
      </c>
    </row>
    <row r="257" spans="1:9" ht="12.75">
      <c r="A257" s="34">
        <v>253</v>
      </c>
      <c r="B257" s="35" t="s">
        <v>686</v>
      </c>
      <c r="C257" s="35" t="s">
        <v>687</v>
      </c>
      <c r="D257" s="36" t="s">
        <v>127</v>
      </c>
      <c r="E257" s="35" t="s">
        <v>659</v>
      </c>
      <c r="F257" s="37" t="s">
        <v>688</v>
      </c>
      <c r="G257" s="20" t="str">
        <f t="shared" si="12"/>
        <v>6.45/km</v>
      </c>
      <c r="H257" s="21">
        <f t="shared" si="13"/>
        <v>0.016395219907407412</v>
      </c>
      <c r="I257" s="21">
        <f t="shared" si="14"/>
        <v>0.005975115740740743</v>
      </c>
    </row>
    <row r="258" spans="1:9" ht="12.75">
      <c r="A258" s="34">
        <v>254</v>
      </c>
      <c r="B258" s="35" t="s">
        <v>689</v>
      </c>
      <c r="C258" s="35" t="s">
        <v>27</v>
      </c>
      <c r="D258" s="36" t="s">
        <v>17</v>
      </c>
      <c r="E258" s="35" t="s">
        <v>659</v>
      </c>
      <c r="F258" s="37" t="s">
        <v>690</v>
      </c>
      <c r="G258" s="20" t="str">
        <f t="shared" si="12"/>
        <v>6.46/km</v>
      </c>
      <c r="H258" s="21">
        <f t="shared" si="13"/>
        <v>0.016477141203703704</v>
      </c>
      <c r="I258" s="21">
        <f t="shared" si="14"/>
        <v>0.015623738425925925</v>
      </c>
    </row>
    <row r="259" spans="1:9" ht="12.75">
      <c r="A259" s="34">
        <v>255</v>
      </c>
      <c r="B259" s="35" t="s">
        <v>691</v>
      </c>
      <c r="C259" s="35" t="s">
        <v>52</v>
      </c>
      <c r="D259" s="36" t="s">
        <v>137</v>
      </c>
      <c r="E259" s="35" t="s">
        <v>244</v>
      </c>
      <c r="F259" s="37" t="s">
        <v>692</v>
      </c>
      <c r="G259" s="20" t="str">
        <f t="shared" si="12"/>
        <v>6.46/km</v>
      </c>
      <c r="H259" s="21">
        <f t="shared" si="13"/>
        <v>0.016480752314814818</v>
      </c>
      <c r="I259" s="21">
        <f t="shared" si="14"/>
        <v>0.010130381944444444</v>
      </c>
    </row>
    <row r="260" spans="1:9" ht="12.75">
      <c r="A260" s="34">
        <v>256</v>
      </c>
      <c r="B260" s="35" t="s">
        <v>693</v>
      </c>
      <c r="C260" s="35" t="s">
        <v>60</v>
      </c>
      <c r="D260" s="36" t="s">
        <v>14</v>
      </c>
      <c r="E260" s="35" t="s">
        <v>192</v>
      </c>
      <c r="F260" s="37" t="s">
        <v>694</v>
      </c>
      <c r="G260" s="20" t="str">
        <f t="shared" si="12"/>
        <v>6.46/km</v>
      </c>
      <c r="H260" s="21">
        <f t="shared" si="13"/>
        <v>0.01651746527777778</v>
      </c>
      <c r="I260" s="21">
        <f t="shared" si="14"/>
        <v>0.01651746527777778</v>
      </c>
    </row>
    <row r="261" spans="1:9" ht="12.75">
      <c r="A261" s="50">
        <v>257</v>
      </c>
      <c r="B261" s="58" t="s">
        <v>695</v>
      </c>
      <c r="C261" s="58" t="s">
        <v>696</v>
      </c>
      <c r="D261" s="59" t="s">
        <v>127</v>
      </c>
      <c r="E261" s="58" t="s">
        <v>242</v>
      </c>
      <c r="F261" s="60" t="s">
        <v>697</v>
      </c>
      <c r="G261" s="56" t="str">
        <f t="shared" si="12"/>
        <v>6.51/km</v>
      </c>
      <c r="H261" s="57">
        <f t="shared" si="13"/>
        <v>0.01687391203703704</v>
      </c>
      <c r="I261" s="57">
        <f t="shared" si="14"/>
        <v>0.006453807870370372</v>
      </c>
    </row>
    <row r="262" spans="1:9" ht="12.75">
      <c r="A262" s="34">
        <v>258</v>
      </c>
      <c r="B262" s="35" t="s">
        <v>698</v>
      </c>
      <c r="C262" s="35" t="s">
        <v>699</v>
      </c>
      <c r="D262" s="36" t="s">
        <v>54</v>
      </c>
      <c r="E262" s="35" t="s">
        <v>244</v>
      </c>
      <c r="F262" s="37" t="s">
        <v>700</v>
      </c>
      <c r="G262" s="20" t="str">
        <f t="shared" si="12"/>
        <v>6.56/km</v>
      </c>
      <c r="H262" s="21">
        <f t="shared" si="13"/>
        <v>0.017351168981481483</v>
      </c>
      <c r="I262" s="21">
        <f t="shared" si="14"/>
        <v>0.009036643518518517</v>
      </c>
    </row>
    <row r="263" spans="1:9" ht="12.75">
      <c r="A263" s="34">
        <v>259</v>
      </c>
      <c r="B263" s="35" t="s">
        <v>125</v>
      </c>
      <c r="C263" s="35" t="s">
        <v>701</v>
      </c>
      <c r="D263" s="36" t="s">
        <v>84</v>
      </c>
      <c r="E263" s="35" t="s">
        <v>244</v>
      </c>
      <c r="F263" s="37" t="s">
        <v>702</v>
      </c>
      <c r="G263" s="20" t="str">
        <f t="shared" si="12"/>
        <v>7.00/km</v>
      </c>
      <c r="H263" s="21">
        <f t="shared" si="13"/>
        <v>0.017724432870370375</v>
      </c>
      <c r="I263" s="21">
        <f t="shared" si="14"/>
        <v>0.006892187500000004</v>
      </c>
    </row>
    <row r="264" spans="1:9" ht="12.75">
      <c r="A264" s="34">
        <v>260</v>
      </c>
      <c r="B264" s="35" t="s">
        <v>703</v>
      </c>
      <c r="C264" s="35" t="s">
        <v>704</v>
      </c>
      <c r="D264" s="36" t="s">
        <v>84</v>
      </c>
      <c r="E264" s="35" t="s">
        <v>258</v>
      </c>
      <c r="F264" s="37" t="s">
        <v>705</v>
      </c>
      <c r="G264" s="20" t="str">
        <f t="shared" si="12"/>
        <v>7.02/km</v>
      </c>
      <c r="H264" s="21">
        <f t="shared" si="13"/>
        <v>0.017843784722222224</v>
      </c>
      <c r="I264" s="21">
        <f t="shared" si="14"/>
        <v>0.007011539351851854</v>
      </c>
    </row>
    <row r="265" spans="1:9" ht="12.75">
      <c r="A265" s="34">
        <v>261</v>
      </c>
      <c r="B265" s="35" t="s">
        <v>706</v>
      </c>
      <c r="C265" s="35" t="s">
        <v>707</v>
      </c>
      <c r="D265" s="36" t="s">
        <v>54</v>
      </c>
      <c r="E265" s="35" t="s">
        <v>244</v>
      </c>
      <c r="F265" s="37" t="s">
        <v>708</v>
      </c>
      <c r="G265" s="20" t="str">
        <f t="shared" si="12"/>
        <v>7.03/km</v>
      </c>
      <c r="H265" s="21">
        <f t="shared" si="13"/>
        <v>0.017938182870370373</v>
      </c>
      <c r="I265" s="21">
        <f t="shared" si="14"/>
        <v>0.009623657407407407</v>
      </c>
    </row>
    <row r="266" spans="1:9" ht="12.75">
      <c r="A266" s="34">
        <v>262</v>
      </c>
      <c r="B266" s="35" t="s">
        <v>709</v>
      </c>
      <c r="C266" s="35" t="s">
        <v>710</v>
      </c>
      <c r="D266" s="36" t="s">
        <v>127</v>
      </c>
      <c r="E266" s="35" t="s">
        <v>262</v>
      </c>
      <c r="F266" s="37" t="s">
        <v>711</v>
      </c>
      <c r="G266" s="20" t="str">
        <f aca="true" t="shared" si="15" ref="G266:G294">TEXT(INT((HOUR(F266)*3600+MINUTE(F266)*60+SECOND(F266))/$I$3/60),"0")&amp;"."&amp;TEXT(MOD((HOUR(F266)*3600+MINUTE(F266)*60+SECOND(F266))/$I$3,60),"00")&amp;"/km"</f>
        <v>7.04/km</v>
      </c>
      <c r="H266" s="21">
        <f aca="true" t="shared" si="16" ref="H266:H294">F266-$F$5</f>
        <v>0.018082500000000005</v>
      </c>
      <c r="I266" s="21">
        <f aca="true" t="shared" si="17" ref="I266:I294">F266-INDEX($F$5:$F$2685,MATCH(D266,$D$5:$D$2685,0))</f>
        <v>0.007662395833333335</v>
      </c>
    </row>
    <row r="267" spans="1:9" ht="12.75">
      <c r="A267" s="34">
        <v>263</v>
      </c>
      <c r="B267" s="35" t="s">
        <v>173</v>
      </c>
      <c r="C267" s="35" t="s">
        <v>174</v>
      </c>
      <c r="D267" s="36" t="s">
        <v>84</v>
      </c>
      <c r="E267" s="35" t="s">
        <v>254</v>
      </c>
      <c r="F267" s="37" t="s">
        <v>712</v>
      </c>
      <c r="G267" s="20" t="str">
        <f t="shared" si="15"/>
        <v>7.09/km</v>
      </c>
      <c r="H267" s="21">
        <f t="shared" si="16"/>
        <v>0.0184696875</v>
      </c>
      <c r="I267" s="21">
        <f t="shared" si="17"/>
        <v>0.007637442129629631</v>
      </c>
    </row>
    <row r="268" spans="1:9" ht="12.75">
      <c r="A268" s="34">
        <v>264</v>
      </c>
      <c r="B268" s="35" t="s">
        <v>713</v>
      </c>
      <c r="C268" s="35" t="s">
        <v>38</v>
      </c>
      <c r="D268" s="36" t="s">
        <v>24</v>
      </c>
      <c r="E268" s="35" t="s">
        <v>254</v>
      </c>
      <c r="F268" s="37" t="s">
        <v>714</v>
      </c>
      <c r="G268" s="20" t="str">
        <f t="shared" si="15"/>
        <v>7.10/km</v>
      </c>
      <c r="H268" s="21">
        <f t="shared" si="16"/>
        <v>0.018557395833333334</v>
      </c>
      <c r="I268" s="21">
        <f t="shared" si="17"/>
        <v>0.017812858796296294</v>
      </c>
    </row>
    <row r="269" spans="1:9" ht="12.75">
      <c r="A269" s="34">
        <v>265</v>
      </c>
      <c r="B269" s="35" t="s">
        <v>715</v>
      </c>
      <c r="C269" s="35" t="s">
        <v>716</v>
      </c>
      <c r="D269" s="36" t="s">
        <v>80</v>
      </c>
      <c r="E269" s="35" t="s">
        <v>254</v>
      </c>
      <c r="F269" s="37" t="s">
        <v>717</v>
      </c>
      <c r="G269" s="20" t="str">
        <f t="shared" si="15"/>
        <v>7.10/km</v>
      </c>
      <c r="H269" s="21">
        <f t="shared" si="16"/>
        <v>0.018561377314814814</v>
      </c>
      <c r="I269" s="21">
        <f t="shared" si="17"/>
        <v>0.013638240740740736</v>
      </c>
    </row>
    <row r="270" spans="1:9" ht="12.75">
      <c r="A270" s="34">
        <v>266</v>
      </c>
      <c r="B270" s="35" t="s">
        <v>718</v>
      </c>
      <c r="C270" s="35" t="s">
        <v>66</v>
      </c>
      <c r="D270" s="36" t="s">
        <v>137</v>
      </c>
      <c r="E270" s="35" t="s">
        <v>258</v>
      </c>
      <c r="F270" s="37" t="s">
        <v>719</v>
      </c>
      <c r="G270" s="20" t="str">
        <f t="shared" si="15"/>
        <v>7.15/km</v>
      </c>
      <c r="H270" s="21">
        <f t="shared" si="16"/>
        <v>0.019063761574074075</v>
      </c>
      <c r="I270" s="21">
        <f t="shared" si="17"/>
        <v>0.0127133912037037</v>
      </c>
    </row>
    <row r="271" spans="1:9" ht="12.75">
      <c r="A271" s="34">
        <v>267</v>
      </c>
      <c r="B271" s="35" t="s">
        <v>720</v>
      </c>
      <c r="C271" s="35" t="s">
        <v>306</v>
      </c>
      <c r="D271" s="36" t="s">
        <v>17</v>
      </c>
      <c r="E271" s="35" t="s">
        <v>262</v>
      </c>
      <c r="F271" s="37" t="s">
        <v>721</v>
      </c>
      <c r="G271" s="20" t="str">
        <f t="shared" si="15"/>
        <v>7.16/km</v>
      </c>
      <c r="H271" s="21">
        <f t="shared" si="16"/>
        <v>0.019121087962962965</v>
      </c>
      <c r="I271" s="21">
        <f t="shared" si="17"/>
        <v>0.018267685185185185</v>
      </c>
    </row>
    <row r="272" spans="1:9" ht="12.75">
      <c r="A272" s="34">
        <v>268</v>
      </c>
      <c r="B272" s="35" t="s">
        <v>159</v>
      </c>
      <c r="C272" s="35" t="s">
        <v>722</v>
      </c>
      <c r="D272" s="36" t="s">
        <v>54</v>
      </c>
      <c r="E272" s="35" t="s">
        <v>198</v>
      </c>
      <c r="F272" s="37" t="s">
        <v>723</v>
      </c>
      <c r="G272" s="20" t="str">
        <f t="shared" si="15"/>
        <v>7.23/km</v>
      </c>
      <c r="H272" s="21">
        <f t="shared" si="16"/>
        <v>0.019759652777777786</v>
      </c>
      <c r="I272" s="21">
        <f t="shared" si="17"/>
        <v>0.01144512731481482</v>
      </c>
    </row>
    <row r="273" spans="1:9" ht="12.75">
      <c r="A273" s="34">
        <v>269</v>
      </c>
      <c r="B273" s="35" t="s">
        <v>724</v>
      </c>
      <c r="C273" s="35" t="s">
        <v>725</v>
      </c>
      <c r="D273" s="36" t="s">
        <v>24</v>
      </c>
      <c r="E273" s="35" t="s">
        <v>198</v>
      </c>
      <c r="F273" s="37" t="s">
        <v>726</v>
      </c>
      <c r="G273" s="20" t="str">
        <f t="shared" si="15"/>
        <v>7.24/km</v>
      </c>
      <c r="H273" s="21">
        <f t="shared" si="16"/>
        <v>0.01984393518518519</v>
      </c>
      <c r="I273" s="21">
        <f t="shared" si="17"/>
        <v>0.01909939814814815</v>
      </c>
    </row>
    <row r="274" spans="1:9" ht="12.75">
      <c r="A274" s="34">
        <v>270</v>
      </c>
      <c r="B274" s="35" t="s">
        <v>178</v>
      </c>
      <c r="C274" s="35" t="s">
        <v>179</v>
      </c>
      <c r="D274" s="36" t="s">
        <v>64</v>
      </c>
      <c r="E274" s="35" t="s">
        <v>198</v>
      </c>
      <c r="F274" s="37" t="s">
        <v>727</v>
      </c>
      <c r="G274" s="20" t="str">
        <f t="shared" si="15"/>
        <v>7.24/km</v>
      </c>
      <c r="H274" s="21">
        <f t="shared" si="16"/>
        <v>0.019848993055555552</v>
      </c>
      <c r="I274" s="21">
        <f t="shared" si="17"/>
        <v>0.014615347222222217</v>
      </c>
    </row>
    <row r="275" spans="1:9" ht="12.75">
      <c r="A275" s="34">
        <v>271</v>
      </c>
      <c r="B275" s="35" t="s">
        <v>12</v>
      </c>
      <c r="C275" s="35" t="s">
        <v>728</v>
      </c>
      <c r="D275" s="36" t="s">
        <v>54</v>
      </c>
      <c r="E275" s="35" t="s">
        <v>198</v>
      </c>
      <c r="F275" s="37" t="s">
        <v>729</v>
      </c>
      <c r="G275" s="20" t="str">
        <f t="shared" si="15"/>
        <v>7.26/km</v>
      </c>
      <c r="H275" s="21">
        <f t="shared" si="16"/>
        <v>0.02002025462962963</v>
      </c>
      <c r="I275" s="21">
        <f t="shared" si="17"/>
        <v>0.011705729166666665</v>
      </c>
    </row>
    <row r="276" spans="1:9" ht="12.75">
      <c r="A276" s="34">
        <v>272</v>
      </c>
      <c r="B276" s="35" t="s">
        <v>730</v>
      </c>
      <c r="C276" s="35" t="s">
        <v>486</v>
      </c>
      <c r="D276" s="36" t="s">
        <v>608</v>
      </c>
      <c r="E276" s="35" t="s">
        <v>198</v>
      </c>
      <c r="F276" s="37" t="s">
        <v>731</v>
      </c>
      <c r="G276" s="20" t="str">
        <f t="shared" si="15"/>
        <v>7.26/km</v>
      </c>
      <c r="H276" s="21">
        <f t="shared" si="16"/>
        <v>0.020023865740740745</v>
      </c>
      <c r="I276" s="21">
        <f t="shared" si="17"/>
        <v>0.00651366898148148</v>
      </c>
    </row>
    <row r="277" spans="1:9" ht="12.75">
      <c r="A277" s="34">
        <v>273</v>
      </c>
      <c r="B277" s="35" t="s">
        <v>153</v>
      </c>
      <c r="C277" s="35" t="s">
        <v>154</v>
      </c>
      <c r="D277" s="36" t="s">
        <v>30</v>
      </c>
      <c r="E277" s="35" t="s">
        <v>198</v>
      </c>
      <c r="F277" s="37" t="s">
        <v>732</v>
      </c>
      <c r="G277" s="20" t="str">
        <f t="shared" si="15"/>
        <v>7.26/km</v>
      </c>
      <c r="H277" s="21">
        <f t="shared" si="16"/>
        <v>0.020027488425925933</v>
      </c>
      <c r="I277" s="21">
        <f t="shared" si="17"/>
        <v>0.01940592592592593</v>
      </c>
    </row>
    <row r="278" spans="1:9" ht="12.75">
      <c r="A278" s="34">
        <v>274</v>
      </c>
      <c r="B278" s="35" t="s">
        <v>353</v>
      </c>
      <c r="C278" s="35" t="s">
        <v>733</v>
      </c>
      <c r="D278" s="36" t="s">
        <v>127</v>
      </c>
      <c r="E278" s="35" t="s">
        <v>254</v>
      </c>
      <c r="F278" s="37" t="s">
        <v>734</v>
      </c>
      <c r="G278" s="20" t="str">
        <f t="shared" si="15"/>
        <v>7.26/km</v>
      </c>
      <c r="H278" s="21">
        <f t="shared" si="16"/>
        <v>0.020031469907407413</v>
      </c>
      <c r="I278" s="21">
        <f t="shared" si="17"/>
        <v>0.009611365740740743</v>
      </c>
    </row>
    <row r="279" spans="1:9" ht="12.75">
      <c r="A279" s="34">
        <v>275</v>
      </c>
      <c r="B279" s="35" t="s">
        <v>97</v>
      </c>
      <c r="C279" s="35" t="s">
        <v>38</v>
      </c>
      <c r="D279" s="36" t="s">
        <v>30</v>
      </c>
      <c r="E279" s="35" t="s">
        <v>244</v>
      </c>
      <c r="F279" s="37" t="s">
        <v>735</v>
      </c>
      <c r="G279" s="20" t="str">
        <f t="shared" si="15"/>
        <v>7.27/km</v>
      </c>
      <c r="H279" s="21">
        <f t="shared" si="16"/>
        <v>0.02011809027777778</v>
      </c>
      <c r="I279" s="21">
        <f t="shared" si="17"/>
        <v>0.01949652777777778</v>
      </c>
    </row>
    <row r="280" spans="1:9" ht="12.75">
      <c r="A280" s="34">
        <v>276</v>
      </c>
      <c r="B280" s="35" t="s">
        <v>736</v>
      </c>
      <c r="C280" s="35" t="s">
        <v>737</v>
      </c>
      <c r="D280" s="36" t="s">
        <v>54</v>
      </c>
      <c r="E280" s="35" t="s">
        <v>18</v>
      </c>
      <c r="F280" s="37" t="s">
        <v>738</v>
      </c>
      <c r="G280" s="20" t="str">
        <f t="shared" si="15"/>
        <v>7.28/km</v>
      </c>
      <c r="H280" s="21">
        <f t="shared" si="16"/>
        <v>0.020199837962962968</v>
      </c>
      <c r="I280" s="21">
        <f t="shared" si="17"/>
        <v>0.011885312500000002</v>
      </c>
    </row>
    <row r="281" spans="1:9" ht="12.75">
      <c r="A281" s="34">
        <v>277</v>
      </c>
      <c r="B281" s="35" t="s">
        <v>739</v>
      </c>
      <c r="C281" s="35" t="s">
        <v>740</v>
      </c>
      <c r="D281" s="36" t="s">
        <v>30</v>
      </c>
      <c r="E281" s="35" t="s">
        <v>244</v>
      </c>
      <c r="F281" s="37" t="s">
        <v>741</v>
      </c>
      <c r="G281" s="20" t="str">
        <f t="shared" si="15"/>
        <v>7.52/km</v>
      </c>
      <c r="H281" s="21">
        <f t="shared" si="16"/>
        <v>0.022300891203703706</v>
      </c>
      <c r="I281" s="21">
        <f t="shared" si="17"/>
        <v>0.021679328703703704</v>
      </c>
    </row>
    <row r="282" spans="1:9" ht="12.75">
      <c r="A282" s="34">
        <v>278</v>
      </c>
      <c r="B282" s="35" t="s">
        <v>742</v>
      </c>
      <c r="C282" s="35" t="s">
        <v>743</v>
      </c>
      <c r="D282" s="36" t="s">
        <v>94</v>
      </c>
      <c r="E282" s="35" t="s">
        <v>244</v>
      </c>
      <c r="F282" s="37" t="s">
        <v>744</v>
      </c>
      <c r="G282" s="20" t="str">
        <f t="shared" si="15"/>
        <v>7.57/km</v>
      </c>
      <c r="H282" s="21">
        <f t="shared" si="16"/>
        <v>0.022691331018518526</v>
      </c>
      <c r="I282" s="21">
        <f t="shared" si="17"/>
        <v>0.017978148148148153</v>
      </c>
    </row>
    <row r="283" spans="1:9" ht="12.75">
      <c r="A283" s="34">
        <v>279</v>
      </c>
      <c r="B283" s="35" t="s">
        <v>745</v>
      </c>
      <c r="C283" s="35" t="s">
        <v>746</v>
      </c>
      <c r="D283" s="36" t="s">
        <v>747</v>
      </c>
      <c r="E283" s="35" t="s">
        <v>183</v>
      </c>
      <c r="F283" s="37" t="s">
        <v>748</v>
      </c>
      <c r="G283" s="20" t="str">
        <f t="shared" si="15"/>
        <v>7.57/km</v>
      </c>
      <c r="H283" s="21">
        <f t="shared" si="16"/>
        <v>0.02269675925925926</v>
      </c>
      <c r="I283" s="21">
        <f t="shared" si="17"/>
        <v>0</v>
      </c>
    </row>
    <row r="284" spans="1:9" ht="12.75">
      <c r="A284" s="34">
        <v>280</v>
      </c>
      <c r="B284" s="35" t="s">
        <v>180</v>
      </c>
      <c r="C284" s="35" t="s">
        <v>181</v>
      </c>
      <c r="D284" s="36" t="s">
        <v>608</v>
      </c>
      <c r="E284" s="35" t="s">
        <v>198</v>
      </c>
      <c r="F284" s="37" t="s">
        <v>749</v>
      </c>
      <c r="G284" s="20" t="str">
        <f t="shared" si="15"/>
        <v>7.59/km</v>
      </c>
      <c r="H284" s="21">
        <f t="shared" si="16"/>
        <v>0.02285662037037037</v>
      </c>
      <c r="I284" s="21">
        <f t="shared" si="17"/>
        <v>0.009346423611111106</v>
      </c>
    </row>
    <row r="285" spans="1:9" ht="12.75">
      <c r="A285" s="34">
        <v>281</v>
      </c>
      <c r="B285" s="35" t="s">
        <v>750</v>
      </c>
      <c r="C285" s="35" t="s">
        <v>19</v>
      </c>
      <c r="D285" s="36" t="s">
        <v>102</v>
      </c>
      <c r="E285" s="35" t="s">
        <v>183</v>
      </c>
      <c r="F285" s="37" t="s">
        <v>751</v>
      </c>
      <c r="G285" s="20" t="str">
        <f t="shared" si="15"/>
        <v>8.09/km</v>
      </c>
      <c r="H285" s="21">
        <f t="shared" si="16"/>
        <v>0.02375018518518519</v>
      </c>
      <c r="I285" s="21">
        <f t="shared" si="17"/>
        <v>0.010194594907407414</v>
      </c>
    </row>
    <row r="286" spans="1:9" ht="12.75">
      <c r="A286" s="34">
        <v>282</v>
      </c>
      <c r="B286" s="35" t="s">
        <v>752</v>
      </c>
      <c r="C286" s="35" t="s">
        <v>753</v>
      </c>
      <c r="D286" s="36" t="s">
        <v>170</v>
      </c>
      <c r="E286" s="35" t="s">
        <v>244</v>
      </c>
      <c r="F286" s="37" t="s">
        <v>754</v>
      </c>
      <c r="G286" s="20" t="str">
        <f t="shared" si="15"/>
        <v>8.09/km</v>
      </c>
      <c r="H286" s="21">
        <f t="shared" si="16"/>
        <v>0.02375452546296297</v>
      </c>
      <c r="I286" s="21">
        <f t="shared" si="17"/>
        <v>0.012884120370370369</v>
      </c>
    </row>
    <row r="287" spans="1:9" ht="12.75">
      <c r="A287" s="34">
        <v>283</v>
      </c>
      <c r="B287" s="35" t="s">
        <v>92</v>
      </c>
      <c r="C287" s="35" t="s">
        <v>93</v>
      </c>
      <c r="D287" s="36" t="s">
        <v>54</v>
      </c>
      <c r="E287" s="35" t="s">
        <v>198</v>
      </c>
      <c r="F287" s="37" t="s">
        <v>755</v>
      </c>
      <c r="G287" s="20" t="str">
        <f t="shared" si="15"/>
        <v>8.38/km</v>
      </c>
      <c r="H287" s="21">
        <f t="shared" si="16"/>
        <v>0.02629122685185185</v>
      </c>
      <c r="I287" s="21">
        <f t="shared" si="17"/>
        <v>0.017976701388888884</v>
      </c>
    </row>
    <row r="288" spans="1:9" ht="12.75">
      <c r="A288" s="34">
        <v>284</v>
      </c>
      <c r="B288" s="35" t="s">
        <v>756</v>
      </c>
      <c r="C288" s="35" t="s">
        <v>167</v>
      </c>
      <c r="D288" s="36" t="s">
        <v>84</v>
      </c>
      <c r="E288" s="35" t="s">
        <v>198</v>
      </c>
      <c r="F288" s="37" t="s">
        <v>757</v>
      </c>
      <c r="G288" s="20" t="str">
        <f t="shared" si="15"/>
        <v>9.14/km</v>
      </c>
      <c r="H288" s="21">
        <f t="shared" si="16"/>
        <v>0.029471574074074077</v>
      </c>
      <c r="I288" s="21">
        <f t="shared" si="17"/>
        <v>0.018639328703703707</v>
      </c>
    </row>
    <row r="289" spans="1:9" ht="12.75">
      <c r="A289" s="34">
        <v>285</v>
      </c>
      <c r="B289" s="35" t="s">
        <v>758</v>
      </c>
      <c r="C289" s="35" t="s">
        <v>759</v>
      </c>
      <c r="D289" s="36" t="s">
        <v>84</v>
      </c>
      <c r="E289" s="35" t="s">
        <v>192</v>
      </c>
      <c r="F289" s="37" t="s">
        <v>760</v>
      </c>
      <c r="G289" s="20" t="str">
        <f t="shared" si="15"/>
        <v>9.14/km</v>
      </c>
      <c r="H289" s="21">
        <f t="shared" si="16"/>
        <v>0.02947518518518519</v>
      </c>
      <c r="I289" s="21">
        <f t="shared" si="17"/>
        <v>0.01864293981481482</v>
      </c>
    </row>
    <row r="290" spans="1:9" ht="12.75">
      <c r="A290" s="34">
        <v>286</v>
      </c>
      <c r="B290" s="35" t="s">
        <v>119</v>
      </c>
      <c r="C290" s="35" t="s">
        <v>602</v>
      </c>
      <c r="D290" s="36" t="s">
        <v>54</v>
      </c>
      <c r="E290" s="35" t="s">
        <v>198</v>
      </c>
      <c r="F290" s="37" t="s">
        <v>761</v>
      </c>
      <c r="G290" s="20" t="str">
        <f t="shared" si="15"/>
        <v>9.14/km</v>
      </c>
      <c r="H290" s="21">
        <f t="shared" si="16"/>
        <v>0.02947880787037038</v>
      </c>
      <c r="I290" s="21">
        <f t="shared" si="17"/>
        <v>0.021164282407407413</v>
      </c>
    </row>
    <row r="291" spans="1:9" ht="12.75">
      <c r="A291" s="34">
        <v>287</v>
      </c>
      <c r="B291" s="35" t="s">
        <v>25</v>
      </c>
      <c r="C291" s="35" t="s">
        <v>762</v>
      </c>
      <c r="D291" s="36" t="s">
        <v>24</v>
      </c>
      <c r="E291" s="35" t="s">
        <v>18</v>
      </c>
      <c r="F291" s="37" t="s">
        <v>763</v>
      </c>
      <c r="G291" s="20" t="str">
        <f t="shared" si="15"/>
        <v>9.14/km</v>
      </c>
      <c r="H291" s="21">
        <f t="shared" si="16"/>
        <v>0.029482418981481486</v>
      </c>
      <c r="I291" s="21">
        <f t="shared" si="17"/>
        <v>0.028737881944444446</v>
      </c>
    </row>
    <row r="292" spans="1:9" ht="12.75">
      <c r="A292" s="34">
        <v>288</v>
      </c>
      <c r="B292" s="35" t="s">
        <v>138</v>
      </c>
      <c r="C292" s="35" t="s">
        <v>139</v>
      </c>
      <c r="D292" s="36" t="s">
        <v>84</v>
      </c>
      <c r="E292" s="35" t="s">
        <v>203</v>
      </c>
      <c r="F292" s="37" t="s">
        <v>764</v>
      </c>
      <c r="G292" s="20" t="str">
        <f t="shared" si="15"/>
        <v>9.14/km</v>
      </c>
      <c r="H292" s="21">
        <f t="shared" si="16"/>
        <v>0.02948621527777778</v>
      </c>
      <c r="I292" s="21">
        <f t="shared" si="17"/>
        <v>0.01865396990740741</v>
      </c>
    </row>
    <row r="293" spans="1:9" ht="12.75">
      <c r="A293" s="34">
        <v>289</v>
      </c>
      <c r="B293" s="35" t="s">
        <v>765</v>
      </c>
      <c r="C293" s="35" t="s">
        <v>766</v>
      </c>
      <c r="D293" s="36" t="s">
        <v>84</v>
      </c>
      <c r="E293" s="35" t="s">
        <v>18</v>
      </c>
      <c r="F293" s="37" t="s">
        <v>767</v>
      </c>
      <c r="G293" s="20" t="str">
        <f t="shared" si="15"/>
        <v>9.14/km</v>
      </c>
      <c r="H293" s="21">
        <f t="shared" si="16"/>
        <v>0.02948983796296296</v>
      </c>
      <c r="I293" s="21">
        <f t="shared" si="17"/>
        <v>0.01865759259259259</v>
      </c>
    </row>
    <row r="294" spans="1:9" ht="12.75">
      <c r="A294" s="34">
        <v>290</v>
      </c>
      <c r="B294" s="35" t="s">
        <v>164</v>
      </c>
      <c r="C294" s="35" t="s">
        <v>16</v>
      </c>
      <c r="D294" s="36" t="s">
        <v>17</v>
      </c>
      <c r="E294" s="35" t="s">
        <v>18</v>
      </c>
      <c r="F294" s="37" t="s">
        <v>768</v>
      </c>
      <c r="G294" s="20" t="str">
        <f t="shared" si="15"/>
        <v>9.14/km</v>
      </c>
      <c r="H294" s="21">
        <f t="shared" si="16"/>
        <v>0.029493634259259268</v>
      </c>
      <c r="I294" s="21">
        <f t="shared" si="17"/>
        <v>0.02864023148148149</v>
      </c>
    </row>
    <row r="295" spans="1:9" ht="12.75">
      <c r="A295" s="24"/>
      <c r="B295" s="24"/>
      <c r="C295" s="25"/>
      <c r="D295" s="26"/>
      <c r="E295" s="27"/>
      <c r="F295" s="26"/>
      <c r="G295" s="24"/>
      <c r="H295" s="24"/>
      <c r="I295" s="24"/>
    </row>
    <row r="296" spans="1:9" ht="12.75">
      <c r="A296" s="24"/>
      <c r="B296" s="24"/>
      <c r="C296" s="25"/>
      <c r="D296" s="26"/>
      <c r="E296" s="27"/>
      <c r="F296" s="26"/>
      <c r="G296" s="24"/>
      <c r="H296" s="24"/>
      <c r="I296" s="24"/>
    </row>
  </sheetData>
  <sheetProtection/>
  <autoFilter ref="A4:I29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8.7109375" style="2" customWidth="1"/>
    <col min="2" max="2" width="44.00390625" style="12" customWidth="1"/>
    <col min="3" max="3" width="9.00390625" style="2" customWidth="1"/>
  </cols>
  <sheetData>
    <row r="1" spans="1:3" ht="24.75" customHeight="1">
      <c r="A1" s="47" t="str">
        <f>Individuale!A1</f>
        <v>Corri Roccagorga</v>
      </c>
      <c r="B1" s="47"/>
      <c r="C1" s="47"/>
    </row>
    <row r="2" spans="1:3" ht="33" customHeight="1">
      <c r="A2" s="48" t="str">
        <f>Individuale!A3&amp;" km. "&amp;Individuale!I3</f>
        <v>Roccagorga (LT) Italia - Sabato 11/07/2015 km. 7,6</v>
      </c>
      <c r="B2" s="48"/>
      <c r="C2" s="48"/>
    </row>
    <row r="3" spans="1:3" ht="24.75" customHeight="1">
      <c r="A3" s="28" t="s">
        <v>1</v>
      </c>
      <c r="B3" s="29" t="s">
        <v>3</v>
      </c>
      <c r="C3" s="30" t="s">
        <v>6</v>
      </c>
    </row>
    <row r="4" spans="1:3" ht="15" customHeight="1">
      <c r="A4" s="14">
        <v>4</v>
      </c>
      <c r="B4" s="15" t="s">
        <v>254</v>
      </c>
      <c r="C4" s="33">
        <v>30</v>
      </c>
    </row>
    <row r="5" spans="1:3" ht="15" customHeight="1">
      <c r="A5" s="14">
        <v>5</v>
      </c>
      <c r="B5" s="15" t="s">
        <v>262</v>
      </c>
      <c r="C5" s="33">
        <v>26</v>
      </c>
    </row>
    <row r="6" spans="1:3" ht="15" customHeight="1">
      <c r="A6" s="14">
        <v>6</v>
      </c>
      <c r="B6" s="15" t="s">
        <v>203</v>
      </c>
      <c r="C6" s="33">
        <v>18</v>
      </c>
    </row>
    <row r="7" spans="1:3" ht="15" customHeight="1">
      <c r="A7" s="14">
        <v>7</v>
      </c>
      <c r="B7" s="15" t="s">
        <v>272</v>
      </c>
      <c r="C7" s="33">
        <v>16</v>
      </c>
    </row>
    <row r="8" spans="1:3" ht="15" customHeight="1">
      <c r="A8" s="14">
        <v>8</v>
      </c>
      <c r="B8" s="15" t="s">
        <v>192</v>
      </c>
      <c r="C8" s="33">
        <v>14</v>
      </c>
    </row>
    <row r="9" spans="1:3" ht="15" customHeight="1">
      <c r="A9" s="14">
        <v>9</v>
      </c>
      <c r="B9" s="15" t="s">
        <v>258</v>
      </c>
      <c r="C9" s="33">
        <v>15</v>
      </c>
    </row>
    <row r="10" spans="1:3" ht="15" customHeight="1">
      <c r="A10" s="14">
        <v>10</v>
      </c>
      <c r="B10" s="15" t="s">
        <v>189</v>
      </c>
      <c r="C10" s="33">
        <v>9</v>
      </c>
    </row>
    <row r="11" spans="1:3" ht="15" customHeight="1">
      <c r="A11" s="14">
        <v>11</v>
      </c>
      <c r="B11" s="15" t="s">
        <v>185</v>
      </c>
      <c r="C11" s="33">
        <v>7</v>
      </c>
    </row>
    <row r="12" spans="1:3" s="13" customFormat="1" ht="15" customHeight="1">
      <c r="A12" s="14">
        <v>12</v>
      </c>
      <c r="B12" s="15" t="s">
        <v>183</v>
      </c>
      <c r="C12" s="33">
        <v>7</v>
      </c>
    </row>
    <row r="13" spans="1:3" ht="15" customHeight="1">
      <c r="A13" s="14">
        <v>13</v>
      </c>
      <c r="B13" s="15" t="s">
        <v>49</v>
      </c>
      <c r="C13" s="33">
        <v>6</v>
      </c>
    </row>
    <row r="14" spans="1:3" ht="15" customHeight="1">
      <c r="A14" s="14">
        <v>14</v>
      </c>
      <c r="B14" s="15" t="s">
        <v>223</v>
      </c>
      <c r="C14" s="33">
        <v>5</v>
      </c>
    </row>
    <row r="15" spans="1:3" ht="15" customHeight="1">
      <c r="A15" s="14">
        <v>15</v>
      </c>
      <c r="B15" s="15" t="s">
        <v>242</v>
      </c>
      <c r="C15" s="33">
        <v>5</v>
      </c>
    </row>
    <row r="16" spans="1:3" ht="15" customHeight="1">
      <c r="A16" s="14">
        <v>16</v>
      </c>
      <c r="B16" s="15" t="s">
        <v>659</v>
      </c>
      <c r="C16" s="33">
        <v>4</v>
      </c>
    </row>
    <row r="17" spans="1:3" ht="15" customHeight="1">
      <c r="A17" s="14">
        <v>17</v>
      </c>
      <c r="B17" s="15" t="s">
        <v>237</v>
      </c>
      <c r="C17" s="33">
        <v>3</v>
      </c>
    </row>
    <row r="18" spans="1:3" ht="15" customHeight="1">
      <c r="A18" s="14">
        <v>18</v>
      </c>
      <c r="B18" s="15" t="s">
        <v>289</v>
      </c>
      <c r="C18" s="33">
        <v>3</v>
      </c>
    </row>
    <row r="19" spans="1:3" ht="15" customHeight="1">
      <c r="A19" s="14">
        <v>19</v>
      </c>
      <c r="B19" s="15" t="s">
        <v>194</v>
      </c>
      <c r="C19" s="33">
        <v>2</v>
      </c>
    </row>
    <row r="20" spans="1:3" ht="15" customHeight="1">
      <c r="A20" s="14">
        <v>20</v>
      </c>
      <c r="B20" s="15" t="s">
        <v>250</v>
      </c>
      <c r="C20" s="33">
        <v>2</v>
      </c>
    </row>
    <row r="21" spans="1:3" ht="15" customHeight="1">
      <c r="A21" s="14">
        <v>21</v>
      </c>
      <c r="B21" s="15" t="s">
        <v>206</v>
      </c>
      <c r="C21" s="33">
        <v>2</v>
      </c>
    </row>
    <row r="22" spans="1:3" ht="15" customHeight="1">
      <c r="A22" s="14">
        <v>22</v>
      </c>
      <c r="B22" s="15" t="s">
        <v>429</v>
      </c>
      <c r="C22" s="33">
        <v>2</v>
      </c>
    </row>
    <row r="23" spans="1:3" ht="15" customHeight="1">
      <c r="A23" s="14">
        <v>23</v>
      </c>
      <c r="B23" s="15" t="s">
        <v>28</v>
      </c>
      <c r="C23" s="33">
        <v>1</v>
      </c>
    </row>
    <row r="24" spans="1:3" ht="15" customHeight="1">
      <c r="A24" s="14">
        <v>24</v>
      </c>
      <c r="B24" s="15" t="s">
        <v>214</v>
      </c>
      <c r="C24" s="33">
        <v>1</v>
      </c>
    </row>
    <row r="25" spans="1:3" ht="15" customHeight="1">
      <c r="A25" s="14">
        <v>25</v>
      </c>
      <c r="B25" s="15" t="s">
        <v>239</v>
      </c>
      <c r="C25" s="33">
        <v>1</v>
      </c>
    </row>
    <row r="26" spans="1:3" ht="15" customHeight="1">
      <c r="A26" s="14">
        <v>26</v>
      </c>
      <c r="B26" s="15" t="s">
        <v>469</v>
      </c>
      <c r="C26" s="33">
        <v>1</v>
      </c>
    </row>
    <row r="27" spans="1:3" ht="15" customHeight="1">
      <c r="A27" s="14">
        <v>27</v>
      </c>
      <c r="B27" s="15" t="s">
        <v>539</v>
      </c>
      <c r="C27" s="33">
        <v>1</v>
      </c>
    </row>
    <row r="28" spans="1:3" ht="15" customHeight="1">
      <c r="A28" s="14">
        <v>28</v>
      </c>
      <c r="B28" s="15" t="s">
        <v>36</v>
      </c>
      <c r="C28" s="33">
        <v>1</v>
      </c>
    </row>
    <row r="29" spans="1:3" ht="15" customHeight="1">
      <c r="A29" s="14">
        <v>29</v>
      </c>
      <c r="B29" s="15" t="s">
        <v>108</v>
      </c>
      <c r="C29" s="33">
        <v>1</v>
      </c>
    </row>
    <row r="30" spans="1:3" ht="15" customHeight="1">
      <c r="A30" s="20"/>
      <c r="B30" s="31"/>
      <c r="C30" s="32"/>
    </row>
    <row r="31" spans="1:3" ht="15" customHeight="1">
      <c r="A31" s="20"/>
      <c r="B31" s="31"/>
      <c r="C31" s="32"/>
    </row>
    <row r="32" spans="1:3" ht="15" customHeight="1">
      <c r="A32" s="20"/>
      <c r="B32" s="31"/>
      <c r="C32" s="32"/>
    </row>
    <row r="33" spans="1:3" ht="15" customHeight="1">
      <c r="A33" s="20"/>
      <c r="B33" s="31"/>
      <c r="C33" s="32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</dc:creator>
  <cp:keywords/>
  <dc:description/>
  <cp:lastModifiedBy>Windows User</cp:lastModifiedBy>
  <dcterms:created xsi:type="dcterms:W3CDTF">2011-04-18T10:59:43Z</dcterms:created>
  <dcterms:modified xsi:type="dcterms:W3CDTF">2015-07-17T10:17:07Z</dcterms:modified>
  <cp:category/>
  <cp:version/>
  <cp:contentType/>
  <cp:contentStatus/>
</cp:coreProperties>
</file>