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Individuale" sheetId="1" r:id="rId1"/>
    <sheet name="Squadra" sheetId="2" r:id="rId2"/>
  </sheets>
  <definedNames>
    <definedName name="_xlnm._FilterDatabase" localSheetId="0" hidden="1">'Individuale'!$A$4:$J$448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<sst xmlns="http://schemas.openxmlformats.org/spreadsheetml/2006/main" count="1396" uniqueCount="524">
  <si>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</si>
  <si>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</si>
  <si>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</si>
  <si>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</si>
  <si>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</si>
  <si>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</si>
  <si>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</si>
  <si>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</si>
  <si>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</si>
  <si>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</si>
  <si>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</si>
  <si>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</si>
  <si>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</si>
  <si>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COLLEFERRO ATLETICA</t>
  </si>
  <si>
    <t>POL. ATLETICA CEPRANO</t>
  </si>
  <si>
    <t>APROCIS RUNNERS TEAM</t>
  </si>
  <si>
    <t>I LUPI DI MONTE CAIRO</t>
  </si>
  <si>
    <t>RUNNERS CLUB ANAGNI</t>
  </si>
  <si>
    <t>ENDURANCE TRAINING</t>
  </si>
  <si>
    <t>ATL. AMATORI FIAT CASSINO</t>
  </si>
  <si>
    <t>PODISTICA DEI FIORI</t>
  </si>
  <si>
    <t>ATL. ALATRI 2001 I CICLOPI</t>
  </si>
  <si>
    <t>CUS CASSINO</t>
  </si>
  <si>
    <t>Trofeo dell'Epifania</t>
  </si>
  <si>
    <t>PAPOCCIA DIEGO</t>
  </si>
  <si>
    <t>SM40</t>
  </si>
  <si>
    <t>RUNNERS TEAM COLLEFERRO</t>
  </si>
  <si>
    <t>LUDOVICI MARCO</t>
  </si>
  <si>
    <t>SM</t>
  </si>
  <si>
    <t>BARRA FRANCESCO</t>
  </si>
  <si>
    <t>ATLETICA FUTURA ROMA</t>
  </si>
  <si>
    <t>LEPORE SILVIO</t>
  </si>
  <si>
    <t>POL. CIOCIARA A FAVA</t>
  </si>
  <si>
    <t>PROIA GIOVANNI</t>
  </si>
  <si>
    <t>D'AREZZO GIOVANNI</t>
  </si>
  <si>
    <t>INTESATLETICA</t>
  </si>
  <si>
    <t>GRAVINA BRUNO</t>
  </si>
  <si>
    <t>SM35</t>
  </si>
  <si>
    <t>MALLOZZI FRANCESCO</t>
  </si>
  <si>
    <t>COMARCA VALENTINO</t>
  </si>
  <si>
    <t>CAPUANI MARIO</t>
  </si>
  <si>
    <t>TURCHETTA MASSIMILIANO</t>
  </si>
  <si>
    <t>SOUFYANE EL FADIL</t>
  </si>
  <si>
    <t>MANCONE BENITO</t>
  </si>
  <si>
    <t>ROSSI NICO</t>
  </si>
  <si>
    <t>GERMANI GIOVANNI</t>
  </si>
  <si>
    <t>SM45</t>
  </si>
  <si>
    <t>MASTROIANNI ROBERTO</t>
  </si>
  <si>
    <t>ATLETICA CITTA' DEI PAPI</t>
  </si>
  <si>
    <t>BASILE ALESSANDRO</t>
  </si>
  <si>
    <t>TORRICE RUNNERS</t>
  </si>
  <si>
    <t>PILLA MARCIANO</t>
  </si>
  <si>
    <t>SM50</t>
  </si>
  <si>
    <t>ATLETICA VENAFRO</t>
  </si>
  <si>
    <t>VENTURA FABIO</t>
  </si>
  <si>
    <t>MARCOCCIO ALFONSO</t>
  </si>
  <si>
    <t>VENAFRO ROBERTO</t>
  </si>
  <si>
    <t>LIRI RUNNERS</t>
  </si>
  <si>
    <t>D'ALESSANDRIS LORENZO</t>
  </si>
  <si>
    <t>CAVALLARO GIOVANNI</t>
  </si>
  <si>
    <t>CARINCI GIUSEPPE</t>
  </si>
  <si>
    <t>ATLETICA CECCANO</t>
  </si>
  <si>
    <t>MARCIANO DANIELE</t>
  </si>
  <si>
    <t>PERONTI MARCELLO</t>
  </si>
  <si>
    <t>USD VALLECORSA</t>
  </si>
  <si>
    <t>GUARCINI LUCA</t>
  </si>
  <si>
    <t>BRUNI MORENO</t>
  </si>
  <si>
    <t>MILANO PEPPINO</t>
  </si>
  <si>
    <t>MANNEH ABDOULIE</t>
  </si>
  <si>
    <t>ATLETICA ARCE</t>
  </si>
  <si>
    <t>CALLEO NICANDRO</t>
  </si>
  <si>
    <t>ODDI STEFANO</t>
  </si>
  <si>
    <t>ERNICA RUNNING</t>
  </si>
  <si>
    <t>DI FOLCO DAVIDE</t>
  </si>
  <si>
    <t>CASSONE ROBERTO</t>
  </si>
  <si>
    <t>CALCE SERGIO</t>
  </si>
  <si>
    <t>DE FILIPPI ROBERTO</t>
  </si>
  <si>
    <t>MARCIANO ANTONIO</t>
  </si>
  <si>
    <t>PARISI MAGNO ROBERTO</t>
  </si>
  <si>
    <t>SM55</t>
  </si>
  <si>
    <t>FIORLETTA JACOPO</t>
  </si>
  <si>
    <t>PERONI PAOLO</t>
  </si>
  <si>
    <t>D'URSO AUGUSTO</t>
  </si>
  <si>
    <t>ATLETICA SAN GIORGIO A LIRI</t>
  </si>
  <si>
    <t>BALDASSARRI GIOVANNI</t>
  </si>
  <si>
    <t>BARRALE ALESSANDRO</t>
  </si>
  <si>
    <t>VALENTE PIETRO GIUSEPPE</t>
  </si>
  <si>
    <t>IAFRATE DAVIDE</t>
  </si>
  <si>
    <t>ATLETICA SORA</t>
  </si>
  <si>
    <t>VITTI MIRCO</t>
  </si>
  <si>
    <t>ROSSINI MICHELE</t>
  </si>
  <si>
    <t>NARDOIANNI MARCO</t>
  </si>
  <si>
    <t>TERSIGNI ILARIA</t>
  </si>
  <si>
    <t>SF</t>
  </si>
  <si>
    <t>MARINI ANGELO</t>
  </si>
  <si>
    <t>SORA RUNNERS CLUB</t>
  </si>
  <si>
    <t>CORSETTI DAVIDE</t>
  </si>
  <si>
    <t>LANNI ALFONSO</t>
  </si>
  <si>
    <t>FERDINANDI FLAVIO</t>
  </si>
  <si>
    <t>SECONDI NESTOR</t>
  </si>
  <si>
    <t>FERRI LUIGI</t>
  </si>
  <si>
    <t>TASI ILIR</t>
  </si>
  <si>
    <t>EVANGELISTA DANILO</t>
  </si>
  <si>
    <t>MAINI ALFREDO</t>
  </si>
  <si>
    <t>D'AMORE JOSE' STEFANO</t>
  </si>
  <si>
    <t>MIZZONI MICHELE</t>
  </si>
  <si>
    <t>ODDI DARIO</t>
  </si>
  <si>
    <t>TOMASELLI STEFANO</t>
  </si>
  <si>
    <t>UISP LAZIO SUD EST</t>
  </si>
  <si>
    <t>ABSI SADIDDIN</t>
  </si>
  <si>
    <t>RUN FOREVER APRILIA</t>
  </si>
  <si>
    <t>TOMAO MICHELE</t>
  </si>
  <si>
    <t>POLIGOLFO</t>
  </si>
  <si>
    <t>IACOVELLA ROBERT</t>
  </si>
  <si>
    <t>BARRALE GASPARE</t>
  </si>
  <si>
    <t>RUNNERS ELITE'</t>
  </si>
  <si>
    <t>FORNARI ARCANGELO</t>
  </si>
  <si>
    <t>FONDI RUNNERS 2010</t>
  </si>
  <si>
    <t>DE SANTIS PAOLO</t>
  </si>
  <si>
    <t>PROIA VINCENZO</t>
  </si>
  <si>
    <t>SM60</t>
  </si>
  <si>
    <t>D'ORSI ANTONIETTA</t>
  </si>
  <si>
    <t>SF45</t>
  </si>
  <si>
    <t>PANTANELLA GIUSEPPE</t>
  </si>
  <si>
    <t>VITELLI IVAN</t>
  </si>
  <si>
    <t>MAGGI ANTONIO</t>
  </si>
  <si>
    <t>DE FILIPPO FABIO</t>
  </si>
  <si>
    <t>MINOTTI MATTIA</t>
  </si>
  <si>
    <t>COZZOLINO ANTONIO</t>
  </si>
  <si>
    <t>LANCIA DANIEL</t>
  </si>
  <si>
    <t>DRAGONE MARIO</t>
  </si>
  <si>
    <t>RUOCCO DAMIANO</t>
  </si>
  <si>
    <t>PUTTINI MIRKO</t>
  </si>
  <si>
    <t>D'ALESSANDRIS ANDREA</t>
  </si>
  <si>
    <t>CECCACCI SANDRO</t>
  </si>
  <si>
    <t>VENDITTI CLAUDIO</t>
  </si>
  <si>
    <t>BALDESI LUIGI</t>
  </si>
  <si>
    <t>MADONNA GENNARO</t>
  </si>
  <si>
    <t>MES COLLEFERRO</t>
  </si>
  <si>
    <t>INCITTI FABIO</t>
  </si>
  <si>
    <t>ALMONTI MASSIMO</t>
  </si>
  <si>
    <t>REA MAURO</t>
  </si>
  <si>
    <t>PROTANO BERNARDO</t>
  </si>
  <si>
    <t>GALLACCIO ANTONIO</t>
  </si>
  <si>
    <t>CCN LUCIANO PARODI</t>
  </si>
  <si>
    <t>D'ADAMO MANLIO</t>
  </si>
  <si>
    <t>TOGOLLA BALLA</t>
  </si>
  <si>
    <t>RUN CARD</t>
  </si>
  <si>
    <t>LEUCCI DANIELE</t>
  </si>
  <si>
    <t>SACCUCCI MASSIMILIANO</t>
  </si>
  <si>
    <t>COLASANTI MARCO</t>
  </si>
  <si>
    <t>IAFRATE THIERRY</t>
  </si>
  <si>
    <t>ROTONDI LUCA</t>
  </si>
  <si>
    <t>DI PIETRO MARCELLO</t>
  </si>
  <si>
    <t>DANIELE PIERLUIGI</t>
  </si>
  <si>
    <t>VERRECCHIA MARCO</t>
  </si>
  <si>
    <t>ATINA TRAIL RUNNING</t>
  </si>
  <si>
    <t>VECCHIO ELISA</t>
  </si>
  <si>
    <t>FIORELLI TONY</t>
  </si>
  <si>
    <t>BOTTINI ANGELO</t>
  </si>
  <si>
    <t>UISP ROMA</t>
  </si>
  <si>
    <t>ZEOLLA LORENZO</t>
  </si>
  <si>
    <t>DI ROLLO ANTONIO</t>
  </si>
  <si>
    <t>BURAGLIA MICHELE</t>
  </si>
  <si>
    <t>RINNA ANGELO</t>
  </si>
  <si>
    <t>NOCE EMANUELE</t>
  </si>
  <si>
    <t>NARDONE MATTEO</t>
  </si>
  <si>
    <t>DE ANGELIS GIULIO</t>
  </si>
  <si>
    <t>MARTINI MARIO</t>
  </si>
  <si>
    <t>FRAIOLI MARIO</t>
  </si>
  <si>
    <t>SACCO MARIA</t>
  </si>
  <si>
    <t>CAPRARO GUGLIELMO</t>
  </si>
  <si>
    <t>D'ERMO MAURIZIO</t>
  </si>
  <si>
    <t>IANNACCONE SIMONE</t>
  </si>
  <si>
    <t>DI LUCENTE FABRIZIO</t>
  </si>
  <si>
    <t>FINIELLO VINCENZO</t>
  </si>
  <si>
    <t>REALI GIANNI</t>
  </si>
  <si>
    <t>DANDINI ANGELO</t>
  </si>
  <si>
    <t>REA ONORIO</t>
  </si>
  <si>
    <t>FILANCIA MAURO</t>
  </si>
  <si>
    <t>SIMEONE ANDREA</t>
  </si>
  <si>
    <t>TAVOLIERI MASSIMO RUGGERO</t>
  </si>
  <si>
    <t>MALIZIOLA MAURIZIO</t>
  </si>
  <si>
    <t>ATLETICA FROSINONE</t>
  </si>
  <si>
    <t>GIANGRANDE DOMENICO</t>
  </si>
  <si>
    <t>CICCOLELLA LUIGI</t>
  </si>
  <si>
    <t>BORNASCHELLA ANNA</t>
  </si>
  <si>
    <t>SF40</t>
  </si>
  <si>
    <t>MAROTTA FRANCESCA</t>
  </si>
  <si>
    <t>ANTONELLIS EMILIANO</t>
  </si>
  <si>
    <t>PACIFICI ALESSANDRO</t>
  </si>
  <si>
    <t>GENOVESI ATTILIO</t>
  </si>
  <si>
    <t>FRAIOLI ARIANNA</t>
  </si>
  <si>
    <t>ROSI DIEGO</t>
  </si>
  <si>
    <t>CASCHERA REMO</t>
  </si>
  <si>
    <t>MELE DAVIDE</t>
  </si>
  <si>
    <t>RICCI DOMENICO</t>
  </si>
  <si>
    <t>MENENTI MAURO</t>
  </si>
  <si>
    <t>FORTE MARCO</t>
  </si>
  <si>
    <t>RUSSO GIUSEPPE</t>
  </si>
  <si>
    <t>DI RIENZO NEMBO</t>
  </si>
  <si>
    <t>GERMENIA STEFANO</t>
  </si>
  <si>
    <t>VILLANETTI MASSIMO</t>
  </si>
  <si>
    <t>GATTI PHILIPO</t>
  </si>
  <si>
    <t>AMMANNITI FABIO</t>
  </si>
  <si>
    <t>FERRANTE TAMARA</t>
  </si>
  <si>
    <t>CAPUANO G.BATTISTA</t>
  </si>
  <si>
    <t>ASCENZI MARIO</t>
  </si>
  <si>
    <t>COSTANZO GIACOMO</t>
  </si>
  <si>
    <t>CARLINI DORIANO</t>
  </si>
  <si>
    <t>LE GANZE RUNNERS</t>
  </si>
  <si>
    <t>CELLETTI KATIA</t>
  </si>
  <si>
    <t>MAURA ANTONIO</t>
  </si>
  <si>
    <t>CAPARCO GIANCARLO</t>
  </si>
  <si>
    <t>FRANCO FRANCO</t>
  </si>
  <si>
    <t>PELLEGRINO GIANCARLO</t>
  </si>
  <si>
    <t>CASTALDI ALBERTO</t>
  </si>
  <si>
    <t>CAPPELLO TOMMASO</t>
  </si>
  <si>
    <t>PERNA RUGGIERO</t>
  </si>
  <si>
    <t>PAONE GIANNI</t>
  </si>
  <si>
    <t>SM65</t>
  </si>
  <si>
    <t>SS LAZIO ATLETICA LEGGERA</t>
  </si>
  <si>
    <t>SANTILLI DI LUIA BERNARDO</t>
  </si>
  <si>
    <t>MATERIALE DANIELE</t>
  </si>
  <si>
    <t>PANNONE FABIO</t>
  </si>
  <si>
    <t>SCHIRINZI GIORGIO</t>
  </si>
  <si>
    <t>ROSI PAOLO</t>
  </si>
  <si>
    <t>COCUZZOLI PATRIZIO</t>
  </si>
  <si>
    <t>COLATOSTI CHIARA</t>
  </si>
  <si>
    <t>FOLCARELLI TOMMASO</t>
  </si>
  <si>
    <t>VILLA ANTONIO</t>
  </si>
  <si>
    <t>VENAFRO MARCO</t>
  </si>
  <si>
    <t>TERRACCIANO MASSIMILIANO</t>
  </si>
  <si>
    <t>BIANCHI ANDREA</t>
  </si>
  <si>
    <t>ANTONELLI BERNARD</t>
  </si>
  <si>
    <t>IMPERIOLI VALERIANO</t>
  </si>
  <si>
    <t>LOMBARDI ANTONIO</t>
  </si>
  <si>
    <t>SCOGNAMIGLIO LINO</t>
  </si>
  <si>
    <t>CIOTOLI ALESSANDRO</t>
  </si>
  <si>
    <t>FAUSTINI EMILIO</t>
  </si>
  <si>
    <t>CELLETTI FABRIZIO</t>
  </si>
  <si>
    <t>DI GIOVANNI PAOLO</t>
  </si>
  <si>
    <t>FUNARI GIANPIERO</t>
  </si>
  <si>
    <t>COCOROCCHIO MASSIMILIANO</t>
  </si>
  <si>
    <t>GERMANI LUCIA</t>
  </si>
  <si>
    <t>MASTRONARDI GIUSEPPE</t>
  </si>
  <si>
    <t>CASCHERA PIETRO</t>
  </si>
  <si>
    <t>SETALE ANTONIO</t>
  </si>
  <si>
    <t>REDOLFI LUCA MATTEO</t>
  </si>
  <si>
    <t>VELLONE PIERLUIGI</t>
  </si>
  <si>
    <t>PIGLIACELLI ILAN</t>
  </si>
  <si>
    <t>ROSI ANTONIO</t>
  </si>
  <si>
    <t>PESCOSOLIDO PAOLO</t>
  </si>
  <si>
    <t>TOMASSI SPERDUTI FRANCO</t>
  </si>
  <si>
    <t>CATRACCHIA LUCA</t>
  </si>
  <si>
    <t>FEDELE ALBERTO</t>
  </si>
  <si>
    <t>CALENNE ANNA</t>
  </si>
  <si>
    <t>ROMA ECOMARATONA</t>
  </si>
  <si>
    <t>GRANATA VINCENZO</t>
  </si>
  <si>
    <t>PERONTI MASSIMO</t>
  </si>
  <si>
    <t>CAMPOLI QUIRINO</t>
  </si>
  <si>
    <t>D'AGUANNO ANTONIO</t>
  </si>
  <si>
    <t>DEL SIGNORE ALESSANDRO</t>
  </si>
  <si>
    <t>ZONFRILLI VITTORIO</t>
  </si>
  <si>
    <t>BONAVENIA FRANCO</t>
  </si>
  <si>
    <t>CELLETTI SONIA</t>
  </si>
  <si>
    <t>SF50</t>
  </si>
  <si>
    <t>FREZZA FRANCESCO</t>
  </si>
  <si>
    <t>MICCOLO ANTONIO</t>
  </si>
  <si>
    <t>AGHITINI DANIELE</t>
  </si>
  <si>
    <t>VONA MANUEL</t>
  </si>
  <si>
    <t>FILOSA GIANLUCA</t>
  </si>
  <si>
    <t>MEVO LORENZO</t>
  </si>
  <si>
    <t>MARIORENZI ANTONIO</t>
  </si>
  <si>
    <t>MORGIA PIERO</t>
  </si>
  <si>
    <t>RICCI LORETO</t>
  </si>
  <si>
    <t>SPICA NAUSICA</t>
  </si>
  <si>
    <t>DI SOTTO MAURIZIO</t>
  </si>
  <si>
    <t>OROFIAMMA LUDOVICO</t>
  </si>
  <si>
    <t>CORRIALVITO</t>
  </si>
  <si>
    <t>ZEPPIERI PIETRO</t>
  </si>
  <si>
    <t>PATRIZI FABIO</t>
  </si>
  <si>
    <t>DE MATTEIS MASSIMILIANO</t>
  </si>
  <si>
    <t>D'ANTONIO ANTONIO</t>
  </si>
  <si>
    <t>SARAGA ALESSANDRO</t>
  </si>
  <si>
    <t>CALDARONI VALENTINO</t>
  </si>
  <si>
    <t>CIPRIANI FABRIZIO</t>
  </si>
  <si>
    <t>EVANGELISTA GIANNI</t>
  </si>
  <si>
    <t>COCCIA DAVIDE</t>
  </si>
  <si>
    <t>ZINICOLA GIORGIO</t>
  </si>
  <si>
    <t>VONA NATALIA</t>
  </si>
  <si>
    <t>SF35</t>
  </si>
  <si>
    <t>PAM MOROLO</t>
  </si>
  <si>
    <t>CAPOZI STEFANO</t>
  </si>
  <si>
    <t>CIOTOLI FRANCO</t>
  </si>
  <si>
    <t>MORENO CARLO</t>
  </si>
  <si>
    <t>ALONZI MASSIMO</t>
  </si>
  <si>
    <t>D’AMBROSIO NICOLA</t>
  </si>
  <si>
    <t>PALLADINO MICHELANGELO</t>
  </si>
  <si>
    <t>MIRABELLA LILIANA</t>
  </si>
  <si>
    <t>BUFOLI FRANCESCO</t>
  </si>
  <si>
    <t>APPETECCHIA GIAMPAOLO</t>
  </si>
  <si>
    <t>ALTOBELLI ENRICO</t>
  </si>
  <si>
    <t>ANTONUCCI STEFANO</t>
  </si>
  <si>
    <t>VIATTI ROCCO</t>
  </si>
  <si>
    <t>PULCIANI MASSIMILIANO</t>
  </si>
  <si>
    <t>COMPAGNONE CARLO</t>
  </si>
  <si>
    <t>MASTROMATTEI LUIGI</t>
  </si>
  <si>
    <t>CIALEI GIORGIA</t>
  </si>
  <si>
    <t>RICCI VINCENZO</t>
  </si>
  <si>
    <t>PANICCIA FILIPPO</t>
  </si>
  <si>
    <t>FABBIANO CINZIA</t>
  </si>
  <si>
    <t>DI MANNO ALBERTO</t>
  </si>
  <si>
    <t>PITTIGLIO SEBASTIEN FABIO</t>
  </si>
  <si>
    <t>MARSELLA BRUNO</t>
  </si>
  <si>
    <t>CIMMINO CLAUDIO</t>
  </si>
  <si>
    <t>DE ANGELIS SALVATORE</t>
  </si>
  <si>
    <t>DE CIANTIS DOMENICO</t>
  </si>
  <si>
    <t>COMPARONE BRUNO</t>
  </si>
  <si>
    <t>NARDONE GIUSEPPE</t>
  </si>
  <si>
    <t>CANCIANI MAURO</t>
  </si>
  <si>
    <t>CUCCHI ANTONIO</t>
  </si>
  <si>
    <t>CARNEVALE FABRIZIO</t>
  </si>
  <si>
    <t>D’AMORE JOSE’ MANUEL</t>
  </si>
  <si>
    <t>CAPASSO MARCO</t>
  </si>
  <si>
    <t>DANIELE BARTOLOMEO</t>
  </si>
  <si>
    <t>RUNNING VAIRANO</t>
  </si>
  <si>
    <t>DE ANGELIS EDOARDO</t>
  </si>
  <si>
    <t>RICCARDI LUCA</t>
  </si>
  <si>
    <t>EDOARDI ANTONINO</t>
  </si>
  <si>
    <t>SERVIDIO GIORGIA</t>
  </si>
  <si>
    <t>D'AMBROSIO MICHELE</t>
  </si>
  <si>
    <t>D'AGUANNO CRISTIANO</t>
  </si>
  <si>
    <t>PROIETTI SILVANO</t>
  </si>
  <si>
    <t>D'ADAMO GIANCARLO</t>
  </si>
  <si>
    <t>ROSCILLI SANDRO</t>
  </si>
  <si>
    <t>SPAZIANI GIORDANO</t>
  </si>
  <si>
    <t>DE GASPERIS CRISTIAN</t>
  </si>
  <si>
    <t>DE CIANTIS LUCA</t>
  </si>
  <si>
    <t>CARINCI STEFANO</t>
  </si>
  <si>
    <t>ALONZI PAOLO</t>
  </si>
  <si>
    <t>TROTTO FABRIZIO</t>
  </si>
  <si>
    <t>PAGANO ALESSANDRA</t>
  </si>
  <si>
    <t>SOLLI WALTER</t>
  </si>
  <si>
    <t>DE MEO ANTONIO</t>
  </si>
  <si>
    <t>NOBILI GERARDO</t>
  </si>
  <si>
    <t>ZOLLI FELICE</t>
  </si>
  <si>
    <t>GABRIELE GIANLUCA</t>
  </si>
  <si>
    <t>RUSSO SILVIA</t>
  </si>
  <si>
    <t>CALCE GIOVANNI</t>
  </si>
  <si>
    <t>GIORGIO MATTEO</t>
  </si>
  <si>
    <t>RAPONE GIULIANO</t>
  </si>
  <si>
    <t>GUGLIETTI LIDIA</t>
  </si>
  <si>
    <t>SF60</t>
  </si>
  <si>
    <t>MACCIOCCHI MARCO</t>
  </si>
  <si>
    <t>DE LUCA SIMONE</t>
  </si>
  <si>
    <t>GALASSI MARIO</t>
  </si>
  <si>
    <t>VALENTE PAOLO</t>
  </si>
  <si>
    <t>TUOZZO LUIGI</t>
  </si>
  <si>
    <t>SM70</t>
  </si>
  <si>
    <t>PONTONE GIUSEPPE</t>
  </si>
  <si>
    <t>ROSI SONIA</t>
  </si>
  <si>
    <t>FRAIOLI TERENZIO</t>
  </si>
  <si>
    <t>RICCI VITTORIO</t>
  </si>
  <si>
    <t>REA ANTONIO</t>
  </si>
  <si>
    <t>BRACAGLIA VINCENZINO</t>
  </si>
  <si>
    <t>POLISPORTIVA ORO FANTASY</t>
  </si>
  <si>
    <t>DE SIMONE ANTONELLA</t>
  </si>
  <si>
    <t>URBANI EMANUELE</t>
  </si>
  <si>
    <t>INCITTI NICOLA</t>
  </si>
  <si>
    <t>MARANDOLA CIRO</t>
  </si>
  <si>
    <t>DE SANTIS UGO</t>
  </si>
  <si>
    <t>POLSELLI ROBERTO</t>
  </si>
  <si>
    <t>MARTUCCI MAURIZIO</t>
  </si>
  <si>
    <t>FIORELLI TOMMASO</t>
  </si>
  <si>
    <t>MORICONI FAUSTINO</t>
  </si>
  <si>
    <t>TRANI MARCELLO</t>
  </si>
  <si>
    <t>?Number #448</t>
  </si>
  <si>
    <t>ZARLENGA FERNANDO</t>
  </si>
  <si>
    <t>BATTISTI MARIO</t>
  </si>
  <si>
    <t>CAMILLACCI ALESSANDRA</t>
  </si>
  <si>
    <t>TIBALDI GREGORIO</t>
  </si>
  <si>
    <t>TERRANOVA AUGUSTO</t>
  </si>
  <si>
    <t>FIORLETTA MEMMO</t>
  </si>
  <si>
    <t>ROSSI PAOLO</t>
  </si>
  <si>
    <t>ROCCAGORGA</t>
  </si>
  <si>
    <t>DI RUSSO GIULIO</t>
  </si>
  <si>
    <t>PALAZZO ROBERTO</t>
  </si>
  <si>
    <t>DE MARCO GIUSEPPE</t>
  </si>
  <si>
    <t>SM75</t>
  </si>
  <si>
    <t>ARDUINI ROBERTO</t>
  </si>
  <si>
    <t>HENRY ANGELICA</t>
  </si>
  <si>
    <t>COMPAGNONE AQUILINO</t>
  </si>
  <si>
    <t>MARTINO ANTONIO</t>
  </si>
  <si>
    <t>PARADISO VITO</t>
  </si>
  <si>
    <t>LOMBARDOZZI EMILIO</t>
  </si>
  <si>
    <t>SALVADOR FABIO</t>
  </si>
  <si>
    <t>MUNNO GIOVANNI</t>
  </si>
  <si>
    <t>PITTIGLIO FIORELLA</t>
  </si>
  <si>
    <t>DI COSMO DANIELE</t>
  </si>
  <si>
    <t>COLETTA MAURIZIO</t>
  </si>
  <si>
    <t>POLSELLI EMILIANO</t>
  </si>
  <si>
    <t>MANCINI ROSA MARIA</t>
  </si>
  <si>
    <t>DI FOLCO LUCIANO</t>
  </si>
  <si>
    <t>GEMMA PIERLUIGI</t>
  </si>
  <si>
    <t>FIONDA GIUSEPPE</t>
  </si>
  <si>
    <t>VENDITTI REMO</t>
  </si>
  <si>
    <t>SERIO ERNESTO</t>
  </si>
  <si>
    <t>DURANTE RITA</t>
  </si>
  <si>
    <t>PESCOSOLIDO ELEUTERIO</t>
  </si>
  <si>
    <t>FEDELE MATTIA</t>
  </si>
  <si>
    <t>MAIURI IVANA</t>
  </si>
  <si>
    <t>FRATTALE FEDERICA</t>
  </si>
  <si>
    <t>D'ANGELI LUIGI</t>
  </si>
  <si>
    <t>SIMONELLI LUIGI</t>
  </si>
  <si>
    <t>MOSTICONE GIANLUCA</t>
  </si>
  <si>
    <t>CORSETTI DANIELE</t>
  </si>
  <si>
    <t>DI ZAZZO ANTONIO</t>
  </si>
  <si>
    <t>MALANDRUCCOLO MARCO</t>
  </si>
  <si>
    <t>MASI LUIGI</t>
  </si>
  <si>
    <t>GAETANI GIUSEPPE</t>
  </si>
  <si>
    <t>LAPOMARDA LEONARDO</t>
  </si>
  <si>
    <t>MALETTA GIUSEPPINA</t>
  </si>
  <si>
    <t>DE PAOLA RAFFAELE</t>
  </si>
  <si>
    <t>PELLEGRINI FELICE</t>
  </si>
  <si>
    <t>GRZEGORZEWSKI MICHAL</t>
  </si>
  <si>
    <t>MASULLO PAOLA</t>
  </si>
  <si>
    <t>SF55</t>
  </si>
  <si>
    <t>MICHELI MARIO</t>
  </si>
  <si>
    <t>TOMMASI ROCCO</t>
  </si>
  <si>
    <t>TIBERIA LUISA</t>
  </si>
  <si>
    <t>GATTA GERARDO</t>
  </si>
  <si>
    <t>CARNEVALE GIUSEPPE</t>
  </si>
  <si>
    <t>STRACQUALURSI RAFFAELLA</t>
  </si>
  <si>
    <t>SEMENTILLI LUCA</t>
  </si>
  <si>
    <t>LUZZI MASSIMO</t>
  </si>
  <si>
    <t>DE LELLIS DANIELA</t>
  </si>
  <si>
    <t>GRADELLINI PAOLA</t>
  </si>
  <si>
    <t>FOLCHETTI TOMMASO</t>
  </si>
  <si>
    <t>DI MARIO EZIO</t>
  </si>
  <si>
    <t>BALDASSINI GIACINTA</t>
  </si>
  <si>
    <t>PANTANELLA FRANCO</t>
  </si>
  <si>
    <t>DEL SIGNORE MARIO</t>
  </si>
  <si>
    <t>DRAGON RUNNERS CLUB</t>
  </si>
  <si>
    <t>PIETROLUONGO GIOVANNI</t>
  </si>
  <si>
    <t>DI MUCCIO DOMENICO</t>
  </si>
  <si>
    <t>IONATA ELISA</t>
  </si>
  <si>
    <t>GIORGILLI VERONICA</t>
  </si>
  <si>
    <t>CAPORUSCIO MARISA</t>
  </si>
  <si>
    <t>SIMEONE PASQUALE</t>
  </si>
  <si>
    <t>TAGLIONE MAURIZIO</t>
  </si>
  <si>
    <t>D'AMICO MAURIZIO</t>
  </si>
  <si>
    <t>BIONDI ANTONINO</t>
  </si>
  <si>
    <t>DELL'UOMO GIORGIO</t>
  </si>
  <si>
    <t>SIMONELLI SIMONA</t>
  </si>
  <si>
    <t>DE SANTIS CASIMIRO</t>
  </si>
  <si>
    <t>CAPRARO MARIA</t>
  </si>
  <si>
    <t>NARDELLI MARA</t>
  </si>
  <si>
    <t>BERARDI ROBERTO</t>
  </si>
  <si>
    <t>DI TROCCHIO BRUNO</t>
  </si>
  <si>
    <t>BUONOCORE MICHELINA</t>
  </si>
  <si>
    <t>PARADISI ANGELO</t>
  </si>
  <si>
    <t>CAPERNA DESIRE'</t>
  </si>
  <si>
    <t>SCHNIDERITSCH PIERLUIGI</t>
  </si>
  <si>
    <t>DE MARCO CARLO</t>
  </si>
  <si>
    <t>BONO FRANCESCO NINO</t>
  </si>
  <si>
    <t>SANTUCCI MELISSA</t>
  </si>
  <si>
    <t>LEO FRANCESCO</t>
  </si>
  <si>
    <t>REA DANIELE</t>
  </si>
  <si>
    <t>NOTARANTONIO GIANLUCA</t>
  </si>
  <si>
    <t>RICCIARDI EMMA</t>
  </si>
  <si>
    <t>PESCOSOLIDO DARIO</t>
  </si>
  <si>
    <t>MOLLE ROBERTO</t>
  </si>
  <si>
    <t>POLSINELLI ANNA FELICITA</t>
  </si>
  <si>
    <t>CARDINALE LUANA</t>
  </si>
  <si>
    <t>FESTA FELICE</t>
  </si>
  <si>
    <t>STACHURSKA BEATA MARIA</t>
  </si>
  <si>
    <t>CROLLA EMILIANO</t>
  </si>
  <si>
    <t>COCOROCCHIO ERMANNO</t>
  </si>
  <si>
    <t>BOVE ALESSANDRO</t>
  </si>
  <si>
    <t>FREDDO MARINO</t>
  </si>
  <si>
    <t>TURCHETTA LUIGI</t>
  </si>
  <si>
    <t>FEDELE MICHELE</t>
  </si>
  <si>
    <t>PARRAVANO LORETO</t>
  </si>
  <si>
    <t>PALOMBO ALESSANDRA</t>
  </si>
  <si>
    <t>CARDUCCI STEFANIA</t>
  </si>
  <si>
    <t>CORONA FRANCO</t>
  </si>
  <si>
    <t>MEQUIO LUCIANO</t>
  </si>
  <si>
    <t>RUBINO ROSSELLA</t>
  </si>
  <si>
    <t>CANDELORO ANTONIO</t>
  </si>
  <si>
    <t>BUCCIARELLI GIUSEPPE</t>
  </si>
  <si>
    <t>MOLLE ENRICO</t>
  </si>
  <si>
    <t>GALLETTI LORENZO</t>
  </si>
  <si>
    <t>CORSETTA RITA</t>
  </si>
  <si>
    <t>D'AGUANNO ARMANDO</t>
  </si>
  <si>
    <t>SIGISMONDI ANDREA</t>
  </si>
  <si>
    <t>PITTIGLIO ENRICO</t>
  </si>
  <si>
    <t>BUTTARAZZI FEDERICA</t>
  </si>
  <si>
    <t>GRAVAGNONE ALFREDO</t>
  </si>
  <si>
    <t>MARCOCCIA DONATO</t>
  </si>
  <si>
    <t>ALFANO ANTONIO</t>
  </si>
  <si>
    <t>PARENTI ROSITA</t>
  </si>
  <si>
    <t>VARI NICOLETTA</t>
  </si>
  <si>
    <t>BONAVENIA ROMANO</t>
  </si>
  <si>
    <t>MANCINI MICHELE</t>
  </si>
  <si>
    <t>BARBATI UMBERTO</t>
  </si>
  <si>
    <t>STRACAGNANO</t>
  </si>
  <si>
    <t>SIMONELLI EMANUELA</t>
  </si>
  <si>
    <t>MANGO ROSALBA</t>
  </si>
  <si>
    <t>RICCIARDI NICANDRO</t>
  </si>
  <si>
    <t>BELLINI STEFANO</t>
  </si>
  <si>
    <t>GIANNITELLI FRANCESCO</t>
  </si>
  <si>
    <t>SACCO FRANCESCO</t>
  </si>
  <si>
    <t>LIALIANIC MIROSLAV</t>
  </si>
  <si>
    <t>PESOLI DIANA</t>
  </si>
  <si>
    <t>WROBEL CORNELIA</t>
  </si>
  <si>
    <t>MASSIMO CINELLI</t>
  </si>
  <si>
    <t>PIROLLO ROBERTO</t>
  </si>
  <si>
    <t>SCHIAVI FRANCESCO</t>
  </si>
  <si>
    <t>CALDARONI CARLO</t>
  </si>
  <si>
    <t>FORNARI DOMENICO</t>
  </si>
  <si>
    <t>(vuoto)</t>
  </si>
  <si>
    <t>12ª edizione</t>
  </si>
  <si>
    <t>Aquino (FR) Italia - Martedì 06/01/2016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</si>
</sst>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50" fillId="35" borderId="19" xfId="0" applyFont="1" applyFill="1" applyBorder="1" applyAlignment="1">
      <alignment horizontal="left" vertical="center"/>
    </xf>
    <xf numFmtId="0" fontId="50" fillId="35" borderId="21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522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523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24</v>
      </c>
      <c r="C5" s="42"/>
      <c r="D5" s="11" t="s">
        <v>25</v>
      </c>
      <c r="E5" s="33" t="s">
        <v>26</v>
      </c>
      <c r="F5" s="34">
        <v>0.02289351851851852</v>
      </c>
      <c r="G5" s="34">
        <v>0.02289351851851852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3.08/km</v>
      </c>
      <c r="I5" s="17">
        <f aca="true" t="shared" si="1" ref="I5:I18">G5-$G$5</f>
        <v>0</v>
      </c>
      <c r="J5" s="17">
        <f>G5-INDEX($G$5:$G$451,MATCH(D5,$D$5:$D$451,0))</f>
        <v>0</v>
      </c>
    </row>
    <row r="6" spans="1:10" s="10" customFormat="1" ht="15" customHeight="1">
      <c r="A6" s="12">
        <v>2</v>
      </c>
      <c r="B6" s="40" t="s">
        <v>27</v>
      </c>
      <c r="C6" s="43"/>
      <c r="D6" s="12" t="s">
        <v>28</v>
      </c>
      <c r="E6" s="35" t="s">
        <v>26</v>
      </c>
      <c r="F6" s="36">
        <v>0.022939814814814816</v>
      </c>
      <c r="G6" s="36">
        <v>0.022939814814814816</v>
      </c>
      <c r="H6" s="12" t="str">
        <f t="shared" si="0"/>
        <v>3.09/km</v>
      </c>
      <c r="I6" s="13">
        <f t="shared" si="1"/>
        <v>4.629629629629428E-05</v>
      </c>
      <c r="J6" s="13">
        <f>G6-INDEX($G$5:$G$451,MATCH(D6,$D$5:$D$451,0))</f>
        <v>0</v>
      </c>
    </row>
    <row r="7" spans="1:10" s="10" customFormat="1" ht="15" customHeight="1">
      <c r="A7" s="12">
        <v>3</v>
      </c>
      <c r="B7" s="40" t="s">
        <v>29</v>
      </c>
      <c r="C7" s="43"/>
      <c r="D7" s="12" t="s">
        <v>28</v>
      </c>
      <c r="E7" s="35" t="s">
        <v>30</v>
      </c>
      <c r="F7" s="36">
        <v>0.02327546296296296</v>
      </c>
      <c r="G7" s="36">
        <v>0.02327546296296296</v>
      </c>
      <c r="H7" s="12" t="str">
        <f t="shared" si="0"/>
        <v>3.12/km</v>
      </c>
      <c r="I7" s="13">
        <f t="shared" si="1"/>
        <v>0.00038194444444443823</v>
      </c>
      <c r="J7" s="13">
        <f>G7-INDEX($G$5:$G$451,MATCH(D7,$D$5:$D$451,0))</f>
        <v>0.00033564814814814395</v>
      </c>
    </row>
    <row r="8" spans="1:10" s="10" customFormat="1" ht="15" customHeight="1">
      <c r="A8" s="12">
        <v>4</v>
      </c>
      <c r="B8" s="40" t="s">
        <v>31</v>
      </c>
      <c r="C8" s="43"/>
      <c r="D8" s="12" t="s">
        <v>28</v>
      </c>
      <c r="E8" s="35" t="s">
        <v>32</v>
      </c>
      <c r="F8" s="36">
        <v>0.023854166666666666</v>
      </c>
      <c r="G8" s="36">
        <v>0.023854166666666666</v>
      </c>
      <c r="H8" s="12" t="str">
        <f t="shared" si="0"/>
        <v>3.16/km</v>
      </c>
      <c r="I8" s="13">
        <f t="shared" si="1"/>
        <v>0.0009606481481481445</v>
      </c>
      <c r="J8" s="13">
        <f>G8-INDEX($G$5:$G$451,MATCH(D8,$D$5:$D$451,0))</f>
        <v>0.0009143518518518502</v>
      </c>
    </row>
    <row r="9" spans="1:10" s="10" customFormat="1" ht="15" customHeight="1">
      <c r="A9" s="12">
        <v>5</v>
      </c>
      <c r="B9" s="40" t="s">
        <v>33</v>
      </c>
      <c r="C9" s="43"/>
      <c r="D9" s="12" t="s">
        <v>28</v>
      </c>
      <c r="E9" s="35" t="s">
        <v>32</v>
      </c>
      <c r="F9" s="36">
        <v>0.02388888888888889</v>
      </c>
      <c r="G9" s="36">
        <v>0.02388888888888889</v>
      </c>
      <c r="H9" s="12" t="str">
        <f t="shared" si="0"/>
        <v>3.17/km</v>
      </c>
      <c r="I9" s="13">
        <f t="shared" si="1"/>
        <v>0.0009953703703703687</v>
      </c>
      <c r="J9" s="13">
        <f>G9-INDEX($G$5:$G$451,MATCH(D9,$D$5:$D$451,0))</f>
        <v>0.0009490740740740744</v>
      </c>
    </row>
    <row r="10" spans="1:10" s="10" customFormat="1" ht="15" customHeight="1">
      <c r="A10" s="12">
        <v>6</v>
      </c>
      <c r="B10" s="40" t="s">
        <v>34</v>
      </c>
      <c r="C10" s="43"/>
      <c r="D10" s="12" t="s">
        <v>28</v>
      </c>
      <c r="E10" s="35" t="s">
        <v>35</v>
      </c>
      <c r="F10" s="36">
        <v>0.02398148148148148</v>
      </c>
      <c r="G10" s="36">
        <v>0.02398148148148148</v>
      </c>
      <c r="H10" s="12" t="str">
        <f t="shared" si="0"/>
        <v>3.17/km</v>
      </c>
      <c r="I10" s="13">
        <f t="shared" si="1"/>
        <v>0.0010879629629629572</v>
      </c>
      <c r="J10" s="13">
        <f>G10-INDEX($G$5:$G$451,MATCH(D10,$D$5:$D$451,0))</f>
        <v>0.001041666666666663</v>
      </c>
    </row>
    <row r="11" spans="1:10" s="10" customFormat="1" ht="15" customHeight="1">
      <c r="A11" s="12">
        <v>7</v>
      </c>
      <c r="B11" s="40" t="s">
        <v>36</v>
      </c>
      <c r="C11" s="43"/>
      <c r="D11" s="12" t="s">
        <v>37</v>
      </c>
      <c r="E11" s="35" t="s">
        <v>13</v>
      </c>
      <c r="F11" s="36">
        <v>0.024131944444444445</v>
      </c>
      <c r="G11" s="36">
        <v>0.024131944444444445</v>
      </c>
      <c r="H11" s="12" t="str">
        <f t="shared" si="0"/>
        <v>3.19/km</v>
      </c>
      <c r="I11" s="13">
        <f t="shared" si="1"/>
        <v>0.001238425925925924</v>
      </c>
      <c r="J11" s="13">
        <f>G11-INDEX($G$5:$G$451,MATCH(D11,$D$5:$D$451,0))</f>
        <v>0</v>
      </c>
    </row>
    <row r="12" spans="1:10" s="10" customFormat="1" ht="15" customHeight="1">
      <c r="A12" s="12">
        <v>8</v>
      </c>
      <c r="B12" s="40" t="s">
        <v>38</v>
      </c>
      <c r="C12" s="43"/>
      <c r="D12" s="12" t="s">
        <v>28</v>
      </c>
      <c r="E12" s="35" t="s">
        <v>32</v>
      </c>
      <c r="F12" s="36">
        <v>0.024340277777777777</v>
      </c>
      <c r="G12" s="36">
        <v>0.024340277777777777</v>
      </c>
      <c r="H12" s="12" t="str">
        <f t="shared" si="0"/>
        <v>3.20/km</v>
      </c>
      <c r="I12" s="13">
        <f t="shared" si="1"/>
        <v>0.0014467592592592553</v>
      </c>
      <c r="J12" s="13">
        <f>G12-INDEX($G$5:$G$451,MATCH(D12,$D$5:$D$451,0))</f>
        <v>0.001400462962962961</v>
      </c>
    </row>
    <row r="13" spans="1:10" s="10" customFormat="1" ht="15" customHeight="1">
      <c r="A13" s="12">
        <v>9</v>
      </c>
      <c r="B13" s="40" t="s">
        <v>39</v>
      </c>
      <c r="C13" s="43"/>
      <c r="D13" s="12" t="s">
        <v>37</v>
      </c>
      <c r="E13" s="35" t="s">
        <v>35</v>
      </c>
      <c r="F13" s="36">
        <v>0.02442129629629629</v>
      </c>
      <c r="G13" s="36">
        <v>0.02442129629629629</v>
      </c>
      <c r="H13" s="12" t="str">
        <f t="shared" si="0"/>
        <v>3.21/km</v>
      </c>
      <c r="I13" s="13">
        <f t="shared" si="1"/>
        <v>0.0015277777777777703</v>
      </c>
      <c r="J13" s="13">
        <f>G13-INDEX($G$5:$G$451,MATCH(D13,$D$5:$D$451,0))</f>
        <v>0.0002893518518518462</v>
      </c>
    </row>
    <row r="14" spans="1:10" s="10" customFormat="1" ht="15" customHeight="1">
      <c r="A14" s="12">
        <v>10</v>
      </c>
      <c r="B14" s="40" t="s">
        <v>40</v>
      </c>
      <c r="C14" s="43"/>
      <c r="D14" s="12" t="s">
        <v>37</v>
      </c>
      <c r="E14" s="35" t="s">
        <v>15</v>
      </c>
      <c r="F14" s="36">
        <v>0.024467592592592593</v>
      </c>
      <c r="G14" s="36">
        <v>0.024467592592592593</v>
      </c>
      <c r="H14" s="12" t="str">
        <f t="shared" si="0"/>
        <v>3.21/km</v>
      </c>
      <c r="I14" s="13">
        <f t="shared" si="1"/>
        <v>0.0015740740740740715</v>
      </c>
      <c r="J14" s="13">
        <f>G14-INDEX($G$5:$G$451,MATCH(D14,$D$5:$D$451,0))</f>
        <v>0.0003356481481481474</v>
      </c>
    </row>
    <row r="15" spans="1:10" s="10" customFormat="1" ht="15" customHeight="1">
      <c r="A15" s="12">
        <v>11</v>
      </c>
      <c r="B15" s="40" t="s">
        <v>41</v>
      </c>
      <c r="C15" s="43"/>
      <c r="D15" s="12" t="s">
        <v>25</v>
      </c>
      <c r="E15" s="35" t="s">
        <v>32</v>
      </c>
      <c r="F15" s="36">
        <v>0.024675925925925924</v>
      </c>
      <c r="G15" s="36">
        <v>0.024675925925925924</v>
      </c>
      <c r="H15" s="12" t="str">
        <f t="shared" si="0"/>
        <v>3.23/km</v>
      </c>
      <c r="I15" s="13">
        <f t="shared" si="1"/>
        <v>0.0017824074074074027</v>
      </c>
      <c r="J15" s="13">
        <f>G15-INDEX($G$5:$G$451,MATCH(D15,$D$5:$D$451,0))</f>
        <v>0.0017824074074074027</v>
      </c>
    </row>
    <row r="16" spans="1:10" s="10" customFormat="1" ht="15" customHeight="1">
      <c r="A16" s="12">
        <v>12</v>
      </c>
      <c r="B16" s="40" t="s">
        <v>42</v>
      </c>
      <c r="C16" s="43"/>
      <c r="D16" s="12" t="s">
        <v>37</v>
      </c>
      <c r="E16" s="35" t="s">
        <v>26</v>
      </c>
      <c r="F16" s="36">
        <v>0.025266203703703704</v>
      </c>
      <c r="G16" s="36">
        <v>0.025266203703703704</v>
      </c>
      <c r="H16" s="12" t="str">
        <f t="shared" si="0"/>
        <v>3.28/km</v>
      </c>
      <c r="I16" s="13">
        <f t="shared" si="1"/>
        <v>0.0023726851851851825</v>
      </c>
      <c r="J16" s="13">
        <f>G16-INDEX($G$5:$G$451,MATCH(D16,$D$5:$D$451,0))</f>
        <v>0.0011342592592592585</v>
      </c>
    </row>
    <row r="17" spans="1:10" s="10" customFormat="1" ht="15" customHeight="1">
      <c r="A17" s="12">
        <v>13</v>
      </c>
      <c r="B17" s="40" t="s">
        <v>43</v>
      </c>
      <c r="C17" s="43"/>
      <c r="D17" s="12" t="s">
        <v>25</v>
      </c>
      <c r="E17" s="35" t="s">
        <v>32</v>
      </c>
      <c r="F17" s="36">
        <v>0.025358796296296296</v>
      </c>
      <c r="G17" s="36">
        <v>0.025358796296296296</v>
      </c>
      <c r="H17" s="12" t="str">
        <f t="shared" si="0"/>
        <v>3.29/km</v>
      </c>
      <c r="I17" s="13">
        <f t="shared" si="1"/>
        <v>0.0024652777777777746</v>
      </c>
      <c r="J17" s="13">
        <f>G17-INDEX($G$5:$G$451,MATCH(D17,$D$5:$D$451,0))</f>
        <v>0.0024652777777777746</v>
      </c>
    </row>
    <row r="18" spans="1:10" s="10" customFormat="1" ht="15" customHeight="1">
      <c r="A18" s="12">
        <v>14</v>
      </c>
      <c r="B18" s="40" t="s">
        <v>44</v>
      </c>
      <c r="C18" s="43"/>
      <c r="D18" s="12" t="s">
        <v>28</v>
      </c>
      <c r="E18" s="35" t="s">
        <v>32</v>
      </c>
      <c r="F18" s="36">
        <v>0.025555555555555554</v>
      </c>
      <c r="G18" s="36">
        <v>0.025555555555555554</v>
      </c>
      <c r="H18" s="12" t="str">
        <f t="shared" si="0"/>
        <v>3.30/km</v>
      </c>
      <c r="I18" s="13">
        <f t="shared" si="1"/>
        <v>0.002662037037037032</v>
      </c>
      <c r="J18" s="13">
        <f>G18-INDEX($G$5:$G$451,MATCH(D18,$D$5:$D$451,0))</f>
        <v>0.002615740740740738</v>
      </c>
    </row>
    <row r="19" spans="1:10" s="10" customFormat="1" ht="15" customHeight="1">
      <c r="A19" s="12">
        <v>15</v>
      </c>
      <c r="B19" s="40" t="s">
        <v>45</v>
      </c>
      <c r="C19" s="43"/>
      <c r="D19" s="12" t="s">
        <v>46</v>
      </c>
      <c r="E19" s="35" t="s">
        <v>14</v>
      </c>
      <c r="F19" s="36">
        <v>0.02560185185185185</v>
      </c>
      <c r="G19" s="36">
        <v>0.02560185185185185</v>
      </c>
      <c r="H19" s="12" t="str">
        <f aca="true" t="shared" si="2" ref="H19:H82">TEXT(INT((HOUR(G19)*3600+MINUTE(G19)*60+SECOND(G19))/$J$3/60),"0")&amp;"."&amp;TEXT(MOD((HOUR(G19)*3600+MINUTE(G19)*60+SECOND(G19))/$J$3,60),"00")&amp;"/km"</f>
        <v>3.31/km</v>
      </c>
      <c r="I19" s="13">
        <f aca="true" t="shared" si="3" ref="I19:I82">G19-$G$5</f>
        <v>0.00270833333333333</v>
      </c>
      <c r="J19" s="13">
        <f>G19-INDEX($G$5:$G$451,MATCH(D19,$D$5:$D$451,0))</f>
        <v>0</v>
      </c>
    </row>
    <row r="20" spans="1:10" s="10" customFormat="1" ht="15" customHeight="1">
      <c r="A20" s="12">
        <v>16</v>
      </c>
      <c r="B20" s="40" t="s">
        <v>47</v>
      </c>
      <c r="C20" s="43"/>
      <c r="D20" s="12" t="s">
        <v>28</v>
      </c>
      <c r="E20" s="35" t="s">
        <v>48</v>
      </c>
      <c r="F20" s="36">
        <v>0.025625</v>
      </c>
      <c r="G20" s="36">
        <v>0.025625</v>
      </c>
      <c r="H20" s="12" t="str">
        <f t="shared" si="2"/>
        <v>3.31/km</v>
      </c>
      <c r="I20" s="13">
        <f t="shared" si="3"/>
        <v>0.002731481481481477</v>
      </c>
      <c r="J20" s="13">
        <f>G20-INDEX($G$5:$G$451,MATCH(D20,$D$5:$D$451,0))</f>
        <v>0.002685185185185183</v>
      </c>
    </row>
    <row r="21" spans="1:10" ht="15" customHeight="1">
      <c r="A21" s="12">
        <v>17</v>
      </c>
      <c r="B21" s="40" t="s">
        <v>49</v>
      </c>
      <c r="C21" s="43"/>
      <c r="D21" s="12" t="s">
        <v>25</v>
      </c>
      <c r="E21" s="35" t="s">
        <v>50</v>
      </c>
      <c r="F21" s="36">
        <v>0.025659722222222223</v>
      </c>
      <c r="G21" s="36">
        <v>0.025659722222222223</v>
      </c>
      <c r="H21" s="12" t="str">
        <f t="shared" si="2"/>
        <v>3.31/km</v>
      </c>
      <c r="I21" s="13">
        <f t="shared" si="3"/>
        <v>0.0027662037037037013</v>
      </c>
      <c r="J21" s="13">
        <f>G21-INDEX($G$5:$G$451,MATCH(D21,$D$5:$D$451,0))</f>
        <v>0.0027662037037037013</v>
      </c>
    </row>
    <row r="22" spans="1:10" ht="15" customHeight="1">
      <c r="A22" s="12">
        <v>18</v>
      </c>
      <c r="B22" s="40" t="s">
        <v>51</v>
      </c>
      <c r="C22" s="43"/>
      <c r="D22" s="12" t="s">
        <v>52</v>
      </c>
      <c r="E22" s="35" t="s">
        <v>53</v>
      </c>
      <c r="F22" s="36">
        <v>0.025833333333333333</v>
      </c>
      <c r="G22" s="36">
        <v>0.025833333333333333</v>
      </c>
      <c r="H22" s="12" t="str">
        <f t="shared" si="2"/>
        <v>3.33/km</v>
      </c>
      <c r="I22" s="13">
        <f t="shared" si="3"/>
        <v>0.0029398148148148118</v>
      </c>
      <c r="J22" s="13">
        <f>G22-INDEX($G$5:$G$451,MATCH(D22,$D$5:$D$451,0))</f>
        <v>0</v>
      </c>
    </row>
    <row r="23" spans="1:10" ht="15" customHeight="1">
      <c r="A23" s="12">
        <v>19</v>
      </c>
      <c r="B23" s="40" t="s">
        <v>54</v>
      </c>
      <c r="C23" s="43"/>
      <c r="D23" s="12" t="s">
        <v>37</v>
      </c>
      <c r="E23" s="35" t="s">
        <v>14</v>
      </c>
      <c r="F23" s="36">
        <v>0.025902777777777775</v>
      </c>
      <c r="G23" s="36">
        <v>0.025902777777777775</v>
      </c>
      <c r="H23" s="12" t="str">
        <f t="shared" si="2"/>
        <v>3.33/km</v>
      </c>
      <c r="I23" s="13">
        <f t="shared" si="3"/>
        <v>0.003009259259259253</v>
      </c>
      <c r="J23" s="13">
        <f>G23-INDEX($G$5:$G$451,MATCH(D23,$D$5:$D$451,0))</f>
        <v>0.0017708333333333291</v>
      </c>
    </row>
    <row r="24" spans="1:10" ht="15" customHeight="1">
      <c r="A24" s="12">
        <v>20</v>
      </c>
      <c r="B24" s="40" t="s">
        <v>55</v>
      </c>
      <c r="C24" s="43"/>
      <c r="D24" s="12" t="s">
        <v>25</v>
      </c>
      <c r="E24" s="35" t="s">
        <v>32</v>
      </c>
      <c r="F24" s="36">
        <v>0.025983796296296297</v>
      </c>
      <c r="G24" s="36">
        <v>0.025983796296296297</v>
      </c>
      <c r="H24" s="12" t="str">
        <f t="shared" si="2"/>
        <v>3.34/km</v>
      </c>
      <c r="I24" s="13">
        <f t="shared" si="3"/>
        <v>0.003090277777777775</v>
      </c>
      <c r="J24" s="13">
        <f>G24-INDEX($G$5:$G$451,MATCH(D24,$D$5:$D$451,0))</f>
        <v>0.003090277777777775</v>
      </c>
    </row>
    <row r="25" spans="1:10" ht="15" customHeight="1">
      <c r="A25" s="12">
        <v>21</v>
      </c>
      <c r="B25" s="40" t="s">
        <v>56</v>
      </c>
      <c r="C25" s="43"/>
      <c r="D25" s="12" t="s">
        <v>46</v>
      </c>
      <c r="E25" s="35" t="s">
        <v>57</v>
      </c>
      <c r="F25" s="36">
        <v>0.026203703703703705</v>
      </c>
      <c r="G25" s="36">
        <v>0.026203703703703705</v>
      </c>
      <c r="H25" s="12" t="str">
        <f t="shared" si="2"/>
        <v>3.36/km</v>
      </c>
      <c r="I25" s="13">
        <f t="shared" si="3"/>
        <v>0.0033101851851851834</v>
      </c>
      <c r="J25" s="13">
        <f>G25-INDEX($G$5:$G$451,MATCH(D25,$D$5:$D$451,0))</f>
        <v>0.0006018518518518534</v>
      </c>
    </row>
    <row r="26" spans="1:10" ht="15" customHeight="1">
      <c r="A26" s="12">
        <v>22</v>
      </c>
      <c r="B26" s="40" t="s">
        <v>58</v>
      </c>
      <c r="C26" s="43"/>
      <c r="D26" s="12" t="s">
        <v>28</v>
      </c>
      <c r="E26" s="35" t="s">
        <v>17</v>
      </c>
      <c r="F26" s="36">
        <v>0.02642361111111111</v>
      </c>
      <c r="G26" s="36">
        <v>0.02642361111111111</v>
      </c>
      <c r="H26" s="12" t="str">
        <f t="shared" si="2"/>
        <v>3.37/km</v>
      </c>
      <c r="I26" s="13">
        <f t="shared" si="3"/>
        <v>0.003530092592592588</v>
      </c>
      <c r="J26" s="13">
        <f>G26-INDEX($G$5:$G$451,MATCH(D26,$D$5:$D$451,0))</f>
        <v>0.003483796296296294</v>
      </c>
    </row>
    <row r="27" spans="1:10" ht="15" customHeight="1">
      <c r="A27" s="12">
        <v>23</v>
      </c>
      <c r="B27" s="40" t="s">
        <v>59</v>
      </c>
      <c r="C27" s="43"/>
      <c r="D27" s="12" t="s">
        <v>46</v>
      </c>
      <c r="E27" s="35" t="s">
        <v>19</v>
      </c>
      <c r="F27" s="36">
        <v>0.026435185185185187</v>
      </c>
      <c r="G27" s="36">
        <v>0.026435185185185187</v>
      </c>
      <c r="H27" s="12" t="str">
        <f t="shared" si="2"/>
        <v>3.38/km</v>
      </c>
      <c r="I27" s="13">
        <f t="shared" si="3"/>
        <v>0.003541666666666665</v>
      </c>
      <c r="J27" s="13">
        <f>G27-INDEX($G$5:$G$451,MATCH(D27,$D$5:$D$451,0))</f>
        <v>0.0008333333333333352</v>
      </c>
    </row>
    <row r="28" spans="1:10" ht="15" customHeight="1">
      <c r="A28" s="12">
        <v>24</v>
      </c>
      <c r="B28" s="40" t="s">
        <v>60</v>
      </c>
      <c r="C28" s="43"/>
      <c r="D28" s="12" t="s">
        <v>37</v>
      </c>
      <c r="E28" s="35" t="s">
        <v>61</v>
      </c>
      <c r="F28" s="36">
        <v>0.02648148148148148</v>
      </c>
      <c r="G28" s="36">
        <v>0.02648148148148148</v>
      </c>
      <c r="H28" s="12" t="str">
        <f t="shared" si="2"/>
        <v>3.38/km</v>
      </c>
      <c r="I28" s="13">
        <f t="shared" si="3"/>
        <v>0.0035879629629629595</v>
      </c>
      <c r="J28" s="13">
        <f>G28-INDEX($G$5:$G$451,MATCH(D28,$D$5:$D$451,0))</f>
        <v>0.0023495370370370354</v>
      </c>
    </row>
    <row r="29" spans="1:10" ht="15" customHeight="1">
      <c r="A29" s="12">
        <v>25</v>
      </c>
      <c r="B29" s="40" t="s">
        <v>62</v>
      </c>
      <c r="C29" s="43"/>
      <c r="D29" s="12" t="s">
        <v>37</v>
      </c>
      <c r="E29" s="35" t="s">
        <v>32</v>
      </c>
      <c r="F29" s="36">
        <v>0.026493055555555558</v>
      </c>
      <c r="G29" s="36">
        <v>0.026493055555555558</v>
      </c>
      <c r="H29" s="12" t="str">
        <f t="shared" si="2"/>
        <v>3.38/km</v>
      </c>
      <c r="I29" s="13">
        <f t="shared" si="3"/>
        <v>0.0035995370370370365</v>
      </c>
      <c r="J29" s="13">
        <f>G29-INDEX($G$5:$G$451,MATCH(D29,$D$5:$D$451,0))</f>
        <v>0.0023611111111111124</v>
      </c>
    </row>
    <row r="30" spans="1:10" ht="15" customHeight="1">
      <c r="A30" s="12">
        <v>26</v>
      </c>
      <c r="B30" s="40" t="s">
        <v>63</v>
      </c>
      <c r="C30" s="43"/>
      <c r="D30" s="12" t="s">
        <v>25</v>
      </c>
      <c r="E30" s="35" t="s">
        <v>64</v>
      </c>
      <c r="F30" s="36">
        <v>0.026550925925925926</v>
      </c>
      <c r="G30" s="36">
        <v>0.026550925925925926</v>
      </c>
      <c r="H30" s="12" t="str">
        <f t="shared" si="2"/>
        <v>3.38/km</v>
      </c>
      <c r="I30" s="13">
        <f t="shared" si="3"/>
        <v>0.0036574074074074044</v>
      </c>
      <c r="J30" s="13">
        <f>G30-INDEX($G$5:$G$451,MATCH(D30,$D$5:$D$451,0))</f>
        <v>0.0036574074074074044</v>
      </c>
    </row>
    <row r="31" spans="1:10" ht="15" customHeight="1">
      <c r="A31" s="12">
        <v>27</v>
      </c>
      <c r="B31" s="40" t="s">
        <v>65</v>
      </c>
      <c r="C31" s="43"/>
      <c r="D31" s="12" t="s">
        <v>25</v>
      </c>
      <c r="E31" s="35" t="s">
        <v>13</v>
      </c>
      <c r="F31" s="36">
        <v>0.026585648148148146</v>
      </c>
      <c r="G31" s="36">
        <v>0.026585648148148146</v>
      </c>
      <c r="H31" s="12" t="str">
        <f t="shared" si="2"/>
        <v>3.39/km</v>
      </c>
      <c r="I31" s="13">
        <f t="shared" si="3"/>
        <v>0.003692129629629625</v>
      </c>
      <c r="J31" s="13">
        <f>G31-INDEX($G$5:$G$451,MATCH(D31,$D$5:$D$451,0))</f>
        <v>0.003692129629629625</v>
      </c>
    </row>
    <row r="32" spans="1:10" ht="15" customHeight="1">
      <c r="A32" s="12">
        <v>28</v>
      </c>
      <c r="B32" s="40" t="s">
        <v>66</v>
      </c>
      <c r="C32" s="43"/>
      <c r="D32" s="12" t="s">
        <v>46</v>
      </c>
      <c r="E32" s="35" t="s">
        <v>57</v>
      </c>
      <c r="F32" s="36">
        <v>0.02659722222222222</v>
      </c>
      <c r="G32" s="36">
        <v>0.02659722222222222</v>
      </c>
      <c r="H32" s="12" t="str">
        <f t="shared" si="2"/>
        <v>3.39/km</v>
      </c>
      <c r="I32" s="13">
        <f t="shared" si="3"/>
        <v>0.0037037037037036986</v>
      </c>
      <c r="J32" s="13">
        <f>G32-INDEX($G$5:$G$451,MATCH(D32,$D$5:$D$451,0))</f>
        <v>0.0009953703703703687</v>
      </c>
    </row>
    <row r="33" spans="1:10" ht="15" customHeight="1">
      <c r="A33" s="12">
        <v>29</v>
      </c>
      <c r="B33" s="40" t="s">
        <v>67</v>
      </c>
      <c r="C33" s="43"/>
      <c r="D33" s="12" t="s">
        <v>46</v>
      </c>
      <c r="E33" s="35" t="s">
        <v>61</v>
      </c>
      <c r="F33" s="36">
        <v>0.026747685185185183</v>
      </c>
      <c r="G33" s="36">
        <v>0.026747685185185183</v>
      </c>
      <c r="H33" s="12" t="str">
        <f t="shared" si="2"/>
        <v>3.40/km</v>
      </c>
      <c r="I33" s="13">
        <f t="shared" si="3"/>
        <v>0.003854166666666662</v>
      </c>
      <c r="J33" s="13">
        <f>G33-INDEX($G$5:$G$451,MATCH(D33,$D$5:$D$451,0))</f>
        <v>0.001145833333333332</v>
      </c>
    </row>
    <row r="34" spans="1:10" ht="15" customHeight="1">
      <c r="A34" s="12">
        <v>30</v>
      </c>
      <c r="B34" s="40" t="s">
        <v>68</v>
      </c>
      <c r="C34" s="43"/>
      <c r="D34" s="12" t="s">
        <v>28</v>
      </c>
      <c r="E34" s="35" t="s">
        <v>69</v>
      </c>
      <c r="F34" s="36">
        <v>0.026886574074074077</v>
      </c>
      <c r="G34" s="36">
        <v>0.026886574074074077</v>
      </c>
      <c r="H34" s="12" t="str">
        <f t="shared" si="2"/>
        <v>3.41/km</v>
      </c>
      <c r="I34" s="13">
        <f t="shared" si="3"/>
        <v>0.003993055555555555</v>
      </c>
      <c r="J34" s="13">
        <f>G34-INDEX($G$5:$G$451,MATCH(D34,$D$5:$D$451,0))</f>
        <v>0.003946759259259261</v>
      </c>
    </row>
    <row r="35" spans="1:10" ht="15" customHeight="1">
      <c r="A35" s="12">
        <v>31</v>
      </c>
      <c r="B35" s="40" t="s">
        <v>70</v>
      </c>
      <c r="C35" s="43"/>
      <c r="D35" s="12" t="s">
        <v>25</v>
      </c>
      <c r="E35" s="35" t="s">
        <v>53</v>
      </c>
      <c r="F35" s="36">
        <v>0.026898148148148147</v>
      </c>
      <c r="G35" s="36">
        <v>0.026898148148148147</v>
      </c>
      <c r="H35" s="12" t="str">
        <f t="shared" si="2"/>
        <v>3.41/km</v>
      </c>
      <c r="I35" s="13">
        <f t="shared" si="3"/>
        <v>0.004004629629629625</v>
      </c>
      <c r="J35" s="13">
        <f>G35-INDEX($G$5:$G$451,MATCH(D35,$D$5:$D$451,0))</f>
        <v>0.004004629629629625</v>
      </c>
    </row>
    <row r="36" spans="1:10" ht="15" customHeight="1">
      <c r="A36" s="12">
        <v>32</v>
      </c>
      <c r="B36" s="40" t="s">
        <v>71</v>
      </c>
      <c r="C36" s="43"/>
      <c r="D36" s="12" t="s">
        <v>28</v>
      </c>
      <c r="E36" s="35" t="s">
        <v>72</v>
      </c>
      <c r="F36" s="36">
        <v>0.026898148148148147</v>
      </c>
      <c r="G36" s="36">
        <v>0.026898148148148147</v>
      </c>
      <c r="H36" s="12" t="str">
        <f t="shared" si="2"/>
        <v>3.41/km</v>
      </c>
      <c r="I36" s="13">
        <f t="shared" si="3"/>
        <v>0.004004629629629625</v>
      </c>
      <c r="J36" s="13">
        <f>G36-INDEX($G$5:$G$451,MATCH(D36,$D$5:$D$451,0))</f>
        <v>0.003958333333333331</v>
      </c>
    </row>
    <row r="37" spans="1:10" ht="15" customHeight="1">
      <c r="A37" s="12">
        <v>33</v>
      </c>
      <c r="B37" s="40" t="s">
        <v>73</v>
      </c>
      <c r="C37" s="43"/>
      <c r="D37" s="12" t="s">
        <v>28</v>
      </c>
      <c r="E37" s="35" t="s">
        <v>32</v>
      </c>
      <c r="F37" s="36">
        <v>0.026909722222222224</v>
      </c>
      <c r="G37" s="36">
        <v>0.026909722222222224</v>
      </c>
      <c r="H37" s="12" t="str">
        <f t="shared" si="2"/>
        <v>3.41/km</v>
      </c>
      <c r="I37" s="13">
        <f t="shared" si="3"/>
        <v>0.004016203703703702</v>
      </c>
      <c r="J37" s="13">
        <f>G37-INDEX($G$5:$G$451,MATCH(D37,$D$5:$D$451,0))</f>
        <v>0.003969907407407408</v>
      </c>
    </row>
    <row r="38" spans="1:10" ht="15" customHeight="1">
      <c r="A38" s="12">
        <v>34</v>
      </c>
      <c r="B38" s="40" t="s">
        <v>74</v>
      </c>
      <c r="C38" s="43"/>
      <c r="D38" s="12" t="s">
        <v>46</v>
      </c>
      <c r="E38" s="35" t="s">
        <v>15</v>
      </c>
      <c r="F38" s="36">
        <v>0.027002314814814812</v>
      </c>
      <c r="G38" s="36">
        <v>0.027002314814814812</v>
      </c>
      <c r="H38" s="12" t="str">
        <f t="shared" si="2"/>
        <v>3.42/km</v>
      </c>
      <c r="I38" s="13">
        <f t="shared" si="3"/>
        <v>0.004108796296296291</v>
      </c>
      <c r="J38" s="13">
        <f>G38-INDEX($G$5:$G$451,MATCH(D38,$D$5:$D$451,0))</f>
        <v>0.001400462962962961</v>
      </c>
    </row>
    <row r="39" spans="1:10" ht="15" customHeight="1">
      <c r="A39" s="12">
        <v>35</v>
      </c>
      <c r="B39" s="40" t="s">
        <v>75</v>
      </c>
      <c r="C39" s="43"/>
      <c r="D39" s="12" t="s">
        <v>25</v>
      </c>
      <c r="E39" s="35" t="s">
        <v>22</v>
      </c>
      <c r="F39" s="36">
        <v>0.02701388888888889</v>
      </c>
      <c r="G39" s="36">
        <v>0.02701388888888889</v>
      </c>
      <c r="H39" s="12" t="str">
        <f t="shared" si="2"/>
        <v>3.42/km</v>
      </c>
      <c r="I39" s="13">
        <f t="shared" si="3"/>
        <v>0.004120370370370368</v>
      </c>
      <c r="J39" s="13">
        <f>G39-INDEX($G$5:$G$451,MATCH(D39,$D$5:$D$451,0))</f>
        <v>0.004120370370370368</v>
      </c>
    </row>
    <row r="40" spans="1:10" ht="15" customHeight="1">
      <c r="A40" s="12">
        <v>36</v>
      </c>
      <c r="B40" s="40" t="s">
        <v>76</v>
      </c>
      <c r="C40" s="43"/>
      <c r="D40" s="12" t="s">
        <v>37</v>
      </c>
      <c r="E40" s="35" t="s">
        <v>61</v>
      </c>
      <c r="F40" s="36">
        <v>0.027094907407407404</v>
      </c>
      <c r="G40" s="36">
        <v>0.027094907407407404</v>
      </c>
      <c r="H40" s="12" t="str">
        <f t="shared" si="2"/>
        <v>3.43/km</v>
      </c>
      <c r="I40" s="13">
        <f t="shared" si="3"/>
        <v>0.004201388888888883</v>
      </c>
      <c r="J40" s="13">
        <f>G40-INDEX($G$5:$G$451,MATCH(D40,$D$5:$D$451,0))</f>
        <v>0.002962962962962959</v>
      </c>
    </row>
    <row r="41" spans="1:10" ht="15" customHeight="1">
      <c r="A41" s="12">
        <v>37</v>
      </c>
      <c r="B41" s="40" t="s">
        <v>77</v>
      </c>
      <c r="C41" s="43"/>
      <c r="D41" s="12" t="s">
        <v>28</v>
      </c>
      <c r="E41" s="35" t="s">
        <v>32</v>
      </c>
      <c r="F41" s="36">
        <v>0.02715277777777778</v>
      </c>
      <c r="G41" s="36">
        <v>0.02715277777777778</v>
      </c>
      <c r="H41" s="12" t="str">
        <f t="shared" si="2"/>
        <v>3.43/km</v>
      </c>
      <c r="I41" s="13">
        <f t="shared" si="3"/>
        <v>0.004259259259259258</v>
      </c>
      <c r="J41" s="13">
        <f>G41-INDEX($G$5:$G$451,MATCH(D41,$D$5:$D$451,0))</f>
        <v>0.0042129629629629635</v>
      </c>
    </row>
    <row r="42" spans="1:10" ht="15" customHeight="1">
      <c r="A42" s="12">
        <v>38</v>
      </c>
      <c r="B42" s="40" t="s">
        <v>78</v>
      </c>
      <c r="C42" s="43"/>
      <c r="D42" s="12" t="s">
        <v>79</v>
      </c>
      <c r="E42" s="35" t="s">
        <v>32</v>
      </c>
      <c r="F42" s="36">
        <v>0.027175925925925926</v>
      </c>
      <c r="G42" s="36">
        <v>0.027175925925925926</v>
      </c>
      <c r="H42" s="12" t="str">
        <f t="shared" si="2"/>
        <v>3.44/km</v>
      </c>
      <c r="I42" s="13">
        <f t="shared" si="3"/>
        <v>0.004282407407407405</v>
      </c>
      <c r="J42" s="13">
        <f>G42-INDEX($G$5:$G$451,MATCH(D42,$D$5:$D$451,0))</f>
        <v>0</v>
      </c>
    </row>
    <row r="43" spans="1:10" ht="15" customHeight="1">
      <c r="A43" s="12">
        <v>39</v>
      </c>
      <c r="B43" s="40" t="s">
        <v>80</v>
      </c>
      <c r="C43" s="43"/>
      <c r="D43" s="12" t="s">
        <v>28</v>
      </c>
      <c r="E43" s="35" t="s">
        <v>20</v>
      </c>
      <c r="F43" s="36">
        <v>0.027199074074074073</v>
      </c>
      <c r="G43" s="36">
        <v>0.027199074074074073</v>
      </c>
      <c r="H43" s="12" t="str">
        <f t="shared" si="2"/>
        <v>3.44/km</v>
      </c>
      <c r="I43" s="13">
        <f t="shared" si="3"/>
        <v>0.004305555555555552</v>
      </c>
      <c r="J43" s="13">
        <f>G43-INDEX($G$5:$G$451,MATCH(D43,$D$5:$D$451,0))</f>
        <v>0.004259259259259258</v>
      </c>
    </row>
    <row r="44" spans="1:10" ht="15" customHeight="1">
      <c r="A44" s="16">
        <v>40</v>
      </c>
      <c r="B44" s="45" t="s">
        <v>81</v>
      </c>
      <c r="C44" s="46"/>
      <c r="D44" s="16" t="s">
        <v>46</v>
      </c>
      <c r="E44" s="47" t="s">
        <v>12</v>
      </c>
      <c r="F44" s="48">
        <v>0.027222222222222228</v>
      </c>
      <c r="G44" s="48">
        <v>0.027222222222222228</v>
      </c>
      <c r="H44" s="16" t="str">
        <f t="shared" si="2"/>
        <v>3.44/km</v>
      </c>
      <c r="I44" s="21">
        <f t="shared" si="3"/>
        <v>0.004328703703703706</v>
      </c>
      <c r="J44" s="21">
        <f>G44-INDEX($G$5:$G$451,MATCH(D44,$D$5:$D$451,0))</f>
        <v>0.0016203703703703762</v>
      </c>
    </row>
    <row r="45" spans="1:10" ht="15" customHeight="1">
      <c r="A45" s="12">
        <v>41</v>
      </c>
      <c r="B45" s="40" t="s">
        <v>82</v>
      </c>
      <c r="C45" s="43"/>
      <c r="D45" s="12" t="s">
        <v>28</v>
      </c>
      <c r="E45" s="35" t="s">
        <v>83</v>
      </c>
      <c r="F45" s="36">
        <v>0.027256944444444445</v>
      </c>
      <c r="G45" s="36">
        <v>0.027256944444444445</v>
      </c>
      <c r="H45" s="12" t="str">
        <f t="shared" si="2"/>
        <v>3.44/km</v>
      </c>
      <c r="I45" s="13">
        <f t="shared" si="3"/>
        <v>0.004363425925925923</v>
      </c>
      <c r="J45" s="13">
        <f>G45-INDEX($G$5:$G$451,MATCH(D45,$D$5:$D$451,0))</f>
        <v>0.004317129629629629</v>
      </c>
    </row>
    <row r="46" spans="1:10" ht="15" customHeight="1">
      <c r="A46" s="12">
        <v>42</v>
      </c>
      <c r="B46" s="40" t="s">
        <v>84</v>
      </c>
      <c r="C46" s="43"/>
      <c r="D46" s="12" t="s">
        <v>46</v>
      </c>
      <c r="E46" s="35" t="s">
        <v>17</v>
      </c>
      <c r="F46" s="36">
        <v>0.027256944444444445</v>
      </c>
      <c r="G46" s="36">
        <v>0.027256944444444445</v>
      </c>
      <c r="H46" s="12" t="str">
        <f t="shared" si="2"/>
        <v>3.44/km</v>
      </c>
      <c r="I46" s="13">
        <f t="shared" si="3"/>
        <v>0.004363425925925923</v>
      </c>
      <c r="J46" s="13">
        <f>G46-INDEX($G$5:$G$451,MATCH(D46,$D$5:$D$451,0))</f>
        <v>0.0016550925925925934</v>
      </c>
    </row>
    <row r="47" spans="1:10" ht="15" customHeight="1">
      <c r="A47" s="12">
        <v>43</v>
      </c>
      <c r="B47" s="40" t="s">
        <v>85</v>
      </c>
      <c r="C47" s="43"/>
      <c r="D47" s="12" t="s">
        <v>37</v>
      </c>
      <c r="E47" s="35" t="s">
        <v>61</v>
      </c>
      <c r="F47" s="36">
        <v>0.027280092592592592</v>
      </c>
      <c r="G47" s="36">
        <v>0.027280092592592592</v>
      </c>
      <c r="H47" s="12" t="str">
        <f t="shared" si="2"/>
        <v>3.44/km</v>
      </c>
      <c r="I47" s="13">
        <f t="shared" si="3"/>
        <v>0.0043865740740740705</v>
      </c>
      <c r="J47" s="13">
        <f>G47-INDEX($G$5:$G$451,MATCH(D47,$D$5:$D$451,0))</f>
        <v>0.0031481481481481464</v>
      </c>
    </row>
    <row r="48" spans="1:10" ht="15" customHeight="1">
      <c r="A48" s="12">
        <v>44</v>
      </c>
      <c r="B48" s="40" t="s">
        <v>86</v>
      </c>
      <c r="C48" s="43"/>
      <c r="D48" s="12" t="s">
        <v>46</v>
      </c>
      <c r="E48" s="35" t="s">
        <v>19</v>
      </c>
      <c r="F48" s="36">
        <v>0.027314814814814816</v>
      </c>
      <c r="G48" s="36">
        <v>0.027314814814814816</v>
      </c>
      <c r="H48" s="12" t="str">
        <f t="shared" si="2"/>
        <v>3.45/km</v>
      </c>
      <c r="I48" s="13">
        <f t="shared" si="3"/>
        <v>0.004421296296296295</v>
      </c>
      <c r="J48" s="13">
        <f>G48-INDEX($G$5:$G$451,MATCH(D48,$D$5:$D$451,0))</f>
        <v>0.0017129629629629647</v>
      </c>
    </row>
    <row r="49" spans="1:10" ht="15" customHeight="1">
      <c r="A49" s="12">
        <v>45</v>
      </c>
      <c r="B49" s="40" t="s">
        <v>87</v>
      </c>
      <c r="C49" s="43"/>
      <c r="D49" s="12" t="s">
        <v>28</v>
      </c>
      <c r="E49" s="35" t="s">
        <v>88</v>
      </c>
      <c r="F49" s="36">
        <v>0.02736111111111111</v>
      </c>
      <c r="G49" s="36">
        <v>0.02736111111111111</v>
      </c>
      <c r="H49" s="12" t="str">
        <f t="shared" si="2"/>
        <v>3.45/km</v>
      </c>
      <c r="I49" s="13">
        <f t="shared" si="3"/>
        <v>0.004467592592592589</v>
      </c>
      <c r="J49" s="13">
        <f>G49-INDEX($G$5:$G$451,MATCH(D49,$D$5:$D$451,0))</f>
        <v>0.004421296296296295</v>
      </c>
    </row>
    <row r="50" spans="1:10" ht="15" customHeight="1">
      <c r="A50" s="12">
        <v>46</v>
      </c>
      <c r="B50" s="40" t="s">
        <v>89</v>
      </c>
      <c r="C50" s="43"/>
      <c r="D50" s="12" t="s">
        <v>28</v>
      </c>
      <c r="E50" s="35" t="s">
        <v>32</v>
      </c>
      <c r="F50" s="36">
        <v>0.027430555555555555</v>
      </c>
      <c r="G50" s="36">
        <v>0.027430555555555555</v>
      </c>
      <c r="H50" s="12" t="str">
        <f t="shared" si="2"/>
        <v>3.46/km</v>
      </c>
      <c r="I50" s="13">
        <f t="shared" si="3"/>
        <v>0.004537037037037034</v>
      </c>
      <c r="J50" s="13">
        <f>G50-INDEX($G$5:$G$451,MATCH(D50,$D$5:$D$451,0))</f>
        <v>0.00449074074074074</v>
      </c>
    </row>
    <row r="51" spans="1:10" ht="15" customHeight="1">
      <c r="A51" s="12">
        <v>47</v>
      </c>
      <c r="B51" s="40" t="s">
        <v>90</v>
      </c>
      <c r="C51" s="43"/>
      <c r="D51" s="12" t="s">
        <v>46</v>
      </c>
      <c r="E51" s="35" t="s">
        <v>57</v>
      </c>
      <c r="F51" s="36">
        <v>0.027511574074074074</v>
      </c>
      <c r="G51" s="36">
        <v>0.027511574074074074</v>
      </c>
      <c r="H51" s="12" t="str">
        <f t="shared" si="2"/>
        <v>3.46/km</v>
      </c>
      <c r="I51" s="13">
        <f t="shared" si="3"/>
        <v>0.004618055555555552</v>
      </c>
      <c r="J51" s="13">
        <f>G51-INDEX($G$5:$G$451,MATCH(D51,$D$5:$D$451,0))</f>
        <v>0.0019097222222222224</v>
      </c>
    </row>
    <row r="52" spans="1:10" ht="15" customHeight="1">
      <c r="A52" s="12">
        <v>48</v>
      </c>
      <c r="B52" s="40" t="s">
        <v>91</v>
      </c>
      <c r="C52" s="43"/>
      <c r="D52" s="12" t="s">
        <v>28</v>
      </c>
      <c r="E52" s="35" t="s">
        <v>32</v>
      </c>
      <c r="F52" s="36">
        <v>0.027546296296296294</v>
      </c>
      <c r="G52" s="36">
        <v>0.027546296296296294</v>
      </c>
      <c r="H52" s="12" t="str">
        <f t="shared" si="2"/>
        <v>3.47/km</v>
      </c>
      <c r="I52" s="13">
        <f t="shared" si="3"/>
        <v>0.004652777777777773</v>
      </c>
      <c r="J52" s="13">
        <f>G52-INDEX($G$5:$G$451,MATCH(D52,$D$5:$D$451,0))</f>
        <v>0.004606481481481479</v>
      </c>
    </row>
    <row r="53" spans="1:10" ht="15" customHeight="1">
      <c r="A53" s="12">
        <v>49</v>
      </c>
      <c r="B53" s="40" t="s">
        <v>92</v>
      </c>
      <c r="C53" s="43"/>
      <c r="D53" s="12" t="s">
        <v>93</v>
      </c>
      <c r="E53" s="35" t="s">
        <v>57</v>
      </c>
      <c r="F53" s="36">
        <v>0.02756944444444445</v>
      </c>
      <c r="G53" s="36">
        <v>0.02756944444444445</v>
      </c>
      <c r="H53" s="12" t="str">
        <f t="shared" si="2"/>
        <v>3.47/km</v>
      </c>
      <c r="I53" s="13">
        <f t="shared" si="3"/>
        <v>0.004675925925925927</v>
      </c>
      <c r="J53" s="13">
        <f>G53-INDEX($G$5:$G$451,MATCH(D53,$D$5:$D$451,0))</f>
        <v>0</v>
      </c>
    </row>
    <row r="54" spans="1:10" ht="15" customHeight="1">
      <c r="A54" s="12">
        <v>50</v>
      </c>
      <c r="B54" s="40" t="s">
        <v>94</v>
      </c>
      <c r="C54" s="43"/>
      <c r="D54" s="12" t="s">
        <v>52</v>
      </c>
      <c r="E54" s="35" t="s">
        <v>95</v>
      </c>
      <c r="F54" s="36">
        <v>0.02756944444444445</v>
      </c>
      <c r="G54" s="36">
        <v>0.02756944444444445</v>
      </c>
      <c r="H54" s="12" t="str">
        <f t="shared" si="2"/>
        <v>3.47/km</v>
      </c>
      <c r="I54" s="13">
        <f t="shared" si="3"/>
        <v>0.004675925925925927</v>
      </c>
      <c r="J54" s="13">
        <f>G54-INDEX($G$5:$G$451,MATCH(D54,$D$5:$D$451,0))</f>
        <v>0.0017361111111111154</v>
      </c>
    </row>
    <row r="55" spans="1:10" ht="15" customHeight="1">
      <c r="A55" s="12">
        <v>51</v>
      </c>
      <c r="B55" s="40" t="s">
        <v>96</v>
      </c>
      <c r="C55" s="43"/>
      <c r="D55" s="12" t="s">
        <v>37</v>
      </c>
      <c r="E55" s="35" t="s">
        <v>69</v>
      </c>
      <c r="F55" s="36">
        <v>0.02758101851851852</v>
      </c>
      <c r="G55" s="36">
        <v>0.02758101851851852</v>
      </c>
      <c r="H55" s="12" t="str">
        <f t="shared" si="2"/>
        <v>3.47/km</v>
      </c>
      <c r="I55" s="13">
        <f t="shared" si="3"/>
        <v>0.004687499999999997</v>
      </c>
      <c r="J55" s="13">
        <f>G55-INDEX($G$5:$G$451,MATCH(D55,$D$5:$D$451,0))</f>
        <v>0.003449074074074073</v>
      </c>
    </row>
    <row r="56" spans="1:10" ht="15" customHeight="1">
      <c r="A56" s="12">
        <v>52</v>
      </c>
      <c r="B56" s="40" t="s">
        <v>97</v>
      </c>
      <c r="C56" s="43"/>
      <c r="D56" s="12" t="s">
        <v>28</v>
      </c>
      <c r="E56" s="35" t="s">
        <v>53</v>
      </c>
      <c r="F56" s="36">
        <v>0.027592592592592596</v>
      </c>
      <c r="G56" s="36">
        <v>0.027592592592592596</v>
      </c>
      <c r="H56" s="12" t="str">
        <f t="shared" si="2"/>
        <v>3.47/km</v>
      </c>
      <c r="I56" s="13">
        <f t="shared" si="3"/>
        <v>0.004699074074074074</v>
      </c>
      <c r="J56" s="13">
        <f>G56-INDEX($G$5:$G$451,MATCH(D56,$D$5:$D$451,0))</f>
        <v>0.00465277777777778</v>
      </c>
    </row>
    <row r="57" spans="1:10" ht="15" customHeight="1">
      <c r="A57" s="12">
        <v>53</v>
      </c>
      <c r="B57" s="40" t="s">
        <v>98</v>
      </c>
      <c r="C57" s="43"/>
      <c r="D57" s="12" t="s">
        <v>46</v>
      </c>
      <c r="E57" s="35" t="s">
        <v>32</v>
      </c>
      <c r="F57" s="36">
        <v>0.027627314814814813</v>
      </c>
      <c r="G57" s="36">
        <v>0.027627314814814813</v>
      </c>
      <c r="H57" s="12" t="str">
        <f t="shared" si="2"/>
        <v>3.47/km</v>
      </c>
      <c r="I57" s="13">
        <f t="shared" si="3"/>
        <v>0.0047337962962962915</v>
      </c>
      <c r="J57" s="13">
        <f>G57-INDEX($G$5:$G$451,MATCH(D57,$D$5:$D$451,0))</f>
        <v>0.0020254629629629615</v>
      </c>
    </row>
    <row r="58" spans="1:10" ht="15" customHeight="1">
      <c r="A58" s="12">
        <v>54</v>
      </c>
      <c r="B58" s="40" t="s">
        <v>99</v>
      </c>
      <c r="C58" s="43"/>
      <c r="D58" s="12" t="s">
        <v>37</v>
      </c>
      <c r="E58" s="35" t="s">
        <v>19</v>
      </c>
      <c r="F58" s="36">
        <v>0.02766203703703704</v>
      </c>
      <c r="G58" s="36">
        <v>0.02766203703703704</v>
      </c>
      <c r="H58" s="12" t="str">
        <f t="shared" si="2"/>
        <v>3.48/km</v>
      </c>
      <c r="I58" s="13">
        <f t="shared" si="3"/>
        <v>0.004768518518518519</v>
      </c>
      <c r="J58" s="13">
        <f>G58-INDEX($G$5:$G$451,MATCH(D58,$D$5:$D$451,0))</f>
        <v>0.003530092592592595</v>
      </c>
    </row>
    <row r="59" spans="1:10" ht="15" customHeight="1">
      <c r="A59" s="12">
        <v>55</v>
      </c>
      <c r="B59" s="40" t="s">
        <v>100</v>
      </c>
      <c r="C59" s="43"/>
      <c r="D59" s="12" t="s">
        <v>52</v>
      </c>
      <c r="E59" s="35" t="s">
        <v>61</v>
      </c>
      <c r="F59" s="36">
        <v>0.02766203703703704</v>
      </c>
      <c r="G59" s="36">
        <v>0.02766203703703704</v>
      </c>
      <c r="H59" s="12" t="str">
        <f t="shared" si="2"/>
        <v>3.48/km</v>
      </c>
      <c r="I59" s="13">
        <f t="shared" si="3"/>
        <v>0.004768518518518519</v>
      </c>
      <c r="J59" s="13">
        <f>G59-INDEX($G$5:$G$451,MATCH(D59,$D$5:$D$451,0))</f>
        <v>0.0018287037037037074</v>
      </c>
    </row>
    <row r="60" spans="1:10" ht="15" customHeight="1">
      <c r="A60" s="12">
        <v>56</v>
      </c>
      <c r="B60" s="40" t="s">
        <v>101</v>
      </c>
      <c r="C60" s="43"/>
      <c r="D60" s="12" t="s">
        <v>25</v>
      </c>
      <c r="E60" s="35" t="s">
        <v>13</v>
      </c>
      <c r="F60" s="36">
        <v>0.02767361111111111</v>
      </c>
      <c r="G60" s="36">
        <v>0.02767361111111111</v>
      </c>
      <c r="H60" s="12" t="str">
        <f t="shared" si="2"/>
        <v>3.48/km</v>
      </c>
      <c r="I60" s="13">
        <f t="shared" si="3"/>
        <v>0.004780092592592589</v>
      </c>
      <c r="J60" s="13">
        <f>G60-INDEX($G$5:$G$451,MATCH(D60,$D$5:$D$451,0))</f>
        <v>0.004780092592592589</v>
      </c>
    </row>
    <row r="61" spans="1:10" ht="15" customHeight="1">
      <c r="A61" s="12">
        <v>57</v>
      </c>
      <c r="B61" s="40" t="s">
        <v>102</v>
      </c>
      <c r="C61" s="43"/>
      <c r="D61" s="12" t="s">
        <v>28</v>
      </c>
      <c r="E61" s="35" t="s">
        <v>32</v>
      </c>
      <c r="F61" s="36">
        <v>0.027719907407407405</v>
      </c>
      <c r="G61" s="36">
        <v>0.027719907407407405</v>
      </c>
      <c r="H61" s="12" t="str">
        <f t="shared" si="2"/>
        <v>3.48/km</v>
      </c>
      <c r="I61" s="13">
        <f t="shared" si="3"/>
        <v>0.0048263888888888835</v>
      </c>
      <c r="J61" s="13">
        <f>G61-INDEX($G$5:$G$451,MATCH(D61,$D$5:$D$451,0))</f>
        <v>0.004780092592592589</v>
      </c>
    </row>
    <row r="62" spans="1:10" ht="15" customHeight="1">
      <c r="A62" s="12">
        <v>58</v>
      </c>
      <c r="B62" s="40" t="s">
        <v>103</v>
      </c>
      <c r="C62" s="43"/>
      <c r="D62" s="12" t="s">
        <v>52</v>
      </c>
      <c r="E62" s="35" t="s">
        <v>14</v>
      </c>
      <c r="F62" s="36">
        <v>0.027766203703703706</v>
      </c>
      <c r="G62" s="36">
        <v>0.027766203703703706</v>
      </c>
      <c r="H62" s="12" t="str">
        <f t="shared" si="2"/>
        <v>3.48/km</v>
      </c>
      <c r="I62" s="13">
        <f t="shared" si="3"/>
        <v>0.004872685185185185</v>
      </c>
      <c r="J62" s="13">
        <f>G62-INDEX($G$5:$G$451,MATCH(D62,$D$5:$D$451,0))</f>
        <v>0.001932870370370373</v>
      </c>
    </row>
    <row r="63" spans="1:10" ht="15" customHeight="1">
      <c r="A63" s="12">
        <v>59</v>
      </c>
      <c r="B63" s="40" t="s">
        <v>104</v>
      </c>
      <c r="C63" s="43"/>
      <c r="D63" s="12" t="s">
        <v>37</v>
      </c>
      <c r="E63" s="35" t="s">
        <v>57</v>
      </c>
      <c r="F63" s="36">
        <v>0.02784722222222222</v>
      </c>
      <c r="G63" s="36">
        <v>0.02784722222222222</v>
      </c>
      <c r="H63" s="12" t="str">
        <f t="shared" si="2"/>
        <v>3.49/km</v>
      </c>
      <c r="I63" s="13">
        <f t="shared" si="3"/>
        <v>0.0049537037037037</v>
      </c>
      <c r="J63" s="13">
        <f>G63-INDEX($G$5:$G$451,MATCH(D63,$D$5:$D$451,0))</f>
        <v>0.0037152777777777757</v>
      </c>
    </row>
    <row r="64" spans="1:10" ht="15" customHeight="1">
      <c r="A64" s="12">
        <v>60</v>
      </c>
      <c r="B64" s="40" t="s">
        <v>105</v>
      </c>
      <c r="C64" s="43"/>
      <c r="D64" s="12" t="s">
        <v>52</v>
      </c>
      <c r="E64" s="35" t="s">
        <v>72</v>
      </c>
      <c r="F64" s="36">
        <v>0.027858796296296298</v>
      </c>
      <c r="G64" s="36">
        <v>0.027858796296296298</v>
      </c>
      <c r="H64" s="12" t="str">
        <f t="shared" si="2"/>
        <v>3.49/km</v>
      </c>
      <c r="I64" s="13">
        <f t="shared" si="3"/>
        <v>0.004965277777777777</v>
      </c>
      <c r="J64" s="13">
        <f>G64-INDEX($G$5:$G$451,MATCH(D64,$D$5:$D$451,0))</f>
        <v>0.002025462962962965</v>
      </c>
    </row>
    <row r="65" spans="1:10" ht="15" customHeight="1">
      <c r="A65" s="12">
        <v>61</v>
      </c>
      <c r="B65" s="40" t="s">
        <v>106</v>
      </c>
      <c r="C65" s="43"/>
      <c r="D65" s="12" t="s">
        <v>37</v>
      </c>
      <c r="E65" s="35" t="s">
        <v>48</v>
      </c>
      <c r="F65" s="36">
        <v>0.027881944444444445</v>
      </c>
      <c r="G65" s="36">
        <v>0.027881944444444445</v>
      </c>
      <c r="H65" s="12" t="str">
        <f t="shared" si="2"/>
        <v>3.49/km</v>
      </c>
      <c r="I65" s="13">
        <f t="shared" si="3"/>
        <v>0.004988425925925924</v>
      </c>
      <c r="J65" s="13">
        <f>G65-INDEX($G$5:$G$451,MATCH(D65,$D$5:$D$451,0))</f>
        <v>0.00375</v>
      </c>
    </row>
    <row r="66" spans="1:10" ht="15" customHeight="1">
      <c r="A66" s="12">
        <v>62</v>
      </c>
      <c r="B66" s="40" t="s">
        <v>107</v>
      </c>
      <c r="C66" s="43"/>
      <c r="D66" s="12" t="s">
        <v>37</v>
      </c>
      <c r="E66" s="35" t="s">
        <v>108</v>
      </c>
      <c r="F66" s="36">
        <v>0.027905092592592592</v>
      </c>
      <c r="G66" s="36">
        <v>0.027905092592592592</v>
      </c>
      <c r="H66" s="12" t="str">
        <f t="shared" si="2"/>
        <v>3.50/km</v>
      </c>
      <c r="I66" s="13">
        <f t="shared" si="3"/>
        <v>0.005011574074074071</v>
      </c>
      <c r="J66" s="13">
        <f>G66-INDEX($G$5:$G$451,MATCH(D66,$D$5:$D$451,0))</f>
        <v>0.003773148148148147</v>
      </c>
    </row>
    <row r="67" spans="1:10" ht="15" customHeight="1">
      <c r="A67" s="12">
        <v>63</v>
      </c>
      <c r="B67" s="40" t="s">
        <v>109</v>
      </c>
      <c r="C67" s="43"/>
      <c r="D67" s="12" t="s">
        <v>52</v>
      </c>
      <c r="E67" s="35" t="s">
        <v>110</v>
      </c>
      <c r="F67" s="36">
        <v>0.02791666666666667</v>
      </c>
      <c r="G67" s="36">
        <v>0.02791666666666667</v>
      </c>
      <c r="H67" s="12" t="str">
        <f t="shared" si="2"/>
        <v>3.50/km</v>
      </c>
      <c r="I67" s="13">
        <f t="shared" si="3"/>
        <v>0.005023148148148148</v>
      </c>
      <c r="J67" s="13">
        <f>G67-INDEX($G$5:$G$451,MATCH(D67,$D$5:$D$451,0))</f>
        <v>0.0020833333333333363</v>
      </c>
    </row>
    <row r="68" spans="1:10" ht="15" customHeight="1">
      <c r="A68" s="12">
        <v>64</v>
      </c>
      <c r="B68" s="40" t="s">
        <v>111</v>
      </c>
      <c r="C68" s="43"/>
      <c r="D68" s="12" t="s">
        <v>79</v>
      </c>
      <c r="E68" s="35" t="s">
        <v>112</v>
      </c>
      <c r="F68" s="36">
        <v>0.027939814814814817</v>
      </c>
      <c r="G68" s="36">
        <v>0.027939814814814817</v>
      </c>
      <c r="H68" s="12" t="str">
        <f t="shared" si="2"/>
        <v>3.50/km</v>
      </c>
      <c r="I68" s="13">
        <f t="shared" si="3"/>
        <v>0.005046296296296295</v>
      </c>
      <c r="J68" s="13">
        <f>G68-INDEX($G$5:$G$451,MATCH(D68,$D$5:$D$451,0))</f>
        <v>0.0007638888888888903</v>
      </c>
    </row>
    <row r="69" spans="1:10" ht="15" customHeight="1">
      <c r="A69" s="12">
        <v>65</v>
      </c>
      <c r="B69" s="40" t="s">
        <v>113</v>
      </c>
      <c r="C69" s="43"/>
      <c r="D69" s="12" t="s">
        <v>37</v>
      </c>
      <c r="E69" s="35" t="s">
        <v>19</v>
      </c>
      <c r="F69" s="36">
        <v>0.027997685185185184</v>
      </c>
      <c r="G69" s="36">
        <v>0.027997685185185184</v>
      </c>
      <c r="H69" s="12" t="str">
        <f t="shared" si="2"/>
        <v>3.50/km</v>
      </c>
      <c r="I69" s="13">
        <f t="shared" si="3"/>
        <v>0.005104166666666663</v>
      </c>
      <c r="J69" s="13">
        <f>G69-INDEX($G$5:$G$451,MATCH(D69,$D$5:$D$451,0))</f>
        <v>0.003865740740740739</v>
      </c>
    </row>
    <row r="70" spans="1:10" ht="15" customHeight="1">
      <c r="A70" s="12">
        <v>66</v>
      </c>
      <c r="B70" s="40" t="s">
        <v>114</v>
      </c>
      <c r="C70" s="43"/>
      <c r="D70" s="12" t="s">
        <v>25</v>
      </c>
      <c r="E70" s="35" t="s">
        <v>115</v>
      </c>
      <c r="F70" s="36">
        <v>0.02804398148148148</v>
      </c>
      <c r="G70" s="36">
        <v>0.02804398148148148</v>
      </c>
      <c r="H70" s="12" t="str">
        <f t="shared" si="2"/>
        <v>3.51/km</v>
      </c>
      <c r="I70" s="13">
        <f t="shared" si="3"/>
        <v>0.005150462962962957</v>
      </c>
      <c r="J70" s="13">
        <f>G70-INDEX($G$5:$G$451,MATCH(D70,$D$5:$D$451,0))</f>
        <v>0.005150462962962957</v>
      </c>
    </row>
    <row r="71" spans="1:10" ht="15" customHeight="1">
      <c r="A71" s="12">
        <v>67</v>
      </c>
      <c r="B71" s="40" t="s">
        <v>116</v>
      </c>
      <c r="C71" s="43"/>
      <c r="D71" s="12" t="s">
        <v>25</v>
      </c>
      <c r="E71" s="35" t="s">
        <v>117</v>
      </c>
      <c r="F71" s="36">
        <v>0.028171296296296302</v>
      </c>
      <c r="G71" s="36">
        <v>0.028171296296296302</v>
      </c>
      <c r="H71" s="12" t="str">
        <f t="shared" si="2"/>
        <v>3.52/km</v>
      </c>
      <c r="I71" s="13">
        <f t="shared" si="3"/>
        <v>0.0052777777777777805</v>
      </c>
      <c r="J71" s="13">
        <f>G71-INDEX($G$5:$G$451,MATCH(D71,$D$5:$D$451,0))</f>
        <v>0.0052777777777777805</v>
      </c>
    </row>
    <row r="72" spans="1:10" ht="15" customHeight="1">
      <c r="A72" s="12">
        <v>68</v>
      </c>
      <c r="B72" s="40" t="s">
        <v>118</v>
      </c>
      <c r="C72" s="43"/>
      <c r="D72" s="12" t="s">
        <v>52</v>
      </c>
      <c r="E72" s="35" t="s">
        <v>95</v>
      </c>
      <c r="F72" s="36">
        <v>0.028171296296296302</v>
      </c>
      <c r="G72" s="36">
        <v>0.028171296296296302</v>
      </c>
      <c r="H72" s="12" t="str">
        <f t="shared" si="2"/>
        <v>3.52/km</v>
      </c>
      <c r="I72" s="13">
        <f t="shared" si="3"/>
        <v>0.0052777777777777805</v>
      </c>
      <c r="J72" s="13">
        <f>G72-INDEX($G$5:$G$451,MATCH(D72,$D$5:$D$451,0))</f>
        <v>0.0023379629629629688</v>
      </c>
    </row>
    <row r="73" spans="1:10" ht="15" customHeight="1">
      <c r="A73" s="12">
        <v>69</v>
      </c>
      <c r="B73" s="40" t="s">
        <v>119</v>
      </c>
      <c r="C73" s="43"/>
      <c r="D73" s="12" t="s">
        <v>120</v>
      </c>
      <c r="E73" s="35" t="s">
        <v>32</v>
      </c>
      <c r="F73" s="36">
        <v>0.02821759259259259</v>
      </c>
      <c r="G73" s="36">
        <v>0.02821759259259259</v>
      </c>
      <c r="H73" s="12" t="str">
        <f t="shared" si="2"/>
        <v>3.52/km</v>
      </c>
      <c r="I73" s="13">
        <f t="shared" si="3"/>
        <v>0.005324074074074068</v>
      </c>
      <c r="J73" s="13">
        <f>G73-INDEX($G$5:$G$451,MATCH(D73,$D$5:$D$451,0))</f>
        <v>0</v>
      </c>
    </row>
    <row r="74" spans="1:10" ht="15" customHeight="1">
      <c r="A74" s="12">
        <v>70</v>
      </c>
      <c r="B74" s="40" t="s">
        <v>121</v>
      </c>
      <c r="C74" s="43"/>
      <c r="D74" s="12" t="s">
        <v>122</v>
      </c>
      <c r="E74" s="35" t="s">
        <v>32</v>
      </c>
      <c r="F74" s="36">
        <v>0.02821759259259259</v>
      </c>
      <c r="G74" s="36">
        <v>0.02821759259259259</v>
      </c>
      <c r="H74" s="12" t="str">
        <f t="shared" si="2"/>
        <v>3.52/km</v>
      </c>
      <c r="I74" s="13">
        <f t="shared" si="3"/>
        <v>0.005324074074074068</v>
      </c>
      <c r="J74" s="13">
        <f>G74-INDEX($G$5:$G$451,MATCH(D74,$D$5:$D$451,0))</f>
        <v>0</v>
      </c>
    </row>
    <row r="75" spans="1:10" ht="15" customHeight="1">
      <c r="A75" s="12">
        <v>71</v>
      </c>
      <c r="B75" s="40" t="s">
        <v>123</v>
      </c>
      <c r="C75" s="43"/>
      <c r="D75" s="12" t="s">
        <v>28</v>
      </c>
      <c r="E75" s="35" t="s">
        <v>69</v>
      </c>
      <c r="F75" s="36">
        <v>0.028252314814814813</v>
      </c>
      <c r="G75" s="36">
        <v>0.028252314814814813</v>
      </c>
      <c r="H75" s="12" t="str">
        <f t="shared" si="2"/>
        <v>3.52/km</v>
      </c>
      <c r="I75" s="13">
        <f t="shared" si="3"/>
        <v>0.005358796296296292</v>
      </c>
      <c r="J75" s="13">
        <f>G75-INDEX($G$5:$G$451,MATCH(D75,$D$5:$D$451,0))</f>
        <v>0.005312499999999998</v>
      </c>
    </row>
    <row r="76" spans="1:10" ht="15" customHeight="1">
      <c r="A76" s="12">
        <v>72</v>
      </c>
      <c r="B76" s="40" t="s">
        <v>124</v>
      </c>
      <c r="C76" s="43"/>
      <c r="D76" s="12" t="s">
        <v>28</v>
      </c>
      <c r="E76" s="35" t="s">
        <v>61</v>
      </c>
      <c r="F76" s="36">
        <v>0.028287037037037038</v>
      </c>
      <c r="G76" s="36">
        <v>0.028287037037037038</v>
      </c>
      <c r="H76" s="12" t="str">
        <f t="shared" si="2"/>
        <v>3.53/km</v>
      </c>
      <c r="I76" s="13">
        <f t="shared" si="3"/>
        <v>0.005393518518518516</v>
      </c>
      <c r="J76" s="13">
        <f>G76-INDEX($G$5:$G$451,MATCH(D76,$D$5:$D$451,0))</f>
        <v>0.005347222222222222</v>
      </c>
    </row>
    <row r="77" spans="1:10" ht="15" customHeight="1">
      <c r="A77" s="12">
        <v>73</v>
      </c>
      <c r="B77" s="40" t="s">
        <v>125</v>
      </c>
      <c r="C77" s="43"/>
      <c r="D77" s="12" t="s">
        <v>25</v>
      </c>
      <c r="E77" s="35" t="s">
        <v>17</v>
      </c>
      <c r="F77" s="36">
        <v>0.028310185185185185</v>
      </c>
      <c r="G77" s="36">
        <v>0.028310185185185185</v>
      </c>
      <c r="H77" s="12" t="str">
        <f t="shared" si="2"/>
        <v>3.53/km</v>
      </c>
      <c r="I77" s="13">
        <f t="shared" si="3"/>
        <v>0.005416666666666663</v>
      </c>
      <c r="J77" s="13">
        <f>G77-INDEX($G$5:$G$451,MATCH(D77,$D$5:$D$451,0))</f>
        <v>0.005416666666666663</v>
      </c>
    </row>
    <row r="78" spans="1:10" ht="15" customHeight="1">
      <c r="A78" s="12">
        <v>74</v>
      </c>
      <c r="B78" s="40" t="s">
        <v>126</v>
      </c>
      <c r="C78" s="43"/>
      <c r="D78" s="12" t="s">
        <v>28</v>
      </c>
      <c r="E78" s="35" t="s">
        <v>18</v>
      </c>
      <c r="F78" s="36">
        <v>0.02832175925925926</v>
      </c>
      <c r="G78" s="36">
        <v>0.02832175925925926</v>
      </c>
      <c r="H78" s="12" t="str">
        <f t="shared" si="2"/>
        <v>3.53/km</v>
      </c>
      <c r="I78" s="13">
        <f t="shared" si="3"/>
        <v>0.005428240740740737</v>
      </c>
      <c r="J78" s="13">
        <f>G78-INDEX($G$5:$G$451,MATCH(D78,$D$5:$D$451,0))</f>
        <v>0.005381944444444443</v>
      </c>
    </row>
    <row r="79" spans="1:10" ht="15" customHeight="1">
      <c r="A79" s="12">
        <v>75</v>
      </c>
      <c r="B79" s="40" t="s">
        <v>127</v>
      </c>
      <c r="C79" s="43"/>
      <c r="D79" s="12" t="s">
        <v>37</v>
      </c>
      <c r="E79" s="35" t="s">
        <v>13</v>
      </c>
      <c r="F79" s="36">
        <v>0.028333333333333332</v>
      </c>
      <c r="G79" s="36">
        <v>0.028333333333333332</v>
      </c>
      <c r="H79" s="12" t="str">
        <f t="shared" si="2"/>
        <v>3.53/km</v>
      </c>
      <c r="I79" s="13">
        <f t="shared" si="3"/>
        <v>0.0054398148148148105</v>
      </c>
      <c r="J79" s="13">
        <f>G79-INDEX($G$5:$G$451,MATCH(D79,$D$5:$D$451,0))</f>
        <v>0.0042013888888888865</v>
      </c>
    </row>
    <row r="80" spans="1:10" ht="15" customHeight="1">
      <c r="A80" s="12">
        <v>76</v>
      </c>
      <c r="B80" s="40" t="s">
        <v>128</v>
      </c>
      <c r="C80" s="43"/>
      <c r="D80" s="12" t="s">
        <v>52</v>
      </c>
      <c r="E80" s="35" t="s">
        <v>32</v>
      </c>
      <c r="F80" s="36">
        <v>0.028449074074074075</v>
      </c>
      <c r="G80" s="36">
        <v>0.028449074074074075</v>
      </c>
      <c r="H80" s="12" t="str">
        <f t="shared" si="2"/>
        <v>3.54/km</v>
      </c>
      <c r="I80" s="13">
        <f t="shared" si="3"/>
        <v>0.005555555555555553</v>
      </c>
      <c r="J80" s="13">
        <f>G80-INDEX($G$5:$G$451,MATCH(D80,$D$5:$D$451,0))</f>
        <v>0.0026157407407407414</v>
      </c>
    </row>
    <row r="81" spans="1:10" ht="15" customHeight="1">
      <c r="A81" s="12">
        <v>77</v>
      </c>
      <c r="B81" s="40" t="s">
        <v>129</v>
      </c>
      <c r="C81" s="43"/>
      <c r="D81" s="12" t="s">
        <v>46</v>
      </c>
      <c r="E81" s="35" t="s">
        <v>61</v>
      </c>
      <c r="F81" s="36">
        <v>0.028518518518518523</v>
      </c>
      <c r="G81" s="36">
        <v>0.028518518518518523</v>
      </c>
      <c r="H81" s="12" t="str">
        <f t="shared" si="2"/>
        <v>3.55/km</v>
      </c>
      <c r="I81" s="13">
        <f t="shared" si="3"/>
        <v>0.0056250000000000015</v>
      </c>
      <c r="J81" s="13">
        <f>G81-INDEX($G$5:$G$451,MATCH(D81,$D$5:$D$451,0))</f>
        <v>0.0029166666666666716</v>
      </c>
    </row>
    <row r="82" spans="1:10" ht="15" customHeight="1">
      <c r="A82" s="12">
        <v>78</v>
      </c>
      <c r="B82" s="40" t="s">
        <v>130</v>
      </c>
      <c r="C82" s="43"/>
      <c r="D82" s="12" t="s">
        <v>46</v>
      </c>
      <c r="E82" s="35" t="s">
        <v>83</v>
      </c>
      <c r="F82" s="36">
        <v>0.028518518518518523</v>
      </c>
      <c r="G82" s="36">
        <v>0.028518518518518523</v>
      </c>
      <c r="H82" s="12" t="str">
        <f t="shared" si="2"/>
        <v>3.55/km</v>
      </c>
      <c r="I82" s="13">
        <f t="shared" si="3"/>
        <v>0.0056250000000000015</v>
      </c>
      <c r="J82" s="13">
        <f>G82-INDEX($G$5:$G$451,MATCH(D82,$D$5:$D$451,0))</f>
        <v>0.0029166666666666716</v>
      </c>
    </row>
    <row r="83" spans="1:10" ht="15" customHeight="1">
      <c r="A83" s="12">
        <v>79</v>
      </c>
      <c r="B83" s="40" t="s">
        <v>131</v>
      </c>
      <c r="C83" s="43"/>
      <c r="D83" s="12" t="s">
        <v>37</v>
      </c>
      <c r="E83" s="35" t="s">
        <v>22</v>
      </c>
      <c r="F83" s="36">
        <v>0.028530092592592593</v>
      </c>
      <c r="G83" s="36">
        <v>0.028530092592592593</v>
      </c>
      <c r="H83" s="12" t="str">
        <f aca="true" t="shared" si="4" ref="H83:H146">TEXT(INT((HOUR(G83)*3600+MINUTE(G83)*60+SECOND(G83))/$J$3/60),"0")&amp;"."&amp;TEXT(MOD((HOUR(G83)*3600+MINUTE(G83)*60+SECOND(G83))/$J$3,60),"00")&amp;"/km"</f>
        <v>3.55/km</v>
      </c>
      <c r="I83" s="13">
        <f aca="true" t="shared" si="5" ref="I83:I146">G83-$G$5</f>
        <v>0.005636574074074072</v>
      </c>
      <c r="J83" s="13">
        <f>G83-INDEX($G$5:$G$451,MATCH(D83,$D$5:$D$451,0))</f>
        <v>0.0043981481481481476</v>
      </c>
    </row>
    <row r="84" spans="1:10" ht="15" customHeight="1">
      <c r="A84" s="12">
        <v>80</v>
      </c>
      <c r="B84" s="40" t="s">
        <v>132</v>
      </c>
      <c r="C84" s="43"/>
      <c r="D84" s="12" t="s">
        <v>28</v>
      </c>
      <c r="E84" s="35" t="s">
        <v>14</v>
      </c>
      <c r="F84" s="36">
        <v>0.028576388888888887</v>
      </c>
      <c r="G84" s="36">
        <v>0.028576388888888887</v>
      </c>
      <c r="H84" s="12" t="str">
        <f t="shared" si="4"/>
        <v>3.55/km</v>
      </c>
      <c r="I84" s="13">
        <f t="shared" si="5"/>
        <v>0.005682870370370366</v>
      </c>
      <c r="J84" s="13">
        <f>G84-INDEX($G$5:$G$451,MATCH(D84,$D$5:$D$451,0))</f>
        <v>0.005636574074074072</v>
      </c>
    </row>
    <row r="85" spans="1:10" ht="15" customHeight="1">
      <c r="A85" s="12">
        <v>81</v>
      </c>
      <c r="B85" s="40" t="s">
        <v>133</v>
      </c>
      <c r="C85" s="43"/>
      <c r="D85" s="12" t="s">
        <v>28</v>
      </c>
      <c r="E85" s="35" t="s">
        <v>50</v>
      </c>
      <c r="F85" s="36">
        <v>0.028587962962962964</v>
      </c>
      <c r="G85" s="36">
        <v>0.028587962962962964</v>
      </c>
      <c r="H85" s="12" t="str">
        <f t="shared" si="4"/>
        <v>3.55/km</v>
      </c>
      <c r="I85" s="13">
        <f t="shared" si="5"/>
        <v>0.005694444444444443</v>
      </c>
      <c r="J85" s="13">
        <f>G85-INDEX($G$5:$G$451,MATCH(D85,$D$5:$D$451,0))</f>
        <v>0.005648148148148149</v>
      </c>
    </row>
    <row r="86" spans="1:10" ht="15" customHeight="1">
      <c r="A86" s="12">
        <v>82</v>
      </c>
      <c r="B86" s="40" t="s">
        <v>134</v>
      </c>
      <c r="C86" s="43"/>
      <c r="D86" s="12" t="s">
        <v>46</v>
      </c>
      <c r="E86" s="35" t="s">
        <v>14</v>
      </c>
      <c r="F86" s="36">
        <v>0.028611111111111115</v>
      </c>
      <c r="G86" s="36">
        <v>0.028611111111111115</v>
      </c>
      <c r="H86" s="12" t="str">
        <f t="shared" si="4"/>
        <v>3.55/km</v>
      </c>
      <c r="I86" s="13">
        <f t="shared" si="5"/>
        <v>0.0057175925925925936</v>
      </c>
      <c r="J86" s="13">
        <f>G86-INDEX($G$5:$G$451,MATCH(D86,$D$5:$D$451,0))</f>
        <v>0.0030092592592592636</v>
      </c>
    </row>
    <row r="87" spans="1:10" ht="15" customHeight="1">
      <c r="A87" s="12">
        <v>83</v>
      </c>
      <c r="B87" s="40" t="s">
        <v>135</v>
      </c>
      <c r="C87" s="43"/>
      <c r="D87" s="12" t="s">
        <v>37</v>
      </c>
      <c r="E87" s="35" t="s">
        <v>61</v>
      </c>
      <c r="F87" s="36">
        <v>0.028645833333333332</v>
      </c>
      <c r="G87" s="36">
        <v>0.028645833333333332</v>
      </c>
      <c r="H87" s="12" t="str">
        <f t="shared" si="4"/>
        <v>3.56/km</v>
      </c>
      <c r="I87" s="13">
        <f t="shared" si="5"/>
        <v>0.005752314814814811</v>
      </c>
      <c r="J87" s="13">
        <f>G87-INDEX($G$5:$G$451,MATCH(D87,$D$5:$D$451,0))</f>
        <v>0.004513888888888887</v>
      </c>
    </row>
    <row r="88" spans="1:10" ht="15" customHeight="1">
      <c r="A88" s="12">
        <v>84</v>
      </c>
      <c r="B88" s="40" t="s">
        <v>136</v>
      </c>
      <c r="C88" s="43"/>
      <c r="D88" s="12" t="s">
        <v>25</v>
      </c>
      <c r="E88" s="35" t="s">
        <v>50</v>
      </c>
      <c r="F88" s="36">
        <v>0.028680555555555553</v>
      </c>
      <c r="G88" s="36">
        <v>0.028680555555555553</v>
      </c>
      <c r="H88" s="12" t="str">
        <f t="shared" si="4"/>
        <v>3.56/km</v>
      </c>
      <c r="I88" s="13">
        <f t="shared" si="5"/>
        <v>0.0057870370370370315</v>
      </c>
      <c r="J88" s="13">
        <f>G88-INDEX($G$5:$G$451,MATCH(D88,$D$5:$D$451,0))</f>
        <v>0.0057870370370370315</v>
      </c>
    </row>
    <row r="89" spans="1:10" ht="15" customHeight="1">
      <c r="A89" s="12">
        <v>85</v>
      </c>
      <c r="B89" s="40" t="s">
        <v>137</v>
      </c>
      <c r="C89" s="43"/>
      <c r="D89" s="12" t="s">
        <v>52</v>
      </c>
      <c r="E89" s="35" t="s">
        <v>138</v>
      </c>
      <c r="F89" s="36">
        <v>0.028692129629629633</v>
      </c>
      <c r="G89" s="36">
        <v>0.028692129629629633</v>
      </c>
      <c r="H89" s="12" t="str">
        <f t="shared" si="4"/>
        <v>3.56/km</v>
      </c>
      <c r="I89" s="13">
        <f t="shared" si="5"/>
        <v>0.005798611111111112</v>
      </c>
      <c r="J89" s="13">
        <f>G89-INDEX($G$5:$G$451,MATCH(D89,$D$5:$D$451,0))</f>
        <v>0.0028587962962963002</v>
      </c>
    </row>
    <row r="90" spans="1:10" ht="15" customHeight="1">
      <c r="A90" s="12">
        <v>86</v>
      </c>
      <c r="B90" s="40" t="s">
        <v>139</v>
      </c>
      <c r="C90" s="43"/>
      <c r="D90" s="12" t="s">
        <v>46</v>
      </c>
      <c r="E90" s="35" t="s">
        <v>61</v>
      </c>
      <c r="F90" s="36">
        <v>0.02872685185185185</v>
      </c>
      <c r="G90" s="36">
        <v>0.02872685185185185</v>
      </c>
      <c r="H90" s="12" t="str">
        <f t="shared" si="4"/>
        <v>3.56/km</v>
      </c>
      <c r="I90" s="13">
        <f t="shared" si="5"/>
        <v>0.005833333333333329</v>
      </c>
      <c r="J90" s="13">
        <f>G90-INDEX($G$5:$G$451,MATCH(D90,$D$5:$D$451,0))</f>
        <v>0.0031249999999999993</v>
      </c>
    </row>
    <row r="91" spans="1:10" ht="15" customHeight="1">
      <c r="A91" s="12">
        <v>87</v>
      </c>
      <c r="B91" s="40" t="s">
        <v>140</v>
      </c>
      <c r="C91" s="43"/>
      <c r="D91" s="12" t="s">
        <v>37</v>
      </c>
      <c r="E91" s="35" t="s">
        <v>19</v>
      </c>
      <c r="F91" s="36">
        <v>0.028773148148148145</v>
      </c>
      <c r="G91" s="36">
        <v>0.028773148148148145</v>
      </c>
      <c r="H91" s="12" t="str">
        <f t="shared" si="4"/>
        <v>3.57/km</v>
      </c>
      <c r="I91" s="13">
        <f t="shared" si="5"/>
        <v>0.0058796296296296235</v>
      </c>
      <c r="J91" s="13">
        <f>G91-INDEX($G$5:$G$451,MATCH(D91,$D$5:$D$451,0))</f>
        <v>0.0046412037037036995</v>
      </c>
    </row>
    <row r="92" spans="1:10" ht="15" customHeight="1">
      <c r="A92" s="12">
        <v>88</v>
      </c>
      <c r="B92" s="40" t="s">
        <v>141</v>
      </c>
      <c r="C92" s="43"/>
      <c r="D92" s="12" t="s">
        <v>52</v>
      </c>
      <c r="E92" s="35" t="s">
        <v>32</v>
      </c>
      <c r="F92" s="36">
        <v>0.028796296296296296</v>
      </c>
      <c r="G92" s="36">
        <v>0.028796296296296296</v>
      </c>
      <c r="H92" s="12" t="str">
        <f t="shared" si="4"/>
        <v>3.57/km</v>
      </c>
      <c r="I92" s="13">
        <f t="shared" si="5"/>
        <v>0.005902777777777774</v>
      </c>
      <c r="J92" s="13">
        <f>G92-INDEX($G$5:$G$451,MATCH(D92,$D$5:$D$451,0))</f>
        <v>0.0029629629629629624</v>
      </c>
    </row>
    <row r="93" spans="1:10" ht="15" customHeight="1">
      <c r="A93" s="12">
        <v>89</v>
      </c>
      <c r="B93" s="40" t="s">
        <v>142</v>
      </c>
      <c r="C93" s="43"/>
      <c r="D93" s="12" t="s">
        <v>79</v>
      </c>
      <c r="E93" s="35" t="s">
        <v>32</v>
      </c>
      <c r="F93" s="36">
        <v>0.028807870370370373</v>
      </c>
      <c r="G93" s="36">
        <v>0.028807870370370373</v>
      </c>
      <c r="H93" s="12" t="str">
        <f t="shared" si="4"/>
        <v>3.57/km</v>
      </c>
      <c r="I93" s="13">
        <f t="shared" si="5"/>
        <v>0.005914351851851851</v>
      </c>
      <c r="J93" s="13">
        <f>G93-INDEX($G$5:$G$451,MATCH(D93,$D$5:$D$451,0))</f>
        <v>0.0016319444444444463</v>
      </c>
    </row>
    <row r="94" spans="1:10" ht="15" customHeight="1">
      <c r="A94" s="12">
        <v>90</v>
      </c>
      <c r="B94" s="40" t="s">
        <v>143</v>
      </c>
      <c r="C94" s="43"/>
      <c r="D94" s="12" t="s">
        <v>28</v>
      </c>
      <c r="E94" s="35" t="s">
        <v>144</v>
      </c>
      <c r="F94" s="36">
        <v>0.028819444444444443</v>
      </c>
      <c r="G94" s="36">
        <v>0.028819444444444443</v>
      </c>
      <c r="H94" s="12" t="str">
        <f t="shared" si="4"/>
        <v>3.57/km</v>
      </c>
      <c r="I94" s="13">
        <f t="shared" si="5"/>
        <v>0.005925925925925921</v>
      </c>
      <c r="J94" s="13">
        <f>G94-INDEX($G$5:$G$451,MATCH(D94,$D$5:$D$451,0))</f>
        <v>0.005879629629629627</v>
      </c>
    </row>
    <row r="95" spans="1:10" ht="15" customHeight="1">
      <c r="A95" s="12">
        <v>91</v>
      </c>
      <c r="B95" s="40" t="s">
        <v>145</v>
      </c>
      <c r="C95" s="43"/>
      <c r="D95" s="12" t="s">
        <v>37</v>
      </c>
      <c r="E95" s="35" t="s">
        <v>19</v>
      </c>
      <c r="F95" s="36">
        <v>0.028877314814814817</v>
      </c>
      <c r="G95" s="36">
        <v>0.028877314814814817</v>
      </c>
      <c r="H95" s="12" t="str">
        <f t="shared" si="4"/>
        <v>3.58/km</v>
      </c>
      <c r="I95" s="13">
        <f t="shared" si="5"/>
        <v>0.005983796296296296</v>
      </c>
      <c r="J95" s="13">
        <f>G95-INDEX($G$5:$G$451,MATCH(D95,$D$5:$D$451,0))</f>
        <v>0.004745370370370372</v>
      </c>
    </row>
    <row r="96" spans="1:10" ht="15" customHeight="1">
      <c r="A96" s="12">
        <v>92</v>
      </c>
      <c r="B96" s="40" t="s">
        <v>146</v>
      </c>
      <c r="C96" s="43"/>
      <c r="D96" s="12" t="s">
        <v>28</v>
      </c>
      <c r="E96" s="35" t="s">
        <v>147</v>
      </c>
      <c r="F96" s="36">
        <v>0.028877314814814817</v>
      </c>
      <c r="G96" s="36">
        <v>0.028877314814814817</v>
      </c>
      <c r="H96" s="12" t="str">
        <f t="shared" si="4"/>
        <v>3.58/km</v>
      </c>
      <c r="I96" s="13">
        <f t="shared" si="5"/>
        <v>0.005983796296296296</v>
      </c>
      <c r="J96" s="13">
        <f>G96-INDEX($G$5:$G$451,MATCH(D96,$D$5:$D$451,0))</f>
        <v>0.005937500000000002</v>
      </c>
    </row>
    <row r="97" spans="1:10" ht="15" customHeight="1">
      <c r="A97" s="12">
        <v>93</v>
      </c>
      <c r="B97" s="40" t="s">
        <v>148</v>
      </c>
      <c r="C97" s="43"/>
      <c r="D97" s="12" t="s">
        <v>37</v>
      </c>
      <c r="E97" s="35" t="s">
        <v>108</v>
      </c>
      <c r="F97" s="36">
        <v>0.028877314814814817</v>
      </c>
      <c r="G97" s="36">
        <v>0.028877314814814817</v>
      </c>
      <c r="H97" s="12" t="str">
        <f t="shared" si="4"/>
        <v>3.58/km</v>
      </c>
      <c r="I97" s="13">
        <f t="shared" si="5"/>
        <v>0.005983796296296296</v>
      </c>
      <c r="J97" s="13">
        <f>G97-INDEX($G$5:$G$451,MATCH(D97,$D$5:$D$451,0))</f>
        <v>0.004745370370370372</v>
      </c>
    </row>
    <row r="98" spans="1:10" ht="15" customHeight="1">
      <c r="A98" s="12">
        <v>94</v>
      </c>
      <c r="B98" s="40" t="s">
        <v>149</v>
      </c>
      <c r="C98" s="43"/>
      <c r="D98" s="12" t="s">
        <v>46</v>
      </c>
      <c r="E98" s="35" t="s">
        <v>57</v>
      </c>
      <c r="F98" s="36">
        <v>0.02888888888888889</v>
      </c>
      <c r="G98" s="36">
        <v>0.02888888888888889</v>
      </c>
      <c r="H98" s="12" t="str">
        <f t="shared" si="4"/>
        <v>3.58/km</v>
      </c>
      <c r="I98" s="13">
        <f t="shared" si="5"/>
        <v>0.00599537037037037</v>
      </c>
      <c r="J98" s="13">
        <f>G98-INDEX($G$5:$G$451,MATCH(D98,$D$5:$D$451,0))</f>
        <v>0.0032870370370370397</v>
      </c>
    </row>
    <row r="99" spans="1:10" ht="15" customHeight="1">
      <c r="A99" s="12">
        <v>95</v>
      </c>
      <c r="B99" s="40" t="s">
        <v>150</v>
      </c>
      <c r="C99" s="43"/>
      <c r="D99" s="12" t="s">
        <v>28</v>
      </c>
      <c r="E99" s="35" t="s">
        <v>61</v>
      </c>
      <c r="F99" s="36">
        <v>0.028912037037037038</v>
      </c>
      <c r="G99" s="36">
        <v>0.028912037037037038</v>
      </c>
      <c r="H99" s="12" t="str">
        <f t="shared" si="4"/>
        <v>3.58/km</v>
      </c>
      <c r="I99" s="13">
        <f t="shared" si="5"/>
        <v>0.006018518518518517</v>
      </c>
      <c r="J99" s="13">
        <f>G99-INDEX($G$5:$G$451,MATCH(D99,$D$5:$D$451,0))</f>
        <v>0.0059722222222222225</v>
      </c>
    </row>
    <row r="100" spans="1:10" ht="15" customHeight="1">
      <c r="A100" s="12">
        <v>96</v>
      </c>
      <c r="B100" s="40" t="s">
        <v>151</v>
      </c>
      <c r="C100" s="43"/>
      <c r="D100" s="12" t="s">
        <v>46</v>
      </c>
      <c r="E100" s="35" t="s">
        <v>57</v>
      </c>
      <c r="F100" s="36">
        <v>0.028958333333333336</v>
      </c>
      <c r="G100" s="36">
        <v>0.028958333333333336</v>
      </c>
      <c r="H100" s="12" t="str">
        <f t="shared" si="4"/>
        <v>3.58/km</v>
      </c>
      <c r="I100" s="13">
        <f t="shared" si="5"/>
        <v>0.0060648148148148145</v>
      </c>
      <c r="J100" s="13">
        <f>G100-INDEX($G$5:$G$451,MATCH(D100,$D$5:$D$451,0))</f>
        <v>0.0033564814814814846</v>
      </c>
    </row>
    <row r="101" spans="1:10" ht="15" customHeight="1">
      <c r="A101" s="12">
        <v>97</v>
      </c>
      <c r="B101" s="40" t="s">
        <v>152</v>
      </c>
      <c r="C101" s="43"/>
      <c r="D101" s="12" t="s">
        <v>37</v>
      </c>
      <c r="E101" s="35" t="s">
        <v>20</v>
      </c>
      <c r="F101" s="36">
        <v>0.028958333333333336</v>
      </c>
      <c r="G101" s="36">
        <v>0.028958333333333336</v>
      </c>
      <c r="H101" s="12" t="str">
        <f t="shared" si="4"/>
        <v>3.58/km</v>
      </c>
      <c r="I101" s="13">
        <f t="shared" si="5"/>
        <v>0.0060648148148148145</v>
      </c>
      <c r="J101" s="13">
        <f>G101-INDEX($G$5:$G$451,MATCH(D101,$D$5:$D$451,0))</f>
        <v>0.0048263888888888905</v>
      </c>
    </row>
    <row r="102" spans="1:10" ht="15" customHeight="1">
      <c r="A102" s="12">
        <v>98</v>
      </c>
      <c r="B102" s="40" t="s">
        <v>153</v>
      </c>
      <c r="C102" s="43"/>
      <c r="D102" s="12" t="s">
        <v>25</v>
      </c>
      <c r="E102" s="35" t="s">
        <v>69</v>
      </c>
      <c r="F102" s="36">
        <v>0.0290162037037037</v>
      </c>
      <c r="G102" s="36">
        <v>0.0290162037037037</v>
      </c>
      <c r="H102" s="12" t="str">
        <f t="shared" si="4"/>
        <v>3.59/km</v>
      </c>
      <c r="I102" s="13">
        <f t="shared" si="5"/>
        <v>0.006122685185185179</v>
      </c>
      <c r="J102" s="13">
        <f>G102-INDEX($G$5:$G$451,MATCH(D102,$D$5:$D$451,0))</f>
        <v>0.006122685185185179</v>
      </c>
    </row>
    <row r="103" spans="1:10" ht="15" customHeight="1">
      <c r="A103" s="12">
        <v>99</v>
      </c>
      <c r="B103" s="40" t="s">
        <v>154</v>
      </c>
      <c r="C103" s="43"/>
      <c r="D103" s="12" t="s">
        <v>28</v>
      </c>
      <c r="E103" s="35" t="s">
        <v>32</v>
      </c>
      <c r="F103" s="36">
        <v>0.029074074074074075</v>
      </c>
      <c r="G103" s="36">
        <v>0.029074074074074075</v>
      </c>
      <c r="H103" s="12" t="str">
        <f t="shared" si="4"/>
        <v>3.59/km</v>
      </c>
      <c r="I103" s="13">
        <f t="shared" si="5"/>
        <v>0.006180555555555554</v>
      </c>
      <c r="J103" s="13">
        <f>G103-INDEX($G$5:$G$451,MATCH(D103,$D$5:$D$451,0))</f>
        <v>0.0061342592592592594</v>
      </c>
    </row>
    <row r="104" spans="1:10" ht="15" customHeight="1">
      <c r="A104" s="12">
        <v>100</v>
      </c>
      <c r="B104" s="40" t="s">
        <v>155</v>
      </c>
      <c r="C104" s="43"/>
      <c r="D104" s="12" t="s">
        <v>28</v>
      </c>
      <c r="E104" s="35" t="s">
        <v>156</v>
      </c>
      <c r="F104" s="36">
        <v>0.029097222222222222</v>
      </c>
      <c r="G104" s="36">
        <v>0.029097222222222222</v>
      </c>
      <c r="H104" s="12" t="str">
        <f t="shared" si="4"/>
        <v>3.59/km</v>
      </c>
      <c r="I104" s="13">
        <f t="shared" si="5"/>
        <v>0.006203703703703701</v>
      </c>
      <c r="J104" s="13">
        <f>G104-INDEX($G$5:$G$451,MATCH(D104,$D$5:$D$451,0))</f>
        <v>0.006157407407407407</v>
      </c>
    </row>
    <row r="105" spans="1:10" ht="15" customHeight="1">
      <c r="A105" s="12">
        <v>101</v>
      </c>
      <c r="B105" s="40" t="s">
        <v>157</v>
      </c>
      <c r="C105" s="43"/>
      <c r="D105" s="12" t="s">
        <v>93</v>
      </c>
      <c r="E105" s="35" t="s">
        <v>35</v>
      </c>
      <c r="F105" s="36">
        <v>0.029097222222222222</v>
      </c>
      <c r="G105" s="36">
        <v>0.029097222222222222</v>
      </c>
      <c r="H105" s="12" t="str">
        <f t="shared" si="4"/>
        <v>3.59/km</v>
      </c>
      <c r="I105" s="13">
        <f t="shared" si="5"/>
        <v>0.006203703703703701</v>
      </c>
      <c r="J105" s="13">
        <f>G105-INDEX($G$5:$G$451,MATCH(D105,$D$5:$D$451,0))</f>
        <v>0.0015277777777777737</v>
      </c>
    </row>
    <row r="106" spans="1:10" ht="15" customHeight="1">
      <c r="A106" s="12">
        <v>102</v>
      </c>
      <c r="B106" s="40" t="s">
        <v>158</v>
      </c>
      <c r="C106" s="43"/>
      <c r="D106" s="12" t="s">
        <v>28</v>
      </c>
      <c r="E106" s="35" t="s">
        <v>57</v>
      </c>
      <c r="F106" s="36">
        <v>0.029097222222222222</v>
      </c>
      <c r="G106" s="36">
        <v>0.029097222222222222</v>
      </c>
      <c r="H106" s="12" t="str">
        <f t="shared" si="4"/>
        <v>3.59/km</v>
      </c>
      <c r="I106" s="13">
        <f t="shared" si="5"/>
        <v>0.006203703703703701</v>
      </c>
      <c r="J106" s="13">
        <f>G106-INDEX($G$5:$G$451,MATCH(D106,$D$5:$D$451,0))</f>
        <v>0.006157407407407407</v>
      </c>
    </row>
    <row r="107" spans="1:10" ht="15" customHeight="1">
      <c r="A107" s="12">
        <v>103</v>
      </c>
      <c r="B107" s="40" t="s">
        <v>159</v>
      </c>
      <c r="C107" s="43"/>
      <c r="D107" s="12" t="s">
        <v>28</v>
      </c>
      <c r="E107" s="35" t="s">
        <v>160</v>
      </c>
      <c r="F107" s="36">
        <v>0.029120370370370366</v>
      </c>
      <c r="G107" s="36">
        <v>0.029120370370370366</v>
      </c>
      <c r="H107" s="12" t="str">
        <f t="shared" si="4"/>
        <v>3.60/km</v>
      </c>
      <c r="I107" s="13">
        <f t="shared" si="5"/>
        <v>0.0062268518518518445</v>
      </c>
      <c r="J107" s="13">
        <f>G107-INDEX($G$5:$G$451,MATCH(D107,$D$5:$D$451,0))</f>
        <v>0.00618055555555555</v>
      </c>
    </row>
    <row r="108" spans="1:10" ht="15" customHeight="1">
      <c r="A108" s="12">
        <v>104</v>
      </c>
      <c r="B108" s="40" t="s">
        <v>161</v>
      </c>
      <c r="C108" s="43"/>
      <c r="D108" s="12" t="s">
        <v>25</v>
      </c>
      <c r="E108" s="35" t="s">
        <v>19</v>
      </c>
      <c r="F108" s="36">
        <v>0.029155092592592594</v>
      </c>
      <c r="G108" s="36">
        <v>0.029155092592592594</v>
      </c>
      <c r="H108" s="12" t="str">
        <f t="shared" si="4"/>
        <v>3.60/km</v>
      </c>
      <c r="I108" s="13">
        <f t="shared" si="5"/>
        <v>0.006261574074074072</v>
      </c>
      <c r="J108" s="13">
        <f>G108-INDEX($G$5:$G$451,MATCH(D108,$D$5:$D$451,0))</f>
        <v>0.006261574074074072</v>
      </c>
    </row>
    <row r="109" spans="1:10" ht="15" customHeight="1">
      <c r="A109" s="12">
        <v>105</v>
      </c>
      <c r="B109" s="40" t="s">
        <v>162</v>
      </c>
      <c r="C109" s="43"/>
      <c r="D109" s="12" t="s">
        <v>37</v>
      </c>
      <c r="E109" s="35" t="s">
        <v>32</v>
      </c>
      <c r="F109" s="36">
        <v>0.029212962962962965</v>
      </c>
      <c r="G109" s="36">
        <v>0.029212962962962965</v>
      </c>
      <c r="H109" s="12" t="str">
        <f t="shared" si="4"/>
        <v>4.00/km</v>
      </c>
      <c r="I109" s="13">
        <f t="shared" si="5"/>
        <v>0.0063194444444444435</v>
      </c>
      <c r="J109" s="13">
        <f>G109-INDEX($G$5:$G$451,MATCH(D109,$D$5:$D$451,0))</f>
        <v>0.005081018518518519</v>
      </c>
    </row>
    <row r="110" spans="1:10" ht="15" customHeight="1">
      <c r="A110" s="12">
        <v>106</v>
      </c>
      <c r="B110" s="40" t="s">
        <v>163</v>
      </c>
      <c r="C110" s="43"/>
      <c r="D110" s="12" t="s">
        <v>37</v>
      </c>
      <c r="E110" s="35" t="s">
        <v>61</v>
      </c>
      <c r="F110" s="36">
        <v>0.029212962962962965</v>
      </c>
      <c r="G110" s="36">
        <v>0.029212962962962965</v>
      </c>
      <c r="H110" s="12" t="str">
        <f t="shared" si="4"/>
        <v>4.00/km</v>
      </c>
      <c r="I110" s="13">
        <f t="shared" si="5"/>
        <v>0.0063194444444444435</v>
      </c>
      <c r="J110" s="13">
        <f>G110-INDEX($G$5:$G$451,MATCH(D110,$D$5:$D$451,0))</f>
        <v>0.005081018518518519</v>
      </c>
    </row>
    <row r="111" spans="1:10" ht="15" customHeight="1">
      <c r="A111" s="12">
        <v>107</v>
      </c>
      <c r="B111" s="40" t="s">
        <v>164</v>
      </c>
      <c r="C111" s="43"/>
      <c r="D111" s="12" t="s">
        <v>52</v>
      </c>
      <c r="E111" s="35" t="s">
        <v>61</v>
      </c>
      <c r="F111" s="36">
        <v>0.02922453703703704</v>
      </c>
      <c r="G111" s="36">
        <v>0.02922453703703704</v>
      </c>
      <c r="H111" s="12" t="str">
        <f t="shared" si="4"/>
        <v>4.00/km</v>
      </c>
      <c r="I111" s="13">
        <f t="shared" si="5"/>
        <v>0.006331018518518517</v>
      </c>
      <c r="J111" s="13">
        <f>G111-INDEX($G$5:$G$451,MATCH(D111,$D$5:$D$451,0))</f>
        <v>0.0033912037037037053</v>
      </c>
    </row>
    <row r="112" spans="1:10" ht="15" customHeight="1">
      <c r="A112" s="12">
        <v>108</v>
      </c>
      <c r="B112" s="40" t="s">
        <v>165</v>
      </c>
      <c r="C112" s="43"/>
      <c r="D112" s="12" t="s">
        <v>25</v>
      </c>
      <c r="E112" s="35" t="s">
        <v>61</v>
      </c>
      <c r="F112" s="36">
        <v>0.02935185185185185</v>
      </c>
      <c r="G112" s="36">
        <v>0.02935185185185185</v>
      </c>
      <c r="H112" s="12" t="str">
        <f t="shared" si="4"/>
        <v>4.02/km</v>
      </c>
      <c r="I112" s="13">
        <f t="shared" si="5"/>
        <v>0.00645833333333333</v>
      </c>
      <c r="J112" s="13">
        <f>G112-INDEX($G$5:$G$451,MATCH(D112,$D$5:$D$451,0))</f>
        <v>0.00645833333333333</v>
      </c>
    </row>
    <row r="113" spans="1:10" ht="15" customHeight="1">
      <c r="A113" s="12">
        <v>109</v>
      </c>
      <c r="B113" s="40" t="s">
        <v>166</v>
      </c>
      <c r="C113" s="43"/>
      <c r="D113" s="12" t="s">
        <v>37</v>
      </c>
      <c r="E113" s="35" t="s">
        <v>15</v>
      </c>
      <c r="F113" s="36">
        <v>0.029386574074074075</v>
      </c>
      <c r="G113" s="36">
        <v>0.029386574074074075</v>
      </c>
      <c r="H113" s="12" t="str">
        <f t="shared" si="4"/>
        <v>4.02/km</v>
      </c>
      <c r="I113" s="13">
        <f t="shared" si="5"/>
        <v>0.006493055555555554</v>
      </c>
      <c r="J113" s="13">
        <f>G113-INDEX($G$5:$G$451,MATCH(D113,$D$5:$D$451,0))</f>
        <v>0.00525462962962963</v>
      </c>
    </row>
    <row r="114" spans="1:10" ht="15" customHeight="1">
      <c r="A114" s="12">
        <v>110</v>
      </c>
      <c r="B114" s="40" t="s">
        <v>167</v>
      </c>
      <c r="C114" s="43"/>
      <c r="D114" s="12" t="s">
        <v>37</v>
      </c>
      <c r="E114" s="35" t="s">
        <v>50</v>
      </c>
      <c r="F114" s="36">
        <v>0.02939814814814815</v>
      </c>
      <c r="G114" s="36">
        <v>0.02939814814814815</v>
      </c>
      <c r="H114" s="12" t="str">
        <f t="shared" si="4"/>
        <v>4.02/km</v>
      </c>
      <c r="I114" s="13">
        <f t="shared" si="5"/>
        <v>0.006504629629629628</v>
      </c>
      <c r="J114" s="13">
        <f>G114-INDEX($G$5:$G$451,MATCH(D114,$D$5:$D$451,0))</f>
        <v>0.0052662037037037035</v>
      </c>
    </row>
    <row r="115" spans="1:10" ht="15" customHeight="1">
      <c r="A115" s="12">
        <v>111</v>
      </c>
      <c r="B115" s="40" t="s">
        <v>168</v>
      </c>
      <c r="C115" s="43"/>
      <c r="D115" s="12" t="s">
        <v>46</v>
      </c>
      <c r="E115" s="35" t="s">
        <v>61</v>
      </c>
      <c r="F115" s="36">
        <v>0.02939814814814815</v>
      </c>
      <c r="G115" s="36">
        <v>0.02939814814814815</v>
      </c>
      <c r="H115" s="12" t="str">
        <f t="shared" si="4"/>
        <v>4.02/km</v>
      </c>
      <c r="I115" s="13">
        <f t="shared" si="5"/>
        <v>0.006504629629629628</v>
      </c>
      <c r="J115" s="13">
        <f>G115-INDEX($G$5:$G$451,MATCH(D115,$D$5:$D$451,0))</f>
        <v>0.0037962962962962976</v>
      </c>
    </row>
    <row r="116" spans="1:10" ht="15" customHeight="1">
      <c r="A116" s="12">
        <v>112</v>
      </c>
      <c r="B116" s="40" t="s">
        <v>169</v>
      </c>
      <c r="C116" s="43"/>
      <c r="D116" s="12" t="s">
        <v>79</v>
      </c>
      <c r="E116" s="35" t="s">
        <v>32</v>
      </c>
      <c r="F116" s="36">
        <v>0.029421296296296296</v>
      </c>
      <c r="G116" s="36">
        <v>0.029421296296296296</v>
      </c>
      <c r="H116" s="12" t="str">
        <f t="shared" si="4"/>
        <v>4.02/km</v>
      </c>
      <c r="I116" s="13">
        <f t="shared" si="5"/>
        <v>0.006527777777777775</v>
      </c>
      <c r="J116" s="13">
        <f>G116-INDEX($G$5:$G$451,MATCH(D116,$D$5:$D$451,0))</f>
        <v>0.00224537037037037</v>
      </c>
    </row>
    <row r="117" spans="1:10" ht="15" customHeight="1">
      <c r="A117" s="12">
        <v>113</v>
      </c>
      <c r="B117" s="40" t="s">
        <v>170</v>
      </c>
      <c r="C117" s="43"/>
      <c r="D117" s="12" t="s">
        <v>122</v>
      </c>
      <c r="E117" s="35" t="s">
        <v>32</v>
      </c>
      <c r="F117" s="36">
        <v>0.029444444444444443</v>
      </c>
      <c r="G117" s="36">
        <v>0.029444444444444443</v>
      </c>
      <c r="H117" s="12" t="str">
        <f t="shared" si="4"/>
        <v>4.02/km</v>
      </c>
      <c r="I117" s="13">
        <f t="shared" si="5"/>
        <v>0.006550925925925922</v>
      </c>
      <c r="J117" s="13">
        <f>G117-INDEX($G$5:$G$451,MATCH(D117,$D$5:$D$451,0))</f>
        <v>0.001226851851851854</v>
      </c>
    </row>
    <row r="118" spans="1:10" ht="15" customHeight="1">
      <c r="A118" s="12">
        <v>114</v>
      </c>
      <c r="B118" s="40" t="s">
        <v>171</v>
      </c>
      <c r="C118" s="43"/>
      <c r="D118" s="12" t="s">
        <v>79</v>
      </c>
      <c r="E118" s="35" t="s">
        <v>32</v>
      </c>
      <c r="F118" s="36">
        <v>0.029456018518518517</v>
      </c>
      <c r="G118" s="36">
        <v>0.029456018518518517</v>
      </c>
      <c r="H118" s="12" t="str">
        <f t="shared" si="4"/>
        <v>4.02/km</v>
      </c>
      <c r="I118" s="13">
        <f t="shared" si="5"/>
        <v>0.006562499999999995</v>
      </c>
      <c r="J118" s="13">
        <f>G118-INDEX($G$5:$G$451,MATCH(D118,$D$5:$D$451,0))</f>
        <v>0.0022800925925925905</v>
      </c>
    </row>
    <row r="119" spans="1:10" ht="15" customHeight="1">
      <c r="A119" s="12">
        <v>115</v>
      </c>
      <c r="B119" s="40" t="s">
        <v>172</v>
      </c>
      <c r="C119" s="43"/>
      <c r="D119" s="12" t="s">
        <v>46</v>
      </c>
      <c r="E119" s="35" t="s">
        <v>144</v>
      </c>
      <c r="F119" s="36">
        <v>0.029502314814814815</v>
      </c>
      <c r="G119" s="36">
        <v>0.029502314814814815</v>
      </c>
      <c r="H119" s="12" t="str">
        <f t="shared" si="4"/>
        <v>4.03/km</v>
      </c>
      <c r="I119" s="13">
        <f t="shared" si="5"/>
        <v>0.006608796296296293</v>
      </c>
      <c r="J119" s="13">
        <f>G119-INDEX($G$5:$G$451,MATCH(D119,$D$5:$D$451,0))</f>
        <v>0.003900462962962963</v>
      </c>
    </row>
    <row r="120" spans="1:10" ht="15" customHeight="1">
      <c r="A120" s="12">
        <v>116</v>
      </c>
      <c r="B120" s="40" t="s">
        <v>173</v>
      </c>
      <c r="C120" s="43"/>
      <c r="D120" s="12" t="s">
        <v>28</v>
      </c>
      <c r="E120" s="35" t="s">
        <v>32</v>
      </c>
      <c r="F120" s="36">
        <v>0.02953703703703704</v>
      </c>
      <c r="G120" s="36">
        <v>0.02953703703703704</v>
      </c>
      <c r="H120" s="12" t="str">
        <f t="shared" si="4"/>
        <v>4.03/km</v>
      </c>
      <c r="I120" s="13">
        <f t="shared" si="5"/>
        <v>0.006643518518518517</v>
      </c>
      <c r="J120" s="13">
        <f>G120-INDEX($G$5:$G$451,MATCH(D120,$D$5:$D$451,0))</f>
        <v>0.006597222222222223</v>
      </c>
    </row>
    <row r="121" spans="1:10" ht="15" customHeight="1">
      <c r="A121" s="12">
        <v>117</v>
      </c>
      <c r="B121" s="40" t="s">
        <v>174</v>
      </c>
      <c r="C121" s="43"/>
      <c r="D121" s="12" t="s">
        <v>46</v>
      </c>
      <c r="E121" s="35" t="s">
        <v>53</v>
      </c>
      <c r="F121" s="36">
        <v>0.02954861111111111</v>
      </c>
      <c r="G121" s="36">
        <v>0.02954861111111111</v>
      </c>
      <c r="H121" s="12" t="str">
        <f t="shared" si="4"/>
        <v>4.03/km</v>
      </c>
      <c r="I121" s="13">
        <f t="shared" si="5"/>
        <v>0.0066550925925925875</v>
      </c>
      <c r="J121" s="13">
        <f>G121-INDEX($G$5:$G$451,MATCH(D121,$D$5:$D$451,0))</f>
        <v>0.0039467592592592575</v>
      </c>
    </row>
    <row r="122" spans="1:10" ht="15" customHeight="1">
      <c r="A122" s="12">
        <v>118</v>
      </c>
      <c r="B122" s="40" t="s">
        <v>175</v>
      </c>
      <c r="C122" s="43"/>
      <c r="D122" s="12" t="s">
        <v>28</v>
      </c>
      <c r="E122" s="35" t="s">
        <v>57</v>
      </c>
      <c r="F122" s="36">
        <v>0.02957175925925926</v>
      </c>
      <c r="G122" s="36">
        <v>0.02957175925925926</v>
      </c>
      <c r="H122" s="12" t="str">
        <f t="shared" si="4"/>
        <v>4.03/km</v>
      </c>
      <c r="I122" s="13">
        <f t="shared" si="5"/>
        <v>0.006678240740740738</v>
      </c>
      <c r="J122" s="13">
        <f>G122-INDEX($G$5:$G$451,MATCH(D122,$D$5:$D$451,0))</f>
        <v>0.006631944444444444</v>
      </c>
    </row>
    <row r="123" spans="1:10" ht="15" customHeight="1">
      <c r="A123" s="12">
        <v>119</v>
      </c>
      <c r="B123" s="40" t="s">
        <v>176</v>
      </c>
      <c r="C123" s="43"/>
      <c r="D123" s="12" t="s">
        <v>46</v>
      </c>
      <c r="E123" s="35" t="s">
        <v>69</v>
      </c>
      <c r="F123" s="36">
        <v>0.029583333333333336</v>
      </c>
      <c r="G123" s="36">
        <v>0.029583333333333336</v>
      </c>
      <c r="H123" s="12" t="str">
        <f t="shared" si="4"/>
        <v>4.03/km</v>
      </c>
      <c r="I123" s="13">
        <f t="shared" si="5"/>
        <v>0.006689814814814815</v>
      </c>
      <c r="J123" s="13">
        <f>G123-INDEX($G$5:$G$451,MATCH(D123,$D$5:$D$451,0))</f>
        <v>0.003981481481481485</v>
      </c>
    </row>
    <row r="124" spans="1:10" ht="15" customHeight="1">
      <c r="A124" s="12">
        <v>120</v>
      </c>
      <c r="B124" s="40" t="s">
        <v>177</v>
      </c>
      <c r="C124" s="43"/>
      <c r="D124" s="12" t="s">
        <v>37</v>
      </c>
      <c r="E124" s="35" t="s">
        <v>48</v>
      </c>
      <c r="F124" s="36">
        <v>0.029594907407407407</v>
      </c>
      <c r="G124" s="36">
        <v>0.029594907407407407</v>
      </c>
      <c r="H124" s="12" t="str">
        <f t="shared" si="4"/>
        <v>4.04/km</v>
      </c>
      <c r="I124" s="13">
        <f t="shared" si="5"/>
        <v>0.006701388888888885</v>
      </c>
      <c r="J124" s="13">
        <f>G124-INDEX($G$5:$G$451,MATCH(D124,$D$5:$D$451,0))</f>
        <v>0.005462962962962961</v>
      </c>
    </row>
    <row r="125" spans="1:10" ht="15" customHeight="1">
      <c r="A125" s="12">
        <v>121</v>
      </c>
      <c r="B125" s="40" t="s">
        <v>178</v>
      </c>
      <c r="C125" s="43"/>
      <c r="D125" s="12" t="s">
        <v>52</v>
      </c>
      <c r="E125" s="35" t="s">
        <v>19</v>
      </c>
      <c r="F125" s="36">
        <v>0.0296412037037037</v>
      </c>
      <c r="G125" s="36">
        <v>0.0296412037037037</v>
      </c>
      <c r="H125" s="12" t="str">
        <f t="shared" si="4"/>
        <v>4.04/km</v>
      </c>
      <c r="I125" s="13">
        <f t="shared" si="5"/>
        <v>0.0067476851851851795</v>
      </c>
      <c r="J125" s="13">
        <f>G125-INDEX($G$5:$G$451,MATCH(D125,$D$5:$D$451,0))</f>
        <v>0.0038078703703703677</v>
      </c>
    </row>
    <row r="126" spans="1:10" ht="15" customHeight="1">
      <c r="A126" s="12">
        <v>122</v>
      </c>
      <c r="B126" s="40" t="s">
        <v>179</v>
      </c>
      <c r="C126" s="43"/>
      <c r="D126" s="12" t="s">
        <v>25</v>
      </c>
      <c r="E126" s="35" t="s">
        <v>61</v>
      </c>
      <c r="F126" s="36">
        <v>0.029652777777777778</v>
      </c>
      <c r="G126" s="36">
        <v>0.029652777777777778</v>
      </c>
      <c r="H126" s="12" t="str">
        <f t="shared" si="4"/>
        <v>4.04/km</v>
      </c>
      <c r="I126" s="13">
        <f t="shared" si="5"/>
        <v>0.0067592592592592565</v>
      </c>
      <c r="J126" s="13">
        <f>G126-INDEX($G$5:$G$451,MATCH(D126,$D$5:$D$451,0))</f>
        <v>0.0067592592592592565</v>
      </c>
    </row>
    <row r="127" spans="1:10" ht="15" customHeight="1">
      <c r="A127" s="12">
        <v>123</v>
      </c>
      <c r="B127" s="40" t="s">
        <v>180</v>
      </c>
      <c r="C127" s="43"/>
      <c r="D127" s="12" t="s">
        <v>25</v>
      </c>
      <c r="E127" s="35" t="s">
        <v>53</v>
      </c>
      <c r="F127" s="36">
        <v>0.029664351851851855</v>
      </c>
      <c r="G127" s="36">
        <v>0.029664351851851855</v>
      </c>
      <c r="H127" s="12" t="str">
        <f t="shared" si="4"/>
        <v>4.04/km</v>
      </c>
      <c r="I127" s="13">
        <f t="shared" si="5"/>
        <v>0.0067708333333333336</v>
      </c>
      <c r="J127" s="13">
        <f>G127-INDEX($G$5:$G$451,MATCH(D127,$D$5:$D$451,0))</f>
        <v>0.0067708333333333336</v>
      </c>
    </row>
    <row r="128" spans="1:10" ht="15" customHeight="1">
      <c r="A128" s="12">
        <v>124</v>
      </c>
      <c r="B128" s="40" t="s">
        <v>181</v>
      </c>
      <c r="C128" s="43"/>
      <c r="D128" s="12" t="s">
        <v>46</v>
      </c>
      <c r="E128" s="35" t="s">
        <v>156</v>
      </c>
      <c r="F128" s="36">
        <v>0.029687500000000002</v>
      </c>
      <c r="G128" s="36">
        <v>0.029687500000000002</v>
      </c>
      <c r="H128" s="12" t="str">
        <f t="shared" si="4"/>
        <v>4.04/km</v>
      </c>
      <c r="I128" s="13">
        <f t="shared" si="5"/>
        <v>0.006793981481481481</v>
      </c>
      <c r="J128" s="13">
        <f>G128-INDEX($G$5:$G$451,MATCH(D128,$D$5:$D$451,0))</f>
        <v>0.004085648148148151</v>
      </c>
    </row>
    <row r="129" spans="1:10" ht="15" customHeight="1">
      <c r="A129" s="12">
        <v>125</v>
      </c>
      <c r="B129" s="40" t="s">
        <v>182</v>
      </c>
      <c r="C129" s="43"/>
      <c r="D129" s="12" t="s">
        <v>52</v>
      </c>
      <c r="E129" s="35" t="s">
        <v>183</v>
      </c>
      <c r="F129" s="36">
        <v>0.02971064814814815</v>
      </c>
      <c r="G129" s="36">
        <v>0.02971064814814815</v>
      </c>
      <c r="H129" s="12" t="str">
        <f t="shared" si="4"/>
        <v>4.04/km</v>
      </c>
      <c r="I129" s="13">
        <f t="shared" si="5"/>
        <v>0.006817129629629628</v>
      </c>
      <c r="J129" s="13">
        <f>G129-INDEX($G$5:$G$451,MATCH(D129,$D$5:$D$451,0))</f>
        <v>0.003877314814814816</v>
      </c>
    </row>
    <row r="130" spans="1:10" ht="15" customHeight="1">
      <c r="A130" s="12">
        <v>126</v>
      </c>
      <c r="B130" s="40" t="s">
        <v>184</v>
      </c>
      <c r="C130" s="43"/>
      <c r="D130" s="12" t="s">
        <v>46</v>
      </c>
      <c r="E130" s="35" t="s">
        <v>53</v>
      </c>
      <c r="F130" s="36">
        <v>0.02971064814814815</v>
      </c>
      <c r="G130" s="36">
        <v>0.02971064814814815</v>
      </c>
      <c r="H130" s="12" t="str">
        <f t="shared" si="4"/>
        <v>4.04/km</v>
      </c>
      <c r="I130" s="13">
        <f t="shared" si="5"/>
        <v>0.006817129629629628</v>
      </c>
      <c r="J130" s="13">
        <f>G130-INDEX($G$5:$G$451,MATCH(D130,$D$5:$D$451,0))</f>
        <v>0.004108796296296298</v>
      </c>
    </row>
    <row r="131" spans="1:10" ht="15" customHeight="1">
      <c r="A131" s="12">
        <v>127</v>
      </c>
      <c r="B131" s="40" t="s">
        <v>185</v>
      </c>
      <c r="C131" s="43"/>
      <c r="D131" s="12" t="s">
        <v>120</v>
      </c>
      <c r="E131" s="35" t="s">
        <v>112</v>
      </c>
      <c r="F131" s="36">
        <v>0.0297337962962963</v>
      </c>
      <c r="G131" s="36">
        <v>0.0297337962962963</v>
      </c>
      <c r="H131" s="12" t="str">
        <f t="shared" si="4"/>
        <v>4.05/km</v>
      </c>
      <c r="I131" s="13">
        <f t="shared" si="5"/>
        <v>0.0068402777777777785</v>
      </c>
      <c r="J131" s="13">
        <f>G131-INDEX($G$5:$G$451,MATCH(D131,$D$5:$D$451,0))</f>
        <v>0.0015162037037037106</v>
      </c>
    </row>
    <row r="132" spans="1:10" ht="15" customHeight="1">
      <c r="A132" s="12">
        <v>128</v>
      </c>
      <c r="B132" s="40" t="s">
        <v>186</v>
      </c>
      <c r="C132" s="43"/>
      <c r="D132" s="12" t="s">
        <v>187</v>
      </c>
      <c r="E132" s="35" t="s">
        <v>53</v>
      </c>
      <c r="F132" s="36">
        <v>0.02974537037037037</v>
      </c>
      <c r="G132" s="36">
        <v>0.02974537037037037</v>
      </c>
      <c r="H132" s="12" t="str">
        <f t="shared" si="4"/>
        <v>4.05/km</v>
      </c>
      <c r="I132" s="13">
        <f t="shared" si="5"/>
        <v>0.0068518518518518486</v>
      </c>
      <c r="J132" s="13">
        <f>G132-INDEX($G$5:$G$451,MATCH(D132,$D$5:$D$451,0))</f>
        <v>0</v>
      </c>
    </row>
    <row r="133" spans="1:10" ht="15" customHeight="1">
      <c r="A133" s="12">
        <v>129</v>
      </c>
      <c r="B133" s="40" t="s">
        <v>188</v>
      </c>
      <c r="C133" s="43"/>
      <c r="D133" s="12" t="s">
        <v>93</v>
      </c>
      <c r="E133" s="35" t="s">
        <v>22</v>
      </c>
      <c r="F133" s="36">
        <v>0.029780092592592594</v>
      </c>
      <c r="G133" s="36">
        <v>0.029780092592592594</v>
      </c>
      <c r="H133" s="12" t="str">
        <f t="shared" si="4"/>
        <v>4.05/km</v>
      </c>
      <c r="I133" s="13">
        <f t="shared" si="5"/>
        <v>0.006886574074074073</v>
      </c>
      <c r="J133" s="13">
        <f>G133-INDEX($G$5:$G$451,MATCH(D133,$D$5:$D$451,0))</f>
        <v>0.0022106481481481456</v>
      </c>
    </row>
    <row r="134" spans="1:10" ht="15" customHeight="1">
      <c r="A134" s="12">
        <v>130</v>
      </c>
      <c r="B134" s="40" t="s">
        <v>189</v>
      </c>
      <c r="C134" s="43"/>
      <c r="D134" s="12" t="s">
        <v>46</v>
      </c>
      <c r="E134" s="35" t="s">
        <v>57</v>
      </c>
      <c r="F134" s="36">
        <v>0.02980324074074074</v>
      </c>
      <c r="G134" s="36">
        <v>0.02980324074074074</v>
      </c>
      <c r="H134" s="12" t="str">
        <f t="shared" si="4"/>
        <v>4.05/km</v>
      </c>
      <c r="I134" s="13">
        <f t="shared" si="5"/>
        <v>0.00690972222222222</v>
      </c>
      <c r="J134" s="13">
        <f>G134-INDEX($G$5:$G$451,MATCH(D134,$D$5:$D$451,0))</f>
        <v>0.00420138888888889</v>
      </c>
    </row>
    <row r="135" spans="1:10" ht="15" customHeight="1">
      <c r="A135" s="12">
        <v>131</v>
      </c>
      <c r="B135" s="40" t="s">
        <v>190</v>
      </c>
      <c r="C135" s="43"/>
      <c r="D135" s="12" t="s">
        <v>46</v>
      </c>
      <c r="E135" s="35" t="s">
        <v>57</v>
      </c>
      <c r="F135" s="36">
        <v>0.02980324074074074</v>
      </c>
      <c r="G135" s="36">
        <v>0.02980324074074074</v>
      </c>
      <c r="H135" s="12" t="str">
        <f t="shared" si="4"/>
        <v>4.05/km</v>
      </c>
      <c r="I135" s="13">
        <f t="shared" si="5"/>
        <v>0.00690972222222222</v>
      </c>
      <c r="J135" s="13">
        <f>G135-INDEX($G$5:$G$451,MATCH(D135,$D$5:$D$451,0))</f>
        <v>0.00420138888888889</v>
      </c>
    </row>
    <row r="136" spans="1:10" ht="15" customHeight="1">
      <c r="A136" s="12">
        <v>132</v>
      </c>
      <c r="B136" s="40" t="s">
        <v>191</v>
      </c>
      <c r="C136" s="43"/>
      <c r="D136" s="12" t="s">
        <v>52</v>
      </c>
      <c r="E136" s="35" t="s">
        <v>61</v>
      </c>
      <c r="F136" s="36">
        <v>0.029826388888888892</v>
      </c>
      <c r="G136" s="36">
        <v>0.029826388888888892</v>
      </c>
      <c r="H136" s="12" t="str">
        <f t="shared" si="4"/>
        <v>4.05/km</v>
      </c>
      <c r="I136" s="13">
        <f t="shared" si="5"/>
        <v>0.0069328703703703705</v>
      </c>
      <c r="J136" s="13">
        <f>G136-INDEX($G$5:$G$451,MATCH(D136,$D$5:$D$451,0))</f>
        <v>0.003993055555555559</v>
      </c>
    </row>
    <row r="137" spans="1:10" ht="15" customHeight="1">
      <c r="A137" s="12">
        <v>133</v>
      </c>
      <c r="B137" s="40" t="s">
        <v>192</v>
      </c>
      <c r="C137" s="43"/>
      <c r="D137" s="12" t="s">
        <v>93</v>
      </c>
      <c r="E137" s="35" t="s">
        <v>13</v>
      </c>
      <c r="F137" s="36">
        <v>0.029849537037037036</v>
      </c>
      <c r="G137" s="36">
        <v>0.029849537037037036</v>
      </c>
      <c r="H137" s="12" t="str">
        <f t="shared" si="4"/>
        <v>4.06/km</v>
      </c>
      <c r="I137" s="13">
        <f t="shared" si="5"/>
        <v>0.006956018518518514</v>
      </c>
      <c r="J137" s="13">
        <f>G137-INDEX($G$5:$G$451,MATCH(D137,$D$5:$D$451,0))</f>
        <v>0.002280092592592587</v>
      </c>
    </row>
    <row r="138" spans="1:10" ht="15" customHeight="1">
      <c r="A138" s="12">
        <v>134</v>
      </c>
      <c r="B138" s="40" t="s">
        <v>193</v>
      </c>
      <c r="C138" s="43"/>
      <c r="D138" s="12" t="s">
        <v>28</v>
      </c>
      <c r="E138" s="35" t="s">
        <v>50</v>
      </c>
      <c r="F138" s="36">
        <v>0.029849537037037036</v>
      </c>
      <c r="G138" s="36">
        <v>0.029849537037037036</v>
      </c>
      <c r="H138" s="12" t="str">
        <f t="shared" si="4"/>
        <v>4.06/km</v>
      </c>
      <c r="I138" s="13">
        <f t="shared" si="5"/>
        <v>0.006956018518518514</v>
      </c>
      <c r="J138" s="13">
        <f>G138-INDEX($G$5:$G$451,MATCH(D138,$D$5:$D$451,0))</f>
        <v>0.00690972222222222</v>
      </c>
    </row>
    <row r="139" spans="1:10" ht="15" customHeight="1">
      <c r="A139" s="12">
        <v>135</v>
      </c>
      <c r="B139" s="40" t="s">
        <v>194</v>
      </c>
      <c r="C139" s="43"/>
      <c r="D139" s="12" t="s">
        <v>52</v>
      </c>
      <c r="E139" s="35" t="s">
        <v>57</v>
      </c>
      <c r="F139" s="36">
        <v>0.029861111111111113</v>
      </c>
      <c r="G139" s="36">
        <v>0.029861111111111113</v>
      </c>
      <c r="H139" s="12" t="str">
        <f t="shared" si="4"/>
        <v>4.06/km</v>
      </c>
      <c r="I139" s="13">
        <f t="shared" si="5"/>
        <v>0.006967592592592591</v>
      </c>
      <c r="J139" s="13">
        <f>G139-INDEX($G$5:$G$451,MATCH(D139,$D$5:$D$451,0))</f>
        <v>0.004027777777777779</v>
      </c>
    </row>
    <row r="140" spans="1:10" ht="15" customHeight="1">
      <c r="A140" s="12">
        <v>136</v>
      </c>
      <c r="B140" s="40" t="s">
        <v>195</v>
      </c>
      <c r="C140" s="43"/>
      <c r="D140" s="12" t="s">
        <v>28</v>
      </c>
      <c r="E140" s="35" t="s">
        <v>32</v>
      </c>
      <c r="F140" s="36">
        <v>0.02988425925925926</v>
      </c>
      <c r="G140" s="36">
        <v>0.02988425925925926</v>
      </c>
      <c r="H140" s="12" t="str">
        <f t="shared" si="4"/>
        <v>4.06/km</v>
      </c>
      <c r="I140" s="13">
        <f t="shared" si="5"/>
        <v>0.006990740740740738</v>
      </c>
      <c r="J140" s="13">
        <f>G140-INDEX($G$5:$G$451,MATCH(D140,$D$5:$D$451,0))</f>
        <v>0.006944444444444444</v>
      </c>
    </row>
    <row r="141" spans="1:10" ht="15" customHeight="1">
      <c r="A141" s="12">
        <v>137</v>
      </c>
      <c r="B141" s="40" t="s">
        <v>196</v>
      </c>
      <c r="C141" s="43"/>
      <c r="D141" s="12" t="s">
        <v>28</v>
      </c>
      <c r="E141" s="35" t="s">
        <v>17</v>
      </c>
      <c r="F141" s="36">
        <v>0.02991898148148148</v>
      </c>
      <c r="G141" s="36">
        <v>0.02991898148148148</v>
      </c>
      <c r="H141" s="12" t="str">
        <f t="shared" si="4"/>
        <v>4.06/km</v>
      </c>
      <c r="I141" s="13">
        <f t="shared" si="5"/>
        <v>0.007025462962962959</v>
      </c>
      <c r="J141" s="13">
        <f>G141-INDEX($G$5:$G$451,MATCH(D141,$D$5:$D$451,0))</f>
        <v>0.006979166666666665</v>
      </c>
    </row>
    <row r="142" spans="1:10" ht="15" customHeight="1">
      <c r="A142" s="12">
        <v>138</v>
      </c>
      <c r="B142" s="40" t="s">
        <v>197</v>
      </c>
      <c r="C142" s="43"/>
      <c r="D142" s="12" t="s">
        <v>25</v>
      </c>
      <c r="E142" s="35" t="s">
        <v>17</v>
      </c>
      <c r="F142" s="36">
        <v>0.029930555555555557</v>
      </c>
      <c r="G142" s="36">
        <v>0.029930555555555557</v>
      </c>
      <c r="H142" s="12" t="str">
        <f t="shared" si="4"/>
        <v>4.06/km</v>
      </c>
      <c r="I142" s="13">
        <f t="shared" si="5"/>
        <v>0.007037037037037036</v>
      </c>
      <c r="J142" s="13">
        <f>G142-INDEX($G$5:$G$451,MATCH(D142,$D$5:$D$451,0))</f>
        <v>0.007037037037037036</v>
      </c>
    </row>
    <row r="143" spans="1:10" ht="15" customHeight="1">
      <c r="A143" s="12">
        <v>139</v>
      </c>
      <c r="B143" s="40" t="s">
        <v>198</v>
      </c>
      <c r="C143" s="43"/>
      <c r="D143" s="12" t="s">
        <v>25</v>
      </c>
      <c r="E143" s="35" t="s">
        <v>53</v>
      </c>
      <c r="F143" s="36">
        <v>0.029930555555555557</v>
      </c>
      <c r="G143" s="36">
        <v>0.029930555555555557</v>
      </c>
      <c r="H143" s="12" t="str">
        <f t="shared" si="4"/>
        <v>4.06/km</v>
      </c>
      <c r="I143" s="13">
        <f t="shared" si="5"/>
        <v>0.007037037037037036</v>
      </c>
      <c r="J143" s="13">
        <f>G143-INDEX($G$5:$G$451,MATCH(D143,$D$5:$D$451,0))</f>
        <v>0.007037037037037036</v>
      </c>
    </row>
    <row r="144" spans="1:10" ht="15" customHeight="1">
      <c r="A144" s="12">
        <v>140</v>
      </c>
      <c r="B144" s="40" t="s">
        <v>199</v>
      </c>
      <c r="C144" s="43"/>
      <c r="D144" s="12" t="s">
        <v>46</v>
      </c>
      <c r="E144" s="35" t="s">
        <v>53</v>
      </c>
      <c r="F144" s="36">
        <v>0.029942129629629628</v>
      </c>
      <c r="G144" s="36">
        <v>0.029942129629629628</v>
      </c>
      <c r="H144" s="12" t="str">
        <f t="shared" si="4"/>
        <v>4.06/km</v>
      </c>
      <c r="I144" s="13">
        <f t="shared" si="5"/>
        <v>0.007048611111111106</v>
      </c>
      <c r="J144" s="13">
        <f>G144-INDEX($G$5:$G$451,MATCH(D144,$D$5:$D$451,0))</f>
        <v>0.004340277777777776</v>
      </c>
    </row>
    <row r="145" spans="1:10" ht="15" customHeight="1">
      <c r="A145" s="12">
        <v>141</v>
      </c>
      <c r="B145" s="40" t="s">
        <v>200</v>
      </c>
      <c r="C145" s="43"/>
      <c r="D145" s="12" t="s">
        <v>52</v>
      </c>
      <c r="E145" s="35" t="s">
        <v>61</v>
      </c>
      <c r="F145" s="36">
        <v>0.029953703703703705</v>
      </c>
      <c r="G145" s="36">
        <v>0.029953703703703705</v>
      </c>
      <c r="H145" s="12" t="str">
        <f t="shared" si="4"/>
        <v>4.06/km</v>
      </c>
      <c r="I145" s="13">
        <f t="shared" si="5"/>
        <v>0.007060185185185183</v>
      </c>
      <c r="J145" s="13">
        <f>G145-INDEX($G$5:$G$451,MATCH(D145,$D$5:$D$451,0))</f>
        <v>0.0041203703703703715</v>
      </c>
    </row>
    <row r="146" spans="1:10" ht="15" customHeight="1">
      <c r="A146" s="12">
        <v>142</v>
      </c>
      <c r="B146" s="40" t="s">
        <v>201</v>
      </c>
      <c r="C146" s="43"/>
      <c r="D146" s="12" t="s">
        <v>46</v>
      </c>
      <c r="E146" s="35" t="s">
        <v>72</v>
      </c>
      <c r="F146" s="36">
        <v>0.029953703703703705</v>
      </c>
      <c r="G146" s="36">
        <v>0.029953703703703705</v>
      </c>
      <c r="H146" s="12" t="str">
        <f t="shared" si="4"/>
        <v>4.06/km</v>
      </c>
      <c r="I146" s="13">
        <f t="shared" si="5"/>
        <v>0.007060185185185183</v>
      </c>
      <c r="J146" s="13">
        <f>G146-INDEX($G$5:$G$451,MATCH(D146,$D$5:$D$451,0))</f>
        <v>0.004351851851851853</v>
      </c>
    </row>
    <row r="147" spans="1:10" ht="15" customHeight="1">
      <c r="A147" s="12">
        <v>143</v>
      </c>
      <c r="B147" s="40" t="s">
        <v>202</v>
      </c>
      <c r="C147" s="43"/>
      <c r="D147" s="12" t="s">
        <v>46</v>
      </c>
      <c r="E147" s="35" t="s">
        <v>57</v>
      </c>
      <c r="F147" s="36">
        <v>0.030011574074074076</v>
      </c>
      <c r="G147" s="36">
        <v>0.030011574074074076</v>
      </c>
      <c r="H147" s="12" t="str">
        <f aca="true" t="shared" si="6" ref="H147:H210">TEXT(INT((HOUR(G147)*3600+MINUTE(G147)*60+SECOND(G147))/$J$3/60),"0")&amp;"."&amp;TEXT(MOD((HOUR(G147)*3600+MINUTE(G147)*60+SECOND(G147))/$J$3,60),"00")&amp;"/km"</f>
        <v>4.07/km</v>
      </c>
      <c r="I147" s="13">
        <f aca="true" t="shared" si="7" ref="I147:I210">G147-$G$5</f>
        <v>0.0071180555555555546</v>
      </c>
      <c r="J147" s="13">
        <f>G147-INDEX($G$5:$G$451,MATCH(D147,$D$5:$D$451,0))</f>
        <v>0.004409722222222225</v>
      </c>
    </row>
    <row r="148" spans="1:10" ht="15" customHeight="1">
      <c r="A148" s="12">
        <v>144</v>
      </c>
      <c r="B148" s="40" t="s">
        <v>203</v>
      </c>
      <c r="C148" s="43"/>
      <c r="D148" s="12" t="s">
        <v>46</v>
      </c>
      <c r="E148" s="35" t="s">
        <v>53</v>
      </c>
      <c r="F148" s="36">
        <v>0.030011574074074076</v>
      </c>
      <c r="G148" s="36">
        <v>0.030011574074074076</v>
      </c>
      <c r="H148" s="12" t="str">
        <f t="shared" si="6"/>
        <v>4.07/km</v>
      </c>
      <c r="I148" s="13">
        <f t="shared" si="7"/>
        <v>0.0071180555555555546</v>
      </c>
      <c r="J148" s="13">
        <f>G148-INDEX($G$5:$G$451,MATCH(D148,$D$5:$D$451,0))</f>
        <v>0.004409722222222225</v>
      </c>
    </row>
    <row r="149" spans="1:10" ht="15" customHeight="1">
      <c r="A149" s="12">
        <v>145</v>
      </c>
      <c r="B149" s="40" t="s">
        <v>204</v>
      </c>
      <c r="C149" s="43"/>
      <c r="D149" s="12" t="s">
        <v>52</v>
      </c>
      <c r="E149" s="35" t="s">
        <v>17</v>
      </c>
      <c r="F149" s="36">
        <v>0.03008101851851852</v>
      </c>
      <c r="G149" s="36">
        <v>0.03008101851851852</v>
      </c>
      <c r="H149" s="12" t="str">
        <f t="shared" si="6"/>
        <v>4.08/km</v>
      </c>
      <c r="I149" s="13">
        <f t="shared" si="7"/>
        <v>0.0071874999999999994</v>
      </c>
      <c r="J149" s="13">
        <f>G149-INDEX($G$5:$G$451,MATCH(D149,$D$5:$D$451,0))</f>
        <v>0.004247685185185188</v>
      </c>
    </row>
    <row r="150" spans="1:10" ht="15" customHeight="1">
      <c r="A150" s="12">
        <v>146</v>
      </c>
      <c r="B150" s="40" t="s">
        <v>205</v>
      </c>
      <c r="C150" s="43"/>
      <c r="D150" s="12" t="s">
        <v>187</v>
      </c>
      <c r="E150" s="35" t="s">
        <v>61</v>
      </c>
      <c r="F150" s="36">
        <v>0.030138888888888885</v>
      </c>
      <c r="G150" s="36">
        <v>0.030138888888888885</v>
      </c>
      <c r="H150" s="12" t="str">
        <f t="shared" si="6"/>
        <v>4.08/km</v>
      </c>
      <c r="I150" s="13">
        <f t="shared" si="7"/>
        <v>0.007245370370370364</v>
      </c>
      <c r="J150" s="13">
        <f>G150-INDEX($G$5:$G$451,MATCH(D150,$D$5:$D$451,0))</f>
        <v>0.00039351851851851527</v>
      </c>
    </row>
    <row r="151" spans="1:10" ht="15" customHeight="1">
      <c r="A151" s="12">
        <v>147</v>
      </c>
      <c r="B151" s="40" t="s">
        <v>206</v>
      </c>
      <c r="C151" s="43"/>
      <c r="D151" s="12" t="s">
        <v>120</v>
      </c>
      <c r="E151" s="35" t="s">
        <v>61</v>
      </c>
      <c r="F151" s="36">
        <v>0.030138888888888885</v>
      </c>
      <c r="G151" s="36">
        <v>0.030138888888888885</v>
      </c>
      <c r="H151" s="12" t="str">
        <f t="shared" si="6"/>
        <v>4.08/km</v>
      </c>
      <c r="I151" s="13">
        <f t="shared" si="7"/>
        <v>0.007245370370370364</v>
      </c>
      <c r="J151" s="13">
        <f>G151-INDEX($G$5:$G$451,MATCH(D151,$D$5:$D$451,0))</f>
        <v>0.001921296296296296</v>
      </c>
    </row>
    <row r="152" spans="1:10" ht="15" customHeight="1">
      <c r="A152" s="12">
        <v>148</v>
      </c>
      <c r="B152" s="40" t="s">
        <v>207</v>
      </c>
      <c r="C152" s="43"/>
      <c r="D152" s="12" t="s">
        <v>79</v>
      </c>
      <c r="E152" s="35" t="s">
        <v>17</v>
      </c>
      <c r="F152" s="36">
        <v>0.030173611111111113</v>
      </c>
      <c r="G152" s="36">
        <v>0.030173611111111113</v>
      </c>
      <c r="H152" s="12" t="str">
        <f t="shared" si="6"/>
        <v>4.08/km</v>
      </c>
      <c r="I152" s="13">
        <f t="shared" si="7"/>
        <v>0.0072800925925925915</v>
      </c>
      <c r="J152" s="13">
        <f>G152-INDEX($G$5:$G$451,MATCH(D152,$D$5:$D$451,0))</f>
        <v>0.0029976851851851866</v>
      </c>
    </row>
    <row r="153" spans="1:10" ht="15" customHeight="1">
      <c r="A153" s="12">
        <v>149</v>
      </c>
      <c r="B153" s="40" t="s">
        <v>208</v>
      </c>
      <c r="C153" s="43"/>
      <c r="D153" s="12" t="s">
        <v>79</v>
      </c>
      <c r="E153" s="35" t="s">
        <v>112</v>
      </c>
      <c r="F153" s="36">
        <v>0.03019675925925926</v>
      </c>
      <c r="G153" s="36">
        <v>0.03019675925925926</v>
      </c>
      <c r="H153" s="12" t="str">
        <f t="shared" si="6"/>
        <v>4.08/km</v>
      </c>
      <c r="I153" s="13">
        <f t="shared" si="7"/>
        <v>0.007303240740740739</v>
      </c>
      <c r="J153" s="13">
        <f>G153-INDEX($G$5:$G$451,MATCH(D153,$D$5:$D$451,0))</f>
        <v>0.0030208333333333337</v>
      </c>
    </row>
    <row r="154" spans="1:10" ht="15" customHeight="1">
      <c r="A154" s="12">
        <v>150</v>
      </c>
      <c r="B154" s="40" t="s">
        <v>209</v>
      </c>
      <c r="C154" s="43"/>
      <c r="D154" s="12" t="s">
        <v>28</v>
      </c>
      <c r="E154" s="35" t="s">
        <v>210</v>
      </c>
      <c r="F154" s="36">
        <v>0.030208333333333334</v>
      </c>
      <c r="G154" s="36">
        <v>0.030208333333333334</v>
      </c>
      <c r="H154" s="12" t="str">
        <f t="shared" si="6"/>
        <v>4.09/km</v>
      </c>
      <c r="I154" s="13">
        <f t="shared" si="7"/>
        <v>0.007314814814814812</v>
      </c>
      <c r="J154" s="13">
        <f>G154-INDEX($G$5:$G$451,MATCH(D154,$D$5:$D$451,0))</f>
        <v>0.007268518518518518</v>
      </c>
    </row>
    <row r="155" spans="1:10" ht="15" customHeight="1">
      <c r="A155" s="12">
        <v>151</v>
      </c>
      <c r="B155" s="40" t="s">
        <v>211</v>
      </c>
      <c r="C155" s="43"/>
      <c r="D155" s="12" t="s">
        <v>122</v>
      </c>
      <c r="E155" s="35" t="s">
        <v>61</v>
      </c>
      <c r="F155" s="36">
        <v>0.030219907407407407</v>
      </c>
      <c r="G155" s="36">
        <v>0.030219907407407407</v>
      </c>
      <c r="H155" s="12" t="str">
        <f t="shared" si="6"/>
        <v>4.09/km</v>
      </c>
      <c r="I155" s="13">
        <f t="shared" si="7"/>
        <v>0.007326388888888886</v>
      </c>
      <c r="J155" s="13">
        <f>G155-INDEX($G$5:$G$451,MATCH(D155,$D$5:$D$451,0))</f>
        <v>0.002002314814814818</v>
      </c>
    </row>
    <row r="156" spans="1:10" ht="15" customHeight="1">
      <c r="A156" s="12">
        <v>152</v>
      </c>
      <c r="B156" s="40" t="s">
        <v>212</v>
      </c>
      <c r="C156" s="43"/>
      <c r="D156" s="12" t="s">
        <v>25</v>
      </c>
      <c r="E156" s="35" t="s">
        <v>61</v>
      </c>
      <c r="F156" s="36">
        <v>0.030219907407407407</v>
      </c>
      <c r="G156" s="36">
        <v>0.030219907407407407</v>
      </c>
      <c r="H156" s="12" t="str">
        <f t="shared" si="6"/>
        <v>4.09/km</v>
      </c>
      <c r="I156" s="13">
        <f t="shared" si="7"/>
        <v>0.007326388888888886</v>
      </c>
      <c r="J156" s="13">
        <f>G156-INDEX($G$5:$G$451,MATCH(D156,$D$5:$D$451,0))</f>
        <v>0.007326388888888886</v>
      </c>
    </row>
    <row r="157" spans="1:10" ht="15" customHeight="1">
      <c r="A157" s="12">
        <v>153</v>
      </c>
      <c r="B157" s="40" t="s">
        <v>213</v>
      </c>
      <c r="C157" s="43"/>
      <c r="D157" s="12" t="s">
        <v>25</v>
      </c>
      <c r="E157" s="35" t="s">
        <v>53</v>
      </c>
      <c r="F157" s="36">
        <v>0.03026620370370371</v>
      </c>
      <c r="G157" s="36">
        <v>0.03026620370370371</v>
      </c>
      <c r="H157" s="12" t="str">
        <f t="shared" si="6"/>
        <v>4.09/km</v>
      </c>
      <c r="I157" s="13">
        <f t="shared" si="7"/>
        <v>0.007372685185185187</v>
      </c>
      <c r="J157" s="13">
        <f>G157-INDEX($G$5:$G$451,MATCH(D157,$D$5:$D$451,0))</f>
        <v>0.007372685185185187</v>
      </c>
    </row>
    <row r="158" spans="1:10" ht="15" customHeight="1">
      <c r="A158" s="12">
        <v>154</v>
      </c>
      <c r="B158" s="40" t="s">
        <v>214</v>
      </c>
      <c r="C158" s="43"/>
      <c r="D158" s="12" t="s">
        <v>28</v>
      </c>
      <c r="E158" s="35" t="s">
        <v>19</v>
      </c>
      <c r="F158" s="36">
        <v>0.03027777777777778</v>
      </c>
      <c r="G158" s="36">
        <v>0.03027777777777778</v>
      </c>
      <c r="H158" s="12" t="str">
        <f t="shared" si="6"/>
        <v>4.09/km</v>
      </c>
      <c r="I158" s="13">
        <f t="shared" si="7"/>
        <v>0.007384259259259257</v>
      </c>
      <c r="J158" s="13">
        <f>G158-INDEX($G$5:$G$451,MATCH(D158,$D$5:$D$451,0))</f>
        <v>0.007337962962962963</v>
      </c>
    </row>
    <row r="159" spans="1:10" ht="15" customHeight="1">
      <c r="A159" s="12">
        <v>155</v>
      </c>
      <c r="B159" s="40" t="s">
        <v>215</v>
      </c>
      <c r="C159" s="43"/>
      <c r="D159" s="12" t="s">
        <v>46</v>
      </c>
      <c r="E159" s="35" t="s">
        <v>19</v>
      </c>
      <c r="F159" s="36">
        <v>0.03027777777777778</v>
      </c>
      <c r="G159" s="36">
        <v>0.03027777777777778</v>
      </c>
      <c r="H159" s="12" t="str">
        <f t="shared" si="6"/>
        <v>4.09/km</v>
      </c>
      <c r="I159" s="13">
        <f t="shared" si="7"/>
        <v>0.007384259259259257</v>
      </c>
      <c r="J159" s="13">
        <f>G159-INDEX($G$5:$G$451,MATCH(D159,$D$5:$D$451,0))</f>
        <v>0.004675925925925927</v>
      </c>
    </row>
    <row r="160" spans="1:10" ht="15" customHeight="1">
      <c r="A160" s="12">
        <v>156</v>
      </c>
      <c r="B160" s="40" t="s">
        <v>216</v>
      </c>
      <c r="C160" s="43"/>
      <c r="D160" s="12" t="s">
        <v>46</v>
      </c>
      <c r="E160" s="35" t="s">
        <v>57</v>
      </c>
      <c r="F160" s="36">
        <v>0.030312499999999996</v>
      </c>
      <c r="G160" s="36">
        <v>0.030312499999999996</v>
      </c>
      <c r="H160" s="12" t="str">
        <f t="shared" si="6"/>
        <v>4.09/km</v>
      </c>
      <c r="I160" s="13">
        <f t="shared" si="7"/>
        <v>0.007418981481481474</v>
      </c>
      <c r="J160" s="13">
        <f>G160-INDEX($G$5:$G$451,MATCH(D160,$D$5:$D$451,0))</f>
        <v>0.004710648148148144</v>
      </c>
    </row>
    <row r="161" spans="1:10" ht="15" customHeight="1">
      <c r="A161" s="12">
        <v>157</v>
      </c>
      <c r="B161" s="40" t="s">
        <v>217</v>
      </c>
      <c r="C161" s="43"/>
      <c r="D161" s="12" t="s">
        <v>52</v>
      </c>
      <c r="E161" s="35" t="s">
        <v>19</v>
      </c>
      <c r="F161" s="36">
        <v>0.030347222222222223</v>
      </c>
      <c r="G161" s="36">
        <v>0.030347222222222223</v>
      </c>
      <c r="H161" s="12" t="str">
        <f t="shared" si="6"/>
        <v>4.10/km</v>
      </c>
      <c r="I161" s="13">
        <f t="shared" si="7"/>
        <v>0.007453703703703702</v>
      </c>
      <c r="J161" s="13">
        <f>G161-INDEX($G$5:$G$451,MATCH(D161,$D$5:$D$451,0))</f>
        <v>0.00451388888888889</v>
      </c>
    </row>
    <row r="162" spans="1:10" ht="15" customHeight="1">
      <c r="A162" s="12">
        <v>158</v>
      </c>
      <c r="B162" s="40" t="s">
        <v>218</v>
      </c>
      <c r="C162" s="43"/>
      <c r="D162" s="12" t="s">
        <v>52</v>
      </c>
      <c r="E162" s="35" t="s">
        <v>57</v>
      </c>
      <c r="F162" s="36">
        <v>0.03037037037037037</v>
      </c>
      <c r="G162" s="36">
        <v>0.03037037037037037</v>
      </c>
      <c r="H162" s="12" t="str">
        <f t="shared" si="6"/>
        <v>4.10/km</v>
      </c>
      <c r="I162" s="13">
        <f t="shared" si="7"/>
        <v>0.007476851851851849</v>
      </c>
      <c r="J162" s="13">
        <f>G162-INDEX($G$5:$G$451,MATCH(D162,$D$5:$D$451,0))</f>
        <v>0.004537037037037037</v>
      </c>
    </row>
    <row r="163" spans="1:10" ht="15" customHeight="1">
      <c r="A163" s="12">
        <v>159</v>
      </c>
      <c r="B163" s="40" t="s">
        <v>219</v>
      </c>
      <c r="C163" s="43"/>
      <c r="D163" s="12" t="s">
        <v>220</v>
      </c>
      <c r="E163" s="35" t="s">
        <v>221</v>
      </c>
      <c r="F163" s="36">
        <v>0.030428240740740742</v>
      </c>
      <c r="G163" s="36">
        <v>0.030428240740740742</v>
      </c>
      <c r="H163" s="12" t="str">
        <f t="shared" si="6"/>
        <v>4.10/km</v>
      </c>
      <c r="I163" s="13">
        <f t="shared" si="7"/>
        <v>0.00753472222222222</v>
      </c>
      <c r="J163" s="13">
        <f>G163-INDEX($G$5:$G$451,MATCH(D163,$D$5:$D$451,0))</f>
        <v>0</v>
      </c>
    </row>
    <row r="164" spans="1:10" ht="15" customHeight="1">
      <c r="A164" s="12">
        <v>160</v>
      </c>
      <c r="B164" s="40" t="s">
        <v>222</v>
      </c>
      <c r="C164" s="43"/>
      <c r="D164" s="12" t="s">
        <v>52</v>
      </c>
      <c r="E164" s="35" t="s">
        <v>53</v>
      </c>
      <c r="F164" s="36">
        <v>0.03053240740740741</v>
      </c>
      <c r="G164" s="36">
        <v>0.03053240740740741</v>
      </c>
      <c r="H164" s="12" t="str">
        <f t="shared" si="6"/>
        <v>4.11/km</v>
      </c>
      <c r="I164" s="13">
        <f t="shared" si="7"/>
        <v>0.0076388888888888895</v>
      </c>
      <c r="J164" s="13">
        <f>G164-INDEX($G$5:$G$451,MATCH(D164,$D$5:$D$451,0))</f>
        <v>0.004699074074074078</v>
      </c>
    </row>
    <row r="165" spans="1:10" ht="15" customHeight="1">
      <c r="A165" s="12">
        <v>161</v>
      </c>
      <c r="B165" s="40" t="s">
        <v>223</v>
      </c>
      <c r="C165" s="43"/>
      <c r="D165" s="12" t="s">
        <v>28</v>
      </c>
      <c r="E165" s="35" t="s">
        <v>32</v>
      </c>
      <c r="F165" s="36">
        <v>0.030625</v>
      </c>
      <c r="G165" s="36">
        <v>0.030625</v>
      </c>
      <c r="H165" s="12" t="str">
        <f t="shared" si="6"/>
        <v>4.12/km</v>
      </c>
      <c r="I165" s="13">
        <f t="shared" si="7"/>
        <v>0.007731481481481478</v>
      </c>
      <c r="J165" s="13">
        <f>G165-INDEX($G$5:$G$451,MATCH(D165,$D$5:$D$451,0))</f>
        <v>0.007685185185185184</v>
      </c>
    </row>
    <row r="166" spans="1:10" ht="15" customHeight="1">
      <c r="A166" s="12">
        <v>162</v>
      </c>
      <c r="B166" s="40" t="s">
        <v>224</v>
      </c>
      <c r="C166" s="43"/>
      <c r="D166" s="12" t="s">
        <v>52</v>
      </c>
      <c r="E166" s="35" t="s">
        <v>32</v>
      </c>
      <c r="F166" s="36">
        <v>0.030648148148148147</v>
      </c>
      <c r="G166" s="36">
        <v>0.030648148148148147</v>
      </c>
      <c r="H166" s="12" t="str">
        <f t="shared" si="6"/>
        <v>4.12/km</v>
      </c>
      <c r="I166" s="13">
        <f t="shared" si="7"/>
        <v>0.007754629629629625</v>
      </c>
      <c r="J166" s="13">
        <f>G166-INDEX($G$5:$G$451,MATCH(D166,$D$5:$D$451,0))</f>
        <v>0.0048148148148148134</v>
      </c>
    </row>
    <row r="167" spans="1:10" ht="15" customHeight="1">
      <c r="A167" s="12">
        <v>163</v>
      </c>
      <c r="B167" s="40" t="s">
        <v>225</v>
      </c>
      <c r="C167" s="43"/>
      <c r="D167" s="12" t="s">
        <v>25</v>
      </c>
      <c r="E167" s="35" t="s">
        <v>20</v>
      </c>
      <c r="F167" s="36">
        <v>0.030671296296296294</v>
      </c>
      <c r="G167" s="36">
        <v>0.030671296296296294</v>
      </c>
      <c r="H167" s="12" t="str">
        <f t="shared" si="6"/>
        <v>4.12/km</v>
      </c>
      <c r="I167" s="13">
        <f t="shared" si="7"/>
        <v>0.007777777777777772</v>
      </c>
      <c r="J167" s="13">
        <f>G167-INDEX($G$5:$G$451,MATCH(D167,$D$5:$D$451,0))</f>
        <v>0.007777777777777772</v>
      </c>
    </row>
    <row r="168" spans="1:10" ht="15" customHeight="1">
      <c r="A168" s="12">
        <v>164</v>
      </c>
      <c r="B168" s="40" t="s">
        <v>226</v>
      </c>
      <c r="C168" s="43"/>
      <c r="D168" s="12" t="s">
        <v>25</v>
      </c>
      <c r="E168" s="35" t="s">
        <v>50</v>
      </c>
      <c r="F168" s="36">
        <v>0.03074074074074074</v>
      </c>
      <c r="G168" s="36">
        <v>0.03074074074074074</v>
      </c>
      <c r="H168" s="12" t="str">
        <f t="shared" si="6"/>
        <v>4.13/km</v>
      </c>
      <c r="I168" s="13">
        <f t="shared" si="7"/>
        <v>0.007847222222222217</v>
      </c>
      <c r="J168" s="13">
        <f>G168-INDEX($G$5:$G$451,MATCH(D168,$D$5:$D$451,0))</f>
        <v>0.007847222222222217</v>
      </c>
    </row>
    <row r="169" spans="1:10" ht="15" customHeight="1">
      <c r="A169" s="12">
        <v>165</v>
      </c>
      <c r="B169" s="40" t="s">
        <v>227</v>
      </c>
      <c r="C169" s="43"/>
      <c r="D169" s="12" t="s">
        <v>25</v>
      </c>
      <c r="E169" s="35" t="s">
        <v>32</v>
      </c>
      <c r="F169" s="36">
        <v>0.03078703703703704</v>
      </c>
      <c r="G169" s="36">
        <v>0.03078703703703704</v>
      </c>
      <c r="H169" s="12" t="str">
        <f t="shared" si="6"/>
        <v>4.13/km</v>
      </c>
      <c r="I169" s="13">
        <f t="shared" si="7"/>
        <v>0.007893518518518518</v>
      </c>
      <c r="J169" s="13">
        <f>G169-INDEX($G$5:$G$451,MATCH(D169,$D$5:$D$451,0))</f>
        <v>0.007893518518518518</v>
      </c>
    </row>
    <row r="170" spans="1:10" ht="15" customHeight="1">
      <c r="A170" s="12">
        <v>166</v>
      </c>
      <c r="B170" s="40" t="s">
        <v>228</v>
      </c>
      <c r="C170" s="43"/>
      <c r="D170" s="12" t="s">
        <v>93</v>
      </c>
      <c r="E170" s="35" t="s">
        <v>32</v>
      </c>
      <c r="F170" s="36">
        <v>0.03078703703703704</v>
      </c>
      <c r="G170" s="36">
        <v>0.03078703703703704</v>
      </c>
      <c r="H170" s="12" t="str">
        <f t="shared" si="6"/>
        <v>4.13/km</v>
      </c>
      <c r="I170" s="13">
        <f t="shared" si="7"/>
        <v>0.007893518518518518</v>
      </c>
      <c r="J170" s="13">
        <f>G170-INDEX($G$5:$G$451,MATCH(D170,$D$5:$D$451,0))</f>
        <v>0.0032175925925925913</v>
      </c>
    </row>
    <row r="171" spans="1:10" ht="15" customHeight="1">
      <c r="A171" s="12">
        <v>167</v>
      </c>
      <c r="B171" s="40" t="s">
        <v>229</v>
      </c>
      <c r="C171" s="43"/>
      <c r="D171" s="12" t="s">
        <v>46</v>
      </c>
      <c r="E171" s="35" t="s">
        <v>32</v>
      </c>
      <c r="F171" s="36">
        <v>0.030821759259259257</v>
      </c>
      <c r="G171" s="36">
        <v>0.030821759259259257</v>
      </c>
      <c r="H171" s="12" t="str">
        <f t="shared" si="6"/>
        <v>4.14/km</v>
      </c>
      <c r="I171" s="13">
        <f t="shared" si="7"/>
        <v>0.007928240740740736</v>
      </c>
      <c r="J171" s="13">
        <f>G171-INDEX($G$5:$G$451,MATCH(D171,$D$5:$D$451,0))</f>
        <v>0.005219907407407406</v>
      </c>
    </row>
    <row r="172" spans="1:10" ht="15" customHeight="1">
      <c r="A172" s="12">
        <v>168</v>
      </c>
      <c r="B172" s="40" t="s">
        <v>230</v>
      </c>
      <c r="C172" s="43"/>
      <c r="D172" s="12" t="s">
        <v>120</v>
      </c>
      <c r="E172" s="35" t="s">
        <v>57</v>
      </c>
      <c r="F172" s="36">
        <v>0.030821759259259257</v>
      </c>
      <c r="G172" s="36">
        <v>0.030821759259259257</v>
      </c>
      <c r="H172" s="12" t="str">
        <f t="shared" si="6"/>
        <v>4.14/km</v>
      </c>
      <c r="I172" s="13">
        <f t="shared" si="7"/>
        <v>0.007928240740740736</v>
      </c>
      <c r="J172" s="13">
        <f>G172-INDEX($G$5:$G$451,MATCH(D172,$D$5:$D$451,0))</f>
        <v>0.002604166666666668</v>
      </c>
    </row>
    <row r="173" spans="1:10" ht="15" customHeight="1">
      <c r="A173" s="12">
        <v>169</v>
      </c>
      <c r="B173" s="40" t="s">
        <v>231</v>
      </c>
      <c r="C173" s="43"/>
      <c r="D173" s="12" t="s">
        <v>46</v>
      </c>
      <c r="E173" s="35" t="s">
        <v>57</v>
      </c>
      <c r="F173" s="36">
        <v>0.030821759259259257</v>
      </c>
      <c r="G173" s="36">
        <v>0.030821759259259257</v>
      </c>
      <c r="H173" s="12" t="str">
        <f t="shared" si="6"/>
        <v>4.14/km</v>
      </c>
      <c r="I173" s="13">
        <f t="shared" si="7"/>
        <v>0.007928240740740736</v>
      </c>
      <c r="J173" s="13">
        <f>G173-INDEX($G$5:$G$451,MATCH(D173,$D$5:$D$451,0))</f>
        <v>0.005219907407407406</v>
      </c>
    </row>
    <row r="174" spans="1:10" ht="15" customHeight="1">
      <c r="A174" s="12">
        <v>170</v>
      </c>
      <c r="B174" s="40" t="s">
        <v>232</v>
      </c>
      <c r="C174" s="43"/>
      <c r="D174" s="12" t="s">
        <v>46</v>
      </c>
      <c r="E174" s="35" t="s">
        <v>53</v>
      </c>
      <c r="F174" s="36">
        <v>0.030844907407407404</v>
      </c>
      <c r="G174" s="36">
        <v>0.030844907407407404</v>
      </c>
      <c r="H174" s="12" t="str">
        <f t="shared" si="6"/>
        <v>4.14/km</v>
      </c>
      <c r="I174" s="13">
        <f t="shared" si="7"/>
        <v>0.007951388888888883</v>
      </c>
      <c r="J174" s="13">
        <f>G174-INDEX($G$5:$G$451,MATCH(D174,$D$5:$D$451,0))</f>
        <v>0.005243055555555553</v>
      </c>
    </row>
    <row r="175" spans="1:10" ht="15" customHeight="1">
      <c r="A175" s="12">
        <v>171</v>
      </c>
      <c r="B175" s="40" t="s">
        <v>233</v>
      </c>
      <c r="C175" s="43"/>
      <c r="D175" s="12" t="s">
        <v>46</v>
      </c>
      <c r="E175" s="35" t="s">
        <v>69</v>
      </c>
      <c r="F175" s="36">
        <v>0.030868055555555555</v>
      </c>
      <c r="G175" s="36">
        <v>0.030868055555555555</v>
      </c>
      <c r="H175" s="12" t="str">
        <f t="shared" si="6"/>
        <v>4.14/km</v>
      </c>
      <c r="I175" s="13">
        <f t="shared" si="7"/>
        <v>0.007974537037037033</v>
      </c>
      <c r="J175" s="13">
        <f>G175-INDEX($G$5:$G$451,MATCH(D175,$D$5:$D$451,0))</f>
        <v>0.0052662037037037035</v>
      </c>
    </row>
    <row r="176" spans="1:10" ht="15" customHeight="1">
      <c r="A176" s="12">
        <v>172</v>
      </c>
      <c r="B176" s="40" t="s">
        <v>234</v>
      </c>
      <c r="C176" s="43"/>
      <c r="D176" s="12" t="s">
        <v>52</v>
      </c>
      <c r="E176" s="35" t="s">
        <v>69</v>
      </c>
      <c r="F176" s="36">
        <v>0.030925925925925926</v>
      </c>
      <c r="G176" s="36">
        <v>0.030925925925925926</v>
      </c>
      <c r="H176" s="12" t="str">
        <f t="shared" si="6"/>
        <v>4.14/km</v>
      </c>
      <c r="I176" s="13">
        <f t="shared" si="7"/>
        <v>0.008032407407407405</v>
      </c>
      <c r="J176" s="13">
        <f>G176-INDEX($G$5:$G$451,MATCH(D176,$D$5:$D$451,0))</f>
        <v>0.005092592592592593</v>
      </c>
    </row>
    <row r="177" spans="1:10" ht="15" customHeight="1">
      <c r="A177" s="12">
        <v>173</v>
      </c>
      <c r="B177" s="40" t="s">
        <v>235</v>
      </c>
      <c r="C177" s="43"/>
      <c r="D177" s="12" t="s">
        <v>46</v>
      </c>
      <c r="E177" s="35" t="s">
        <v>138</v>
      </c>
      <c r="F177" s="36">
        <v>0.030937499999999996</v>
      </c>
      <c r="G177" s="36">
        <v>0.030937499999999996</v>
      </c>
      <c r="H177" s="12" t="str">
        <f t="shared" si="6"/>
        <v>4.15/km</v>
      </c>
      <c r="I177" s="13">
        <f t="shared" si="7"/>
        <v>0.008043981481481475</v>
      </c>
      <c r="J177" s="13">
        <f>G177-INDEX($G$5:$G$451,MATCH(D177,$D$5:$D$451,0))</f>
        <v>0.005335648148148145</v>
      </c>
    </row>
    <row r="178" spans="1:10" ht="15" customHeight="1">
      <c r="A178" s="12">
        <v>174</v>
      </c>
      <c r="B178" s="40" t="s">
        <v>236</v>
      </c>
      <c r="C178" s="43"/>
      <c r="D178" s="12" t="s">
        <v>52</v>
      </c>
      <c r="E178" s="35" t="s">
        <v>53</v>
      </c>
      <c r="F178" s="36">
        <v>0.030937499999999996</v>
      </c>
      <c r="G178" s="36">
        <v>0.030937499999999996</v>
      </c>
      <c r="H178" s="12" t="str">
        <f t="shared" si="6"/>
        <v>4.15/km</v>
      </c>
      <c r="I178" s="13">
        <f t="shared" si="7"/>
        <v>0.008043981481481475</v>
      </c>
      <c r="J178" s="13">
        <f>G178-INDEX($G$5:$G$451,MATCH(D178,$D$5:$D$451,0))</f>
        <v>0.005104166666666663</v>
      </c>
    </row>
    <row r="179" spans="1:10" ht="15" customHeight="1">
      <c r="A179" s="12">
        <v>175</v>
      </c>
      <c r="B179" s="40" t="s">
        <v>237</v>
      </c>
      <c r="C179" s="43"/>
      <c r="D179" s="12" t="s">
        <v>37</v>
      </c>
      <c r="E179" s="35" t="s">
        <v>53</v>
      </c>
      <c r="F179" s="36">
        <v>0.030937499999999996</v>
      </c>
      <c r="G179" s="36">
        <v>0.030937499999999996</v>
      </c>
      <c r="H179" s="12" t="str">
        <f t="shared" si="6"/>
        <v>4.15/km</v>
      </c>
      <c r="I179" s="13">
        <f t="shared" si="7"/>
        <v>0.008043981481481475</v>
      </c>
      <c r="J179" s="13">
        <f>G179-INDEX($G$5:$G$451,MATCH(D179,$D$5:$D$451,0))</f>
        <v>0.006805555555555551</v>
      </c>
    </row>
    <row r="180" spans="1:10" ht="15" customHeight="1">
      <c r="A180" s="12">
        <v>176</v>
      </c>
      <c r="B180" s="40" t="s">
        <v>238</v>
      </c>
      <c r="C180" s="43"/>
      <c r="D180" s="12" t="s">
        <v>79</v>
      </c>
      <c r="E180" s="35" t="s">
        <v>19</v>
      </c>
      <c r="F180" s="36">
        <v>0.03096064814814815</v>
      </c>
      <c r="G180" s="36">
        <v>0.03096064814814815</v>
      </c>
      <c r="H180" s="12" t="str">
        <f t="shared" si="6"/>
        <v>4.15/km</v>
      </c>
      <c r="I180" s="13">
        <f t="shared" si="7"/>
        <v>0.008067129629629629</v>
      </c>
      <c r="J180" s="13">
        <f>G180-INDEX($G$5:$G$451,MATCH(D180,$D$5:$D$451,0))</f>
        <v>0.003784722222222224</v>
      </c>
    </row>
    <row r="181" spans="1:10" ht="15" customHeight="1">
      <c r="A181" s="12">
        <v>177</v>
      </c>
      <c r="B181" s="40" t="s">
        <v>239</v>
      </c>
      <c r="C181" s="43"/>
      <c r="D181" s="12" t="s">
        <v>25</v>
      </c>
      <c r="E181" s="35" t="s">
        <v>50</v>
      </c>
      <c r="F181" s="36">
        <v>0.03099537037037037</v>
      </c>
      <c r="G181" s="36">
        <v>0.03099537037037037</v>
      </c>
      <c r="H181" s="12" t="str">
        <f t="shared" si="6"/>
        <v>4.15/km</v>
      </c>
      <c r="I181" s="13">
        <f t="shared" si="7"/>
        <v>0.00810185185185185</v>
      </c>
      <c r="J181" s="13">
        <f>G181-INDEX($G$5:$G$451,MATCH(D181,$D$5:$D$451,0))</f>
        <v>0.00810185185185185</v>
      </c>
    </row>
    <row r="182" spans="1:10" ht="15" customHeight="1">
      <c r="A182" s="12">
        <v>178</v>
      </c>
      <c r="B182" s="40" t="s">
        <v>240</v>
      </c>
      <c r="C182" s="43"/>
      <c r="D182" s="12" t="s">
        <v>37</v>
      </c>
      <c r="E182" s="35" t="s">
        <v>69</v>
      </c>
      <c r="F182" s="36">
        <v>0.031018518518518515</v>
      </c>
      <c r="G182" s="36">
        <v>0.031018518518518515</v>
      </c>
      <c r="H182" s="12" t="str">
        <f t="shared" si="6"/>
        <v>4.15/km</v>
      </c>
      <c r="I182" s="13">
        <f t="shared" si="7"/>
        <v>0.008124999999999993</v>
      </c>
      <c r="J182" s="13">
        <f>G182-INDEX($G$5:$G$451,MATCH(D182,$D$5:$D$451,0))</f>
        <v>0.006886574074074069</v>
      </c>
    </row>
    <row r="183" spans="1:10" ht="15" customHeight="1">
      <c r="A183" s="12">
        <v>179</v>
      </c>
      <c r="B183" s="40" t="s">
        <v>241</v>
      </c>
      <c r="C183" s="43"/>
      <c r="D183" s="12" t="s">
        <v>79</v>
      </c>
      <c r="E183" s="35" t="s">
        <v>53</v>
      </c>
      <c r="F183" s="36">
        <v>0.031157407407407408</v>
      </c>
      <c r="G183" s="36">
        <v>0.031157407407407408</v>
      </c>
      <c r="H183" s="12" t="str">
        <f t="shared" si="6"/>
        <v>4.16/km</v>
      </c>
      <c r="I183" s="13">
        <f t="shared" si="7"/>
        <v>0.008263888888888887</v>
      </c>
      <c r="J183" s="13">
        <f>G183-INDEX($G$5:$G$451,MATCH(D183,$D$5:$D$451,0))</f>
        <v>0.003981481481481482</v>
      </c>
    </row>
    <row r="184" spans="1:10" ht="15" customHeight="1">
      <c r="A184" s="12">
        <v>180</v>
      </c>
      <c r="B184" s="40" t="s">
        <v>242</v>
      </c>
      <c r="C184" s="43"/>
      <c r="D184" s="12" t="s">
        <v>25</v>
      </c>
      <c r="E184" s="35" t="s">
        <v>115</v>
      </c>
      <c r="F184" s="36">
        <v>0.03116898148148148</v>
      </c>
      <c r="G184" s="36">
        <v>0.03116898148148148</v>
      </c>
      <c r="H184" s="12" t="str">
        <f t="shared" si="6"/>
        <v>4.16/km</v>
      </c>
      <c r="I184" s="13">
        <f t="shared" si="7"/>
        <v>0.00827546296296296</v>
      </c>
      <c r="J184" s="13">
        <f>G184-INDEX($G$5:$G$451,MATCH(D184,$D$5:$D$451,0))</f>
        <v>0.00827546296296296</v>
      </c>
    </row>
    <row r="185" spans="1:10" ht="15" customHeight="1">
      <c r="A185" s="12">
        <v>181</v>
      </c>
      <c r="B185" s="40" t="s">
        <v>243</v>
      </c>
      <c r="C185" s="43"/>
      <c r="D185" s="12" t="s">
        <v>25</v>
      </c>
      <c r="E185" s="35" t="s">
        <v>57</v>
      </c>
      <c r="F185" s="36">
        <v>0.03116898148148148</v>
      </c>
      <c r="G185" s="36">
        <v>0.03116898148148148</v>
      </c>
      <c r="H185" s="12" t="str">
        <f t="shared" si="6"/>
        <v>4.16/km</v>
      </c>
      <c r="I185" s="13">
        <f t="shared" si="7"/>
        <v>0.00827546296296296</v>
      </c>
      <c r="J185" s="13">
        <f>G185-INDEX($G$5:$G$451,MATCH(D185,$D$5:$D$451,0))</f>
        <v>0.00827546296296296</v>
      </c>
    </row>
    <row r="186" spans="1:10" ht="15" customHeight="1">
      <c r="A186" s="12">
        <v>182</v>
      </c>
      <c r="B186" s="40" t="s">
        <v>244</v>
      </c>
      <c r="C186" s="43"/>
      <c r="D186" s="12" t="s">
        <v>122</v>
      </c>
      <c r="E186" s="35" t="s">
        <v>69</v>
      </c>
      <c r="F186" s="36">
        <v>0.03127314814814815</v>
      </c>
      <c r="G186" s="36">
        <v>0.03127314814814815</v>
      </c>
      <c r="H186" s="12" t="str">
        <f t="shared" si="6"/>
        <v>4.17/km</v>
      </c>
      <c r="I186" s="13">
        <f t="shared" si="7"/>
        <v>0.008379629629629626</v>
      </c>
      <c r="J186" s="13">
        <f>G186-INDEX($G$5:$G$451,MATCH(D186,$D$5:$D$451,0))</f>
        <v>0.003055555555555558</v>
      </c>
    </row>
    <row r="187" spans="1:10" ht="15" customHeight="1">
      <c r="A187" s="12">
        <v>183</v>
      </c>
      <c r="B187" s="40" t="s">
        <v>245</v>
      </c>
      <c r="C187" s="43"/>
      <c r="D187" s="12" t="s">
        <v>46</v>
      </c>
      <c r="E187" s="35" t="s">
        <v>32</v>
      </c>
      <c r="F187" s="36">
        <v>0.03131944444444445</v>
      </c>
      <c r="G187" s="36">
        <v>0.03131944444444445</v>
      </c>
      <c r="H187" s="12" t="str">
        <f t="shared" si="6"/>
        <v>4.18/km</v>
      </c>
      <c r="I187" s="13">
        <f t="shared" si="7"/>
        <v>0.008425925925925927</v>
      </c>
      <c r="J187" s="13">
        <f>G187-INDEX($G$5:$G$451,MATCH(D187,$D$5:$D$451,0))</f>
        <v>0.005717592592592597</v>
      </c>
    </row>
    <row r="188" spans="1:10" ht="15" customHeight="1">
      <c r="A188" s="12">
        <v>184</v>
      </c>
      <c r="B188" s="40" t="s">
        <v>246</v>
      </c>
      <c r="C188" s="43"/>
      <c r="D188" s="12" t="s">
        <v>25</v>
      </c>
      <c r="E188" s="35" t="s">
        <v>32</v>
      </c>
      <c r="F188" s="36">
        <v>0.03136574074074074</v>
      </c>
      <c r="G188" s="36">
        <v>0.03136574074074074</v>
      </c>
      <c r="H188" s="12" t="str">
        <f t="shared" si="6"/>
        <v>4.18/km</v>
      </c>
      <c r="I188" s="13">
        <f t="shared" si="7"/>
        <v>0.008472222222222221</v>
      </c>
      <c r="J188" s="13">
        <f>G188-INDEX($G$5:$G$451,MATCH(D188,$D$5:$D$451,0))</f>
        <v>0.008472222222222221</v>
      </c>
    </row>
    <row r="189" spans="1:10" ht="15" customHeight="1">
      <c r="A189" s="12">
        <v>185</v>
      </c>
      <c r="B189" s="40" t="s">
        <v>247</v>
      </c>
      <c r="C189" s="43"/>
      <c r="D189" s="12" t="s">
        <v>120</v>
      </c>
      <c r="E189" s="35" t="s">
        <v>21</v>
      </c>
      <c r="F189" s="36">
        <v>0.03136574074074074</v>
      </c>
      <c r="G189" s="36">
        <v>0.03136574074074074</v>
      </c>
      <c r="H189" s="12" t="str">
        <f t="shared" si="6"/>
        <v>4.18/km</v>
      </c>
      <c r="I189" s="13">
        <f t="shared" si="7"/>
        <v>0.008472222222222221</v>
      </c>
      <c r="J189" s="13">
        <f>G189-INDEX($G$5:$G$451,MATCH(D189,$D$5:$D$451,0))</f>
        <v>0.0031481481481481534</v>
      </c>
    </row>
    <row r="190" spans="1:10" ht="15" customHeight="1">
      <c r="A190" s="12">
        <v>186</v>
      </c>
      <c r="B190" s="40" t="s">
        <v>248</v>
      </c>
      <c r="C190" s="43"/>
      <c r="D190" s="12" t="s">
        <v>25</v>
      </c>
      <c r="E190" s="35" t="s">
        <v>57</v>
      </c>
      <c r="F190" s="36">
        <v>0.03141203703703704</v>
      </c>
      <c r="G190" s="36">
        <v>0.03141203703703704</v>
      </c>
      <c r="H190" s="12" t="str">
        <f t="shared" si="6"/>
        <v>4.18/km</v>
      </c>
      <c r="I190" s="13">
        <f t="shared" si="7"/>
        <v>0.008518518518518516</v>
      </c>
      <c r="J190" s="13">
        <f>G190-INDEX($G$5:$G$451,MATCH(D190,$D$5:$D$451,0))</f>
        <v>0.008518518518518516</v>
      </c>
    </row>
    <row r="191" spans="1:10" ht="15" customHeight="1">
      <c r="A191" s="12">
        <v>187</v>
      </c>
      <c r="B191" s="40" t="s">
        <v>249</v>
      </c>
      <c r="C191" s="43"/>
      <c r="D191" s="12" t="s">
        <v>25</v>
      </c>
      <c r="E191" s="35" t="s">
        <v>57</v>
      </c>
      <c r="F191" s="36">
        <v>0.03142361111111111</v>
      </c>
      <c r="G191" s="36">
        <v>0.03142361111111111</v>
      </c>
      <c r="H191" s="12" t="str">
        <f t="shared" si="6"/>
        <v>4.19/km</v>
      </c>
      <c r="I191" s="13">
        <f t="shared" si="7"/>
        <v>0.008530092592592589</v>
      </c>
      <c r="J191" s="13">
        <f>G191-INDEX($G$5:$G$451,MATCH(D191,$D$5:$D$451,0))</f>
        <v>0.008530092592592589</v>
      </c>
    </row>
    <row r="192" spans="1:10" ht="15" customHeight="1">
      <c r="A192" s="12">
        <v>188</v>
      </c>
      <c r="B192" s="40" t="s">
        <v>250</v>
      </c>
      <c r="C192" s="43"/>
      <c r="D192" s="12" t="s">
        <v>37</v>
      </c>
      <c r="E192" s="35" t="s">
        <v>50</v>
      </c>
      <c r="F192" s="36">
        <v>0.03145833333333333</v>
      </c>
      <c r="G192" s="36">
        <v>0.03145833333333333</v>
      </c>
      <c r="H192" s="12" t="str">
        <f t="shared" si="6"/>
        <v>4.19/km</v>
      </c>
      <c r="I192" s="13">
        <f t="shared" si="7"/>
        <v>0.00856481481481481</v>
      </c>
      <c r="J192" s="13">
        <f>G192-INDEX($G$5:$G$451,MATCH(D192,$D$5:$D$451,0))</f>
        <v>0.007326388888888886</v>
      </c>
    </row>
    <row r="193" spans="1:10" ht="15" customHeight="1">
      <c r="A193" s="12">
        <v>189</v>
      </c>
      <c r="B193" s="40" t="s">
        <v>251</v>
      </c>
      <c r="C193" s="43"/>
      <c r="D193" s="12" t="s">
        <v>52</v>
      </c>
      <c r="E193" s="35" t="s">
        <v>50</v>
      </c>
      <c r="F193" s="36">
        <v>0.03145833333333333</v>
      </c>
      <c r="G193" s="36">
        <v>0.03145833333333333</v>
      </c>
      <c r="H193" s="12" t="str">
        <f t="shared" si="6"/>
        <v>4.19/km</v>
      </c>
      <c r="I193" s="13">
        <f t="shared" si="7"/>
        <v>0.00856481481481481</v>
      </c>
      <c r="J193" s="13">
        <f>G193-INDEX($G$5:$G$451,MATCH(D193,$D$5:$D$451,0))</f>
        <v>0.005624999999999998</v>
      </c>
    </row>
    <row r="194" spans="1:10" ht="15" customHeight="1">
      <c r="A194" s="12">
        <v>190</v>
      </c>
      <c r="B194" s="40" t="s">
        <v>252</v>
      </c>
      <c r="C194" s="43"/>
      <c r="D194" s="12" t="s">
        <v>52</v>
      </c>
      <c r="E194" s="35" t="s">
        <v>69</v>
      </c>
      <c r="F194" s="36">
        <v>0.031504629629629625</v>
      </c>
      <c r="G194" s="36">
        <v>0.031504629629629625</v>
      </c>
      <c r="H194" s="12" t="str">
        <f t="shared" si="6"/>
        <v>4.19/km</v>
      </c>
      <c r="I194" s="13">
        <f t="shared" si="7"/>
        <v>0.008611111111111104</v>
      </c>
      <c r="J194" s="13">
        <f>G194-INDEX($G$5:$G$451,MATCH(D194,$D$5:$D$451,0))</f>
        <v>0.005671296296296292</v>
      </c>
    </row>
    <row r="195" spans="1:10" ht="15" customHeight="1">
      <c r="A195" s="12">
        <v>191</v>
      </c>
      <c r="B195" s="40" t="s">
        <v>253</v>
      </c>
      <c r="C195" s="43"/>
      <c r="D195" s="12" t="s">
        <v>52</v>
      </c>
      <c r="E195" s="35" t="s">
        <v>32</v>
      </c>
      <c r="F195" s="36">
        <v>0.03153935185185185</v>
      </c>
      <c r="G195" s="36">
        <v>0.03153935185185185</v>
      </c>
      <c r="H195" s="12" t="str">
        <f t="shared" si="6"/>
        <v>4.20/km</v>
      </c>
      <c r="I195" s="13">
        <f t="shared" si="7"/>
        <v>0.008645833333333332</v>
      </c>
      <c r="J195" s="13">
        <f>G195-INDEX($G$5:$G$451,MATCH(D195,$D$5:$D$451,0))</f>
        <v>0.00570601851851852</v>
      </c>
    </row>
    <row r="196" spans="1:10" ht="15" customHeight="1">
      <c r="A196" s="12">
        <v>192</v>
      </c>
      <c r="B196" s="40" t="s">
        <v>254</v>
      </c>
      <c r="C196" s="43"/>
      <c r="D196" s="12" t="s">
        <v>52</v>
      </c>
      <c r="E196" s="35" t="s">
        <v>61</v>
      </c>
      <c r="F196" s="36">
        <v>0.03155092592592592</v>
      </c>
      <c r="G196" s="36">
        <v>0.03155092592592592</v>
      </c>
      <c r="H196" s="12" t="str">
        <f t="shared" si="6"/>
        <v>4.20/km</v>
      </c>
      <c r="I196" s="13">
        <f t="shared" si="7"/>
        <v>0.008657407407407398</v>
      </c>
      <c r="J196" s="13">
        <f>G196-INDEX($G$5:$G$451,MATCH(D196,$D$5:$D$451,0))</f>
        <v>0.005717592592592587</v>
      </c>
    </row>
    <row r="197" spans="1:10" ht="15" customHeight="1">
      <c r="A197" s="12">
        <v>193</v>
      </c>
      <c r="B197" s="40" t="s">
        <v>255</v>
      </c>
      <c r="C197" s="43"/>
      <c r="D197" s="12" t="s">
        <v>79</v>
      </c>
      <c r="E197" s="35" t="s">
        <v>26</v>
      </c>
      <c r="F197" s="36">
        <v>0.0315625</v>
      </c>
      <c r="G197" s="36">
        <v>0.0315625</v>
      </c>
      <c r="H197" s="12" t="str">
        <f t="shared" si="6"/>
        <v>4.20/km</v>
      </c>
      <c r="I197" s="13">
        <f t="shared" si="7"/>
        <v>0.008668981481481479</v>
      </c>
      <c r="J197" s="13">
        <f>G197-INDEX($G$5:$G$451,MATCH(D197,$D$5:$D$451,0))</f>
        <v>0.004386574074074074</v>
      </c>
    </row>
    <row r="198" spans="1:10" ht="15" customHeight="1">
      <c r="A198" s="12">
        <v>194</v>
      </c>
      <c r="B198" s="40" t="s">
        <v>256</v>
      </c>
      <c r="C198" s="43"/>
      <c r="D198" s="12" t="s">
        <v>122</v>
      </c>
      <c r="E198" s="35" t="s">
        <v>257</v>
      </c>
      <c r="F198" s="36">
        <v>0.0315625</v>
      </c>
      <c r="G198" s="36">
        <v>0.0315625</v>
      </c>
      <c r="H198" s="12" t="str">
        <f t="shared" si="6"/>
        <v>4.20/km</v>
      </c>
      <c r="I198" s="13">
        <f t="shared" si="7"/>
        <v>0.008668981481481479</v>
      </c>
      <c r="J198" s="13">
        <f>G198-INDEX($G$5:$G$451,MATCH(D198,$D$5:$D$451,0))</f>
        <v>0.003344907407407411</v>
      </c>
    </row>
    <row r="199" spans="1:10" ht="15" customHeight="1">
      <c r="A199" s="12">
        <v>195</v>
      </c>
      <c r="B199" s="40" t="s">
        <v>258</v>
      </c>
      <c r="C199" s="43"/>
      <c r="D199" s="12" t="s">
        <v>37</v>
      </c>
      <c r="E199" s="35" t="s">
        <v>112</v>
      </c>
      <c r="F199" s="36">
        <v>0.03159722222222222</v>
      </c>
      <c r="G199" s="36">
        <v>0.03159722222222222</v>
      </c>
      <c r="H199" s="12" t="str">
        <f t="shared" si="6"/>
        <v>4.20/km</v>
      </c>
      <c r="I199" s="13">
        <f t="shared" si="7"/>
        <v>0.0087037037037037</v>
      </c>
      <c r="J199" s="13">
        <f>G199-INDEX($G$5:$G$451,MATCH(D199,$D$5:$D$451,0))</f>
        <v>0.0074652777777777755</v>
      </c>
    </row>
    <row r="200" spans="1:10" ht="15" customHeight="1">
      <c r="A200" s="12">
        <v>196</v>
      </c>
      <c r="B200" s="40" t="s">
        <v>259</v>
      </c>
      <c r="C200" s="43"/>
      <c r="D200" s="12" t="s">
        <v>120</v>
      </c>
      <c r="E200" s="35" t="s">
        <v>32</v>
      </c>
      <c r="F200" s="36">
        <v>0.031608796296296295</v>
      </c>
      <c r="G200" s="36">
        <v>0.031608796296296295</v>
      </c>
      <c r="H200" s="12" t="str">
        <f t="shared" si="6"/>
        <v>4.20/km</v>
      </c>
      <c r="I200" s="13">
        <f t="shared" si="7"/>
        <v>0.008715277777777773</v>
      </c>
      <c r="J200" s="13">
        <f>G200-INDEX($G$5:$G$451,MATCH(D200,$D$5:$D$451,0))</f>
        <v>0.0033912037037037053</v>
      </c>
    </row>
    <row r="201" spans="1:10" ht="15" customHeight="1">
      <c r="A201" s="12">
        <v>197</v>
      </c>
      <c r="B201" s="40" t="s">
        <v>260</v>
      </c>
      <c r="C201" s="43"/>
      <c r="D201" s="12" t="s">
        <v>120</v>
      </c>
      <c r="E201" s="35" t="s">
        <v>72</v>
      </c>
      <c r="F201" s="36">
        <v>0.031655092592592596</v>
      </c>
      <c r="G201" s="36">
        <v>0.031655092592592596</v>
      </c>
      <c r="H201" s="12" t="str">
        <f t="shared" si="6"/>
        <v>4.20/km</v>
      </c>
      <c r="I201" s="13">
        <f t="shared" si="7"/>
        <v>0.008761574074074074</v>
      </c>
      <c r="J201" s="13">
        <f>G201-INDEX($G$5:$G$451,MATCH(D201,$D$5:$D$451,0))</f>
        <v>0.0034375000000000065</v>
      </c>
    </row>
    <row r="202" spans="1:10" ht="15" customHeight="1">
      <c r="A202" s="12">
        <v>198</v>
      </c>
      <c r="B202" s="40" t="s">
        <v>261</v>
      </c>
      <c r="C202" s="43"/>
      <c r="D202" s="12" t="s">
        <v>79</v>
      </c>
      <c r="E202" s="35" t="s">
        <v>19</v>
      </c>
      <c r="F202" s="36">
        <v>0.03166666666666667</v>
      </c>
      <c r="G202" s="36">
        <v>0.03166666666666667</v>
      </c>
      <c r="H202" s="12" t="str">
        <f t="shared" si="6"/>
        <v>4.21/km</v>
      </c>
      <c r="I202" s="13">
        <f t="shared" si="7"/>
        <v>0.008773148148148148</v>
      </c>
      <c r="J202" s="13">
        <f>G202-INDEX($G$5:$G$451,MATCH(D202,$D$5:$D$451,0))</f>
        <v>0.004490740740740743</v>
      </c>
    </row>
    <row r="203" spans="1:10" ht="15" customHeight="1">
      <c r="A203" s="12">
        <v>199</v>
      </c>
      <c r="B203" s="40" t="s">
        <v>262</v>
      </c>
      <c r="C203" s="43"/>
      <c r="D203" s="12" t="s">
        <v>25</v>
      </c>
      <c r="E203" s="35" t="s">
        <v>19</v>
      </c>
      <c r="F203" s="36">
        <v>0.031689814814814816</v>
      </c>
      <c r="G203" s="36">
        <v>0.031689814814814816</v>
      </c>
      <c r="H203" s="12" t="str">
        <f t="shared" si="6"/>
        <v>4.21/km</v>
      </c>
      <c r="I203" s="13">
        <f t="shared" si="7"/>
        <v>0.008796296296296295</v>
      </c>
      <c r="J203" s="13">
        <f>G203-INDEX($G$5:$G$451,MATCH(D203,$D$5:$D$451,0))</f>
        <v>0.008796296296296295</v>
      </c>
    </row>
    <row r="204" spans="1:10" ht="15" customHeight="1">
      <c r="A204" s="12">
        <v>200</v>
      </c>
      <c r="B204" s="40" t="s">
        <v>263</v>
      </c>
      <c r="C204" s="43"/>
      <c r="D204" s="12" t="s">
        <v>37</v>
      </c>
      <c r="E204" s="35" t="s">
        <v>32</v>
      </c>
      <c r="F204" s="36">
        <v>0.031712962962962964</v>
      </c>
      <c r="G204" s="36">
        <v>0.031712962962962964</v>
      </c>
      <c r="H204" s="12" t="str">
        <f t="shared" si="6"/>
        <v>4.21/km</v>
      </c>
      <c r="I204" s="13">
        <f t="shared" si="7"/>
        <v>0.008819444444444442</v>
      </c>
      <c r="J204" s="13">
        <f>G204-INDEX($G$5:$G$451,MATCH(D204,$D$5:$D$451,0))</f>
        <v>0.007581018518518518</v>
      </c>
    </row>
    <row r="205" spans="1:10" ht="15" customHeight="1">
      <c r="A205" s="12">
        <v>201</v>
      </c>
      <c r="B205" s="40" t="s">
        <v>264</v>
      </c>
      <c r="C205" s="43"/>
      <c r="D205" s="12" t="s">
        <v>79</v>
      </c>
      <c r="E205" s="35" t="s">
        <v>20</v>
      </c>
      <c r="F205" s="36">
        <v>0.031747685185185184</v>
      </c>
      <c r="G205" s="36">
        <v>0.031747685185185184</v>
      </c>
      <c r="H205" s="12" t="str">
        <f t="shared" si="6"/>
        <v>4.21/km</v>
      </c>
      <c r="I205" s="13">
        <f t="shared" si="7"/>
        <v>0.008854166666666663</v>
      </c>
      <c r="J205" s="13">
        <f>G205-INDEX($G$5:$G$451,MATCH(D205,$D$5:$D$451,0))</f>
        <v>0.004571759259259258</v>
      </c>
    </row>
    <row r="206" spans="1:10" ht="15" customHeight="1">
      <c r="A206" s="12">
        <v>202</v>
      </c>
      <c r="B206" s="40" t="s">
        <v>265</v>
      </c>
      <c r="C206" s="43"/>
      <c r="D206" s="12" t="s">
        <v>266</v>
      </c>
      <c r="E206" s="35" t="s">
        <v>69</v>
      </c>
      <c r="F206" s="36">
        <v>0.03175925925925926</v>
      </c>
      <c r="G206" s="36">
        <v>0.03175925925925926</v>
      </c>
      <c r="H206" s="12" t="str">
        <f t="shared" si="6"/>
        <v>4.21/km</v>
      </c>
      <c r="I206" s="13">
        <f t="shared" si="7"/>
        <v>0.008865740740740737</v>
      </c>
      <c r="J206" s="13">
        <f>G206-INDEX($G$5:$G$451,MATCH(D206,$D$5:$D$451,0))</f>
        <v>0</v>
      </c>
    </row>
    <row r="207" spans="1:10" ht="15" customHeight="1">
      <c r="A207" s="12">
        <v>203</v>
      </c>
      <c r="B207" s="40" t="s">
        <v>267</v>
      </c>
      <c r="C207" s="43"/>
      <c r="D207" s="12" t="s">
        <v>79</v>
      </c>
      <c r="E207" s="35" t="s">
        <v>32</v>
      </c>
      <c r="F207" s="36">
        <v>0.031782407407407405</v>
      </c>
      <c r="G207" s="36">
        <v>0.031782407407407405</v>
      </c>
      <c r="H207" s="12" t="str">
        <f t="shared" si="6"/>
        <v>4.22/km</v>
      </c>
      <c r="I207" s="13">
        <f t="shared" si="7"/>
        <v>0.008888888888888884</v>
      </c>
      <c r="J207" s="13">
        <f>G207-INDEX($G$5:$G$451,MATCH(D207,$D$5:$D$451,0))</f>
        <v>0.004606481481481479</v>
      </c>
    </row>
    <row r="208" spans="1:10" ht="15" customHeight="1">
      <c r="A208" s="12">
        <v>204</v>
      </c>
      <c r="B208" s="40" t="s">
        <v>268</v>
      </c>
      <c r="C208" s="43"/>
      <c r="D208" s="12" t="s">
        <v>220</v>
      </c>
      <c r="E208" s="35" t="s">
        <v>112</v>
      </c>
      <c r="F208" s="36">
        <v>0.03179398148148148</v>
      </c>
      <c r="G208" s="36">
        <v>0.03179398148148148</v>
      </c>
      <c r="H208" s="12" t="str">
        <f t="shared" si="6"/>
        <v>4.22/km</v>
      </c>
      <c r="I208" s="13">
        <f t="shared" si="7"/>
        <v>0.008900462962962957</v>
      </c>
      <c r="J208" s="13">
        <f>G208-INDEX($G$5:$G$451,MATCH(D208,$D$5:$D$451,0))</f>
        <v>0.0013657407407407368</v>
      </c>
    </row>
    <row r="209" spans="1:10" ht="15" customHeight="1">
      <c r="A209" s="12">
        <v>205</v>
      </c>
      <c r="B209" s="40" t="s">
        <v>269</v>
      </c>
      <c r="C209" s="43"/>
      <c r="D209" s="12" t="s">
        <v>37</v>
      </c>
      <c r="E209" s="35" t="s">
        <v>61</v>
      </c>
      <c r="F209" s="36">
        <v>0.03180555555555555</v>
      </c>
      <c r="G209" s="36">
        <v>0.03180555555555555</v>
      </c>
      <c r="H209" s="12" t="str">
        <f t="shared" si="6"/>
        <v>4.22/km</v>
      </c>
      <c r="I209" s="13">
        <f t="shared" si="7"/>
        <v>0.00891203703703703</v>
      </c>
      <c r="J209" s="13">
        <f>G209-INDEX($G$5:$G$451,MATCH(D209,$D$5:$D$451,0))</f>
        <v>0.007673611111111107</v>
      </c>
    </row>
    <row r="210" spans="1:10" ht="15" customHeight="1">
      <c r="A210" s="12">
        <v>206</v>
      </c>
      <c r="B210" s="40" t="s">
        <v>270</v>
      </c>
      <c r="C210" s="43"/>
      <c r="D210" s="12" t="s">
        <v>37</v>
      </c>
      <c r="E210" s="35" t="s">
        <v>57</v>
      </c>
      <c r="F210" s="36">
        <v>0.03181712962962963</v>
      </c>
      <c r="G210" s="36">
        <v>0.03181712962962963</v>
      </c>
      <c r="H210" s="12" t="str">
        <f t="shared" si="6"/>
        <v>4.22/km</v>
      </c>
      <c r="I210" s="13">
        <f t="shared" si="7"/>
        <v>0.008923611111111111</v>
      </c>
      <c r="J210" s="13">
        <f>G210-INDEX($G$5:$G$451,MATCH(D210,$D$5:$D$451,0))</f>
        <v>0.007685185185185187</v>
      </c>
    </row>
    <row r="211" spans="1:10" ht="15" customHeight="1">
      <c r="A211" s="12">
        <v>207</v>
      </c>
      <c r="B211" s="40" t="s">
        <v>271</v>
      </c>
      <c r="C211" s="43"/>
      <c r="D211" s="12" t="s">
        <v>37</v>
      </c>
      <c r="E211" s="35" t="s">
        <v>112</v>
      </c>
      <c r="F211" s="36">
        <v>0.03186342592592593</v>
      </c>
      <c r="G211" s="36">
        <v>0.03186342592592593</v>
      </c>
      <c r="H211" s="12" t="str">
        <f aca="true" t="shared" si="8" ref="H211:H274">TEXT(INT((HOUR(G211)*3600+MINUTE(G211)*60+SECOND(G211))/$J$3/60),"0")&amp;"."&amp;TEXT(MOD((HOUR(G211)*3600+MINUTE(G211)*60+SECOND(G211))/$J$3,60),"00")&amp;"/km"</f>
        <v>4.22/km</v>
      </c>
      <c r="I211" s="13">
        <f aca="true" t="shared" si="9" ref="I211:I274">G211-$G$5</f>
        <v>0.008969907407407406</v>
      </c>
      <c r="J211" s="13">
        <f>G211-INDEX($G$5:$G$451,MATCH(D211,$D$5:$D$451,0))</f>
        <v>0.0077314814814814815</v>
      </c>
    </row>
    <row r="212" spans="1:10" ht="15" customHeight="1">
      <c r="A212" s="12">
        <v>208</v>
      </c>
      <c r="B212" s="40" t="s">
        <v>272</v>
      </c>
      <c r="C212" s="43"/>
      <c r="D212" s="12" t="s">
        <v>79</v>
      </c>
      <c r="E212" s="35" t="s">
        <v>112</v>
      </c>
      <c r="F212" s="36">
        <v>0.03193287037037037</v>
      </c>
      <c r="G212" s="36">
        <v>0.03193287037037037</v>
      </c>
      <c r="H212" s="12" t="str">
        <f t="shared" si="8"/>
        <v>4.23/km</v>
      </c>
      <c r="I212" s="13">
        <f t="shared" si="9"/>
        <v>0.009039351851851847</v>
      </c>
      <c r="J212" s="13">
        <f>G212-INDEX($G$5:$G$451,MATCH(D212,$D$5:$D$451,0))</f>
        <v>0.004756944444444442</v>
      </c>
    </row>
    <row r="213" spans="1:10" ht="15" customHeight="1">
      <c r="A213" s="12">
        <v>209</v>
      </c>
      <c r="B213" s="40" t="s">
        <v>273</v>
      </c>
      <c r="C213" s="43"/>
      <c r="D213" s="12" t="s">
        <v>46</v>
      </c>
      <c r="E213" s="35" t="s">
        <v>112</v>
      </c>
      <c r="F213" s="36">
        <v>0.03196759259259259</v>
      </c>
      <c r="G213" s="36">
        <v>0.03196759259259259</v>
      </c>
      <c r="H213" s="12" t="str">
        <f t="shared" si="8"/>
        <v>4.23/km</v>
      </c>
      <c r="I213" s="13">
        <f t="shared" si="9"/>
        <v>0.009074074074074068</v>
      </c>
      <c r="J213" s="13">
        <f>G213-INDEX($G$5:$G$451,MATCH(D213,$D$5:$D$451,0))</f>
        <v>0.006365740740740738</v>
      </c>
    </row>
    <row r="214" spans="1:10" ht="15" customHeight="1">
      <c r="A214" s="12">
        <v>210</v>
      </c>
      <c r="B214" s="40" t="s">
        <v>274</v>
      </c>
      <c r="C214" s="43"/>
      <c r="D214" s="12" t="s">
        <v>79</v>
      </c>
      <c r="E214" s="35" t="s">
        <v>17</v>
      </c>
      <c r="F214" s="36">
        <v>0.03197916666666666</v>
      </c>
      <c r="G214" s="36">
        <v>0.03197916666666666</v>
      </c>
      <c r="H214" s="12" t="str">
        <f t="shared" si="8"/>
        <v>4.23/km</v>
      </c>
      <c r="I214" s="13">
        <f t="shared" si="9"/>
        <v>0.009085648148148141</v>
      </c>
      <c r="J214" s="13">
        <f>G214-INDEX($G$5:$G$451,MATCH(D214,$D$5:$D$451,0))</f>
        <v>0.004803240740740736</v>
      </c>
    </row>
    <row r="215" spans="1:10" ht="15" customHeight="1">
      <c r="A215" s="12">
        <v>211</v>
      </c>
      <c r="B215" s="40" t="s">
        <v>275</v>
      </c>
      <c r="C215" s="43"/>
      <c r="D215" s="12" t="s">
        <v>37</v>
      </c>
      <c r="E215" s="35" t="s">
        <v>61</v>
      </c>
      <c r="F215" s="36">
        <v>0.03201388888888889</v>
      </c>
      <c r="G215" s="36">
        <v>0.03201388888888889</v>
      </c>
      <c r="H215" s="12" t="str">
        <f t="shared" si="8"/>
        <v>4.23/km</v>
      </c>
      <c r="I215" s="13">
        <f t="shared" si="9"/>
        <v>0.009120370370370369</v>
      </c>
      <c r="J215" s="13">
        <f>G215-INDEX($G$5:$G$451,MATCH(D215,$D$5:$D$451,0))</f>
        <v>0.007881944444444445</v>
      </c>
    </row>
    <row r="216" spans="1:10" ht="15" customHeight="1">
      <c r="A216" s="12">
        <v>212</v>
      </c>
      <c r="B216" s="40" t="s">
        <v>276</v>
      </c>
      <c r="C216" s="43"/>
      <c r="D216" s="12" t="s">
        <v>187</v>
      </c>
      <c r="E216" s="35" t="s">
        <v>19</v>
      </c>
      <c r="F216" s="36">
        <v>0.032060185185185185</v>
      </c>
      <c r="G216" s="36">
        <v>0.032060185185185185</v>
      </c>
      <c r="H216" s="12" t="str">
        <f t="shared" si="8"/>
        <v>4.24/km</v>
      </c>
      <c r="I216" s="13">
        <f t="shared" si="9"/>
        <v>0.009166666666666663</v>
      </c>
      <c r="J216" s="13">
        <f>G216-INDEX($G$5:$G$451,MATCH(D216,$D$5:$D$451,0))</f>
        <v>0.0023148148148148147</v>
      </c>
    </row>
    <row r="217" spans="1:10" ht="15" customHeight="1">
      <c r="A217" s="12">
        <v>213</v>
      </c>
      <c r="B217" s="40" t="s">
        <v>277</v>
      </c>
      <c r="C217" s="43"/>
      <c r="D217" s="12" t="s">
        <v>52</v>
      </c>
      <c r="E217" s="35" t="s">
        <v>19</v>
      </c>
      <c r="F217" s="36">
        <v>0.032060185185185185</v>
      </c>
      <c r="G217" s="36">
        <v>0.032060185185185185</v>
      </c>
      <c r="H217" s="12" t="str">
        <f t="shared" si="8"/>
        <v>4.24/km</v>
      </c>
      <c r="I217" s="13">
        <f t="shared" si="9"/>
        <v>0.009166666666666663</v>
      </c>
      <c r="J217" s="13">
        <f>G217-INDEX($G$5:$G$451,MATCH(D217,$D$5:$D$451,0))</f>
        <v>0.0062268518518518515</v>
      </c>
    </row>
    <row r="218" spans="1:10" ht="15" customHeight="1">
      <c r="A218" s="12">
        <v>214</v>
      </c>
      <c r="B218" s="40" t="s">
        <v>278</v>
      </c>
      <c r="C218" s="43"/>
      <c r="D218" s="12" t="s">
        <v>28</v>
      </c>
      <c r="E218" s="35" t="s">
        <v>279</v>
      </c>
      <c r="F218" s="36">
        <v>0.032060185185185185</v>
      </c>
      <c r="G218" s="36">
        <v>0.032060185185185185</v>
      </c>
      <c r="H218" s="12" t="str">
        <f t="shared" si="8"/>
        <v>4.24/km</v>
      </c>
      <c r="I218" s="13">
        <f t="shared" si="9"/>
        <v>0.009166666666666663</v>
      </c>
      <c r="J218" s="13">
        <f>G218-INDEX($G$5:$G$451,MATCH(D218,$D$5:$D$451,0))</f>
        <v>0.009120370370370369</v>
      </c>
    </row>
    <row r="219" spans="1:10" ht="15" customHeight="1">
      <c r="A219" s="12">
        <v>215</v>
      </c>
      <c r="B219" s="40" t="s">
        <v>280</v>
      </c>
      <c r="C219" s="43"/>
      <c r="D219" s="12" t="s">
        <v>52</v>
      </c>
      <c r="E219" s="35" t="s">
        <v>72</v>
      </c>
      <c r="F219" s="36">
        <v>0.03215277777777777</v>
      </c>
      <c r="G219" s="36">
        <v>0.03215277777777777</v>
      </c>
      <c r="H219" s="12" t="str">
        <f t="shared" si="8"/>
        <v>4.25/km</v>
      </c>
      <c r="I219" s="13">
        <f t="shared" si="9"/>
        <v>0.009259259259259252</v>
      </c>
      <c r="J219" s="13">
        <f>G219-INDEX($G$5:$G$451,MATCH(D219,$D$5:$D$451,0))</f>
        <v>0.00631944444444444</v>
      </c>
    </row>
    <row r="220" spans="1:10" ht="15" customHeight="1">
      <c r="A220" s="12">
        <v>216</v>
      </c>
      <c r="B220" s="40" t="s">
        <v>281</v>
      </c>
      <c r="C220" s="43"/>
      <c r="D220" s="12" t="s">
        <v>28</v>
      </c>
      <c r="E220" s="35" t="s">
        <v>72</v>
      </c>
      <c r="F220" s="36">
        <v>0.032233796296296295</v>
      </c>
      <c r="G220" s="36">
        <v>0.032233796296296295</v>
      </c>
      <c r="H220" s="12" t="str">
        <f t="shared" si="8"/>
        <v>4.25/km</v>
      </c>
      <c r="I220" s="13">
        <f t="shared" si="9"/>
        <v>0.009340277777777774</v>
      </c>
      <c r="J220" s="13">
        <f>G220-INDEX($G$5:$G$451,MATCH(D220,$D$5:$D$451,0))</f>
        <v>0.00929398148148148</v>
      </c>
    </row>
    <row r="221" spans="1:10" ht="15" customHeight="1">
      <c r="A221" s="12">
        <v>217</v>
      </c>
      <c r="B221" s="40" t="s">
        <v>282</v>
      </c>
      <c r="C221" s="43"/>
      <c r="D221" s="12" t="s">
        <v>25</v>
      </c>
      <c r="E221" s="35" t="s">
        <v>19</v>
      </c>
      <c r="F221" s="36">
        <v>0.03228009259259259</v>
      </c>
      <c r="G221" s="36">
        <v>0.03228009259259259</v>
      </c>
      <c r="H221" s="12" t="str">
        <f t="shared" si="8"/>
        <v>4.26/km</v>
      </c>
      <c r="I221" s="13">
        <f t="shared" si="9"/>
        <v>0.009386574074074068</v>
      </c>
      <c r="J221" s="13">
        <f>G221-INDEX($G$5:$G$451,MATCH(D221,$D$5:$D$451,0))</f>
        <v>0.009386574074074068</v>
      </c>
    </row>
    <row r="222" spans="1:10" ht="15" customHeight="1">
      <c r="A222" s="12">
        <v>218</v>
      </c>
      <c r="B222" s="40" t="s">
        <v>283</v>
      </c>
      <c r="C222" s="43"/>
      <c r="D222" s="12" t="s">
        <v>25</v>
      </c>
      <c r="E222" s="35" t="s">
        <v>19</v>
      </c>
      <c r="F222" s="36">
        <v>0.03230324074074074</v>
      </c>
      <c r="G222" s="36">
        <v>0.03230324074074074</v>
      </c>
      <c r="H222" s="12" t="str">
        <f t="shared" si="8"/>
        <v>4.26/km</v>
      </c>
      <c r="I222" s="13">
        <f t="shared" si="9"/>
        <v>0.009409722222222215</v>
      </c>
      <c r="J222" s="13">
        <f>G222-INDEX($G$5:$G$451,MATCH(D222,$D$5:$D$451,0))</f>
        <v>0.009409722222222215</v>
      </c>
    </row>
    <row r="223" spans="1:10" ht="15" customHeight="1">
      <c r="A223" s="12">
        <v>219</v>
      </c>
      <c r="B223" s="40" t="s">
        <v>284</v>
      </c>
      <c r="C223" s="43"/>
      <c r="D223" s="12" t="s">
        <v>46</v>
      </c>
      <c r="E223" s="35" t="s">
        <v>69</v>
      </c>
      <c r="F223" s="36">
        <v>0.032326388888888884</v>
      </c>
      <c r="G223" s="36">
        <v>0.032326388888888884</v>
      </c>
      <c r="H223" s="12" t="str">
        <f t="shared" si="8"/>
        <v>4.26/km</v>
      </c>
      <c r="I223" s="13">
        <f t="shared" si="9"/>
        <v>0.009432870370370362</v>
      </c>
      <c r="J223" s="13">
        <f>G223-INDEX($G$5:$G$451,MATCH(D223,$D$5:$D$451,0))</f>
        <v>0.006724537037037032</v>
      </c>
    </row>
    <row r="224" spans="1:10" ht="15" customHeight="1">
      <c r="A224" s="12">
        <v>220</v>
      </c>
      <c r="B224" s="40" t="s">
        <v>285</v>
      </c>
      <c r="C224" s="43"/>
      <c r="D224" s="12" t="s">
        <v>46</v>
      </c>
      <c r="E224" s="35" t="s">
        <v>57</v>
      </c>
      <c r="F224" s="36">
        <v>0.032337962962962964</v>
      </c>
      <c r="G224" s="36">
        <v>0.032337962962962964</v>
      </c>
      <c r="H224" s="12" t="str">
        <f t="shared" si="8"/>
        <v>4.26/km</v>
      </c>
      <c r="I224" s="13">
        <f t="shared" si="9"/>
        <v>0.009444444444444443</v>
      </c>
      <c r="J224" s="13">
        <f>G224-INDEX($G$5:$G$451,MATCH(D224,$D$5:$D$451,0))</f>
        <v>0.006736111111111113</v>
      </c>
    </row>
    <row r="225" spans="1:10" ht="15" customHeight="1">
      <c r="A225" s="12">
        <v>221</v>
      </c>
      <c r="B225" s="40" t="s">
        <v>286</v>
      </c>
      <c r="C225" s="43"/>
      <c r="D225" s="12" t="s">
        <v>46</v>
      </c>
      <c r="E225" s="35" t="s">
        <v>61</v>
      </c>
      <c r="F225" s="36">
        <v>0.03234953703703704</v>
      </c>
      <c r="G225" s="36">
        <v>0.03234953703703704</v>
      </c>
      <c r="H225" s="12" t="str">
        <f t="shared" si="8"/>
        <v>4.26/km</v>
      </c>
      <c r="I225" s="13">
        <f t="shared" si="9"/>
        <v>0.009456018518518516</v>
      </c>
      <c r="J225" s="13">
        <f>G225-INDEX($G$5:$G$451,MATCH(D225,$D$5:$D$451,0))</f>
        <v>0.006747685185185186</v>
      </c>
    </row>
    <row r="226" spans="1:10" ht="15" customHeight="1">
      <c r="A226" s="12">
        <v>222</v>
      </c>
      <c r="B226" s="40" t="s">
        <v>287</v>
      </c>
      <c r="C226" s="43"/>
      <c r="D226" s="12" t="s">
        <v>46</v>
      </c>
      <c r="E226" s="35" t="s">
        <v>32</v>
      </c>
      <c r="F226" s="36">
        <v>0.03241898148148148</v>
      </c>
      <c r="G226" s="36">
        <v>0.03241898148148148</v>
      </c>
      <c r="H226" s="12" t="str">
        <f t="shared" si="8"/>
        <v>4.27/km</v>
      </c>
      <c r="I226" s="13">
        <f t="shared" si="9"/>
        <v>0.009525462962962958</v>
      </c>
      <c r="J226" s="13">
        <f>G226-INDEX($G$5:$G$451,MATCH(D226,$D$5:$D$451,0))</f>
        <v>0.006817129629629628</v>
      </c>
    </row>
    <row r="227" spans="1:10" ht="15" customHeight="1">
      <c r="A227" s="12">
        <v>223</v>
      </c>
      <c r="B227" s="40" t="s">
        <v>288</v>
      </c>
      <c r="C227" s="43"/>
      <c r="D227" s="12" t="s">
        <v>46</v>
      </c>
      <c r="E227" s="35" t="s">
        <v>14</v>
      </c>
      <c r="F227" s="36">
        <v>0.03243055555555556</v>
      </c>
      <c r="G227" s="36">
        <v>0.03243055555555556</v>
      </c>
      <c r="H227" s="12" t="str">
        <f t="shared" si="8"/>
        <v>4.27/km</v>
      </c>
      <c r="I227" s="13">
        <f t="shared" si="9"/>
        <v>0.009537037037037038</v>
      </c>
      <c r="J227" s="13">
        <f>G227-INDEX($G$5:$G$451,MATCH(D227,$D$5:$D$451,0))</f>
        <v>0.006828703703703708</v>
      </c>
    </row>
    <row r="228" spans="1:10" ht="15" customHeight="1">
      <c r="A228" s="12">
        <v>224</v>
      </c>
      <c r="B228" s="40" t="s">
        <v>289</v>
      </c>
      <c r="C228" s="43"/>
      <c r="D228" s="12" t="s">
        <v>37</v>
      </c>
      <c r="E228" s="35" t="s">
        <v>15</v>
      </c>
      <c r="F228" s="36">
        <v>0.0324537037037037</v>
      </c>
      <c r="G228" s="36">
        <v>0.0324537037037037</v>
      </c>
      <c r="H228" s="12" t="str">
        <f t="shared" si="8"/>
        <v>4.27/km</v>
      </c>
      <c r="I228" s="13">
        <f t="shared" si="9"/>
        <v>0.009560185185185179</v>
      </c>
      <c r="J228" s="13">
        <f>G228-INDEX($G$5:$G$451,MATCH(D228,$D$5:$D$451,0))</f>
        <v>0.008321759259259254</v>
      </c>
    </row>
    <row r="229" spans="1:10" ht="15" customHeight="1">
      <c r="A229" s="12">
        <v>225</v>
      </c>
      <c r="B229" s="40" t="s">
        <v>290</v>
      </c>
      <c r="C229" s="43"/>
      <c r="D229" s="12" t="s">
        <v>291</v>
      </c>
      <c r="E229" s="35" t="s">
        <v>292</v>
      </c>
      <c r="F229" s="36">
        <v>0.03248842592592593</v>
      </c>
      <c r="G229" s="36">
        <v>0.03248842592592593</v>
      </c>
      <c r="H229" s="12" t="str">
        <f t="shared" si="8"/>
        <v>4.27/km</v>
      </c>
      <c r="I229" s="13">
        <f t="shared" si="9"/>
        <v>0.009594907407407406</v>
      </c>
      <c r="J229" s="13">
        <f>G229-INDEX($G$5:$G$451,MATCH(D229,$D$5:$D$451,0))</f>
        <v>0</v>
      </c>
    </row>
    <row r="230" spans="1:10" ht="15" customHeight="1">
      <c r="A230" s="12">
        <v>226</v>
      </c>
      <c r="B230" s="40" t="s">
        <v>293</v>
      </c>
      <c r="C230" s="43"/>
      <c r="D230" s="12" t="s">
        <v>28</v>
      </c>
      <c r="E230" s="35" t="s">
        <v>50</v>
      </c>
      <c r="F230" s="36">
        <v>0.032499999999999994</v>
      </c>
      <c r="G230" s="36">
        <v>0.032499999999999994</v>
      </c>
      <c r="H230" s="12" t="str">
        <f t="shared" si="8"/>
        <v>4.27/km</v>
      </c>
      <c r="I230" s="13">
        <f t="shared" si="9"/>
        <v>0.009606481481481473</v>
      </c>
      <c r="J230" s="13">
        <f>G230-INDEX($G$5:$G$451,MATCH(D230,$D$5:$D$451,0))</f>
        <v>0.009560185185185179</v>
      </c>
    </row>
    <row r="231" spans="1:10" ht="15" customHeight="1">
      <c r="A231" s="12">
        <v>227</v>
      </c>
      <c r="B231" s="40" t="s">
        <v>294</v>
      </c>
      <c r="C231" s="43"/>
      <c r="D231" s="12" t="s">
        <v>52</v>
      </c>
      <c r="E231" s="35" t="s">
        <v>61</v>
      </c>
      <c r="F231" s="36">
        <v>0.032511574074074075</v>
      </c>
      <c r="G231" s="36">
        <v>0.032511574074074075</v>
      </c>
      <c r="H231" s="12" t="str">
        <f t="shared" si="8"/>
        <v>4.28/km</v>
      </c>
      <c r="I231" s="13">
        <f t="shared" si="9"/>
        <v>0.009618055555555553</v>
      </c>
      <c r="J231" s="13">
        <f>G231-INDEX($G$5:$G$451,MATCH(D231,$D$5:$D$451,0))</f>
        <v>0.0066782407407407415</v>
      </c>
    </row>
    <row r="232" spans="1:10" ht="15" customHeight="1">
      <c r="A232" s="12">
        <v>228</v>
      </c>
      <c r="B232" s="40" t="s">
        <v>295</v>
      </c>
      <c r="C232" s="43"/>
      <c r="D232" s="12" t="s">
        <v>46</v>
      </c>
      <c r="E232" s="35" t="s">
        <v>53</v>
      </c>
      <c r="F232" s="36">
        <v>0.032546296296296295</v>
      </c>
      <c r="G232" s="36">
        <v>0.032546296296296295</v>
      </c>
      <c r="H232" s="12" t="str">
        <f t="shared" si="8"/>
        <v>4.28/km</v>
      </c>
      <c r="I232" s="13">
        <f t="shared" si="9"/>
        <v>0.009652777777777774</v>
      </c>
      <c r="J232" s="13">
        <f>G232-INDEX($G$5:$G$451,MATCH(D232,$D$5:$D$451,0))</f>
        <v>0.006944444444444444</v>
      </c>
    </row>
    <row r="233" spans="1:10" ht="15" customHeight="1">
      <c r="A233" s="12">
        <v>229</v>
      </c>
      <c r="B233" s="40" t="s">
        <v>296</v>
      </c>
      <c r="C233" s="43"/>
      <c r="D233" s="12" t="s">
        <v>46</v>
      </c>
      <c r="E233" s="35" t="s">
        <v>57</v>
      </c>
      <c r="F233" s="36">
        <v>0.03260416666666667</v>
      </c>
      <c r="G233" s="36">
        <v>0.03260416666666667</v>
      </c>
      <c r="H233" s="12" t="str">
        <f t="shared" si="8"/>
        <v>4.28/km</v>
      </c>
      <c r="I233" s="13">
        <f t="shared" si="9"/>
        <v>0.009710648148148149</v>
      </c>
      <c r="J233" s="13">
        <f>G233-INDEX($G$5:$G$451,MATCH(D233,$D$5:$D$451,0))</f>
        <v>0.007002314814814819</v>
      </c>
    </row>
    <row r="234" spans="1:10" ht="15" customHeight="1">
      <c r="A234" s="12">
        <v>230</v>
      </c>
      <c r="B234" s="40" t="s">
        <v>297</v>
      </c>
      <c r="C234" s="43"/>
      <c r="D234" s="12" t="s">
        <v>28</v>
      </c>
      <c r="E234" s="35" t="s">
        <v>57</v>
      </c>
      <c r="F234" s="36">
        <v>0.032615740740740744</v>
      </c>
      <c r="G234" s="36">
        <v>0.032615740740740744</v>
      </c>
      <c r="H234" s="12" t="str">
        <f t="shared" si="8"/>
        <v>4.28/km</v>
      </c>
      <c r="I234" s="13">
        <f t="shared" si="9"/>
        <v>0.009722222222222222</v>
      </c>
      <c r="J234" s="13">
        <f>G234-INDEX($G$5:$G$451,MATCH(D234,$D$5:$D$451,0))</f>
        <v>0.009675925925925928</v>
      </c>
    </row>
    <row r="235" spans="1:10" ht="15" customHeight="1">
      <c r="A235" s="12">
        <v>231</v>
      </c>
      <c r="B235" s="40" t="s">
        <v>298</v>
      </c>
      <c r="C235" s="43"/>
      <c r="D235" s="12" t="s">
        <v>120</v>
      </c>
      <c r="E235" s="35" t="s">
        <v>14</v>
      </c>
      <c r="F235" s="36">
        <v>0.032615740740740744</v>
      </c>
      <c r="G235" s="36">
        <v>0.032615740740740744</v>
      </c>
      <c r="H235" s="12" t="str">
        <f t="shared" si="8"/>
        <v>4.28/km</v>
      </c>
      <c r="I235" s="13">
        <f t="shared" si="9"/>
        <v>0.009722222222222222</v>
      </c>
      <c r="J235" s="13">
        <f>G235-INDEX($G$5:$G$451,MATCH(D235,$D$5:$D$451,0))</f>
        <v>0.0043981481481481545</v>
      </c>
    </row>
    <row r="236" spans="1:10" ht="15" customHeight="1">
      <c r="A236" s="12">
        <v>232</v>
      </c>
      <c r="B236" s="40" t="s">
        <v>299</v>
      </c>
      <c r="C236" s="43"/>
      <c r="D236" s="12" t="s">
        <v>187</v>
      </c>
      <c r="E236" s="35" t="s">
        <v>64</v>
      </c>
      <c r="F236" s="36">
        <v>0.032615740740740744</v>
      </c>
      <c r="G236" s="36">
        <v>0.032615740740740744</v>
      </c>
      <c r="H236" s="12" t="str">
        <f t="shared" si="8"/>
        <v>4.28/km</v>
      </c>
      <c r="I236" s="13">
        <f t="shared" si="9"/>
        <v>0.009722222222222222</v>
      </c>
      <c r="J236" s="13">
        <f>G236-INDEX($G$5:$G$451,MATCH(D236,$D$5:$D$451,0))</f>
        <v>0.002870370370370374</v>
      </c>
    </row>
    <row r="237" spans="1:10" ht="15" customHeight="1">
      <c r="A237" s="12">
        <v>233</v>
      </c>
      <c r="B237" s="40" t="s">
        <v>300</v>
      </c>
      <c r="C237" s="43"/>
      <c r="D237" s="12" t="s">
        <v>52</v>
      </c>
      <c r="E237" s="35" t="s">
        <v>292</v>
      </c>
      <c r="F237" s="36">
        <v>0.03262731481481482</v>
      </c>
      <c r="G237" s="36">
        <v>0.03262731481481482</v>
      </c>
      <c r="H237" s="12" t="str">
        <f t="shared" si="8"/>
        <v>4.28/km</v>
      </c>
      <c r="I237" s="13">
        <f t="shared" si="9"/>
        <v>0.009733796296296296</v>
      </c>
      <c r="J237" s="13">
        <f>G237-INDEX($G$5:$G$451,MATCH(D237,$D$5:$D$451,0))</f>
        <v>0.006793981481481484</v>
      </c>
    </row>
    <row r="238" spans="1:10" ht="15" customHeight="1">
      <c r="A238" s="12">
        <v>234</v>
      </c>
      <c r="B238" s="40" t="s">
        <v>301</v>
      </c>
      <c r="C238" s="43"/>
      <c r="D238" s="12" t="s">
        <v>37</v>
      </c>
      <c r="E238" s="35" t="s">
        <v>50</v>
      </c>
      <c r="F238" s="36">
        <v>0.03263888888888889</v>
      </c>
      <c r="G238" s="36">
        <v>0.03263888888888889</v>
      </c>
      <c r="H238" s="12" t="str">
        <f t="shared" si="8"/>
        <v>4.29/km</v>
      </c>
      <c r="I238" s="13">
        <f t="shared" si="9"/>
        <v>0.00974537037037037</v>
      </c>
      <c r="J238" s="13">
        <f>G238-INDEX($G$5:$G$451,MATCH(D238,$D$5:$D$451,0))</f>
        <v>0.008506944444444445</v>
      </c>
    </row>
    <row r="239" spans="1:10" ht="15" customHeight="1">
      <c r="A239" s="12">
        <v>235</v>
      </c>
      <c r="B239" s="40" t="s">
        <v>302</v>
      </c>
      <c r="C239" s="43"/>
      <c r="D239" s="12" t="s">
        <v>28</v>
      </c>
      <c r="E239" s="35" t="s">
        <v>50</v>
      </c>
      <c r="F239" s="36">
        <v>0.03266203703703704</v>
      </c>
      <c r="G239" s="36">
        <v>0.03266203703703704</v>
      </c>
      <c r="H239" s="12" t="str">
        <f t="shared" si="8"/>
        <v>4.29/km</v>
      </c>
      <c r="I239" s="13">
        <f t="shared" si="9"/>
        <v>0.009768518518518517</v>
      </c>
      <c r="J239" s="13">
        <f>G239-INDEX($G$5:$G$451,MATCH(D239,$D$5:$D$451,0))</f>
        <v>0.009722222222222222</v>
      </c>
    </row>
    <row r="240" spans="1:10" ht="15" customHeight="1">
      <c r="A240" s="12">
        <v>236</v>
      </c>
      <c r="B240" s="40" t="s">
        <v>303</v>
      </c>
      <c r="C240" s="43"/>
      <c r="D240" s="12" t="s">
        <v>28</v>
      </c>
      <c r="E240" s="35" t="s">
        <v>50</v>
      </c>
      <c r="F240" s="36">
        <v>0.032673611111111105</v>
      </c>
      <c r="G240" s="36">
        <v>0.032673611111111105</v>
      </c>
      <c r="H240" s="12" t="str">
        <f t="shared" si="8"/>
        <v>4.29/km</v>
      </c>
      <c r="I240" s="13">
        <f t="shared" si="9"/>
        <v>0.009780092592592583</v>
      </c>
      <c r="J240" s="13">
        <f>G240-INDEX($G$5:$G$451,MATCH(D240,$D$5:$D$451,0))</f>
        <v>0.009733796296296289</v>
      </c>
    </row>
    <row r="241" spans="1:10" ht="15" customHeight="1">
      <c r="A241" s="12">
        <v>237</v>
      </c>
      <c r="B241" s="40" t="s">
        <v>304</v>
      </c>
      <c r="C241" s="43"/>
      <c r="D241" s="12" t="s">
        <v>46</v>
      </c>
      <c r="E241" s="35" t="s">
        <v>19</v>
      </c>
      <c r="F241" s="36">
        <v>0.03269675925925926</v>
      </c>
      <c r="G241" s="36">
        <v>0.03269675925925926</v>
      </c>
      <c r="H241" s="12" t="str">
        <f t="shared" si="8"/>
        <v>4.29/km</v>
      </c>
      <c r="I241" s="13">
        <f t="shared" si="9"/>
        <v>0.009803240740740737</v>
      </c>
      <c r="J241" s="13">
        <f>G241-INDEX($G$5:$G$451,MATCH(D241,$D$5:$D$451,0))</f>
        <v>0.007094907407407407</v>
      </c>
    </row>
    <row r="242" spans="1:10" ht="15" customHeight="1">
      <c r="A242" s="12">
        <v>238</v>
      </c>
      <c r="B242" s="40" t="s">
        <v>305</v>
      </c>
      <c r="C242" s="43"/>
      <c r="D242" s="12" t="s">
        <v>25</v>
      </c>
      <c r="E242" s="35" t="s">
        <v>14</v>
      </c>
      <c r="F242" s="36">
        <v>0.03270833333333333</v>
      </c>
      <c r="G242" s="36">
        <v>0.03270833333333333</v>
      </c>
      <c r="H242" s="12" t="str">
        <f t="shared" si="8"/>
        <v>4.29/km</v>
      </c>
      <c r="I242" s="13">
        <f t="shared" si="9"/>
        <v>0.009814814814814811</v>
      </c>
      <c r="J242" s="13">
        <f>G242-INDEX($G$5:$G$451,MATCH(D242,$D$5:$D$451,0))</f>
        <v>0.009814814814814811</v>
      </c>
    </row>
    <row r="243" spans="1:10" ht="15" customHeight="1">
      <c r="A243" s="12">
        <v>239</v>
      </c>
      <c r="B243" s="40" t="s">
        <v>306</v>
      </c>
      <c r="C243" s="43"/>
      <c r="D243" s="12" t="s">
        <v>46</v>
      </c>
      <c r="E243" s="35" t="s">
        <v>53</v>
      </c>
      <c r="F243" s="36">
        <v>0.03277777777777778</v>
      </c>
      <c r="G243" s="36">
        <v>0.03277777777777778</v>
      </c>
      <c r="H243" s="12" t="str">
        <f t="shared" si="8"/>
        <v>4.30/km</v>
      </c>
      <c r="I243" s="13">
        <f t="shared" si="9"/>
        <v>0.00988425925925926</v>
      </c>
      <c r="J243" s="13">
        <f>G243-INDEX($G$5:$G$451,MATCH(D243,$D$5:$D$451,0))</f>
        <v>0.007175925925925929</v>
      </c>
    </row>
    <row r="244" spans="1:10" ht="15" customHeight="1">
      <c r="A244" s="12">
        <v>240</v>
      </c>
      <c r="B244" s="40" t="s">
        <v>307</v>
      </c>
      <c r="C244" s="43"/>
      <c r="D244" s="12" t="s">
        <v>37</v>
      </c>
      <c r="E244" s="35" t="s">
        <v>32</v>
      </c>
      <c r="F244" s="36">
        <v>0.0328125</v>
      </c>
      <c r="G244" s="36">
        <v>0.0328125</v>
      </c>
      <c r="H244" s="12" t="str">
        <f t="shared" si="8"/>
        <v>4.30/km</v>
      </c>
      <c r="I244" s="13">
        <f t="shared" si="9"/>
        <v>0.00991898148148148</v>
      </c>
      <c r="J244" s="13">
        <f>G244-INDEX($G$5:$G$451,MATCH(D244,$D$5:$D$451,0))</f>
        <v>0.008680555555555556</v>
      </c>
    </row>
    <row r="245" spans="1:10" ht="15" customHeight="1">
      <c r="A245" s="12">
        <v>241</v>
      </c>
      <c r="B245" s="40" t="s">
        <v>308</v>
      </c>
      <c r="C245" s="43"/>
      <c r="D245" s="12" t="s">
        <v>122</v>
      </c>
      <c r="E245" s="35" t="s">
        <v>61</v>
      </c>
      <c r="F245" s="36">
        <v>0.032824074074074075</v>
      </c>
      <c r="G245" s="36">
        <v>0.032824074074074075</v>
      </c>
      <c r="H245" s="12" t="str">
        <f t="shared" si="8"/>
        <v>4.30/km</v>
      </c>
      <c r="I245" s="13">
        <f t="shared" si="9"/>
        <v>0.009930555555555554</v>
      </c>
      <c r="J245" s="13">
        <f>G245-INDEX($G$5:$G$451,MATCH(D245,$D$5:$D$451,0))</f>
        <v>0.004606481481481486</v>
      </c>
    </row>
    <row r="246" spans="1:10" ht="15" customHeight="1">
      <c r="A246" s="12">
        <v>242</v>
      </c>
      <c r="B246" s="40" t="s">
        <v>309</v>
      </c>
      <c r="C246" s="43"/>
      <c r="D246" s="12" t="s">
        <v>52</v>
      </c>
      <c r="E246" s="35" t="s">
        <v>61</v>
      </c>
      <c r="F246" s="36">
        <v>0.03283564814814815</v>
      </c>
      <c r="G246" s="36">
        <v>0.03283564814814815</v>
      </c>
      <c r="H246" s="12" t="str">
        <f t="shared" si="8"/>
        <v>4.30/km</v>
      </c>
      <c r="I246" s="13">
        <f t="shared" si="9"/>
        <v>0.009942129629629627</v>
      </c>
      <c r="J246" s="13">
        <f>G246-INDEX($G$5:$G$451,MATCH(D246,$D$5:$D$451,0))</f>
        <v>0.007002314814814815</v>
      </c>
    </row>
    <row r="247" spans="1:10" ht="15" customHeight="1">
      <c r="A247" s="12">
        <v>243</v>
      </c>
      <c r="B247" s="40" t="s">
        <v>310</v>
      </c>
      <c r="C247" s="43"/>
      <c r="D247" s="12" t="s">
        <v>46</v>
      </c>
      <c r="E247" s="35" t="s">
        <v>14</v>
      </c>
      <c r="F247" s="36">
        <v>0.03289351851851852</v>
      </c>
      <c r="G247" s="36">
        <v>0.03289351851851852</v>
      </c>
      <c r="H247" s="12" t="str">
        <f t="shared" si="8"/>
        <v>4.31/km</v>
      </c>
      <c r="I247" s="13">
        <f t="shared" si="9"/>
        <v>0.010000000000000002</v>
      </c>
      <c r="J247" s="13">
        <f>G247-INDEX($G$5:$G$451,MATCH(D247,$D$5:$D$451,0))</f>
        <v>0.007291666666666672</v>
      </c>
    </row>
    <row r="248" spans="1:10" ht="15" customHeight="1">
      <c r="A248" s="12">
        <v>244</v>
      </c>
      <c r="B248" s="40" t="s">
        <v>311</v>
      </c>
      <c r="C248" s="43"/>
      <c r="D248" s="12" t="s">
        <v>93</v>
      </c>
      <c r="E248" s="35" t="s">
        <v>32</v>
      </c>
      <c r="F248" s="36">
        <v>0.03293981481481481</v>
      </c>
      <c r="G248" s="36">
        <v>0.03293981481481481</v>
      </c>
      <c r="H248" s="12" t="str">
        <f t="shared" si="8"/>
        <v>4.31/km</v>
      </c>
      <c r="I248" s="13">
        <f t="shared" si="9"/>
        <v>0.01004629629629629</v>
      </c>
      <c r="J248" s="13">
        <f>G248-INDEX($G$5:$G$451,MATCH(D248,$D$5:$D$451,0))</f>
        <v>0.005370370370370362</v>
      </c>
    </row>
    <row r="249" spans="1:10" ht="15" customHeight="1">
      <c r="A249" s="12">
        <v>245</v>
      </c>
      <c r="B249" s="40" t="s">
        <v>312</v>
      </c>
      <c r="C249" s="43"/>
      <c r="D249" s="12" t="s">
        <v>46</v>
      </c>
      <c r="E249" s="35" t="s">
        <v>19</v>
      </c>
      <c r="F249" s="36">
        <v>0.03297453703703704</v>
      </c>
      <c r="G249" s="36">
        <v>0.03297453703703704</v>
      </c>
      <c r="H249" s="12" t="str">
        <f t="shared" si="8"/>
        <v>4.31/km</v>
      </c>
      <c r="I249" s="13">
        <f t="shared" si="9"/>
        <v>0.010081018518518517</v>
      </c>
      <c r="J249" s="13">
        <f>G249-INDEX($G$5:$G$451,MATCH(D249,$D$5:$D$451,0))</f>
        <v>0.007372685185185187</v>
      </c>
    </row>
    <row r="250" spans="1:10" ht="15" customHeight="1">
      <c r="A250" s="12">
        <v>246</v>
      </c>
      <c r="B250" s="40" t="s">
        <v>313</v>
      </c>
      <c r="C250" s="43"/>
      <c r="D250" s="12" t="s">
        <v>37</v>
      </c>
      <c r="E250" s="35" t="s">
        <v>19</v>
      </c>
      <c r="F250" s="36">
        <v>0.03297453703703704</v>
      </c>
      <c r="G250" s="36">
        <v>0.03297453703703704</v>
      </c>
      <c r="H250" s="12" t="str">
        <f t="shared" si="8"/>
        <v>4.31/km</v>
      </c>
      <c r="I250" s="13">
        <f t="shared" si="9"/>
        <v>0.010081018518518517</v>
      </c>
      <c r="J250" s="13">
        <f>G250-INDEX($G$5:$G$451,MATCH(D250,$D$5:$D$451,0))</f>
        <v>0.008842592592592593</v>
      </c>
    </row>
    <row r="251" spans="1:10" ht="15" customHeight="1">
      <c r="A251" s="12">
        <v>247</v>
      </c>
      <c r="B251" s="40" t="s">
        <v>314</v>
      </c>
      <c r="C251" s="43"/>
      <c r="D251" s="12" t="s">
        <v>37</v>
      </c>
      <c r="E251" s="35" t="s">
        <v>19</v>
      </c>
      <c r="F251" s="36">
        <v>0.032997685185185185</v>
      </c>
      <c r="G251" s="36">
        <v>0.032997685185185185</v>
      </c>
      <c r="H251" s="12" t="str">
        <f t="shared" si="8"/>
        <v>4.32/km</v>
      </c>
      <c r="I251" s="13">
        <f t="shared" si="9"/>
        <v>0.010104166666666664</v>
      </c>
      <c r="J251" s="13">
        <f>G251-INDEX($G$5:$G$451,MATCH(D251,$D$5:$D$451,0))</f>
        <v>0.00886574074074074</v>
      </c>
    </row>
    <row r="252" spans="1:10" ht="15" customHeight="1">
      <c r="A252" s="12">
        <v>248</v>
      </c>
      <c r="B252" s="40" t="s">
        <v>315</v>
      </c>
      <c r="C252" s="43"/>
      <c r="D252" s="12" t="s">
        <v>79</v>
      </c>
      <c r="E252" s="35" t="s">
        <v>117</v>
      </c>
      <c r="F252" s="36">
        <v>0.03302083333333333</v>
      </c>
      <c r="G252" s="36">
        <v>0.03302083333333333</v>
      </c>
      <c r="H252" s="12" t="str">
        <f t="shared" si="8"/>
        <v>4.32/km</v>
      </c>
      <c r="I252" s="13">
        <f t="shared" si="9"/>
        <v>0.010127314814814811</v>
      </c>
      <c r="J252" s="13">
        <f>G252-INDEX($G$5:$G$451,MATCH(D252,$D$5:$D$451,0))</f>
        <v>0.005844907407407406</v>
      </c>
    </row>
    <row r="253" spans="1:10" ht="15" customHeight="1">
      <c r="A253" s="12">
        <v>249</v>
      </c>
      <c r="B253" s="40" t="s">
        <v>316</v>
      </c>
      <c r="C253" s="43"/>
      <c r="D253" s="12" t="s">
        <v>79</v>
      </c>
      <c r="E253" s="35" t="s">
        <v>112</v>
      </c>
      <c r="F253" s="36">
        <v>0.033032407407407406</v>
      </c>
      <c r="G253" s="36">
        <v>0.033032407407407406</v>
      </c>
      <c r="H253" s="12" t="str">
        <f t="shared" si="8"/>
        <v>4.32/km</v>
      </c>
      <c r="I253" s="13">
        <f t="shared" si="9"/>
        <v>0.010138888888888885</v>
      </c>
      <c r="J253" s="13">
        <f>G253-INDEX($G$5:$G$451,MATCH(D253,$D$5:$D$451,0))</f>
        <v>0.00585648148148148</v>
      </c>
    </row>
    <row r="254" spans="1:10" ht="15" customHeight="1">
      <c r="A254" s="12">
        <v>250</v>
      </c>
      <c r="B254" s="40" t="s">
        <v>317</v>
      </c>
      <c r="C254" s="43"/>
      <c r="D254" s="12" t="s">
        <v>79</v>
      </c>
      <c r="E254" s="35" t="s">
        <v>95</v>
      </c>
      <c r="F254" s="36">
        <v>0.0330787037037037</v>
      </c>
      <c r="G254" s="36">
        <v>0.0330787037037037</v>
      </c>
      <c r="H254" s="12" t="str">
        <f t="shared" si="8"/>
        <v>4.32/km</v>
      </c>
      <c r="I254" s="13">
        <f t="shared" si="9"/>
        <v>0.010185185185185179</v>
      </c>
      <c r="J254" s="13">
        <f>G254-INDEX($G$5:$G$451,MATCH(D254,$D$5:$D$451,0))</f>
        <v>0.005902777777777774</v>
      </c>
    </row>
    <row r="255" spans="1:10" ht="15" customHeight="1">
      <c r="A255" s="12">
        <v>251</v>
      </c>
      <c r="B255" s="40" t="s">
        <v>318</v>
      </c>
      <c r="C255" s="43"/>
      <c r="D255" s="12" t="s">
        <v>120</v>
      </c>
      <c r="E255" s="35" t="s">
        <v>19</v>
      </c>
      <c r="F255" s="36">
        <v>0.03309027777777778</v>
      </c>
      <c r="G255" s="36">
        <v>0.03309027777777778</v>
      </c>
      <c r="H255" s="12" t="str">
        <f t="shared" si="8"/>
        <v>4.32/km</v>
      </c>
      <c r="I255" s="13">
        <f t="shared" si="9"/>
        <v>0.01019675925925926</v>
      </c>
      <c r="J255" s="13">
        <f>G255-INDEX($G$5:$G$451,MATCH(D255,$D$5:$D$451,0))</f>
        <v>0.004872685185185192</v>
      </c>
    </row>
    <row r="256" spans="1:10" ht="15" customHeight="1">
      <c r="A256" s="12">
        <v>252</v>
      </c>
      <c r="B256" s="40" t="s">
        <v>319</v>
      </c>
      <c r="C256" s="43"/>
      <c r="D256" s="12" t="s">
        <v>25</v>
      </c>
      <c r="E256" s="35" t="s">
        <v>19</v>
      </c>
      <c r="F256" s="36">
        <v>0.03310185185185185</v>
      </c>
      <c r="G256" s="36">
        <v>0.03310185185185185</v>
      </c>
      <c r="H256" s="12" t="str">
        <f t="shared" si="8"/>
        <v>4.32/km</v>
      </c>
      <c r="I256" s="13">
        <f t="shared" si="9"/>
        <v>0.010208333333333326</v>
      </c>
      <c r="J256" s="13">
        <f>G256-INDEX($G$5:$G$451,MATCH(D256,$D$5:$D$451,0))</f>
        <v>0.010208333333333326</v>
      </c>
    </row>
    <row r="257" spans="1:10" ht="15" customHeight="1">
      <c r="A257" s="12">
        <v>253</v>
      </c>
      <c r="B257" s="40" t="s">
        <v>320</v>
      </c>
      <c r="C257" s="43"/>
      <c r="D257" s="12" t="s">
        <v>52</v>
      </c>
      <c r="E257" s="35" t="s">
        <v>19</v>
      </c>
      <c r="F257" s="36">
        <v>0.033136574074074075</v>
      </c>
      <c r="G257" s="36">
        <v>0.033136574074074075</v>
      </c>
      <c r="H257" s="12" t="str">
        <f t="shared" si="8"/>
        <v>4.33/km</v>
      </c>
      <c r="I257" s="13">
        <f t="shared" si="9"/>
        <v>0.010243055555555554</v>
      </c>
      <c r="J257" s="13">
        <f>G257-INDEX($G$5:$G$451,MATCH(D257,$D$5:$D$451,0))</f>
        <v>0.007303240740740742</v>
      </c>
    </row>
    <row r="258" spans="1:10" ht="15" customHeight="1">
      <c r="A258" s="12">
        <v>254</v>
      </c>
      <c r="B258" s="40" t="s">
        <v>321</v>
      </c>
      <c r="C258" s="43"/>
      <c r="D258" s="12" t="s">
        <v>52</v>
      </c>
      <c r="E258" s="35" t="s">
        <v>19</v>
      </c>
      <c r="F258" s="36">
        <v>0.03315972222222222</v>
      </c>
      <c r="G258" s="36">
        <v>0.03315972222222222</v>
      </c>
      <c r="H258" s="12" t="str">
        <f t="shared" si="8"/>
        <v>4.33/km</v>
      </c>
      <c r="I258" s="13">
        <f t="shared" si="9"/>
        <v>0.010266203703703701</v>
      </c>
      <c r="J258" s="13">
        <f>G258-INDEX($G$5:$G$451,MATCH(D258,$D$5:$D$451,0))</f>
        <v>0.007326388888888889</v>
      </c>
    </row>
    <row r="259" spans="1:10" ht="15" customHeight="1">
      <c r="A259" s="12">
        <v>255</v>
      </c>
      <c r="B259" s="40" t="s">
        <v>322</v>
      </c>
      <c r="C259" s="43"/>
      <c r="D259" s="12" t="s">
        <v>46</v>
      </c>
      <c r="E259" s="35" t="s">
        <v>19</v>
      </c>
      <c r="F259" s="36">
        <v>0.03320601851851852</v>
      </c>
      <c r="G259" s="36">
        <v>0.03320601851851852</v>
      </c>
      <c r="H259" s="12" t="str">
        <f t="shared" si="8"/>
        <v>4.33/km</v>
      </c>
      <c r="I259" s="13">
        <f t="shared" si="9"/>
        <v>0.010312499999999995</v>
      </c>
      <c r="J259" s="13">
        <f>G259-INDEX($G$5:$G$451,MATCH(D259,$D$5:$D$451,0))</f>
        <v>0.007604166666666665</v>
      </c>
    </row>
    <row r="260" spans="1:10" ht="15" customHeight="1">
      <c r="A260" s="12">
        <v>256</v>
      </c>
      <c r="B260" s="40" t="s">
        <v>323</v>
      </c>
      <c r="C260" s="43"/>
      <c r="D260" s="12" t="s">
        <v>37</v>
      </c>
      <c r="E260" s="35" t="s">
        <v>57</v>
      </c>
      <c r="F260" s="36">
        <v>0.03320601851851852</v>
      </c>
      <c r="G260" s="36">
        <v>0.03320601851851852</v>
      </c>
      <c r="H260" s="12" t="str">
        <f t="shared" si="8"/>
        <v>4.33/km</v>
      </c>
      <c r="I260" s="13">
        <f t="shared" si="9"/>
        <v>0.010312499999999995</v>
      </c>
      <c r="J260" s="13">
        <f>G260-INDEX($G$5:$G$451,MATCH(D260,$D$5:$D$451,0))</f>
        <v>0.009074074074074071</v>
      </c>
    </row>
    <row r="261" spans="1:10" ht="15" customHeight="1">
      <c r="A261" s="12">
        <v>257</v>
      </c>
      <c r="B261" s="40" t="s">
        <v>324</v>
      </c>
      <c r="C261" s="43"/>
      <c r="D261" s="12" t="s">
        <v>25</v>
      </c>
      <c r="E261" s="35" t="s">
        <v>112</v>
      </c>
      <c r="F261" s="36">
        <v>0.033310185185185186</v>
      </c>
      <c r="G261" s="36">
        <v>0.033310185185185186</v>
      </c>
      <c r="H261" s="12" t="str">
        <f t="shared" si="8"/>
        <v>4.34/km</v>
      </c>
      <c r="I261" s="13">
        <f t="shared" si="9"/>
        <v>0.010416666666666664</v>
      </c>
      <c r="J261" s="13">
        <f>G261-INDEX($G$5:$G$451,MATCH(D261,$D$5:$D$451,0))</f>
        <v>0.010416666666666664</v>
      </c>
    </row>
    <row r="262" spans="1:10" ht="15" customHeight="1">
      <c r="A262" s="12">
        <v>258</v>
      </c>
      <c r="B262" s="40" t="s">
        <v>325</v>
      </c>
      <c r="C262" s="43"/>
      <c r="D262" s="12" t="s">
        <v>79</v>
      </c>
      <c r="E262" s="35" t="s">
        <v>326</v>
      </c>
      <c r="F262" s="36">
        <v>0.03333333333333333</v>
      </c>
      <c r="G262" s="36">
        <v>0.03333333333333333</v>
      </c>
      <c r="H262" s="12" t="str">
        <f t="shared" si="8"/>
        <v>4.34/km</v>
      </c>
      <c r="I262" s="13">
        <f t="shared" si="9"/>
        <v>0.010439814814814811</v>
      </c>
      <c r="J262" s="13">
        <f>G262-INDEX($G$5:$G$451,MATCH(D262,$D$5:$D$451,0))</f>
        <v>0.006157407407407407</v>
      </c>
    </row>
    <row r="263" spans="1:10" ht="15" customHeight="1">
      <c r="A263" s="12">
        <v>259</v>
      </c>
      <c r="B263" s="40" t="s">
        <v>327</v>
      </c>
      <c r="C263" s="43"/>
      <c r="D263" s="12" t="s">
        <v>52</v>
      </c>
      <c r="E263" s="35" t="s">
        <v>326</v>
      </c>
      <c r="F263" s="36">
        <v>0.033414351851851855</v>
      </c>
      <c r="G263" s="36">
        <v>0.033414351851851855</v>
      </c>
      <c r="H263" s="12" t="str">
        <f t="shared" si="8"/>
        <v>4.35/km</v>
      </c>
      <c r="I263" s="13">
        <f t="shared" si="9"/>
        <v>0.010520833333333333</v>
      </c>
      <c r="J263" s="13">
        <f>G263-INDEX($G$5:$G$451,MATCH(D263,$D$5:$D$451,0))</f>
        <v>0.007581018518518522</v>
      </c>
    </row>
    <row r="264" spans="1:10" ht="15" customHeight="1">
      <c r="A264" s="12">
        <v>260</v>
      </c>
      <c r="B264" s="40" t="s">
        <v>328</v>
      </c>
      <c r="C264" s="43"/>
      <c r="D264" s="12" t="s">
        <v>46</v>
      </c>
      <c r="E264" s="35" t="s">
        <v>18</v>
      </c>
      <c r="F264" s="36">
        <v>0.0334375</v>
      </c>
      <c r="G264" s="36">
        <v>0.0334375</v>
      </c>
      <c r="H264" s="12" t="str">
        <f t="shared" si="8"/>
        <v>4.35/km</v>
      </c>
      <c r="I264" s="13">
        <f t="shared" si="9"/>
        <v>0.01054398148148148</v>
      </c>
      <c r="J264" s="13">
        <f>G264-INDEX($G$5:$G$451,MATCH(D264,$D$5:$D$451,0))</f>
        <v>0.00783564814814815</v>
      </c>
    </row>
    <row r="265" spans="1:10" ht="15" customHeight="1">
      <c r="A265" s="12">
        <v>261</v>
      </c>
      <c r="B265" s="40" t="s">
        <v>329</v>
      </c>
      <c r="C265" s="43"/>
      <c r="D265" s="12" t="s">
        <v>25</v>
      </c>
      <c r="E265" s="35" t="s">
        <v>61</v>
      </c>
      <c r="F265" s="36">
        <v>0.03344907407407407</v>
      </c>
      <c r="G265" s="36">
        <v>0.03344907407407407</v>
      </c>
      <c r="H265" s="12" t="str">
        <f t="shared" si="8"/>
        <v>4.35/km</v>
      </c>
      <c r="I265" s="13">
        <f t="shared" si="9"/>
        <v>0.010555555555555547</v>
      </c>
      <c r="J265" s="13">
        <f>G265-INDEX($G$5:$G$451,MATCH(D265,$D$5:$D$451,0))</f>
        <v>0.010555555555555547</v>
      </c>
    </row>
    <row r="266" spans="1:10" ht="15" customHeight="1">
      <c r="A266" s="12">
        <v>262</v>
      </c>
      <c r="B266" s="40" t="s">
        <v>330</v>
      </c>
      <c r="C266" s="43"/>
      <c r="D266" s="12" t="s">
        <v>187</v>
      </c>
      <c r="E266" s="35" t="s">
        <v>112</v>
      </c>
      <c r="F266" s="36">
        <v>0.03347222222222222</v>
      </c>
      <c r="G266" s="36">
        <v>0.03347222222222222</v>
      </c>
      <c r="H266" s="12" t="str">
        <f t="shared" si="8"/>
        <v>4.35/km</v>
      </c>
      <c r="I266" s="13">
        <f t="shared" si="9"/>
        <v>0.010578703703703701</v>
      </c>
      <c r="J266" s="13">
        <f>G266-INDEX($G$5:$G$451,MATCH(D266,$D$5:$D$451,0))</f>
        <v>0.0037268518518518527</v>
      </c>
    </row>
    <row r="267" spans="1:10" ht="15" customHeight="1">
      <c r="A267" s="12">
        <v>263</v>
      </c>
      <c r="B267" s="40" t="s">
        <v>331</v>
      </c>
      <c r="C267" s="43"/>
      <c r="D267" s="12" t="s">
        <v>46</v>
      </c>
      <c r="E267" s="35" t="s">
        <v>112</v>
      </c>
      <c r="F267" s="36">
        <v>0.03347222222222222</v>
      </c>
      <c r="G267" s="36">
        <v>0.03347222222222222</v>
      </c>
      <c r="H267" s="12" t="str">
        <f t="shared" si="8"/>
        <v>4.35/km</v>
      </c>
      <c r="I267" s="13">
        <f t="shared" si="9"/>
        <v>0.010578703703703701</v>
      </c>
      <c r="J267" s="13">
        <f>G267-INDEX($G$5:$G$451,MATCH(D267,$D$5:$D$451,0))</f>
        <v>0.007870370370370371</v>
      </c>
    </row>
    <row r="268" spans="1:10" ht="15" customHeight="1">
      <c r="A268" s="12">
        <v>264</v>
      </c>
      <c r="B268" s="40" t="s">
        <v>332</v>
      </c>
      <c r="C268" s="43"/>
      <c r="D268" s="12" t="s">
        <v>25</v>
      </c>
      <c r="E268" s="35" t="s">
        <v>19</v>
      </c>
      <c r="F268" s="36">
        <v>0.033483796296296296</v>
      </c>
      <c r="G268" s="36">
        <v>0.033483796296296296</v>
      </c>
      <c r="H268" s="12" t="str">
        <f t="shared" si="8"/>
        <v>4.36/km</v>
      </c>
      <c r="I268" s="13">
        <f t="shared" si="9"/>
        <v>0.010590277777777775</v>
      </c>
      <c r="J268" s="13">
        <f>G268-INDEX($G$5:$G$451,MATCH(D268,$D$5:$D$451,0))</f>
        <v>0.010590277777777775</v>
      </c>
    </row>
    <row r="269" spans="1:10" ht="15" customHeight="1">
      <c r="A269" s="12">
        <v>265</v>
      </c>
      <c r="B269" s="40" t="s">
        <v>333</v>
      </c>
      <c r="C269" s="43"/>
      <c r="D269" s="12" t="s">
        <v>52</v>
      </c>
      <c r="E269" s="35" t="s">
        <v>48</v>
      </c>
      <c r="F269" s="36">
        <v>0.03350694444444444</v>
      </c>
      <c r="G269" s="36">
        <v>0.03350694444444444</v>
      </c>
      <c r="H269" s="12" t="str">
        <f t="shared" si="8"/>
        <v>4.36/km</v>
      </c>
      <c r="I269" s="13">
        <f t="shared" si="9"/>
        <v>0.010613425925925922</v>
      </c>
      <c r="J269" s="13">
        <f>G269-INDEX($G$5:$G$451,MATCH(D269,$D$5:$D$451,0))</f>
        <v>0.00767361111111111</v>
      </c>
    </row>
    <row r="270" spans="1:10" ht="15" customHeight="1">
      <c r="A270" s="12">
        <v>266</v>
      </c>
      <c r="B270" s="40" t="s">
        <v>334</v>
      </c>
      <c r="C270" s="43"/>
      <c r="D270" s="12" t="s">
        <v>120</v>
      </c>
      <c r="E270" s="35" t="s">
        <v>19</v>
      </c>
      <c r="F270" s="36">
        <v>0.03353009259259259</v>
      </c>
      <c r="G270" s="36">
        <v>0.03353009259259259</v>
      </c>
      <c r="H270" s="12" t="str">
        <f t="shared" si="8"/>
        <v>4.36/km</v>
      </c>
      <c r="I270" s="13">
        <f t="shared" si="9"/>
        <v>0.010636574074074069</v>
      </c>
      <c r="J270" s="13">
        <f>G270-INDEX($G$5:$G$451,MATCH(D270,$D$5:$D$451,0))</f>
        <v>0.005312500000000001</v>
      </c>
    </row>
    <row r="271" spans="1:10" ht="15" customHeight="1">
      <c r="A271" s="12">
        <v>267</v>
      </c>
      <c r="B271" s="40" t="s">
        <v>335</v>
      </c>
      <c r="C271" s="43"/>
      <c r="D271" s="12" t="s">
        <v>46</v>
      </c>
      <c r="E271" s="35" t="s">
        <v>57</v>
      </c>
      <c r="F271" s="36">
        <v>0.033553240740740745</v>
      </c>
      <c r="G271" s="36">
        <v>0.033553240740740745</v>
      </c>
      <c r="H271" s="12" t="str">
        <f t="shared" si="8"/>
        <v>4.36/km</v>
      </c>
      <c r="I271" s="13">
        <f t="shared" si="9"/>
        <v>0.010659722222222223</v>
      </c>
      <c r="J271" s="13">
        <f>G271-INDEX($G$5:$G$451,MATCH(D271,$D$5:$D$451,0))</f>
        <v>0.007951388888888893</v>
      </c>
    </row>
    <row r="272" spans="1:10" ht="15" customHeight="1">
      <c r="A272" s="12">
        <v>268</v>
      </c>
      <c r="B272" s="40" t="s">
        <v>336</v>
      </c>
      <c r="C272" s="43"/>
      <c r="D272" s="12" t="s">
        <v>28</v>
      </c>
      <c r="E272" s="35" t="s">
        <v>48</v>
      </c>
      <c r="F272" s="36">
        <v>0.03361111111111111</v>
      </c>
      <c r="G272" s="36">
        <v>0.03361111111111111</v>
      </c>
      <c r="H272" s="12" t="str">
        <f t="shared" si="8"/>
        <v>4.37/km</v>
      </c>
      <c r="I272" s="13">
        <f t="shared" si="9"/>
        <v>0.010717592592592591</v>
      </c>
      <c r="J272" s="13">
        <f>G272-INDEX($G$5:$G$451,MATCH(D272,$D$5:$D$451,0))</f>
        <v>0.010671296296296297</v>
      </c>
    </row>
    <row r="273" spans="1:10" ht="15" customHeight="1">
      <c r="A273" s="12">
        <v>269</v>
      </c>
      <c r="B273" s="40" t="s">
        <v>337</v>
      </c>
      <c r="C273" s="43"/>
      <c r="D273" s="12" t="s">
        <v>25</v>
      </c>
      <c r="E273" s="35" t="s">
        <v>57</v>
      </c>
      <c r="F273" s="36">
        <v>0.03363425925925926</v>
      </c>
      <c r="G273" s="36">
        <v>0.03363425925925926</v>
      </c>
      <c r="H273" s="12" t="str">
        <f t="shared" si="8"/>
        <v>4.37/km</v>
      </c>
      <c r="I273" s="13">
        <f t="shared" si="9"/>
        <v>0.010740740740740738</v>
      </c>
      <c r="J273" s="13">
        <f>G273-INDEX($G$5:$G$451,MATCH(D273,$D$5:$D$451,0))</f>
        <v>0.010740740740740738</v>
      </c>
    </row>
    <row r="274" spans="1:10" ht="15" customHeight="1">
      <c r="A274" s="12">
        <v>270</v>
      </c>
      <c r="B274" s="40" t="s">
        <v>338</v>
      </c>
      <c r="C274" s="43"/>
      <c r="D274" s="12" t="s">
        <v>37</v>
      </c>
      <c r="E274" s="35" t="s">
        <v>57</v>
      </c>
      <c r="F274" s="36">
        <v>0.03366898148148148</v>
      </c>
      <c r="G274" s="36">
        <v>0.03366898148148148</v>
      </c>
      <c r="H274" s="12" t="str">
        <f t="shared" si="8"/>
        <v>4.37/km</v>
      </c>
      <c r="I274" s="13">
        <f t="shared" si="9"/>
        <v>0.010775462962962959</v>
      </c>
      <c r="J274" s="13">
        <f>G274-INDEX($G$5:$G$451,MATCH(D274,$D$5:$D$451,0))</f>
        <v>0.009537037037037035</v>
      </c>
    </row>
    <row r="275" spans="1:10" ht="15" customHeight="1">
      <c r="A275" s="12">
        <v>271</v>
      </c>
      <c r="B275" s="40" t="s">
        <v>339</v>
      </c>
      <c r="C275" s="43"/>
      <c r="D275" s="12" t="s">
        <v>46</v>
      </c>
      <c r="E275" s="35" t="s">
        <v>72</v>
      </c>
      <c r="F275" s="36">
        <v>0.03369212962962963</v>
      </c>
      <c r="G275" s="36">
        <v>0.03369212962962963</v>
      </c>
      <c r="H275" s="12" t="str">
        <f aca="true" t="shared" si="10" ref="H275:H338">TEXT(INT((HOUR(G275)*3600+MINUTE(G275)*60+SECOND(G275))/$J$3/60),"0")&amp;"."&amp;TEXT(MOD((HOUR(G275)*3600+MINUTE(G275)*60+SECOND(G275))/$J$3,60),"00")&amp;"/km"</f>
        <v>4.37/km</v>
      </c>
      <c r="I275" s="13">
        <f aca="true" t="shared" si="11" ref="I275:I338">G275-$G$5</f>
        <v>0.010798611111111106</v>
      </c>
      <c r="J275" s="13">
        <f>G275-INDEX($G$5:$G$451,MATCH(D275,$D$5:$D$451,0))</f>
        <v>0.008090277777777776</v>
      </c>
    </row>
    <row r="276" spans="1:10" ht="15" customHeight="1">
      <c r="A276" s="12">
        <v>272</v>
      </c>
      <c r="B276" s="40" t="s">
        <v>340</v>
      </c>
      <c r="C276" s="43"/>
      <c r="D276" s="12" t="s">
        <v>52</v>
      </c>
      <c r="E276" s="35" t="s">
        <v>57</v>
      </c>
      <c r="F276" s="36">
        <v>0.033715277777777775</v>
      </c>
      <c r="G276" s="36">
        <v>0.033715277777777775</v>
      </c>
      <c r="H276" s="12" t="str">
        <f t="shared" si="10"/>
        <v>4.37/km</v>
      </c>
      <c r="I276" s="13">
        <f t="shared" si="11"/>
        <v>0.010821759259259253</v>
      </c>
      <c r="J276" s="13">
        <f>G276-INDEX($G$5:$G$451,MATCH(D276,$D$5:$D$451,0))</f>
        <v>0.007881944444444441</v>
      </c>
    </row>
    <row r="277" spans="1:10" ht="15" customHeight="1">
      <c r="A277" s="12">
        <v>273</v>
      </c>
      <c r="B277" s="40" t="s">
        <v>341</v>
      </c>
      <c r="C277" s="43"/>
      <c r="D277" s="12" t="s">
        <v>46</v>
      </c>
      <c r="E277" s="35" t="s">
        <v>17</v>
      </c>
      <c r="F277" s="36">
        <v>0.033726851851851855</v>
      </c>
      <c r="G277" s="36">
        <v>0.033726851851851855</v>
      </c>
      <c r="H277" s="12" t="str">
        <f t="shared" si="10"/>
        <v>4.38/km</v>
      </c>
      <c r="I277" s="13">
        <f t="shared" si="11"/>
        <v>0.010833333333333334</v>
      </c>
      <c r="J277" s="13">
        <f>G277-INDEX($G$5:$G$451,MATCH(D277,$D$5:$D$451,0))</f>
        <v>0.008125000000000004</v>
      </c>
    </row>
    <row r="278" spans="1:10" ht="15" customHeight="1">
      <c r="A278" s="12">
        <v>274</v>
      </c>
      <c r="B278" s="40" t="s">
        <v>342</v>
      </c>
      <c r="C278" s="43"/>
      <c r="D278" s="12" t="s">
        <v>93</v>
      </c>
      <c r="E278" s="35" t="s">
        <v>19</v>
      </c>
      <c r="F278" s="36">
        <v>0.033761574074074076</v>
      </c>
      <c r="G278" s="36">
        <v>0.033761574074074076</v>
      </c>
      <c r="H278" s="12" t="str">
        <f t="shared" si="10"/>
        <v>4.38/km</v>
      </c>
      <c r="I278" s="13">
        <f t="shared" si="11"/>
        <v>0.010868055555555554</v>
      </c>
      <c r="J278" s="13">
        <f>G278-INDEX($G$5:$G$451,MATCH(D278,$D$5:$D$451,0))</f>
        <v>0.006192129629629627</v>
      </c>
    </row>
    <row r="279" spans="1:10" ht="15" customHeight="1">
      <c r="A279" s="12">
        <v>275</v>
      </c>
      <c r="B279" s="40" t="s">
        <v>343</v>
      </c>
      <c r="C279" s="43"/>
      <c r="D279" s="12" t="s">
        <v>79</v>
      </c>
      <c r="E279" s="35" t="s">
        <v>61</v>
      </c>
      <c r="F279" s="36">
        <v>0.033796296296296297</v>
      </c>
      <c r="G279" s="36">
        <v>0.033796296296296297</v>
      </c>
      <c r="H279" s="12" t="str">
        <f t="shared" si="10"/>
        <v>4.38/km</v>
      </c>
      <c r="I279" s="13">
        <f t="shared" si="11"/>
        <v>0.010902777777777775</v>
      </c>
      <c r="J279" s="13">
        <f>G279-INDEX($G$5:$G$451,MATCH(D279,$D$5:$D$451,0))</f>
        <v>0.00662037037037037</v>
      </c>
    </row>
    <row r="280" spans="1:10" ht="15" customHeight="1">
      <c r="A280" s="12">
        <v>276</v>
      </c>
      <c r="B280" s="40" t="s">
        <v>344</v>
      </c>
      <c r="C280" s="43"/>
      <c r="D280" s="12" t="s">
        <v>37</v>
      </c>
      <c r="E280" s="35" t="s">
        <v>112</v>
      </c>
      <c r="F280" s="36">
        <v>0.03383101851851852</v>
      </c>
      <c r="G280" s="36">
        <v>0.03383101851851852</v>
      </c>
      <c r="H280" s="12" t="str">
        <f t="shared" si="10"/>
        <v>4.38/km</v>
      </c>
      <c r="I280" s="13">
        <f t="shared" si="11"/>
        <v>0.010937499999999996</v>
      </c>
      <c r="J280" s="13">
        <f>G280-INDEX($G$5:$G$451,MATCH(D280,$D$5:$D$451,0))</f>
        <v>0.009699074074074072</v>
      </c>
    </row>
    <row r="281" spans="1:10" ht="15" customHeight="1">
      <c r="A281" s="12">
        <v>277</v>
      </c>
      <c r="B281" s="40" t="s">
        <v>345</v>
      </c>
      <c r="C281" s="43"/>
      <c r="D281" s="12" t="s">
        <v>28</v>
      </c>
      <c r="E281" s="35" t="s">
        <v>50</v>
      </c>
      <c r="F281" s="36">
        <v>0.03386574074074074</v>
      </c>
      <c r="G281" s="36">
        <v>0.03386574074074074</v>
      </c>
      <c r="H281" s="12" t="str">
        <f t="shared" si="10"/>
        <v>4.39/km</v>
      </c>
      <c r="I281" s="13">
        <f t="shared" si="11"/>
        <v>0.010972222222222217</v>
      </c>
      <c r="J281" s="13">
        <f>G281-INDEX($G$5:$G$451,MATCH(D281,$D$5:$D$451,0))</f>
        <v>0.010925925925925922</v>
      </c>
    </row>
    <row r="282" spans="1:10" ht="15" customHeight="1">
      <c r="A282" s="12">
        <v>278</v>
      </c>
      <c r="B282" s="40" t="s">
        <v>346</v>
      </c>
      <c r="C282" s="43"/>
      <c r="D282" s="12" t="s">
        <v>46</v>
      </c>
      <c r="E282" s="35" t="s">
        <v>61</v>
      </c>
      <c r="F282" s="36">
        <v>0.03392361111111111</v>
      </c>
      <c r="G282" s="36">
        <v>0.03392361111111111</v>
      </c>
      <c r="H282" s="12" t="str">
        <f t="shared" si="10"/>
        <v>4.39/km</v>
      </c>
      <c r="I282" s="13">
        <f t="shared" si="11"/>
        <v>0.011030092592592591</v>
      </c>
      <c r="J282" s="13">
        <f>G282-INDEX($G$5:$G$451,MATCH(D282,$D$5:$D$451,0))</f>
        <v>0.008321759259259261</v>
      </c>
    </row>
    <row r="283" spans="1:10" ht="15" customHeight="1">
      <c r="A283" s="12">
        <v>279</v>
      </c>
      <c r="B283" s="40" t="s">
        <v>347</v>
      </c>
      <c r="C283" s="43"/>
      <c r="D283" s="12" t="s">
        <v>25</v>
      </c>
      <c r="E283" s="35" t="s">
        <v>57</v>
      </c>
      <c r="F283" s="36">
        <v>0.03394675925925926</v>
      </c>
      <c r="G283" s="36">
        <v>0.03394675925925926</v>
      </c>
      <c r="H283" s="12" t="str">
        <f t="shared" si="10"/>
        <v>4.39/km</v>
      </c>
      <c r="I283" s="13">
        <f t="shared" si="11"/>
        <v>0.011053240740740738</v>
      </c>
      <c r="J283" s="13">
        <f>G283-INDEX($G$5:$G$451,MATCH(D283,$D$5:$D$451,0))</f>
        <v>0.011053240740740738</v>
      </c>
    </row>
    <row r="284" spans="1:10" ht="15" customHeight="1">
      <c r="A284" s="12">
        <v>280</v>
      </c>
      <c r="B284" s="40" t="s">
        <v>348</v>
      </c>
      <c r="C284" s="43"/>
      <c r="D284" s="12" t="s">
        <v>291</v>
      </c>
      <c r="E284" s="35" t="s">
        <v>26</v>
      </c>
      <c r="F284" s="36">
        <v>0.03399305555555556</v>
      </c>
      <c r="G284" s="36">
        <v>0.03399305555555556</v>
      </c>
      <c r="H284" s="12" t="str">
        <f t="shared" si="10"/>
        <v>4.40/km</v>
      </c>
      <c r="I284" s="13">
        <f t="shared" si="11"/>
        <v>0.01109953703703704</v>
      </c>
      <c r="J284" s="13">
        <f>G284-INDEX($G$5:$G$451,MATCH(D284,$D$5:$D$451,0))</f>
        <v>0.0015046296296296335</v>
      </c>
    </row>
    <row r="285" spans="1:10" ht="15" customHeight="1">
      <c r="A285" s="12">
        <v>281</v>
      </c>
      <c r="B285" s="40" t="s">
        <v>349</v>
      </c>
      <c r="C285" s="43"/>
      <c r="D285" s="12" t="s">
        <v>120</v>
      </c>
      <c r="E285" s="35" t="s">
        <v>112</v>
      </c>
      <c r="F285" s="36">
        <v>0.03399305555555556</v>
      </c>
      <c r="G285" s="36">
        <v>0.03399305555555556</v>
      </c>
      <c r="H285" s="12" t="str">
        <f t="shared" si="10"/>
        <v>4.40/km</v>
      </c>
      <c r="I285" s="13">
        <f t="shared" si="11"/>
        <v>0.01109953703703704</v>
      </c>
      <c r="J285" s="13">
        <f>G285-INDEX($G$5:$G$451,MATCH(D285,$D$5:$D$451,0))</f>
        <v>0.005775462962962972</v>
      </c>
    </row>
    <row r="286" spans="1:10" ht="15" customHeight="1">
      <c r="A286" s="12">
        <v>282</v>
      </c>
      <c r="B286" s="40" t="s">
        <v>350</v>
      </c>
      <c r="C286" s="43"/>
      <c r="D286" s="12" t="s">
        <v>28</v>
      </c>
      <c r="E286" s="35" t="s">
        <v>57</v>
      </c>
      <c r="F286" s="36">
        <v>0.03401620370370371</v>
      </c>
      <c r="G286" s="36">
        <v>0.03401620370370371</v>
      </c>
      <c r="H286" s="12" t="str">
        <f t="shared" si="10"/>
        <v>4.40/km</v>
      </c>
      <c r="I286" s="13">
        <f t="shared" si="11"/>
        <v>0.011122685185185187</v>
      </c>
      <c r="J286" s="13">
        <f>G286-INDEX($G$5:$G$451,MATCH(D286,$D$5:$D$451,0))</f>
        <v>0.011076388888888893</v>
      </c>
    </row>
    <row r="287" spans="1:10" ht="15" customHeight="1">
      <c r="A287" s="12">
        <v>283</v>
      </c>
      <c r="B287" s="40" t="s">
        <v>351</v>
      </c>
      <c r="C287" s="43"/>
      <c r="D287" s="12" t="s">
        <v>25</v>
      </c>
      <c r="E287" s="35" t="s">
        <v>48</v>
      </c>
      <c r="F287" s="36">
        <v>0.0340625</v>
      </c>
      <c r="G287" s="36">
        <v>0.0340625</v>
      </c>
      <c r="H287" s="12" t="str">
        <f t="shared" si="10"/>
        <v>4.40/km</v>
      </c>
      <c r="I287" s="13">
        <f t="shared" si="11"/>
        <v>0.011168981481481481</v>
      </c>
      <c r="J287" s="13">
        <f>G287-INDEX($G$5:$G$451,MATCH(D287,$D$5:$D$451,0))</f>
        <v>0.011168981481481481</v>
      </c>
    </row>
    <row r="288" spans="1:10" ht="15" customHeight="1">
      <c r="A288" s="12">
        <v>284</v>
      </c>
      <c r="B288" s="40" t="s">
        <v>352</v>
      </c>
      <c r="C288" s="43"/>
      <c r="D288" s="12" t="s">
        <v>353</v>
      </c>
      <c r="E288" s="35" t="s">
        <v>292</v>
      </c>
      <c r="F288" s="36">
        <v>0.034074074074074076</v>
      </c>
      <c r="G288" s="36">
        <v>0.034074074074074076</v>
      </c>
      <c r="H288" s="12" t="str">
        <f t="shared" si="10"/>
        <v>4.40/km</v>
      </c>
      <c r="I288" s="13">
        <f t="shared" si="11"/>
        <v>0.011180555555555555</v>
      </c>
      <c r="J288" s="13">
        <f>G288-INDEX($G$5:$G$451,MATCH(D288,$D$5:$D$451,0))</f>
        <v>0</v>
      </c>
    </row>
    <row r="289" spans="1:10" ht="15" customHeight="1">
      <c r="A289" s="12">
        <v>285</v>
      </c>
      <c r="B289" s="40" t="s">
        <v>354</v>
      </c>
      <c r="C289" s="43"/>
      <c r="D289" s="12" t="s">
        <v>52</v>
      </c>
      <c r="E289" s="35" t="s">
        <v>19</v>
      </c>
      <c r="F289" s="36">
        <v>0.03409722222222222</v>
      </c>
      <c r="G289" s="36">
        <v>0.03409722222222222</v>
      </c>
      <c r="H289" s="12" t="str">
        <f t="shared" si="10"/>
        <v>4.41/km</v>
      </c>
      <c r="I289" s="13">
        <f t="shared" si="11"/>
        <v>0.011203703703703702</v>
      </c>
      <c r="J289" s="13">
        <f>G289-INDEX($G$5:$G$451,MATCH(D289,$D$5:$D$451,0))</f>
        <v>0.00826388888888889</v>
      </c>
    </row>
    <row r="290" spans="1:10" ht="15" customHeight="1">
      <c r="A290" s="12">
        <v>286</v>
      </c>
      <c r="B290" s="40" t="s">
        <v>355</v>
      </c>
      <c r="C290" s="43"/>
      <c r="D290" s="12" t="s">
        <v>25</v>
      </c>
      <c r="E290" s="35" t="s">
        <v>14</v>
      </c>
      <c r="F290" s="36">
        <v>0.0341087962962963</v>
      </c>
      <c r="G290" s="36">
        <v>0.0341087962962963</v>
      </c>
      <c r="H290" s="12" t="str">
        <f t="shared" si="10"/>
        <v>4.41/km</v>
      </c>
      <c r="I290" s="13">
        <f t="shared" si="11"/>
        <v>0.011215277777777775</v>
      </c>
      <c r="J290" s="13">
        <f>G290-INDEX($G$5:$G$451,MATCH(D290,$D$5:$D$451,0))</f>
        <v>0.011215277777777775</v>
      </c>
    </row>
    <row r="291" spans="1:10" ht="15" customHeight="1">
      <c r="A291" s="12">
        <v>287</v>
      </c>
      <c r="B291" s="40" t="s">
        <v>356</v>
      </c>
      <c r="C291" s="43"/>
      <c r="D291" s="12" t="s">
        <v>46</v>
      </c>
      <c r="E291" s="35" t="s">
        <v>48</v>
      </c>
      <c r="F291" s="36">
        <v>0.034131944444444444</v>
      </c>
      <c r="G291" s="36">
        <v>0.034131944444444444</v>
      </c>
      <c r="H291" s="12" t="str">
        <f t="shared" si="10"/>
        <v>4.41/km</v>
      </c>
      <c r="I291" s="13">
        <f t="shared" si="11"/>
        <v>0.011238425925925923</v>
      </c>
      <c r="J291" s="13">
        <f>G291-INDEX($G$5:$G$451,MATCH(D291,$D$5:$D$451,0))</f>
        <v>0.008530092592592593</v>
      </c>
    </row>
    <row r="292" spans="1:10" ht="15" customHeight="1">
      <c r="A292" s="12">
        <v>288</v>
      </c>
      <c r="B292" s="40" t="s">
        <v>357</v>
      </c>
      <c r="C292" s="43"/>
      <c r="D292" s="12" t="s">
        <v>52</v>
      </c>
      <c r="E292" s="35" t="s">
        <v>57</v>
      </c>
      <c r="F292" s="36">
        <v>0.03415509259259259</v>
      </c>
      <c r="G292" s="36">
        <v>0.03415509259259259</v>
      </c>
      <c r="H292" s="12" t="str">
        <f t="shared" si="10"/>
        <v>4.41/km</v>
      </c>
      <c r="I292" s="13">
        <f t="shared" si="11"/>
        <v>0.01126157407407407</v>
      </c>
      <c r="J292" s="13">
        <f>G292-INDEX($G$5:$G$451,MATCH(D292,$D$5:$D$451,0))</f>
        <v>0.008321759259259258</v>
      </c>
    </row>
    <row r="293" spans="1:10" ht="15" customHeight="1">
      <c r="A293" s="12">
        <v>289</v>
      </c>
      <c r="B293" s="40" t="s">
        <v>358</v>
      </c>
      <c r="C293" s="43"/>
      <c r="D293" s="12" t="s">
        <v>359</v>
      </c>
      <c r="E293" s="35" t="s">
        <v>19</v>
      </c>
      <c r="F293" s="36">
        <v>0.034201388888888885</v>
      </c>
      <c r="G293" s="36">
        <v>0.034201388888888885</v>
      </c>
      <c r="H293" s="12" t="str">
        <f t="shared" si="10"/>
        <v>4.41/km</v>
      </c>
      <c r="I293" s="13">
        <f t="shared" si="11"/>
        <v>0.011307870370370364</v>
      </c>
      <c r="J293" s="13">
        <f>G293-INDEX($G$5:$G$451,MATCH(D293,$D$5:$D$451,0))</f>
        <v>0</v>
      </c>
    </row>
    <row r="294" spans="1:10" ht="15" customHeight="1">
      <c r="A294" s="12">
        <v>290</v>
      </c>
      <c r="B294" s="40" t="s">
        <v>360</v>
      </c>
      <c r="C294" s="43"/>
      <c r="D294" s="12" t="s">
        <v>120</v>
      </c>
      <c r="E294" s="35" t="s">
        <v>19</v>
      </c>
      <c r="F294" s="36">
        <v>0.034201388888888885</v>
      </c>
      <c r="G294" s="36">
        <v>0.034201388888888885</v>
      </c>
      <c r="H294" s="12" t="str">
        <f t="shared" si="10"/>
        <v>4.41/km</v>
      </c>
      <c r="I294" s="13">
        <f t="shared" si="11"/>
        <v>0.011307870370370364</v>
      </c>
      <c r="J294" s="13">
        <f>G294-INDEX($G$5:$G$451,MATCH(D294,$D$5:$D$451,0))</f>
        <v>0.005983796296296296</v>
      </c>
    </row>
    <row r="295" spans="1:10" ht="15" customHeight="1">
      <c r="A295" s="12">
        <v>291</v>
      </c>
      <c r="B295" s="40" t="s">
        <v>361</v>
      </c>
      <c r="C295" s="43"/>
      <c r="D295" s="12" t="s">
        <v>122</v>
      </c>
      <c r="E295" s="35" t="s">
        <v>17</v>
      </c>
      <c r="F295" s="36">
        <v>0.03422453703703703</v>
      </c>
      <c r="G295" s="36">
        <v>0.03422453703703703</v>
      </c>
      <c r="H295" s="12" t="str">
        <f t="shared" si="10"/>
        <v>4.42/km</v>
      </c>
      <c r="I295" s="13">
        <f t="shared" si="11"/>
        <v>0.011331018518518511</v>
      </c>
      <c r="J295" s="13">
        <f>G295-INDEX($G$5:$G$451,MATCH(D295,$D$5:$D$451,0))</f>
        <v>0.006006944444444443</v>
      </c>
    </row>
    <row r="296" spans="1:10" ht="15" customHeight="1">
      <c r="A296" s="12">
        <v>292</v>
      </c>
      <c r="B296" s="40" t="s">
        <v>362</v>
      </c>
      <c r="C296" s="43"/>
      <c r="D296" s="12" t="s">
        <v>46</v>
      </c>
      <c r="E296" s="35" t="s">
        <v>32</v>
      </c>
      <c r="F296" s="36">
        <v>0.034270833333333334</v>
      </c>
      <c r="G296" s="36">
        <v>0.034270833333333334</v>
      </c>
      <c r="H296" s="12" t="str">
        <f t="shared" si="10"/>
        <v>4.42/km</v>
      </c>
      <c r="I296" s="13">
        <f t="shared" si="11"/>
        <v>0.011377314814814812</v>
      </c>
      <c r="J296" s="13">
        <f>G296-INDEX($G$5:$G$451,MATCH(D296,$D$5:$D$451,0))</f>
        <v>0.008668981481481482</v>
      </c>
    </row>
    <row r="297" spans="1:10" ht="15" customHeight="1">
      <c r="A297" s="12">
        <v>293</v>
      </c>
      <c r="B297" s="40" t="s">
        <v>363</v>
      </c>
      <c r="C297" s="43"/>
      <c r="D297" s="12" t="s">
        <v>25</v>
      </c>
      <c r="E297" s="35" t="s">
        <v>53</v>
      </c>
      <c r="F297" s="36">
        <v>0.034374999999999996</v>
      </c>
      <c r="G297" s="36">
        <v>0.034374999999999996</v>
      </c>
      <c r="H297" s="12" t="str">
        <f t="shared" si="10"/>
        <v>4.43/km</v>
      </c>
      <c r="I297" s="13">
        <f t="shared" si="11"/>
        <v>0.011481481481481474</v>
      </c>
      <c r="J297" s="13">
        <f>G297-INDEX($G$5:$G$451,MATCH(D297,$D$5:$D$451,0))</f>
        <v>0.011481481481481474</v>
      </c>
    </row>
    <row r="298" spans="1:10" ht="15" customHeight="1">
      <c r="A298" s="12">
        <v>294</v>
      </c>
      <c r="B298" s="40" t="s">
        <v>364</v>
      </c>
      <c r="C298" s="43"/>
      <c r="D298" s="12" t="s">
        <v>46</v>
      </c>
      <c r="E298" s="35" t="s">
        <v>210</v>
      </c>
      <c r="F298" s="36">
        <v>0.034409722222222223</v>
      </c>
      <c r="G298" s="36">
        <v>0.034409722222222223</v>
      </c>
      <c r="H298" s="12" t="str">
        <f t="shared" si="10"/>
        <v>4.43/km</v>
      </c>
      <c r="I298" s="13">
        <f t="shared" si="11"/>
        <v>0.011516203703703702</v>
      </c>
      <c r="J298" s="13">
        <f>G298-INDEX($G$5:$G$451,MATCH(D298,$D$5:$D$451,0))</f>
        <v>0.008807870370370372</v>
      </c>
    </row>
    <row r="299" spans="1:10" ht="15" customHeight="1">
      <c r="A299" s="12">
        <v>295</v>
      </c>
      <c r="B299" s="40" t="s">
        <v>365</v>
      </c>
      <c r="C299" s="43"/>
      <c r="D299" s="12" t="s">
        <v>220</v>
      </c>
      <c r="E299" s="35" t="s">
        <v>366</v>
      </c>
      <c r="F299" s="36">
        <v>0.03445601851851852</v>
      </c>
      <c r="G299" s="36">
        <v>0.03445601851851852</v>
      </c>
      <c r="H299" s="12" t="str">
        <f t="shared" si="10"/>
        <v>4.44/km</v>
      </c>
      <c r="I299" s="13">
        <f t="shared" si="11"/>
        <v>0.011562499999999996</v>
      </c>
      <c r="J299" s="13">
        <f>G299-INDEX($G$5:$G$451,MATCH(D299,$D$5:$D$451,0))</f>
        <v>0.004027777777777776</v>
      </c>
    </row>
    <row r="300" spans="1:10" ht="15" customHeight="1">
      <c r="A300" s="12">
        <v>296</v>
      </c>
      <c r="B300" s="40" t="s">
        <v>367</v>
      </c>
      <c r="C300" s="43"/>
      <c r="D300" s="12" t="s">
        <v>291</v>
      </c>
      <c r="E300" s="35" t="s">
        <v>112</v>
      </c>
      <c r="F300" s="36">
        <v>0.03451388888888889</v>
      </c>
      <c r="G300" s="36">
        <v>0.03451388888888889</v>
      </c>
      <c r="H300" s="12" t="str">
        <f t="shared" si="10"/>
        <v>4.44/km</v>
      </c>
      <c r="I300" s="13">
        <f t="shared" si="11"/>
        <v>0.011620370370370371</v>
      </c>
      <c r="J300" s="13">
        <f>G300-INDEX($G$5:$G$451,MATCH(D300,$D$5:$D$451,0))</f>
        <v>0.002025462962962965</v>
      </c>
    </row>
    <row r="301" spans="1:10" ht="15" customHeight="1">
      <c r="A301" s="12">
        <v>297</v>
      </c>
      <c r="B301" s="40" t="s">
        <v>368</v>
      </c>
      <c r="C301" s="43"/>
      <c r="D301" s="12" t="s">
        <v>28</v>
      </c>
      <c r="E301" s="35" t="s">
        <v>57</v>
      </c>
      <c r="F301" s="36">
        <v>0.03453703703703704</v>
      </c>
      <c r="G301" s="36">
        <v>0.03453703703703704</v>
      </c>
      <c r="H301" s="12" t="str">
        <f t="shared" si="10"/>
        <v>4.44/km</v>
      </c>
      <c r="I301" s="13">
        <f t="shared" si="11"/>
        <v>0.011643518518518518</v>
      </c>
      <c r="J301" s="13">
        <f>G301-INDEX($G$5:$G$451,MATCH(D301,$D$5:$D$451,0))</f>
        <v>0.011597222222222224</v>
      </c>
    </row>
    <row r="302" spans="1:10" ht="15" customHeight="1">
      <c r="A302" s="12">
        <v>298</v>
      </c>
      <c r="B302" s="40" t="s">
        <v>369</v>
      </c>
      <c r="C302" s="43"/>
      <c r="D302" s="12" t="s">
        <v>25</v>
      </c>
      <c r="E302" s="35" t="s">
        <v>50</v>
      </c>
      <c r="F302" s="36">
        <v>0.03454861111111111</v>
      </c>
      <c r="G302" s="36">
        <v>0.03454861111111111</v>
      </c>
      <c r="H302" s="12" t="str">
        <f t="shared" si="10"/>
        <v>4.44/km</v>
      </c>
      <c r="I302" s="13">
        <f t="shared" si="11"/>
        <v>0.011655092592592592</v>
      </c>
      <c r="J302" s="13">
        <f>G302-INDEX($G$5:$G$451,MATCH(D302,$D$5:$D$451,0))</f>
        <v>0.011655092592592592</v>
      </c>
    </row>
    <row r="303" spans="1:10" ht="15" customHeight="1">
      <c r="A303" s="12">
        <v>299</v>
      </c>
      <c r="B303" s="40" t="s">
        <v>370</v>
      </c>
      <c r="C303" s="43"/>
      <c r="D303" s="12" t="s">
        <v>37</v>
      </c>
      <c r="E303" s="35" t="s">
        <v>15</v>
      </c>
      <c r="F303" s="36">
        <v>0.03456018518518519</v>
      </c>
      <c r="G303" s="36">
        <v>0.03456018518518519</v>
      </c>
      <c r="H303" s="12" t="str">
        <f t="shared" si="10"/>
        <v>4.44/km</v>
      </c>
      <c r="I303" s="13">
        <f t="shared" si="11"/>
        <v>0.011666666666666665</v>
      </c>
      <c r="J303" s="13">
        <f>G303-INDEX($G$5:$G$451,MATCH(D303,$D$5:$D$451,0))</f>
        <v>0.010428240740740741</v>
      </c>
    </row>
    <row r="304" spans="1:10" ht="15" customHeight="1">
      <c r="A304" s="12">
        <v>300</v>
      </c>
      <c r="B304" s="40" t="s">
        <v>371</v>
      </c>
      <c r="C304" s="43"/>
      <c r="D304" s="12" t="s">
        <v>120</v>
      </c>
      <c r="E304" s="35" t="s">
        <v>112</v>
      </c>
      <c r="F304" s="36">
        <v>0.03456018518518519</v>
      </c>
      <c r="G304" s="36">
        <v>0.03456018518518519</v>
      </c>
      <c r="H304" s="12" t="str">
        <f t="shared" si="10"/>
        <v>4.44/km</v>
      </c>
      <c r="I304" s="13">
        <f t="shared" si="11"/>
        <v>0.011666666666666665</v>
      </c>
      <c r="J304" s="13">
        <f>G304-INDEX($G$5:$G$451,MATCH(D304,$D$5:$D$451,0))</f>
        <v>0.006342592592592598</v>
      </c>
    </row>
    <row r="305" spans="1:10" ht="15" customHeight="1">
      <c r="A305" s="12">
        <v>301</v>
      </c>
      <c r="B305" s="40" t="s">
        <v>372</v>
      </c>
      <c r="C305" s="43"/>
      <c r="D305" s="12" t="s">
        <v>52</v>
      </c>
      <c r="E305" s="35" t="s">
        <v>69</v>
      </c>
      <c r="F305" s="36">
        <v>0.03471064814814815</v>
      </c>
      <c r="G305" s="36">
        <v>0.03471064814814815</v>
      </c>
      <c r="H305" s="12" t="str">
        <f t="shared" si="10"/>
        <v>4.46/km</v>
      </c>
      <c r="I305" s="13">
        <f t="shared" si="11"/>
        <v>0.011817129629629629</v>
      </c>
      <c r="J305" s="13">
        <f>G305-INDEX($G$5:$G$451,MATCH(D305,$D$5:$D$451,0))</f>
        <v>0.008877314814814817</v>
      </c>
    </row>
    <row r="306" spans="1:10" ht="15" customHeight="1">
      <c r="A306" s="12">
        <v>302</v>
      </c>
      <c r="B306" s="40" t="s">
        <v>373</v>
      </c>
      <c r="C306" s="43"/>
      <c r="D306" s="12" t="s">
        <v>52</v>
      </c>
      <c r="E306" s="35" t="s">
        <v>48</v>
      </c>
      <c r="F306" s="36">
        <v>0.034722222222222224</v>
      </c>
      <c r="G306" s="36">
        <v>0.034722222222222224</v>
      </c>
      <c r="H306" s="12" t="str">
        <f t="shared" si="10"/>
        <v>4.46/km</v>
      </c>
      <c r="I306" s="13">
        <f t="shared" si="11"/>
        <v>0.011828703703703702</v>
      </c>
      <c r="J306" s="13">
        <f>G306-INDEX($G$5:$G$451,MATCH(D306,$D$5:$D$451,0))</f>
        <v>0.00888888888888889</v>
      </c>
    </row>
    <row r="307" spans="1:10" ht="15" customHeight="1">
      <c r="A307" s="12">
        <v>303</v>
      </c>
      <c r="B307" s="40" t="s">
        <v>374</v>
      </c>
      <c r="C307" s="43"/>
      <c r="D307" s="12" t="s">
        <v>79</v>
      </c>
      <c r="E307" s="35" t="s">
        <v>32</v>
      </c>
      <c r="F307" s="36">
        <v>0.034722222222222224</v>
      </c>
      <c r="G307" s="36">
        <v>0.034722222222222224</v>
      </c>
      <c r="H307" s="12" t="str">
        <f t="shared" si="10"/>
        <v>4.46/km</v>
      </c>
      <c r="I307" s="13">
        <f t="shared" si="11"/>
        <v>0.011828703703703702</v>
      </c>
      <c r="J307" s="13">
        <f>G307-INDEX($G$5:$G$451,MATCH(D307,$D$5:$D$451,0))</f>
        <v>0.0075462962962962975</v>
      </c>
    </row>
    <row r="308" spans="1:10" ht="15" customHeight="1">
      <c r="A308" s="12">
        <v>304</v>
      </c>
      <c r="B308" s="40" t="s">
        <v>375</v>
      </c>
      <c r="C308" s="43"/>
      <c r="D308" s="12" t="s">
        <v>52</v>
      </c>
      <c r="E308" s="35" t="s">
        <v>50</v>
      </c>
      <c r="F308" s="36">
        <v>0.0347337962962963</v>
      </c>
      <c r="G308" s="36">
        <v>0.0347337962962963</v>
      </c>
      <c r="H308" s="12" t="str">
        <f t="shared" si="10"/>
        <v>4.46/km</v>
      </c>
      <c r="I308" s="13">
        <f t="shared" si="11"/>
        <v>0.011840277777777776</v>
      </c>
      <c r="J308" s="13">
        <f>G308-INDEX($G$5:$G$451,MATCH(D308,$D$5:$D$451,0))</f>
        <v>0.008900462962962964</v>
      </c>
    </row>
    <row r="309" spans="1:10" ht="15" customHeight="1">
      <c r="A309" s="12">
        <v>305</v>
      </c>
      <c r="B309" s="40" t="s">
        <v>376</v>
      </c>
      <c r="C309" s="43"/>
      <c r="D309" s="12" t="s">
        <v>52</v>
      </c>
      <c r="E309" s="35" t="s">
        <v>19</v>
      </c>
      <c r="F309" s="36">
        <v>0.0347337962962963</v>
      </c>
      <c r="G309" s="36">
        <v>0.0347337962962963</v>
      </c>
      <c r="H309" s="12" t="str">
        <f t="shared" si="10"/>
        <v>4.46/km</v>
      </c>
      <c r="I309" s="13">
        <f t="shared" si="11"/>
        <v>0.011840277777777776</v>
      </c>
      <c r="J309" s="13">
        <f>G309-INDEX($G$5:$G$451,MATCH(D309,$D$5:$D$451,0))</f>
        <v>0.008900462962962964</v>
      </c>
    </row>
    <row r="310" spans="1:10" ht="15" customHeight="1">
      <c r="A310" s="12">
        <v>306</v>
      </c>
      <c r="B310" s="40" t="s">
        <v>377</v>
      </c>
      <c r="C310" s="43"/>
      <c r="D310" s="12" t="s">
        <v>220</v>
      </c>
      <c r="E310" s="35"/>
      <c r="F310" s="36">
        <v>0.034756944444444444</v>
      </c>
      <c r="G310" s="36">
        <v>0.034756944444444444</v>
      </c>
      <c r="H310" s="12" t="str">
        <f t="shared" si="10"/>
        <v>4.46/km</v>
      </c>
      <c r="I310" s="13">
        <f t="shared" si="11"/>
        <v>0.011863425925925923</v>
      </c>
      <c r="J310" s="13">
        <f>G310-INDEX($G$5:$G$451,MATCH(D310,$D$5:$D$451,0))</f>
        <v>0.004328703703703703</v>
      </c>
    </row>
    <row r="311" spans="1:10" ht="15" customHeight="1">
      <c r="A311" s="12">
        <v>307</v>
      </c>
      <c r="B311" s="40" t="s">
        <v>378</v>
      </c>
      <c r="C311" s="43"/>
      <c r="D311" s="12" t="s">
        <v>220</v>
      </c>
      <c r="E311" s="35" t="s">
        <v>53</v>
      </c>
      <c r="F311" s="36">
        <v>0.03481481481481481</v>
      </c>
      <c r="G311" s="36">
        <v>0.03481481481481481</v>
      </c>
      <c r="H311" s="12" t="str">
        <f t="shared" si="10"/>
        <v>4.46/km</v>
      </c>
      <c r="I311" s="13">
        <f t="shared" si="11"/>
        <v>0.011921296296296291</v>
      </c>
      <c r="J311" s="13">
        <f>G311-INDEX($G$5:$G$451,MATCH(D311,$D$5:$D$451,0))</f>
        <v>0.0043865740740740705</v>
      </c>
    </row>
    <row r="312" spans="1:10" ht="15" customHeight="1">
      <c r="A312" s="12">
        <v>308</v>
      </c>
      <c r="B312" s="40" t="s">
        <v>379</v>
      </c>
      <c r="C312" s="43"/>
      <c r="D312" s="12" t="s">
        <v>25</v>
      </c>
      <c r="E312" s="35" t="s">
        <v>50</v>
      </c>
      <c r="F312" s="36">
        <v>0.03481481481481481</v>
      </c>
      <c r="G312" s="36">
        <v>0.03481481481481481</v>
      </c>
      <c r="H312" s="12" t="str">
        <f t="shared" si="10"/>
        <v>4.46/km</v>
      </c>
      <c r="I312" s="13">
        <f t="shared" si="11"/>
        <v>0.011921296296296291</v>
      </c>
      <c r="J312" s="13">
        <f>G312-INDEX($G$5:$G$451,MATCH(D312,$D$5:$D$451,0))</f>
        <v>0.011921296296296291</v>
      </c>
    </row>
    <row r="313" spans="1:10" ht="15" customHeight="1">
      <c r="A313" s="12">
        <v>309</v>
      </c>
      <c r="B313" s="40" t="s">
        <v>380</v>
      </c>
      <c r="C313" s="43"/>
      <c r="D313" s="12" t="s">
        <v>187</v>
      </c>
      <c r="E313" s="35" t="s">
        <v>50</v>
      </c>
      <c r="F313" s="36">
        <v>0.034826388888888886</v>
      </c>
      <c r="G313" s="36">
        <v>0.034826388888888886</v>
      </c>
      <c r="H313" s="12" t="str">
        <f t="shared" si="10"/>
        <v>4.47/km</v>
      </c>
      <c r="I313" s="13">
        <f t="shared" si="11"/>
        <v>0.011932870370370365</v>
      </c>
      <c r="J313" s="13">
        <f>G313-INDEX($G$5:$G$451,MATCH(D313,$D$5:$D$451,0))</f>
        <v>0.005081018518518516</v>
      </c>
    </row>
    <row r="314" spans="1:10" ht="15" customHeight="1">
      <c r="A314" s="12">
        <v>310</v>
      </c>
      <c r="B314" s="40" t="s">
        <v>381</v>
      </c>
      <c r="C314" s="43"/>
      <c r="D314" s="12" t="s">
        <v>79</v>
      </c>
      <c r="E314" s="35" t="s">
        <v>22</v>
      </c>
      <c r="F314" s="36">
        <v>0.034826388888888886</v>
      </c>
      <c r="G314" s="36">
        <v>0.034826388888888886</v>
      </c>
      <c r="H314" s="12" t="str">
        <f t="shared" si="10"/>
        <v>4.47/km</v>
      </c>
      <c r="I314" s="13">
        <f t="shared" si="11"/>
        <v>0.011932870370370365</v>
      </c>
      <c r="J314" s="13">
        <f>G314-INDEX($G$5:$G$451,MATCH(D314,$D$5:$D$451,0))</f>
        <v>0.00765046296296296</v>
      </c>
    </row>
    <row r="315" spans="1:10" ht="15" customHeight="1">
      <c r="A315" s="12">
        <v>311</v>
      </c>
      <c r="B315" s="40" t="s">
        <v>382</v>
      </c>
      <c r="C315" s="43"/>
      <c r="D315" s="12" t="s">
        <v>79</v>
      </c>
      <c r="E315" s="35" t="s">
        <v>22</v>
      </c>
      <c r="F315" s="36">
        <v>0.034826388888888886</v>
      </c>
      <c r="G315" s="36">
        <v>0.034826388888888886</v>
      </c>
      <c r="H315" s="12" t="str">
        <f t="shared" si="10"/>
        <v>4.47/km</v>
      </c>
      <c r="I315" s="13">
        <f t="shared" si="11"/>
        <v>0.011932870370370365</v>
      </c>
      <c r="J315" s="13">
        <f>G315-INDEX($G$5:$G$451,MATCH(D315,$D$5:$D$451,0))</f>
        <v>0.00765046296296296</v>
      </c>
    </row>
    <row r="316" spans="1:10" ht="15" customHeight="1">
      <c r="A316" s="12">
        <v>312</v>
      </c>
      <c r="B316" s="40" t="s">
        <v>383</v>
      </c>
      <c r="C316" s="43"/>
      <c r="D316" s="12" t="s">
        <v>46</v>
      </c>
      <c r="E316" s="35" t="s">
        <v>57</v>
      </c>
      <c r="F316" s="36">
        <v>0.03483796296296296</v>
      </c>
      <c r="G316" s="36">
        <v>0.03483796296296296</v>
      </c>
      <c r="H316" s="12" t="str">
        <f t="shared" si="10"/>
        <v>4.47/km</v>
      </c>
      <c r="I316" s="13">
        <f t="shared" si="11"/>
        <v>0.011944444444444438</v>
      </c>
      <c r="J316" s="13">
        <f>G316-INDEX($G$5:$G$451,MATCH(D316,$D$5:$D$451,0))</f>
        <v>0.009236111111111108</v>
      </c>
    </row>
    <row r="317" spans="1:10" ht="15" customHeight="1">
      <c r="A317" s="12">
        <v>313</v>
      </c>
      <c r="B317" s="40" t="s">
        <v>384</v>
      </c>
      <c r="C317" s="43"/>
      <c r="D317" s="12" t="s">
        <v>28</v>
      </c>
      <c r="E317" s="35" t="s">
        <v>385</v>
      </c>
      <c r="F317" s="36">
        <v>0.03488425925925926</v>
      </c>
      <c r="G317" s="36">
        <v>0.03488425925925926</v>
      </c>
      <c r="H317" s="12" t="str">
        <f t="shared" si="10"/>
        <v>4.47/km</v>
      </c>
      <c r="I317" s="13">
        <f t="shared" si="11"/>
        <v>0.01199074074074074</v>
      </c>
      <c r="J317" s="13">
        <f>G317-INDEX($G$5:$G$451,MATCH(D317,$D$5:$D$451,0))</f>
        <v>0.011944444444444445</v>
      </c>
    </row>
    <row r="318" spans="1:10" ht="15" customHeight="1">
      <c r="A318" s="12">
        <v>314</v>
      </c>
      <c r="B318" s="40" t="s">
        <v>386</v>
      </c>
      <c r="C318" s="43"/>
      <c r="D318" s="12" t="s">
        <v>120</v>
      </c>
      <c r="E318" s="35" t="s">
        <v>112</v>
      </c>
      <c r="F318" s="36">
        <v>0.03490740740740741</v>
      </c>
      <c r="G318" s="36">
        <v>0.03490740740740741</v>
      </c>
      <c r="H318" s="12" t="str">
        <f t="shared" si="10"/>
        <v>4.47/km</v>
      </c>
      <c r="I318" s="13">
        <f t="shared" si="11"/>
        <v>0.012013888888888886</v>
      </c>
      <c r="J318" s="13">
        <f>G318-INDEX($G$5:$G$451,MATCH(D318,$D$5:$D$451,0))</f>
        <v>0.006689814814814819</v>
      </c>
    </row>
    <row r="319" spans="1:10" ht="15" customHeight="1">
      <c r="A319" s="12">
        <v>315</v>
      </c>
      <c r="B319" s="40" t="s">
        <v>387</v>
      </c>
      <c r="C319" s="43"/>
      <c r="D319" s="12" t="s">
        <v>46</v>
      </c>
      <c r="E319" s="35" t="s">
        <v>20</v>
      </c>
      <c r="F319" s="36">
        <v>0.03491898148148148</v>
      </c>
      <c r="G319" s="36">
        <v>0.03491898148148148</v>
      </c>
      <c r="H319" s="12" t="str">
        <f t="shared" si="10"/>
        <v>4.47/km</v>
      </c>
      <c r="I319" s="13">
        <f t="shared" si="11"/>
        <v>0.01202546296296296</v>
      </c>
      <c r="J319" s="13">
        <f>G319-INDEX($G$5:$G$451,MATCH(D319,$D$5:$D$451,0))</f>
        <v>0.00931712962962963</v>
      </c>
    </row>
    <row r="320" spans="1:10" ht="15" customHeight="1">
      <c r="A320" s="12">
        <v>316</v>
      </c>
      <c r="B320" s="40" t="s">
        <v>388</v>
      </c>
      <c r="C320" s="43"/>
      <c r="D320" s="12" t="s">
        <v>389</v>
      </c>
      <c r="E320" s="35" t="s">
        <v>112</v>
      </c>
      <c r="F320" s="36">
        <v>0.03498842592592593</v>
      </c>
      <c r="G320" s="36">
        <v>0.03498842592592593</v>
      </c>
      <c r="H320" s="12" t="str">
        <f t="shared" si="10"/>
        <v>4.48/km</v>
      </c>
      <c r="I320" s="13">
        <f t="shared" si="11"/>
        <v>0.012094907407407408</v>
      </c>
      <c r="J320" s="13">
        <f>G320-INDEX($G$5:$G$451,MATCH(D320,$D$5:$D$451,0))</f>
        <v>0</v>
      </c>
    </row>
    <row r="321" spans="1:10" ht="15" customHeight="1">
      <c r="A321" s="12">
        <v>317</v>
      </c>
      <c r="B321" s="40" t="s">
        <v>390</v>
      </c>
      <c r="C321" s="43"/>
      <c r="D321" s="12" t="s">
        <v>52</v>
      </c>
      <c r="E321" s="35" t="s">
        <v>50</v>
      </c>
      <c r="F321" s="36">
        <v>0.035069444444444445</v>
      </c>
      <c r="G321" s="36">
        <v>0.035069444444444445</v>
      </c>
      <c r="H321" s="12" t="str">
        <f t="shared" si="10"/>
        <v>4.49/km</v>
      </c>
      <c r="I321" s="13">
        <f t="shared" si="11"/>
        <v>0.012175925925925923</v>
      </c>
      <c r="J321" s="13">
        <f>G321-INDEX($G$5:$G$451,MATCH(D321,$D$5:$D$451,0))</f>
        <v>0.009236111111111112</v>
      </c>
    </row>
    <row r="322" spans="1:10" ht="15" customHeight="1">
      <c r="A322" s="12">
        <v>318</v>
      </c>
      <c r="B322" s="40" t="s">
        <v>391</v>
      </c>
      <c r="C322" s="43"/>
      <c r="D322" s="12" t="s">
        <v>93</v>
      </c>
      <c r="E322" s="35" t="s">
        <v>32</v>
      </c>
      <c r="F322" s="36">
        <v>0.03513888888888889</v>
      </c>
      <c r="G322" s="36">
        <v>0.03513888888888889</v>
      </c>
      <c r="H322" s="12" t="str">
        <f t="shared" si="10"/>
        <v>4.49/km</v>
      </c>
      <c r="I322" s="13">
        <f t="shared" si="11"/>
        <v>0.012245370370370372</v>
      </c>
      <c r="J322" s="13">
        <f>G322-INDEX($G$5:$G$451,MATCH(D322,$D$5:$D$451,0))</f>
        <v>0.007569444444444445</v>
      </c>
    </row>
    <row r="323" spans="1:10" ht="15" customHeight="1">
      <c r="A323" s="12">
        <v>319</v>
      </c>
      <c r="B323" s="40" t="s">
        <v>392</v>
      </c>
      <c r="C323" s="43"/>
      <c r="D323" s="12" t="s">
        <v>52</v>
      </c>
      <c r="E323" s="35" t="s">
        <v>53</v>
      </c>
      <c r="F323" s="36">
        <v>0.03515046296296296</v>
      </c>
      <c r="G323" s="36">
        <v>0.03515046296296296</v>
      </c>
      <c r="H323" s="12" t="str">
        <f t="shared" si="10"/>
        <v>4.49/km</v>
      </c>
      <c r="I323" s="13">
        <f t="shared" si="11"/>
        <v>0.012256944444444438</v>
      </c>
      <c r="J323" s="13">
        <f>G323-INDEX($G$5:$G$451,MATCH(D323,$D$5:$D$451,0))</f>
        <v>0.009317129629629627</v>
      </c>
    </row>
    <row r="324" spans="1:10" ht="15" customHeight="1">
      <c r="A324" s="12">
        <v>320</v>
      </c>
      <c r="B324" s="40" t="s">
        <v>393</v>
      </c>
      <c r="C324" s="43"/>
      <c r="D324" s="12" t="s">
        <v>46</v>
      </c>
      <c r="E324" s="35" t="s">
        <v>53</v>
      </c>
      <c r="F324" s="36">
        <v>0.03515046296296296</v>
      </c>
      <c r="G324" s="36">
        <v>0.03515046296296296</v>
      </c>
      <c r="H324" s="12" t="str">
        <f t="shared" si="10"/>
        <v>4.49/km</v>
      </c>
      <c r="I324" s="13">
        <f t="shared" si="11"/>
        <v>0.012256944444444438</v>
      </c>
      <c r="J324" s="13">
        <f>G324-INDEX($G$5:$G$451,MATCH(D324,$D$5:$D$451,0))</f>
        <v>0.009548611111111108</v>
      </c>
    </row>
    <row r="325" spans="1:10" ht="15" customHeight="1">
      <c r="A325" s="12">
        <v>321</v>
      </c>
      <c r="B325" s="40" t="s">
        <v>394</v>
      </c>
      <c r="C325" s="43"/>
      <c r="D325" s="12" t="s">
        <v>220</v>
      </c>
      <c r="E325" s="35" t="s">
        <v>95</v>
      </c>
      <c r="F325" s="36">
        <v>0.03518518518518519</v>
      </c>
      <c r="G325" s="36">
        <v>0.03518518518518519</v>
      </c>
      <c r="H325" s="12" t="str">
        <f t="shared" si="10"/>
        <v>4.50/km</v>
      </c>
      <c r="I325" s="13">
        <f t="shared" si="11"/>
        <v>0.012291666666666666</v>
      </c>
      <c r="J325" s="13">
        <f>G325-INDEX($G$5:$G$451,MATCH(D325,$D$5:$D$451,0))</f>
        <v>0.004756944444444446</v>
      </c>
    </row>
    <row r="326" spans="1:10" ht="15" customHeight="1">
      <c r="A326" s="12">
        <v>322</v>
      </c>
      <c r="B326" s="40" t="s">
        <v>395</v>
      </c>
      <c r="C326" s="43"/>
      <c r="D326" s="12" t="s">
        <v>52</v>
      </c>
      <c r="E326" s="35" t="s">
        <v>95</v>
      </c>
      <c r="F326" s="36">
        <v>0.03518518518518519</v>
      </c>
      <c r="G326" s="36">
        <v>0.03518518518518519</v>
      </c>
      <c r="H326" s="12" t="str">
        <f t="shared" si="10"/>
        <v>4.50/km</v>
      </c>
      <c r="I326" s="13">
        <f t="shared" si="11"/>
        <v>0.012291666666666666</v>
      </c>
      <c r="J326" s="13">
        <f>G326-INDEX($G$5:$G$451,MATCH(D326,$D$5:$D$451,0))</f>
        <v>0.009351851851851854</v>
      </c>
    </row>
    <row r="327" spans="1:10" ht="15" customHeight="1">
      <c r="A327" s="12">
        <v>323</v>
      </c>
      <c r="B327" s="40" t="s">
        <v>396</v>
      </c>
      <c r="C327" s="43"/>
      <c r="D327" s="12" t="s">
        <v>52</v>
      </c>
      <c r="E327" s="35" t="s">
        <v>95</v>
      </c>
      <c r="F327" s="36">
        <v>0.035196759259259254</v>
      </c>
      <c r="G327" s="36">
        <v>0.035196759259259254</v>
      </c>
      <c r="H327" s="12" t="str">
        <f t="shared" si="10"/>
        <v>4.50/km</v>
      </c>
      <c r="I327" s="13">
        <f t="shared" si="11"/>
        <v>0.012303240740740733</v>
      </c>
      <c r="J327" s="13">
        <f>G327-INDEX($G$5:$G$451,MATCH(D327,$D$5:$D$451,0))</f>
        <v>0.009363425925925921</v>
      </c>
    </row>
    <row r="328" spans="1:10" ht="15" customHeight="1">
      <c r="A328" s="12">
        <v>324</v>
      </c>
      <c r="B328" s="40" t="s">
        <v>397</v>
      </c>
      <c r="C328" s="43"/>
      <c r="D328" s="12" t="s">
        <v>46</v>
      </c>
      <c r="E328" s="35" t="s">
        <v>32</v>
      </c>
      <c r="F328" s="36">
        <v>0.03521990740740741</v>
      </c>
      <c r="G328" s="36">
        <v>0.03521990740740741</v>
      </c>
      <c r="H328" s="12" t="str">
        <f t="shared" si="10"/>
        <v>4.50/km</v>
      </c>
      <c r="I328" s="13">
        <f t="shared" si="11"/>
        <v>0.012326388888888887</v>
      </c>
      <c r="J328" s="13">
        <f>G328-INDEX($G$5:$G$451,MATCH(D328,$D$5:$D$451,0))</f>
        <v>0.009618055555555557</v>
      </c>
    </row>
    <row r="329" spans="1:10" ht="15" customHeight="1">
      <c r="A329" s="12">
        <v>325</v>
      </c>
      <c r="B329" s="40" t="s">
        <v>398</v>
      </c>
      <c r="C329" s="43"/>
      <c r="D329" s="12" t="s">
        <v>266</v>
      </c>
      <c r="E329" s="35" t="s">
        <v>22</v>
      </c>
      <c r="F329" s="36">
        <v>0.03525462962962963</v>
      </c>
      <c r="G329" s="36">
        <v>0.03525462962962963</v>
      </c>
      <c r="H329" s="12" t="str">
        <f t="shared" si="10"/>
        <v>4.50/km</v>
      </c>
      <c r="I329" s="13">
        <f t="shared" si="11"/>
        <v>0.012361111111111107</v>
      </c>
      <c r="J329" s="13">
        <f>G329-INDEX($G$5:$G$451,MATCH(D329,$D$5:$D$451,0))</f>
        <v>0.003495370370370371</v>
      </c>
    </row>
    <row r="330" spans="1:10" ht="15" customHeight="1">
      <c r="A330" s="12">
        <v>326</v>
      </c>
      <c r="B330" s="40" t="s">
        <v>399</v>
      </c>
      <c r="C330" s="43"/>
      <c r="D330" s="12" t="s">
        <v>28</v>
      </c>
      <c r="E330" s="35" t="s">
        <v>57</v>
      </c>
      <c r="F330" s="36">
        <v>0.035289351851851856</v>
      </c>
      <c r="G330" s="36">
        <v>0.035289351851851856</v>
      </c>
      <c r="H330" s="12" t="str">
        <f t="shared" si="10"/>
        <v>4.50/km</v>
      </c>
      <c r="I330" s="13">
        <f t="shared" si="11"/>
        <v>0.012395833333333335</v>
      </c>
      <c r="J330" s="13">
        <f>G330-INDEX($G$5:$G$451,MATCH(D330,$D$5:$D$451,0))</f>
        <v>0.01234953703703704</v>
      </c>
    </row>
    <row r="331" spans="1:10" ht="15" customHeight="1">
      <c r="A331" s="12">
        <v>327</v>
      </c>
      <c r="B331" s="40" t="s">
        <v>400</v>
      </c>
      <c r="C331" s="43"/>
      <c r="D331" s="12" t="s">
        <v>120</v>
      </c>
      <c r="E331" s="35" t="s">
        <v>18</v>
      </c>
      <c r="F331" s="36">
        <v>0.03530092592592592</v>
      </c>
      <c r="G331" s="36">
        <v>0.03530092592592592</v>
      </c>
      <c r="H331" s="12" t="str">
        <f t="shared" si="10"/>
        <v>4.50/km</v>
      </c>
      <c r="I331" s="13">
        <f t="shared" si="11"/>
        <v>0.012407407407407402</v>
      </c>
      <c r="J331" s="13">
        <f>G331-INDEX($G$5:$G$451,MATCH(D331,$D$5:$D$451,0))</f>
        <v>0.007083333333333334</v>
      </c>
    </row>
    <row r="332" spans="1:10" ht="15" customHeight="1">
      <c r="A332" s="12">
        <v>328</v>
      </c>
      <c r="B332" s="40" t="s">
        <v>401</v>
      </c>
      <c r="C332" s="43"/>
      <c r="D332" s="12" t="s">
        <v>25</v>
      </c>
      <c r="E332" s="35" t="s">
        <v>69</v>
      </c>
      <c r="F332" s="36">
        <v>0.035312500000000004</v>
      </c>
      <c r="G332" s="36">
        <v>0.035312500000000004</v>
      </c>
      <c r="H332" s="12" t="str">
        <f t="shared" si="10"/>
        <v>4.51/km</v>
      </c>
      <c r="I332" s="13">
        <f t="shared" si="11"/>
        <v>0.012418981481481482</v>
      </c>
      <c r="J332" s="13">
        <f>G332-INDEX($G$5:$G$451,MATCH(D332,$D$5:$D$451,0))</f>
        <v>0.012418981481481482</v>
      </c>
    </row>
    <row r="333" spans="1:10" ht="15" customHeight="1">
      <c r="A333" s="12">
        <v>329</v>
      </c>
      <c r="B333" s="40" t="s">
        <v>402</v>
      </c>
      <c r="C333" s="43"/>
      <c r="D333" s="12" t="s">
        <v>187</v>
      </c>
      <c r="E333" s="35" t="s">
        <v>48</v>
      </c>
      <c r="F333" s="36">
        <v>0.035312500000000004</v>
      </c>
      <c r="G333" s="36">
        <v>0.035312500000000004</v>
      </c>
      <c r="H333" s="12" t="str">
        <f t="shared" si="10"/>
        <v>4.51/km</v>
      </c>
      <c r="I333" s="13">
        <f t="shared" si="11"/>
        <v>0.012418981481481482</v>
      </c>
      <c r="J333" s="13">
        <f>G333-INDEX($G$5:$G$451,MATCH(D333,$D$5:$D$451,0))</f>
        <v>0.005567129629629634</v>
      </c>
    </row>
    <row r="334" spans="1:10" ht="15" customHeight="1">
      <c r="A334" s="12">
        <v>330</v>
      </c>
      <c r="B334" s="40" t="s">
        <v>403</v>
      </c>
      <c r="C334" s="43"/>
      <c r="D334" s="12" t="s">
        <v>52</v>
      </c>
      <c r="E334" s="35" t="s">
        <v>69</v>
      </c>
      <c r="F334" s="36">
        <v>0.035381944444444445</v>
      </c>
      <c r="G334" s="36">
        <v>0.035381944444444445</v>
      </c>
      <c r="H334" s="12" t="str">
        <f t="shared" si="10"/>
        <v>4.51/km</v>
      </c>
      <c r="I334" s="13">
        <f t="shared" si="11"/>
        <v>0.012488425925925924</v>
      </c>
      <c r="J334" s="13">
        <f>G334-INDEX($G$5:$G$451,MATCH(D334,$D$5:$D$451,0))</f>
        <v>0.009548611111111112</v>
      </c>
    </row>
    <row r="335" spans="1:10" ht="15" customHeight="1">
      <c r="A335" s="12">
        <v>331</v>
      </c>
      <c r="B335" s="40" t="s">
        <v>404</v>
      </c>
      <c r="C335" s="43"/>
      <c r="D335" s="12" t="s">
        <v>28</v>
      </c>
      <c r="E335" s="35" t="s">
        <v>69</v>
      </c>
      <c r="F335" s="36">
        <v>0.03539351851851852</v>
      </c>
      <c r="G335" s="36">
        <v>0.03539351851851852</v>
      </c>
      <c r="H335" s="12" t="str">
        <f t="shared" si="10"/>
        <v>4.51/km</v>
      </c>
      <c r="I335" s="13">
        <f t="shared" si="11"/>
        <v>0.012499999999999997</v>
      </c>
      <c r="J335" s="13">
        <f>G335-INDEX($G$5:$G$451,MATCH(D335,$D$5:$D$451,0))</f>
        <v>0.012453703703703703</v>
      </c>
    </row>
    <row r="336" spans="1:10" ht="15" customHeight="1">
      <c r="A336" s="12">
        <v>332</v>
      </c>
      <c r="B336" s="40" t="s">
        <v>405</v>
      </c>
      <c r="C336" s="43"/>
      <c r="D336" s="12" t="s">
        <v>220</v>
      </c>
      <c r="E336" s="35" t="s">
        <v>16</v>
      </c>
      <c r="F336" s="36">
        <v>0.03540509259259259</v>
      </c>
      <c r="G336" s="36">
        <v>0.03540509259259259</v>
      </c>
      <c r="H336" s="12" t="str">
        <f t="shared" si="10"/>
        <v>4.51/km</v>
      </c>
      <c r="I336" s="13">
        <f t="shared" si="11"/>
        <v>0.01251157407407407</v>
      </c>
      <c r="J336" s="13">
        <f>G336-INDEX($G$5:$G$451,MATCH(D336,$D$5:$D$451,0))</f>
        <v>0.00497685185185185</v>
      </c>
    </row>
    <row r="337" spans="1:10" ht="15" customHeight="1">
      <c r="A337" s="12">
        <v>333</v>
      </c>
      <c r="B337" s="40" t="s">
        <v>406</v>
      </c>
      <c r="C337" s="43"/>
      <c r="D337" s="12" t="s">
        <v>25</v>
      </c>
      <c r="E337" s="35" t="s">
        <v>57</v>
      </c>
      <c r="F337" s="36">
        <v>0.03542824074074074</v>
      </c>
      <c r="G337" s="36">
        <v>0.03542824074074074</v>
      </c>
      <c r="H337" s="12" t="str">
        <f t="shared" si="10"/>
        <v>4.52/km</v>
      </c>
      <c r="I337" s="13">
        <f t="shared" si="11"/>
        <v>0.012534722222222218</v>
      </c>
      <c r="J337" s="13">
        <f>G337-INDEX($G$5:$G$451,MATCH(D337,$D$5:$D$451,0))</f>
        <v>0.012534722222222218</v>
      </c>
    </row>
    <row r="338" spans="1:10" ht="15" customHeight="1">
      <c r="A338" s="12">
        <v>334</v>
      </c>
      <c r="B338" s="40" t="s">
        <v>407</v>
      </c>
      <c r="C338" s="43"/>
      <c r="D338" s="12" t="s">
        <v>52</v>
      </c>
      <c r="E338" s="35" t="s">
        <v>112</v>
      </c>
      <c r="F338" s="36">
        <v>0.03543981481481481</v>
      </c>
      <c r="G338" s="36">
        <v>0.03543981481481481</v>
      </c>
      <c r="H338" s="12" t="str">
        <f t="shared" si="10"/>
        <v>4.52/km</v>
      </c>
      <c r="I338" s="13">
        <f t="shared" si="11"/>
        <v>0.012546296296296292</v>
      </c>
      <c r="J338" s="13">
        <f>G338-INDEX($G$5:$G$451,MATCH(D338,$D$5:$D$451,0))</f>
        <v>0.00960648148148148</v>
      </c>
    </row>
    <row r="339" spans="1:10" ht="15" customHeight="1">
      <c r="A339" s="12">
        <v>335</v>
      </c>
      <c r="B339" s="40" t="s">
        <v>408</v>
      </c>
      <c r="C339" s="43"/>
      <c r="D339" s="12" t="s">
        <v>122</v>
      </c>
      <c r="E339" s="35" t="s">
        <v>138</v>
      </c>
      <c r="F339" s="36">
        <v>0.03546296296296297</v>
      </c>
      <c r="G339" s="36">
        <v>0.03546296296296297</v>
      </c>
      <c r="H339" s="12" t="str">
        <f aca="true" t="shared" si="12" ref="H339:H402">TEXT(INT((HOUR(G339)*3600+MINUTE(G339)*60+SECOND(G339))/$J$3/60),"0")&amp;"."&amp;TEXT(MOD((HOUR(G339)*3600+MINUTE(G339)*60+SECOND(G339))/$J$3,60),"00")&amp;"/km"</f>
        <v>4.52/km</v>
      </c>
      <c r="I339" s="13">
        <f aca="true" t="shared" si="13" ref="I339:I402">G339-$G$5</f>
        <v>0.012569444444444446</v>
      </c>
      <c r="J339" s="13">
        <f>G339-INDEX($G$5:$G$451,MATCH(D339,$D$5:$D$451,0))</f>
        <v>0.007245370370370378</v>
      </c>
    </row>
    <row r="340" spans="1:10" ht="15" customHeight="1">
      <c r="A340" s="12">
        <v>336</v>
      </c>
      <c r="B340" s="40" t="s">
        <v>409</v>
      </c>
      <c r="C340" s="43"/>
      <c r="D340" s="12" t="s">
        <v>52</v>
      </c>
      <c r="E340" s="35" t="s">
        <v>32</v>
      </c>
      <c r="F340" s="36">
        <v>0.035486111111111114</v>
      </c>
      <c r="G340" s="36">
        <v>0.035486111111111114</v>
      </c>
      <c r="H340" s="12" t="str">
        <f t="shared" si="12"/>
        <v>4.52/km</v>
      </c>
      <c r="I340" s="13">
        <f t="shared" si="13"/>
        <v>0.012592592592592593</v>
      </c>
      <c r="J340" s="13">
        <f>G340-INDEX($G$5:$G$451,MATCH(D340,$D$5:$D$451,0))</f>
        <v>0.009652777777777781</v>
      </c>
    </row>
    <row r="341" spans="1:10" ht="15" customHeight="1">
      <c r="A341" s="12">
        <v>337</v>
      </c>
      <c r="B341" s="40" t="s">
        <v>410</v>
      </c>
      <c r="C341" s="43"/>
      <c r="D341" s="12" t="s">
        <v>93</v>
      </c>
      <c r="E341" s="35" t="s">
        <v>48</v>
      </c>
      <c r="F341" s="36">
        <v>0.035543981481481475</v>
      </c>
      <c r="G341" s="36">
        <v>0.035543981481481475</v>
      </c>
      <c r="H341" s="12" t="str">
        <f t="shared" si="12"/>
        <v>4.52/km</v>
      </c>
      <c r="I341" s="13">
        <f t="shared" si="13"/>
        <v>0.012650462962962954</v>
      </c>
      <c r="J341" s="13">
        <f>G341-INDEX($G$5:$G$451,MATCH(D341,$D$5:$D$451,0))</f>
        <v>0.007974537037037027</v>
      </c>
    </row>
    <row r="342" spans="1:10" ht="15" customHeight="1">
      <c r="A342" s="12">
        <v>338</v>
      </c>
      <c r="B342" s="40" t="s">
        <v>411</v>
      </c>
      <c r="C342" s="43"/>
      <c r="D342" s="12" t="s">
        <v>353</v>
      </c>
      <c r="E342" s="35" t="s">
        <v>32</v>
      </c>
      <c r="F342" s="36">
        <v>0.03560185185185185</v>
      </c>
      <c r="G342" s="36">
        <v>0.03560185185185185</v>
      </c>
      <c r="H342" s="12" t="str">
        <f t="shared" si="12"/>
        <v>4.53/km</v>
      </c>
      <c r="I342" s="13">
        <f t="shared" si="13"/>
        <v>0.012708333333333328</v>
      </c>
      <c r="J342" s="13">
        <f>G342-INDEX($G$5:$G$451,MATCH(D342,$D$5:$D$451,0))</f>
        <v>0.0015277777777777737</v>
      </c>
    </row>
    <row r="343" spans="1:10" ht="15" customHeight="1">
      <c r="A343" s="12">
        <v>339</v>
      </c>
      <c r="B343" s="40" t="s">
        <v>412</v>
      </c>
      <c r="C343" s="43"/>
      <c r="D343" s="12" t="s">
        <v>291</v>
      </c>
      <c r="E343" s="35" t="s">
        <v>17</v>
      </c>
      <c r="F343" s="36">
        <v>0.03561342592592592</v>
      </c>
      <c r="G343" s="36">
        <v>0.03561342592592592</v>
      </c>
      <c r="H343" s="12" t="str">
        <f t="shared" si="12"/>
        <v>4.53/km</v>
      </c>
      <c r="I343" s="13">
        <f t="shared" si="13"/>
        <v>0.012719907407407402</v>
      </c>
      <c r="J343" s="13">
        <f>G343-INDEX($G$5:$G$451,MATCH(D343,$D$5:$D$451,0))</f>
        <v>0.003124999999999996</v>
      </c>
    </row>
    <row r="344" spans="1:10" ht="15" customHeight="1">
      <c r="A344" s="12">
        <v>340</v>
      </c>
      <c r="B344" s="40" t="s">
        <v>413</v>
      </c>
      <c r="C344" s="43"/>
      <c r="D344" s="12" t="s">
        <v>120</v>
      </c>
      <c r="E344" s="35" t="s">
        <v>17</v>
      </c>
      <c r="F344" s="36">
        <v>0.03563657407407408</v>
      </c>
      <c r="G344" s="36">
        <v>0.03563657407407408</v>
      </c>
      <c r="H344" s="12" t="str">
        <f t="shared" si="12"/>
        <v>4.53/km</v>
      </c>
      <c r="I344" s="13">
        <f t="shared" si="13"/>
        <v>0.012743055555555556</v>
      </c>
      <c r="J344" s="13">
        <f>G344-INDEX($G$5:$G$451,MATCH(D344,$D$5:$D$451,0))</f>
        <v>0.007418981481481488</v>
      </c>
    </row>
    <row r="345" spans="1:10" ht="15" customHeight="1">
      <c r="A345" s="12">
        <v>341</v>
      </c>
      <c r="B345" s="40" t="s">
        <v>414</v>
      </c>
      <c r="C345" s="43"/>
      <c r="D345" s="12" t="s">
        <v>46</v>
      </c>
      <c r="E345" s="35" t="s">
        <v>112</v>
      </c>
      <c r="F345" s="36">
        <v>0.03570601851851852</v>
      </c>
      <c r="G345" s="36">
        <v>0.03570601851851852</v>
      </c>
      <c r="H345" s="12" t="str">
        <f t="shared" si="12"/>
        <v>4.54/km</v>
      </c>
      <c r="I345" s="13">
        <f t="shared" si="13"/>
        <v>0.012812499999999998</v>
      </c>
      <c r="J345" s="13">
        <f>G345-INDEX($G$5:$G$451,MATCH(D345,$D$5:$D$451,0))</f>
        <v>0.010104166666666668</v>
      </c>
    </row>
    <row r="346" spans="1:10" ht="15" customHeight="1">
      <c r="A346" s="12">
        <v>342</v>
      </c>
      <c r="B346" s="40" t="s">
        <v>415</v>
      </c>
      <c r="C346" s="43"/>
      <c r="D346" s="12" t="s">
        <v>46</v>
      </c>
      <c r="E346" s="35" t="s">
        <v>95</v>
      </c>
      <c r="F346" s="36">
        <v>0.03570601851851852</v>
      </c>
      <c r="G346" s="36">
        <v>0.03570601851851852</v>
      </c>
      <c r="H346" s="12" t="str">
        <f t="shared" si="12"/>
        <v>4.54/km</v>
      </c>
      <c r="I346" s="13">
        <f t="shared" si="13"/>
        <v>0.012812499999999998</v>
      </c>
      <c r="J346" s="13">
        <f>G346-INDEX($G$5:$G$451,MATCH(D346,$D$5:$D$451,0))</f>
        <v>0.010104166666666668</v>
      </c>
    </row>
    <row r="347" spans="1:10" ht="15" customHeight="1">
      <c r="A347" s="12">
        <v>343</v>
      </c>
      <c r="B347" s="40" t="s">
        <v>416</v>
      </c>
      <c r="C347" s="43"/>
      <c r="D347" s="12" t="s">
        <v>25</v>
      </c>
      <c r="E347" s="35" t="s">
        <v>32</v>
      </c>
      <c r="F347" s="36">
        <v>0.03577546296296296</v>
      </c>
      <c r="G347" s="36">
        <v>0.03577546296296296</v>
      </c>
      <c r="H347" s="12" t="str">
        <f t="shared" si="12"/>
        <v>4.54/km</v>
      </c>
      <c r="I347" s="13">
        <f t="shared" si="13"/>
        <v>0.012881944444444439</v>
      </c>
      <c r="J347" s="13">
        <f>G347-INDEX($G$5:$G$451,MATCH(D347,$D$5:$D$451,0))</f>
        <v>0.012881944444444439</v>
      </c>
    </row>
    <row r="348" spans="1:10" ht="15" customHeight="1">
      <c r="A348" s="12">
        <v>344</v>
      </c>
      <c r="B348" s="40" t="s">
        <v>417</v>
      </c>
      <c r="C348" s="43"/>
      <c r="D348" s="12" t="s">
        <v>79</v>
      </c>
      <c r="E348" s="35" t="s">
        <v>32</v>
      </c>
      <c r="F348" s="36">
        <v>0.035787037037037034</v>
      </c>
      <c r="G348" s="36">
        <v>0.035787037037037034</v>
      </c>
      <c r="H348" s="12" t="str">
        <f t="shared" si="12"/>
        <v>4.54/km</v>
      </c>
      <c r="I348" s="13">
        <f t="shared" si="13"/>
        <v>0.012893518518518512</v>
      </c>
      <c r="J348" s="13">
        <f>G348-INDEX($G$5:$G$451,MATCH(D348,$D$5:$D$451,0))</f>
        <v>0.008611111111111108</v>
      </c>
    </row>
    <row r="349" spans="1:10" ht="15" customHeight="1">
      <c r="A349" s="12">
        <v>345</v>
      </c>
      <c r="B349" s="40" t="s">
        <v>418</v>
      </c>
      <c r="C349" s="43"/>
      <c r="D349" s="12" t="s">
        <v>46</v>
      </c>
      <c r="E349" s="35" t="s">
        <v>14</v>
      </c>
      <c r="F349" s="36">
        <v>0.035833333333333335</v>
      </c>
      <c r="G349" s="36">
        <v>0.035833333333333335</v>
      </c>
      <c r="H349" s="12" t="str">
        <f t="shared" si="12"/>
        <v>4.55/km</v>
      </c>
      <c r="I349" s="13">
        <f t="shared" si="13"/>
        <v>0.012939814814814814</v>
      </c>
      <c r="J349" s="13">
        <f>G349-INDEX($G$5:$G$451,MATCH(D349,$D$5:$D$451,0))</f>
        <v>0.010231481481481484</v>
      </c>
    </row>
    <row r="350" spans="1:10" ht="15" customHeight="1">
      <c r="A350" s="12">
        <v>346</v>
      </c>
      <c r="B350" s="40" t="s">
        <v>419</v>
      </c>
      <c r="C350" s="43"/>
      <c r="D350" s="12" t="s">
        <v>220</v>
      </c>
      <c r="E350" s="35" t="s">
        <v>61</v>
      </c>
      <c r="F350" s="36">
        <v>0.03587962962962963</v>
      </c>
      <c r="G350" s="36">
        <v>0.03587962962962963</v>
      </c>
      <c r="H350" s="12" t="str">
        <f t="shared" si="12"/>
        <v>4.55/km</v>
      </c>
      <c r="I350" s="13">
        <f t="shared" si="13"/>
        <v>0.012986111111111108</v>
      </c>
      <c r="J350" s="13">
        <f>G350-INDEX($G$5:$G$451,MATCH(D350,$D$5:$D$451,0))</f>
        <v>0.0054513888888888876</v>
      </c>
    </row>
    <row r="351" spans="1:10" ht="15" customHeight="1">
      <c r="A351" s="12">
        <v>347</v>
      </c>
      <c r="B351" s="40" t="s">
        <v>420</v>
      </c>
      <c r="C351" s="43"/>
      <c r="D351" s="12" t="s">
        <v>37</v>
      </c>
      <c r="E351" s="35" t="s">
        <v>32</v>
      </c>
      <c r="F351" s="36">
        <v>0.0358912037037037</v>
      </c>
      <c r="G351" s="36">
        <v>0.0358912037037037</v>
      </c>
      <c r="H351" s="12" t="str">
        <f t="shared" si="12"/>
        <v>4.55/km</v>
      </c>
      <c r="I351" s="13">
        <f t="shared" si="13"/>
        <v>0.012997685185185182</v>
      </c>
      <c r="J351" s="13">
        <f>G351-INDEX($G$5:$G$451,MATCH(D351,$D$5:$D$451,0))</f>
        <v>0.011759259259259257</v>
      </c>
    </row>
    <row r="352" spans="1:10" ht="15" customHeight="1">
      <c r="A352" s="12">
        <v>348</v>
      </c>
      <c r="B352" s="40" t="s">
        <v>421</v>
      </c>
      <c r="C352" s="43"/>
      <c r="D352" s="12" t="s">
        <v>46</v>
      </c>
      <c r="E352" s="35" t="s">
        <v>17</v>
      </c>
      <c r="F352" s="36">
        <v>0.035925925925925924</v>
      </c>
      <c r="G352" s="36">
        <v>0.035925925925925924</v>
      </c>
      <c r="H352" s="12" t="str">
        <f t="shared" si="12"/>
        <v>4.56/km</v>
      </c>
      <c r="I352" s="13">
        <f t="shared" si="13"/>
        <v>0.013032407407407402</v>
      </c>
      <c r="J352" s="13">
        <f>G352-INDEX($G$5:$G$451,MATCH(D352,$D$5:$D$451,0))</f>
        <v>0.010324074074074072</v>
      </c>
    </row>
    <row r="353" spans="1:10" ht="15" customHeight="1">
      <c r="A353" s="12">
        <v>349</v>
      </c>
      <c r="B353" s="40" t="s">
        <v>422</v>
      </c>
      <c r="C353" s="43"/>
      <c r="D353" s="12" t="s">
        <v>353</v>
      </c>
      <c r="E353" s="35" t="s">
        <v>48</v>
      </c>
      <c r="F353" s="36">
        <v>0.03594907407407407</v>
      </c>
      <c r="G353" s="36">
        <v>0.03594907407407407</v>
      </c>
      <c r="H353" s="12" t="str">
        <f t="shared" si="12"/>
        <v>4.56/km</v>
      </c>
      <c r="I353" s="13">
        <f t="shared" si="13"/>
        <v>0.01305555555555555</v>
      </c>
      <c r="J353" s="13">
        <f>G353-INDEX($G$5:$G$451,MATCH(D353,$D$5:$D$451,0))</f>
        <v>0.0018749999999999947</v>
      </c>
    </row>
    <row r="354" spans="1:10" ht="15" customHeight="1">
      <c r="A354" s="12">
        <v>350</v>
      </c>
      <c r="B354" s="40" t="s">
        <v>423</v>
      </c>
      <c r="C354" s="43"/>
      <c r="D354" s="12" t="s">
        <v>359</v>
      </c>
      <c r="E354" s="35" t="s">
        <v>19</v>
      </c>
      <c r="F354" s="36">
        <v>0.0359837962962963</v>
      </c>
      <c r="G354" s="36">
        <v>0.0359837962962963</v>
      </c>
      <c r="H354" s="12" t="str">
        <f t="shared" si="12"/>
        <v>4.56/km</v>
      </c>
      <c r="I354" s="13">
        <f t="shared" si="13"/>
        <v>0.013090277777777777</v>
      </c>
      <c r="J354" s="13">
        <f>G354-INDEX($G$5:$G$451,MATCH(D354,$D$5:$D$451,0))</f>
        <v>0.001782407407407413</v>
      </c>
    </row>
    <row r="355" spans="1:10" ht="15" customHeight="1">
      <c r="A355" s="12">
        <v>351</v>
      </c>
      <c r="B355" s="40" t="s">
        <v>424</v>
      </c>
      <c r="C355" s="43"/>
      <c r="D355" s="12" t="s">
        <v>28</v>
      </c>
      <c r="E355" s="35" t="s">
        <v>57</v>
      </c>
      <c r="F355" s="36">
        <v>0.03605324074074074</v>
      </c>
      <c r="G355" s="36">
        <v>0.03605324074074074</v>
      </c>
      <c r="H355" s="12" t="str">
        <f t="shared" si="12"/>
        <v>4.57/km</v>
      </c>
      <c r="I355" s="13">
        <f t="shared" si="13"/>
        <v>0.013159722222222218</v>
      </c>
      <c r="J355" s="13">
        <f>G355-INDEX($G$5:$G$451,MATCH(D355,$D$5:$D$451,0))</f>
        <v>0.013113425925925924</v>
      </c>
    </row>
    <row r="356" spans="1:10" ht="15" customHeight="1">
      <c r="A356" s="12">
        <v>352</v>
      </c>
      <c r="B356" s="40" t="s">
        <v>425</v>
      </c>
      <c r="C356" s="43"/>
      <c r="D356" s="12" t="s">
        <v>37</v>
      </c>
      <c r="E356" s="35" t="s">
        <v>17</v>
      </c>
      <c r="F356" s="36">
        <v>0.036111111111111115</v>
      </c>
      <c r="G356" s="36">
        <v>0.036111111111111115</v>
      </c>
      <c r="H356" s="12" t="str">
        <f t="shared" si="12"/>
        <v>4.57/km</v>
      </c>
      <c r="I356" s="13">
        <f t="shared" si="13"/>
        <v>0.013217592592592593</v>
      </c>
      <c r="J356" s="13">
        <f>G356-INDEX($G$5:$G$451,MATCH(D356,$D$5:$D$451,0))</f>
        <v>0.01197916666666667</v>
      </c>
    </row>
    <row r="357" spans="1:10" ht="15" customHeight="1">
      <c r="A357" s="12">
        <v>353</v>
      </c>
      <c r="B357" s="40" t="s">
        <v>426</v>
      </c>
      <c r="C357" s="43"/>
      <c r="D357" s="12" t="s">
        <v>427</v>
      </c>
      <c r="E357" s="35" t="s">
        <v>61</v>
      </c>
      <c r="F357" s="36">
        <v>0.03613425925925926</v>
      </c>
      <c r="G357" s="36">
        <v>0.03613425925925926</v>
      </c>
      <c r="H357" s="12" t="str">
        <f t="shared" si="12"/>
        <v>4.57/km</v>
      </c>
      <c r="I357" s="13">
        <f t="shared" si="13"/>
        <v>0.01324074074074074</v>
      </c>
      <c r="J357" s="13">
        <f>G357-INDEX($G$5:$G$451,MATCH(D357,$D$5:$D$451,0))</f>
        <v>0</v>
      </c>
    </row>
    <row r="358" spans="1:10" ht="15" customHeight="1">
      <c r="A358" s="12">
        <v>354</v>
      </c>
      <c r="B358" s="40" t="s">
        <v>428</v>
      </c>
      <c r="C358" s="43"/>
      <c r="D358" s="12" t="s">
        <v>79</v>
      </c>
      <c r="E358" s="35" t="s">
        <v>61</v>
      </c>
      <c r="F358" s="36">
        <v>0.03614583333333333</v>
      </c>
      <c r="G358" s="36">
        <v>0.03614583333333333</v>
      </c>
      <c r="H358" s="12" t="str">
        <f t="shared" si="12"/>
        <v>4.57/km</v>
      </c>
      <c r="I358" s="13">
        <f t="shared" si="13"/>
        <v>0.013252314814814807</v>
      </c>
      <c r="J358" s="13">
        <f>G358-INDEX($G$5:$G$451,MATCH(D358,$D$5:$D$451,0))</f>
        <v>0.008969907407407402</v>
      </c>
    </row>
    <row r="359" spans="1:10" ht="15" customHeight="1">
      <c r="A359" s="12">
        <v>355</v>
      </c>
      <c r="B359" s="40" t="s">
        <v>429</v>
      </c>
      <c r="C359" s="43"/>
      <c r="D359" s="12" t="s">
        <v>52</v>
      </c>
      <c r="E359" s="35" t="s">
        <v>19</v>
      </c>
      <c r="F359" s="36">
        <v>0.036180555555555556</v>
      </c>
      <c r="G359" s="36">
        <v>0.036180555555555556</v>
      </c>
      <c r="H359" s="12" t="str">
        <f t="shared" si="12"/>
        <v>4.58/km</v>
      </c>
      <c r="I359" s="13">
        <f t="shared" si="13"/>
        <v>0.013287037037037035</v>
      </c>
      <c r="J359" s="13">
        <f>G359-INDEX($G$5:$G$451,MATCH(D359,$D$5:$D$451,0))</f>
        <v>0.010347222222222223</v>
      </c>
    </row>
    <row r="360" spans="1:10" ht="15" customHeight="1">
      <c r="A360" s="12">
        <v>356</v>
      </c>
      <c r="B360" s="40" t="s">
        <v>430</v>
      </c>
      <c r="C360" s="43"/>
      <c r="D360" s="12" t="s">
        <v>122</v>
      </c>
      <c r="E360" s="35" t="s">
        <v>61</v>
      </c>
      <c r="F360" s="36">
        <v>0.03619212962962963</v>
      </c>
      <c r="G360" s="36">
        <v>0.03619212962962963</v>
      </c>
      <c r="H360" s="12" t="str">
        <f t="shared" si="12"/>
        <v>4.58/km</v>
      </c>
      <c r="I360" s="13">
        <f t="shared" si="13"/>
        <v>0.013298611111111108</v>
      </c>
      <c r="J360" s="13">
        <f>G360-INDEX($G$5:$G$451,MATCH(D360,$D$5:$D$451,0))</f>
        <v>0.00797453703703704</v>
      </c>
    </row>
    <row r="361" spans="1:10" ht="15" customHeight="1">
      <c r="A361" s="12">
        <v>357</v>
      </c>
      <c r="B361" s="40" t="s">
        <v>431</v>
      </c>
      <c r="C361" s="43"/>
      <c r="D361" s="12" t="s">
        <v>52</v>
      </c>
      <c r="E361" s="35" t="s">
        <v>61</v>
      </c>
      <c r="F361" s="36">
        <v>0.03619212962962963</v>
      </c>
      <c r="G361" s="36">
        <v>0.03619212962962963</v>
      </c>
      <c r="H361" s="12" t="str">
        <f t="shared" si="12"/>
        <v>4.58/km</v>
      </c>
      <c r="I361" s="13">
        <f t="shared" si="13"/>
        <v>0.013298611111111108</v>
      </c>
      <c r="J361" s="13">
        <f>G361-INDEX($G$5:$G$451,MATCH(D361,$D$5:$D$451,0))</f>
        <v>0.010358796296296297</v>
      </c>
    </row>
    <row r="362" spans="1:10" ht="15" customHeight="1">
      <c r="A362" s="12">
        <v>358</v>
      </c>
      <c r="B362" s="40" t="s">
        <v>432</v>
      </c>
      <c r="C362" s="43"/>
      <c r="D362" s="12" t="s">
        <v>46</v>
      </c>
      <c r="E362" s="35" t="s">
        <v>57</v>
      </c>
      <c r="F362" s="36">
        <v>0.03635416666666667</v>
      </c>
      <c r="G362" s="36">
        <v>0.03635416666666667</v>
      </c>
      <c r="H362" s="12" t="str">
        <f t="shared" si="12"/>
        <v>4.59/km</v>
      </c>
      <c r="I362" s="13">
        <f t="shared" si="13"/>
        <v>0.013460648148148145</v>
      </c>
      <c r="J362" s="13">
        <f>G362-INDEX($G$5:$G$451,MATCH(D362,$D$5:$D$451,0))</f>
        <v>0.010752314814814815</v>
      </c>
    </row>
    <row r="363" spans="1:10" ht="15" customHeight="1">
      <c r="A363" s="12">
        <v>359</v>
      </c>
      <c r="B363" s="40" t="s">
        <v>433</v>
      </c>
      <c r="C363" s="43"/>
      <c r="D363" s="12" t="s">
        <v>93</v>
      </c>
      <c r="E363" s="35" t="s">
        <v>32</v>
      </c>
      <c r="F363" s="36">
        <v>0.036550925925925924</v>
      </c>
      <c r="G363" s="36">
        <v>0.036550925925925924</v>
      </c>
      <c r="H363" s="12" t="str">
        <f t="shared" si="12"/>
        <v>5.01/km</v>
      </c>
      <c r="I363" s="13">
        <f t="shared" si="13"/>
        <v>0.013657407407407403</v>
      </c>
      <c r="J363" s="13">
        <f>G363-INDEX($G$5:$G$451,MATCH(D363,$D$5:$D$451,0))</f>
        <v>0.008981481481481476</v>
      </c>
    </row>
    <row r="364" spans="1:10" ht="15" customHeight="1">
      <c r="A364" s="12">
        <v>360</v>
      </c>
      <c r="B364" s="40" t="s">
        <v>434</v>
      </c>
      <c r="C364" s="43"/>
      <c r="D364" s="12" t="s">
        <v>28</v>
      </c>
      <c r="E364" s="35" t="s">
        <v>50</v>
      </c>
      <c r="F364" s="36">
        <v>0.03674768518518518</v>
      </c>
      <c r="G364" s="36">
        <v>0.03674768518518518</v>
      </c>
      <c r="H364" s="12" t="str">
        <f t="shared" si="12"/>
        <v>5.02/km</v>
      </c>
      <c r="I364" s="13">
        <f t="shared" si="13"/>
        <v>0.01385416666666666</v>
      </c>
      <c r="J364" s="13">
        <f>G364-INDEX($G$5:$G$451,MATCH(D364,$D$5:$D$451,0))</f>
        <v>0.013807870370370366</v>
      </c>
    </row>
    <row r="365" spans="1:10" ht="15" customHeight="1">
      <c r="A365" s="12">
        <v>361</v>
      </c>
      <c r="B365" s="40" t="s">
        <v>435</v>
      </c>
      <c r="C365" s="43"/>
      <c r="D365" s="12" t="s">
        <v>79</v>
      </c>
      <c r="E365" s="35" t="s">
        <v>19</v>
      </c>
      <c r="F365" s="36">
        <v>0.03674768518518518</v>
      </c>
      <c r="G365" s="36">
        <v>0.03674768518518518</v>
      </c>
      <c r="H365" s="12" t="str">
        <f t="shared" si="12"/>
        <v>5.02/km</v>
      </c>
      <c r="I365" s="13">
        <f t="shared" si="13"/>
        <v>0.01385416666666666</v>
      </c>
      <c r="J365" s="13">
        <f>G365-INDEX($G$5:$G$451,MATCH(D365,$D$5:$D$451,0))</f>
        <v>0.009571759259259256</v>
      </c>
    </row>
    <row r="366" spans="1:10" ht="15" customHeight="1">
      <c r="A366" s="12">
        <v>362</v>
      </c>
      <c r="B366" s="40" t="s">
        <v>436</v>
      </c>
      <c r="C366" s="43"/>
      <c r="D366" s="12" t="s">
        <v>187</v>
      </c>
      <c r="E366" s="35" t="s">
        <v>14</v>
      </c>
      <c r="F366" s="36">
        <v>0.03680555555555556</v>
      </c>
      <c r="G366" s="36">
        <v>0.03680555555555556</v>
      </c>
      <c r="H366" s="12" t="str">
        <f t="shared" si="12"/>
        <v>5.03/km</v>
      </c>
      <c r="I366" s="13">
        <f t="shared" si="13"/>
        <v>0.013912037037037035</v>
      </c>
      <c r="J366" s="13">
        <f>G366-INDEX($G$5:$G$451,MATCH(D366,$D$5:$D$451,0))</f>
        <v>0.007060185185185187</v>
      </c>
    </row>
    <row r="367" spans="1:10" ht="15" customHeight="1">
      <c r="A367" s="12">
        <v>363</v>
      </c>
      <c r="B367" s="40" t="s">
        <v>437</v>
      </c>
      <c r="C367" s="43"/>
      <c r="D367" s="12" t="s">
        <v>427</v>
      </c>
      <c r="E367" s="35" t="s">
        <v>48</v>
      </c>
      <c r="F367" s="36">
        <v>0.036875</v>
      </c>
      <c r="G367" s="36">
        <v>0.036875</v>
      </c>
      <c r="H367" s="12" t="str">
        <f t="shared" si="12"/>
        <v>5.03/km</v>
      </c>
      <c r="I367" s="13">
        <f t="shared" si="13"/>
        <v>0.013981481481481477</v>
      </c>
      <c r="J367" s="13">
        <f>G367-INDEX($G$5:$G$451,MATCH(D367,$D$5:$D$451,0))</f>
        <v>0.0007407407407407363</v>
      </c>
    </row>
    <row r="368" spans="1:10" ht="15" customHeight="1">
      <c r="A368" s="12">
        <v>364</v>
      </c>
      <c r="B368" s="40" t="s">
        <v>438</v>
      </c>
      <c r="C368" s="43"/>
      <c r="D368" s="12" t="s">
        <v>79</v>
      </c>
      <c r="E368" s="35" t="s">
        <v>279</v>
      </c>
      <c r="F368" s="36">
        <v>0.03695601851851852</v>
      </c>
      <c r="G368" s="36">
        <v>0.03695601851851852</v>
      </c>
      <c r="H368" s="12" t="str">
        <f t="shared" si="12"/>
        <v>5.04/km</v>
      </c>
      <c r="I368" s="13">
        <f t="shared" si="13"/>
        <v>0.014062499999999999</v>
      </c>
      <c r="J368" s="13">
        <f>G368-INDEX($G$5:$G$451,MATCH(D368,$D$5:$D$451,0))</f>
        <v>0.009780092592592594</v>
      </c>
    </row>
    <row r="369" spans="1:10" ht="15" customHeight="1">
      <c r="A369" s="12">
        <v>365</v>
      </c>
      <c r="B369" s="40" t="s">
        <v>439</v>
      </c>
      <c r="C369" s="43"/>
      <c r="D369" s="12" t="s">
        <v>52</v>
      </c>
      <c r="E369" s="35" t="s">
        <v>57</v>
      </c>
      <c r="F369" s="36">
        <v>0.03706018518518519</v>
      </c>
      <c r="G369" s="36">
        <v>0.03706018518518519</v>
      </c>
      <c r="H369" s="12" t="str">
        <f t="shared" si="12"/>
        <v>5.05/km</v>
      </c>
      <c r="I369" s="13">
        <f t="shared" si="13"/>
        <v>0.014166666666666668</v>
      </c>
      <c r="J369" s="13">
        <f>G369-INDEX($G$5:$G$451,MATCH(D369,$D$5:$D$451,0))</f>
        <v>0.011226851851851856</v>
      </c>
    </row>
    <row r="370" spans="1:10" ht="15" customHeight="1">
      <c r="A370" s="12">
        <v>366</v>
      </c>
      <c r="B370" s="40" t="s">
        <v>440</v>
      </c>
      <c r="C370" s="43"/>
      <c r="D370" s="12" t="s">
        <v>187</v>
      </c>
      <c r="E370" s="35" t="s">
        <v>57</v>
      </c>
      <c r="F370" s="36">
        <v>0.03706018518518519</v>
      </c>
      <c r="G370" s="36">
        <v>0.03706018518518519</v>
      </c>
      <c r="H370" s="12" t="str">
        <f t="shared" si="12"/>
        <v>5.05/km</v>
      </c>
      <c r="I370" s="13">
        <f t="shared" si="13"/>
        <v>0.014166666666666668</v>
      </c>
      <c r="J370" s="13">
        <f>G370-INDEX($G$5:$G$451,MATCH(D370,$D$5:$D$451,0))</f>
        <v>0.007314814814814819</v>
      </c>
    </row>
    <row r="371" spans="1:10" ht="15" customHeight="1">
      <c r="A371" s="12">
        <v>367</v>
      </c>
      <c r="B371" s="40" t="s">
        <v>441</v>
      </c>
      <c r="C371" s="43"/>
      <c r="D371" s="12" t="s">
        <v>79</v>
      </c>
      <c r="E371" s="35" t="s">
        <v>57</v>
      </c>
      <c r="F371" s="36">
        <v>0.037071759259259256</v>
      </c>
      <c r="G371" s="36">
        <v>0.037071759259259256</v>
      </c>
      <c r="H371" s="12" t="str">
        <f t="shared" si="12"/>
        <v>5.05/km</v>
      </c>
      <c r="I371" s="13">
        <f t="shared" si="13"/>
        <v>0.014178240740740734</v>
      </c>
      <c r="J371" s="13">
        <f>G371-INDEX($G$5:$G$451,MATCH(D371,$D$5:$D$451,0))</f>
        <v>0.00989583333333333</v>
      </c>
    </row>
    <row r="372" spans="1:10" ht="15" customHeight="1">
      <c r="A372" s="12">
        <v>368</v>
      </c>
      <c r="B372" s="40" t="s">
        <v>442</v>
      </c>
      <c r="C372" s="43"/>
      <c r="D372" s="12" t="s">
        <v>220</v>
      </c>
      <c r="E372" s="35" t="s">
        <v>443</v>
      </c>
      <c r="F372" s="36">
        <v>0.0370949074074074</v>
      </c>
      <c r="G372" s="36">
        <v>0.0370949074074074</v>
      </c>
      <c r="H372" s="12" t="str">
        <f t="shared" si="12"/>
        <v>5.05/km</v>
      </c>
      <c r="I372" s="13">
        <f t="shared" si="13"/>
        <v>0.014201388888888881</v>
      </c>
      <c r="J372" s="13">
        <f>G372-INDEX($G$5:$G$451,MATCH(D372,$D$5:$D$451,0))</f>
        <v>0.006666666666666661</v>
      </c>
    </row>
    <row r="373" spans="1:10" ht="15" customHeight="1">
      <c r="A373" s="12">
        <v>369</v>
      </c>
      <c r="B373" s="40" t="s">
        <v>444</v>
      </c>
      <c r="C373" s="43"/>
      <c r="D373" s="12" t="s">
        <v>25</v>
      </c>
      <c r="E373" s="35" t="s">
        <v>15</v>
      </c>
      <c r="F373" s="36">
        <v>0.03725694444444445</v>
      </c>
      <c r="G373" s="36">
        <v>0.03725694444444445</v>
      </c>
      <c r="H373" s="12" t="str">
        <f t="shared" si="12"/>
        <v>5.07/km</v>
      </c>
      <c r="I373" s="13">
        <f t="shared" si="13"/>
        <v>0.014363425925925925</v>
      </c>
      <c r="J373" s="13">
        <f>G373-INDEX($G$5:$G$451,MATCH(D373,$D$5:$D$451,0))</f>
        <v>0.014363425925925925</v>
      </c>
    </row>
    <row r="374" spans="1:10" ht="15" customHeight="1">
      <c r="A374" s="12">
        <v>370</v>
      </c>
      <c r="B374" s="40" t="s">
        <v>445</v>
      </c>
      <c r="C374" s="43"/>
      <c r="D374" s="12" t="s">
        <v>25</v>
      </c>
      <c r="E374" s="35" t="s">
        <v>53</v>
      </c>
      <c r="F374" s="36">
        <v>0.037349537037037035</v>
      </c>
      <c r="G374" s="36">
        <v>0.037349537037037035</v>
      </c>
      <c r="H374" s="12" t="str">
        <f t="shared" si="12"/>
        <v>5.07/km</v>
      </c>
      <c r="I374" s="13">
        <f t="shared" si="13"/>
        <v>0.014456018518518514</v>
      </c>
      <c r="J374" s="13">
        <f>G374-INDEX($G$5:$G$451,MATCH(D374,$D$5:$D$451,0))</f>
        <v>0.014456018518518514</v>
      </c>
    </row>
    <row r="375" spans="1:10" ht="15" customHeight="1">
      <c r="A375" s="12">
        <v>371</v>
      </c>
      <c r="B375" s="40" t="s">
        <v>446</v>
      </c>
      <c r="C375" s="43"/>
      <c r="D375" s="12" t="s">
        <v>122</v>
      </c>
      <c r="E375" s="35" t="s">
        <v>53</v>
      </c>
      <c r="F375" s="36">
        <v>0.037349537037037035</v>
      </c>
      <c r="G375" s="36">
        <v>0.037349537037037035</v>
      </c>
      <c r="H375" s="12" t="str">
        <f t="shared" si="12"/>
        <v>5.07/km</v>
      </c>
      <c r="I375" s="13">
        <f t="shared" si="13"/>
        <v>0.014456018518518514</v>
      </c>
      <c r="J375" s="13">
        <f>G375-INDEX($G$5:$G$451,MATCH(D375,$D$5:$D$451,0))</f>
        <v>0.009131944444444446</v>
      </c>
    </row>
    <row r="376" spans="1:10" ht="15" customHeight="1">
      <c r="A376" s="12">
        <v>372</v>
      </c>
      <c r="B376" s="40" t="s">
        <v>447</v>
      </c>
      <c r="C376" s="43"/>
      <c r="D376" s="12" t="s">
        <v>93</v>
      </c>
      <c r="E376" s="35" t="s">
        <v>18</v>
      </c>
      <c r="F376" s="36">
        <v>0.03736111111111111</v>
      </c>
      <c r="G376" s="36">
        <v>0.03736111111111111</v>
      </c>
      <c r="H376" s="12" t="str">
        <f t="shared" si="12"/>
        <v>5.07/km</v>
      </c>
      <c r="I376" s="13">
        <f t="shared" si="13"/>
        <v>0.014467592592592587</v>
      </c>
      <c r="J376" s="13">
        <f>G376-INDEX($G$5:$G$451,MATCH(D376,$D$5:$D$451,0))</f>
        <v>0.00979166666666666</v>
      </c>
    </row>
    <row r="377" spans="1:10" ht="15" customHeight="1">
      <c r="A377" s="12">
        <v>373</v>
      </c>
      <c r="B377" s="40" t="s">
        <v>448</v>
      </c>
      <c r="C377" s="43"/>
      <c r="D377" s="12" t="s">
        <v>122</v>
      </c>
      <c r="E377" s="35" t="s">
        <v>112</v>
      </c>
      <c r="F377" s="36">
        <v>0.037442129629629624</v>
      </c>
      <c r="G377" s="36">
        <v>0.037442129629629624</v>
      </c>
      <c r="H377" s="12" t="str">
        <f t="shared" si="12"/>
        <v>5.08/km</v>
      </c>
      <c r="I377" s="13">
        <f t="shared" si="13"/>
        <v>0.014548611111111102</v>
      </c>
      <c r="J377" s="13">
        <f>G377-INDEX($G$5:$G$451,MATCH(D377,$D$5:$D$451,0))</f>
        <v>0.009224537037037035</v>
      </c>
    </row>
    <row r="378" spans="1:10" ht="15" customHeight="1">
      <c r="A378" s="12">
        <v>374</v>
      </c>
      <c r="B378" s="40" t="s">
        <v>449</v>
      </c>
      <c r="C378" s="43"/>
      <c r="D378" s="12" t="s">
        <v>79</v>
      </c>
      <c r="E378" s="35" t="s">
        <v>112</v>
      </c>
      <c r="F378" s="36">
        <v>0.037442129629629624</v>
      </c>
      <c r="G378" s="36">
        <v>0.037442129629629624</v>
      </c>
      <c r="H378" s="12" t="str">
        <f t="shared" si="12"/>
        <v>5.08/km</v>
      </c>
      <c r="I378" s="13">
        <f t="shared" si="13"/>
        <v>0.014548611111111102</v>
      </c>
      <c r="J378" s="13">
        <f>G378-INDEX($G$5:$G$451,MATCH(D378,$D$5:$D$451,0))</f>
        <v>0.010266203703703698</v>
      </c>
    </row>
    <row r="379" spans="1:10" ht="15" customHeight="1">
      <c r="A379" s="12">
        <v>375</v>
      </c>
      <c r="B379" s="40" t="s">
        <v>450</v>
      </c>
      <c r="C379" s="43"/>
      <c r="D379" s="12" t="s">
        <v>79</v>
      </c>
      <c r="E379" s="35" t="s">
        <v>20</v>
      </c>
      <c r="F379" s="36">
        <v>0.037442129629629624</v>
      </c>
      <c r="G379" s="36">
        <v>0.037442129629629624</v>
      </c>
      <c r="H379" s="12" t="str">
        <f t="shared" si="12"/>
        <v>5.08/km</v>
      </c>
      <c r="I379" s="13">
        <f t="shared" si="13"/>
        <v>0.014548611111111102</v>
      </c>
      <c r="J379" s="13">
        <f>G379-INDEX($G$5:$G$451,MATCH(D379,$D$5:$D$451,0))</f>
        <v>0.010266203703703698</v>
      </c>
    </row>
    <row r="380" spans="1:10" ht="15" customHeight="1">
      <c r="A380" s="12">
        <v>376</v>
      </c>
      <c r="B380" s="40" t="s">
        <v>451</v>
      </c>
      <c r="C380" s="43"/>
      <c r="D380" s="12" t="s">
        <v>52</v>
      </c>
      <c r="E380" s="35" t="s">
        <v>61</v>
      </c>
      <c r="F380" s="36">
        <v>0.037453703703703704</v>
      </c>
      <c r="G380" s="36">
        <v>0.037453703703703704</v>
      </c>
      <c r="H380" s="12" t="str">
        <f t="shared" si="12"/>
        <v>5.08/km</v>
      </c>
      <c r="I380" s="13">
        <f t="shared" si="13"/>
        <v>0.014560185185185183</v>
      </c>
      <c r="J380" s="13">
        <f>G380-INDEX($G$5:$G$451,MATCH(D380,$D$5:$D$451,0))</f>
        <v>0.011620370370370371</v>
      </c>
    </row>
    <row r="381" spans="1:10" ht="15" customHeight="1">
      <c r="A381" s="12">
        <v>377</v>
      </c>
      <c r="B381" s="40" t="s">
        <v>452</v>
      </c>
      <c r="C381" s="43"/>
      <c r="D381" s="12" t="s">
        <v>46</v>
      </c>
      <c r="E381" s="35" t="s">
        <v>61</v>
      </c>
      <c r="F381" s="36">
        <v>0.037453703703703704</v>
      </c>
      <c r="G381" s="36">
        <v>0.037453703703703704</v>
      </c>
      <c r="H381" s="12" t="str">
        <f t="shared" si="12"/>
        <v>5.08/km</v>
      </c>
      <c r="I381" s="13">
        <f t="shared" si="13"/>
        <v>0.014560185185185183</v>
      </c>
      <c r="J381" s="13">
        <f>G381-INDEX($G$5:$G$451,MATCH(D381,$D$5:$D$451,0))</f>
        <v>0.011851851851851853</v>
      </c>
    </row>
    <row r="382" spans="1:10" ht="15" customHeight="1">
      <c r="A382" s="12">
        <v>378</v>
      </c>
      <c r="B382" s="40" t="s">
        <v>453</v>
      </c>
      <c r="C382" s="43"/>
      <c r="D382" s="12" t="s">
        <v>37</v>
      </c>
      <c r="E382" s="35" t="s">
        <v>61</v>
      </c>
      <c r="F382" s="36">
        <v>0.03746527777777778</v>
      </c>
      <c r="G382" s="36">
        <v>0.03746527777777778</v>
      </c>
      <c r="H382" s="12" t="str">
        <f t="shared" si="12"/>
        <v>5.08/km</v>
      </c>
      <c r="I382" s="13">
        <f t="shared" si="13"/>
        <v>0.014571759259259257</v>
      </c>
      <c r="J382" s="13">
        <f>G382-INDEX($G$5:$G$451,MATCH(D382,$D$5:$D$451,0))</f>
        <v>0.013333333333333332</v>
      </c>
    </row>
    <row r="383" spans="1:10" ht="15" customHeight="1">
      <c r="A383" s="12">
        <v>379</v>
      </c>
      <c r="B383" s="40" t="s">
        <v>454</v>
      </c>
      <c r="C383" s="43"/>
      <c r="D383" s="12" t="s">
        <v>291</v>
      </c>
      <c r="E383" s="35" t="s">
        <v>14</v>
      </c>
      <c r="F383" s="36">
        <v>0.037488425925925925</v>
      </c>
      <c r="G383" s="36">
        <v>0.037488425925925925</v>
      </c>
      <c r="H383" s="12" t="str">
        <f t="shared" si="12"/>
        <v>5.08/km</v>
      </c>
      <c r="I383" s="13">
        <f t="shared" si="13"/>
        <v>0.014594907407407404</v>
      </c>
      <c r="J383" s="13">
        <f>G383-INDEX($G$5:$G$451,MATCH(D383,$D$5:$D$451,0))</f>
        <v>0.0049999999999999975</v>
      </c>
    </row>
    <row r="384" spans="1:10" ht="15" customHeight="1">
      <c r="A384" s="12">
        <v>380</v>
      </c>
      <c r="B384" s="40" t="s">
        <v>455</v>
      </c>
      <c r="C384" s="43"/>
      <c r="D384" s="12" t="s">
        <v>52</v>
      </c>
      <c r="E384" s="35" t="s">
        <v>17</v>
      </c>
      <c r="F384" s="36">
        <v>0.0375462962962963</v>
      </c>
      <c r="G384" s="36">
        <v>0.0375462962962963</v>
      </c>
      <c r="H384" s="12" t="str">
        <f t="shared" si="12"/>
        <v>5.09/km</v>
      </c>
      <c r="I384" s="13">
        <f t="shared" si="13"/>
        <v>0.014652777777777778</v>
      </c>
      <c r="J384" s="13">
        <f>G384-INDEX($G$5:$G$451,MATCH(D384,$D$5:$D$451,0))</f>
        <v>0.011712962962962967</v>
      </c>
    </row>
    <row r="385" spans="1:10" ht="15" customHeight="1">
      <c r="A385" s="12">
        <v>381</v>
      </c>
      <c r="B385" s="40" t="s">
        <v>456</v>
      </c>
      <c r="C385" s="43"/>
      <c r="D385" s="12" t="s">
        <v>122</v>
      </c>
      <c r="E385" s="35" t="s">
        <v>19</v>
      </c>
      <c r="F385" s="36">
        <v>0.037662037037037036</v>
      </c>
      <c r="G385" s="36">
        <v>0.037662037037037036</v>
      </c>
      <c r="H385" s="12" t="str">
        <f t="shared" si="12"/>
        <v>5.10/km</v>
      </c>
      <c r="I385" s="13">
        <f t="shared" si="13"/>
        <v>0.014768518518518514</v>
      </c>
      <c r="J385" s="13">
        <f>G385-INDEX($G$5:$G$451,MATCH(D385,$D$5:$D$451,0))</f>
        <v>0.009444444444444446</v>
      </c>
    </row>
    <row r="386" spans="1:10" ht="15" customHeight="1">
      <c r="A386" s="12">
        <v>382</v>
      </c>
      <c r="B386" s="40" t="s">
        <v>457</v>
      </c>
      <c r="C386" s="43"/>
      <c r="D386" s="12" t="s">
        <v>187</v>
      </c>
      <c r="E386" s="35" t="s">
        <v>326</v>
      </c>
      <c r="F386" s="36">
        <v>0.03771990740740741</v>
      </c>
      <c r="G386" s="36">
        <v>0.03771990740740741</v>
      </c>
      <c r="H386" s="12" t="str">
        <f t="shared" si="12"/>
        <v>5.10/km</v>
      </c>
      <c r="I386" s="13">
        <f t="shared" si="13"/>
        <v>0.014826388888888889</v>
      </c>
      <c r="J386" s="13">
        <f>G386-INDEX($G$5:$G$451,MATCH(D386,$D$5:$D$451,0))</f>
        <v>0.00797453703703704</v>
      </c>
    </row>
    <row r="387" spans="1:10" ht="15" customHeight="1">
      <c r="A387" s="12">
        <v>383</v>
      </c>
      <c r="B387" s="40" t="s">
        <v>458</v>
      </c>
      <c r="C387" s="43"/>
      <c r="D387" s="12" t="s">
        <v>46</v>
      </c>
      <c r="E387" s="35" t="s">
        <v>53</v>
      </c>
      <c r="F387" s="36">
        <v>0.03788194444444444</v>
      </c>
      <c r="G387" s="36">
        <v>0.03788194444444444</v>
      </c>
      <c r="H387" s="12" t="str">
        <f t="shared" si="12"/>
        <v>5.12/km</v>
      </c>
      <c r="I387" s="13">
        <f t="shared" si="13"/>
        <v>0.014988425925925919</v>
      </c>
      <c r="J387" s="13">
        <f>G387-INDEX($G$5:$G$451,MATCH(D387,$D$5:$D$451,0))</f>
        <v>0.012280092592592589</v>
      </c>
    </row>
    <row r="388" spans="1:10" ht="15" customHeight="1">
      <c r="A388" s="12">
        <v>384</v>
      </c>
      <c r="B388" s="40" t="s">
        <v>459</v>
      </c>
      <c r="C388" s="43"/>
      <c r="D388" s="12" t="s">
        <v>79</v>
      </c>
      <c r="E388" s="35" t="s">
        <v>117</v>
      </c>
      <c r="F388" s="36">
        <v>0.037905092592592594</v>
      </c>
      <c r="G388" s="36">
        <v>0.037905092592592594</v>
      </c>
      <c r="H388" s="12" t="str">
        <f t="shared" si="12"/>
        <v>5.12/km</v>
      </c>
      <c r="I388" s="13">
        <f t="shared" si="13"/>
        <v>0.015011574074074073</v>
      </c>
      <c r="J388" s="13">
        <f>G388-INDEX($G$5:$G$451,MATCH(D388,$D$5:$D$451,0))</f>
        <v>0.010729166666666668</v>
      </c>
    </row>
    <row r="389" spans="1:10" ht="15" customHeight="1">
      <c r="A389" s="12">
        <v>385</v>
      </c>
      <c r="B389" s="40" t="s">
        <v>460</v>
      </c>
      <c r="C389" s="43"/>
      <c r="D389" s="12" t="s">
        <v>266</v>
      </c>
      <c r="E389" s="35" t="s">
        <v>117</v>
      </c>
      <c r="F389" s="36">
        <v>0.03791666666666667</v>
      </c>
      <c r="G389" s="36">
        <v>0.03791666666666667</v>
      </c>
      <c r="H389" s="12" t="str">
        <f t="shared" si="12"/>
        <v>5.12/km</v>
      </c>
      <c r="I389" s="13">
        <f t="shared" si="13"/>
        <v>0.015023148148148147</v>
      </c>
      <c r="J389" s="13">
        <f>G389-INDEX($G$5:$G$451,MATCH(D389,$D$5:$D$451,0))</f>
        <v>0.00615740740740741</v>
      </c>
    </row>
    <row r="390" spans="1:10" ht="15" customHeight="1">
      <c r="A390" s="12">
        <v>386</v>
      </c>
      <c r="B390" s="40" t="s">
        <v>461</v>
      </c>
      <c r="C390" s="43"/>
      <c r="D390" s="12" t="s">
        <v>79</v>
      </c>
      <c r="E390" s="35" t="s">
        <v>53</v>
      </c>
      <c r="F390" s="36">
        <v>0.03800925925925926</v>
      </c>
      <c r="G390" s="36">
        <v>0.03800925925925926</v>
      </c>
      <c r="H390" s="12" t="str">
        <f t="shared" si="12"/>
        <v>5.13/km</v>
      </c>
      <c r="I390" s="13">
        <f t="shared" si="13"/>
        <v>0.015115740740740742</v>
      </c>
      <c r="J390" s="13">
        <f>G390-INDEX($G$5:$G$451,MATCH(D390,$D$5:$D$451,0))</f>
        <v>0.010833333333333337</v>
      </c>
    </row>
    <row r="391" spans="1:10" ht="15" customHeight="1">
      <c r="A391" s="12">
        <v>387</v>
      </c>
      <c r="B391" s="40" t="s">
        <v>462</v>
      </c>
      <c r="C391" s="43"/>
      <c r="D391" s="12" t="s">
        <v>93</v>
      </c>
      <c r="E391" s="35" t="s">
        <v>50</v>
      </c>
      <c r="F391" s="36">
        <v>0.03803240740740741</v>
      </c>
      <c r="G391" s="36">
        <v>0.03803240740740741</v>
      </c>
      <c r="H391" s="12" t="str">
        <f t="shared" si="12"/>
        <v>5.13/km</v>
      </c>
      <c r="I391" s="13">
        <f t="shared" si="13"/>
        <v>0.01513888888888889</v>
      </c>
      <c r="J391" s="13">
        <f>G391-INDEX($G$5:$G$451,MATCH(D391,$D$5:$D$451,0))</f>
        <v>0.010462962962962962</v>
      </c>
    </row>
    <row r="392" spans="1:10" ht="15" customHeight="1">
      <c r="A392" s="12">
        <v>388</v>
      </c>
      <c r="B392" s="40" t="s">
        <v>463</v>
      </c>
      <c r="C392" s="43"/>
      <c r="D392" s="12" t="s">
        <v>46</v>
      </c>
      <c r="E392" s="35" t="s">
        <v>50</v>
      </c>
      <c r="F392" s="36">
        <v>0.03803240740740741</v>
      </c>
      <c r="G392" s="36">
        <v>0.03803240740740741</v>
      </c>
      <c r="H392" s="12" t="str">
        <f t="shared" si="12"/>
        <v>5.13/km</v>
      </c>
      <c r="I392" s="13">
        <f t="shared" si="13"/>
        <v>0.01513888888888889</v>
      </c>
      <c r="J392" s="13">
        <f>G392-INDEX($G$5:$G$451,MATCH(D392,$D$5:$D$451,0))</f>
        <v>0.01243055555555556</v>
      </c>
    </row>
    <row r="393" spans="1:10" ht="15" customHeight="1">
      <c r="A393" s="12">
        <v>389</v>
      </c>
      <c r="B393" s="40" t="s">
        <v>464</v>
      </c>
      <c r="C393" s="43"/>
      <c r="D393" s="12" t="s">
        <v>220</v>
      </c>
      <c r="E393" s="35" t="s">
        <v>112</v>
      </c>
      <c r="F393" s="36">
        <v>0.03806712962962963</v>
      </c>
      <c r="G393" s="36">
        <v>0.03806712962962963</v>
      </c>
      <c r="H393" s="12" t="str">
        <f t="shared" si="12"/>
        <v>5.13/km</v>
      </c>
      <c r="I393" s="13">
        <f t="shared" si="13"/>
        <v>0.01517361111111111</v>
      </c>
      <c r="J393" s="13">
        <f>G393-INDEX($G$5:$G$451,MATCH(D393,$D$5:$D$451,0))</f>
        <v>0.0076388888888888895</v>
      </c>
    </row>
    <row r="394" spans="1:10" ht="15" customHeight="1">
      <c r="A394" s="12">
        <v>390</v>
      </c>
      <c r="B394" s="40" t="s">
        <v>465</v>
      </c>
      <c r="C394" s="43"/>
      <c r="D394" s="12" t="s">
        <v>37</v>
      </c>
      <c r="E394" s="35" t="s">
        <v>32</v>
      </c>
      <c r="F394" s="36">
        <v>0.03810185185185185</v>
      </c>
      <c r="G394" s="36">
        <v>0.03810185185185185</v>
      </c>
      <c r="H394" s="12" t="str">
        <f t="shared" si="12"/>
        <v>5.14/km</v>
      </c>
      <c r="I394" s="13">
        <f t="shared" si="13"/>
        <v>0.01520833333333333</v>
      </c>
      <c r="J394" s="13">
        <f>G394-INDEX($G$5:$G$451,MATCH(D394,$D$5:$D$451,0))</f>
        <v>0.013969907407407407</v>
      </c>
    </row>
    <row r="395" spans="1:10" ht="15" customHeight="1">
      <c r="A395" s="12">
        <v>391</v>
      </c>
      <c r="B395" s="40" t="s">
        <v>466</v>
      </c>
      <c r="C395" s="43"/>
      <c r="D395" s="12" t="s">
        <v>93</v>
      </c>
      <c r="E395" s="35" t="s">
        <v>69</v>
      </c>
      <c r="F395" s="36">
        <v>0.03820601851851852</v>
      </c>
      <c r="G395" s="36">
        <v>0.03820601851851852</v>
      </c>
      <c r="H395" s="12" t="str">
        <f t="shared" si="12"/>
        <v>5.14/km</v>
      </c>
      <c r="I395" s="13">
        <f t="shared" si="13"/>
        <v>0.0153125</v>
      </c>
      <c r="J395" s="13">
        <f>G395-INDEX($G$5:$G$451,MATCH(D395,$D$5:$D$451,0))</f>
        <v>0.010636574074074073</v>
      </c>
    </row>
    <row r="396" spans="1:10" ht="15" customHeight="1">
      <c r="A396" s="12">
        <v>392</v>
      </c>
      <c r="B396" s="40" t="s">
        <v>467</v>
      </c>
      <c r="C396" s="43"/>
      <c r="D396" s="12" t="s">
        <v>28</v>
      </c>
      <c r="E396" s="35" t="s">
        <v>61</v>
      </c>
      <c r="F396" s="36">
        <v>0.03822916666666667</v>
      </c>
      <c r="G396" s="36">
        <v>0.03822916666666667</v>
      </c>
      <c r="H396" s="12" t="str">
        <f t="shared" si="12"/>
        <v>5.15/km</v>
      </c>
      <c r="I396" s="13">
        <f t="shared" si="13"/>
        <v>0.015335648148148147</v>
      </c>
      <c r="J396" s="13">
        <f>G396-INDEX($G$5:$G$451,MATCH(D396,$D$5:$D$451,0))</f>
        <v>0.015289351851851853</v>
      </c>
    </row>
    <row r="397" spans="1:10" ht="15" customHeight="1">
      <c r="A397" s="12">
        <v>393</v>
      </c>
      <c r="B397" s="40" t="s">
        <v>468</v>
      </c>
      <c r="C397" s="43"/>
      <c r="D397" s="12" t="s">
        <v>28</v>
      </c>
      <c r="E397" s="35" t="s">
        <v>210</v>
      </c>
      <c r="F397" s="36">
        <v>0.03836805555555555</v>
      </c>
      <c r="G397" s="36">
        <v>0.03836805555555555</v>
      </c>
      <c r="H397" s="12" t="str">
        <f t="shared" si="12"/>
        <v>5.16/km</v>
      </c>
      <c r="I397" s="13">
        <f t="shared" si="13"/>
        <v>0.01547453703703703</v>
      </c>
      <c r="J397" s="13">
        <f>G397-INDEX($G$5:$G$451,MATCH(D397,$D$5:$D$451,0))</f>
        <v>0.015428240740740735</v>
      </c>
    </row>
    <row r="398" spans="1:10" ht="15" customHeight="1">
      <c r="A398" s="12">
        <v>394</v>
      </c>
      <c r="B398" s="40" t="s">
        <v>469</v>
      </c>
      <c r="C398" s="43"/>
      <c r="D398" s="12" t="s">
        <v>25</v>
      </c>
      <c r="E398" s="35" t="s">
        <v>57</v>
      </c>
      <c r="F398" s="36">
        <v>0.03849537037037037</v>
      </c>
      <c r="G398" s="36">
        <v>0.03849537037037037</v>
      </c>
      <c r="H398" s="12" t="str">
        <f t="shared" si="12"/>
        <v>5.17/km</v>
      </c>
      <c r="I398" s="13">
        <f t="shared" si="13"/>
        <v>0.015601851851851846</v>
      </c>
      <c r="J398" s="13">
        <f>G398-INDEX($G$5:$G$451,MATCH(D398,$D$5:$D$451,0))</f>
        <v>0.015601851851851846</v>
      </c>
    </row>
    <row r="399" spans="1:10" ht="15" customHeight="1">
      <c r="A399" s="12">
        <v>395</v>
      </c>
      <c r="B399" s="40" t="s">
        <v>470</v>
      </c>
      <c r="C399" s="43"/>
      <c r="D399" s="12" t="s">
        <v>187</v>
      </c>
      <c r="E399" s="35" t="s">
        <v>32</v>
      </c>
      <c r="F399" s="36">
        <v>0.03850694444444445</v>
      </c>
      <c r="G399" s="36">
        <v>0.03850694444444445</v>
      </c>
      <c r="H399" s="12" t="str">
        <f t="shared" si="12"/>
        <v>5.17/km</v>
      </c>
      <c r="I399" s="13">
        <f t="shared" si="13"/>
        <v>0.015613425925925926</v>
      </c>
      <c r="J399" s="13">
        <f>G399-INDEX($G$5:$G$451,MATCH(D399,$D$5:$D$451,0))</f>
        <v>0.008761574074074078</v>
      </c>
    </row>
    <row r="400" spans="1:10" ht="15" customHeight="1">
      <c r="A400" s="12">
        <v>396</v>
      </c>
      <c r="B400" s="40" t="s">
        <v>471</v>
      </c>
      <c r="C400" s="43"/>
      <c r="D400" s="12" t="s">
        <v>46</v>
      </c>
      <c r="E400" s="35" t="s">
        <v>32</v>
      </c>
      <c r="F400" s="36">
        <v>0.03857638888888889</v>
      </c>
      <c r="G400" s="36">
        <v>0.03857638888888889</v>
      </c>
      <c r="H400" s="12" t="str">
        <f t="shared" si="12"/>
        <v>5.17/km</v>
      </c>
      <c r="I400" s="13">
        <f t="shared" si="13"/>
        <v>0.015682870370370368</v>
      </c>
      <c r="J400" s="13">
        <f>G400-INDEX($G$5:$G$451,MATCH(D400,$D$5:$D$451,0))</f>
        <v>0.012974537037037038</v>
      </c>
    </row>
    <row r="401" spans="1:10" ht="15" customHeight="1">
      <c r="A401" s="12">
        <v>397</v>
      </c>
      <c r="B401" s="40" t="s">
        <v>472</v>
      </c>
      <c r="C401" s="43"/>
      <c r="D401" s="12" t="s">
        <v>28</v>
      </c>
      <c r="E401" s="35" t="s">
        <v>32</v>
      </c>
      <c r="F401" s="36">
        <v>0.038831018518518515</v>
      </c>
      <c r="G401" s="36">
        <v>0.038831018518518515</v>
      </c>
      <c r="H401" s="12" t="str">
        <f t="shared" si="12"/>
        <v>5.20/km</v>
      </c>
      <c r="I401" s="13">
        <f t="shared" si="13"/>
        <v>0.015937499999999993</v>
      </c>
      <c r="J401" s="13">
        <f>G401-INDEX($G$5:$G$451,MATCH(D401,$D$5:$D$451,0))</f>
        <v>0.0158912037037037</v>
      </c>
    </row>
    <row r="402" spans="1:10" ht="15" customHeight="1">
      <c r="A402" s="12">
        <v>398</v>
      </c>
      <c r="B402" s="40" t="s">
        <v>473</v>
      </c>
      <c r="C402" s="43"/>
      <c r="D402" s="12" t="s">
        <v>266</v>
      </c>
      <c r="E402" s="35" t="s">
        <v>32</v>
      </c>
      <c r="F402" s="36">
        <v>0.03886574074074074</v>
      </c>
      <c r="G402" s="36">
        <v>0.03886574074074074</v>
      </c>
      <c r="H402" s="12" t="str">
        <f t="shared" si="12"/>
        <v>5.20/km</v>
      </c>
      <c r="I402" s="13">
        <f t="shared" si="13"/>
        <v>0.01597222222222222</v>
      </c>
      <c r="J402" s="13">
        <f>G402-INDEX($G$5:$G$451,MATCH(D402,$D$5:$D$451,0))</f>
        <v>0.0071064814814814845</v>
      </c>
    </row>
    <row r="403" spans="1:10" ht="15" customHeight="1">
      <c r="A403" s="12">
        <v>399</v>
      </c>
      <c r="B403" s="40" t="s">
        <v>474</v>
      </c>
      <c r="C403" s="43"/>
      <c r="D403" s="12" t="s">
        <v>187</v>
      </c>
      <c r="E403" s="35" t="s">
        <v>17</v>
      </c>
      <c r="F403" s="36">
        <v>0.03902777777777778</v>
      </c>
      <c r="G403" s="36">
        <v>0.03902777777777778</v>
      </c>
      <c r="H403" s="12" t="str">
        <f aca="true" t="shared" si="14" ref="H403:H448">TEXT(INT((HOUR(G403)*3600+MINUTE(G403)*60+SECOND(G403))/$J$3/60),"0")&amp;"."&amp;TEXT(MOD((HOUR(G403)*3600+MINUTE(G403)*60+SECOND(G403))/$J$3,60),"00")&amp;"/km"</f>
        <v>5.21/km</v>
      </c>
      <c r="I403" s="13">
        <f aca="true" t="shared" si="15" ref="I403:I448">G403-$G$5</f>
        <v>0.016134259259259258</v>
      </c>
      <c r="J403" s="13">
        <f>G403-INDEX($G$5:$G$451,MATCH(D403,$D$5:$D$451,0))</f>
        <v>0.00928240740740741</v>
      </c>
    </row>
    <row r="404" spans="1:10" ht="15" customHeight="1">
      <c r="A404" s="12">
        <v>400</v>
      </c>
      <c r="B404" s="40" t="s">
        <v>475</v>
      </c>
      <c r="C404" s="43"/>
      <c r="D404" s="12" t="s">
        <v>120</v>
      </c>
      <c r="E404" s="35" t="s">
        <v>112</v>
      </c>
      <c r="F404" s="36">
        <v>0.03920138888888889</v>
      </c>
      <c r="G404" s="36">
        <v>0.03920138888888889</v>
      </c>
      <c r="H404" s="12" t="str">
        <f t="shared" si="14"/>
        <v>5.23/km</v>
      </c>
      <c r="I404" s="13">
        <f t="shared" si="15"/>
        <v>0.01630787037037037</v>
      </c>
      <c r="J404" s="13">
        <f>G404-INDEX($G$5:$G$451,MATCH(D404,$D$5:$D$451,0))</f>
        <v>0.0109837962962963</v>
      </c>
    </row>
    <row r="405" spans="1:10" ht="15" customHeight="1">
      <c r="A405" s="12">
        <v>401</v>
      </c>
      <c r="B405" s="40" t="s">
        <v>476</v>
      </c>
      <c r="C405" s="43"/>
      <c r="D405" s="12" t="s">
        <v>122</v>
      </c>
      <c r="E405" s="35" t="s">
        <v>48</v>
      </c>
      <c r="F405" s="36">
        <v>0.03921296296296296</v>
      </c>
      <c r="G405" s="36">
        <v>0.03921296296296296</v>
      </c>
      <c r="H405" s="12" t="str">
        <f t="shared" si="14"/>
        <v>5.23/km</v>
      </c>
      <c r="I405" s="13">
        <f t="shared" si="15"/>
        <v>0.016319444444444442</v>
      </c>
      <c r="J405" s="13">
        <f>G405-INDEX($G$5:$G$451,MATCH(D405,$D$5:$D$451,0))</f>
        <v>0.010995370370370374</v>
      </c>
    </row>
    <row r="406" spans="1:10" ht="15" customHeight="1">
      <c r="A406" s="12">
        <v>402</v>
      </c>
      <c r="B406" s="40" t="s">
        <v>477</v>
      </c>
      <c r="C406" s="43"/>
      <c r="D406" s="12" t="s">
        <v>37</v>
      </c>
      <c r="E406" s="35" t="s">
        <v>16</v>
      </c>
      <c r="F406" s="36">
        <v>0.039247685185185184</v>
      </c>
      <c r="G406" s="36">
        <v>0.039247685185185184</v>
      </c>
      <c r="H406" s="12" t="str">
        <f t="shared" si="14"/>
        <v>5.23/km</v>
      </c>
      <c r="I406" s="13">
        <f t="shared" si="15"/>
        <v>0.016354166666666663</v>
      </c>
      <c r="J406" s="13">
        <f>G406-INDEX($G$5:$G$451,MATCH(D406,$D$5:$D$451,0))</f>
        <v>0.015115740740740739</v>
      </c>
    </row>
    <row r="407" spans="1:10" ht="15" customHeight="1">
      <c r="A407" s="12">
        <v>403</v>
      </c>
      <c r="B407" s="40" t="s">
        <v>478</v>
      </c>
      <c r="C407" s="43"/>
      <c r="D407" s="12" t="s">
        <v>220</v>
      </c>
      <c r="E407" s="35" t="s">
        <v>19</v>
      </c>
      <c r="F407" s="36">
        <v>0.03935185185185185</v>
      </c>
      <c r="G407" s="36">
        <v>0.03935185185185185</v>
      </c>
      <c r="H407" s="12" t="str">
        <f t="shared" si="14"/>
        <v>5.24/km</v>
      </c>
      <c r="I407" s="13">
        <f t="shared" si="15"/>
        <v>0.016458333333333332</v>
      </c>
      <c r="J407" s="13">
        <f>G407-INDEX($G$5:$G$451,MATCH(D407,$D$5:$D$451,0))</f>
        <v>0.008923611111111111</v>
      </c>
    </row>
    <row r="408" spans="1:10" ht="15" customHeight="1">
      <c r="A408" s="12">
        <v>404</v>
      </c>
      <c r="B408" s="40" t="s">
        <v>479</v>
      </c>
      <c r="C408" s="43"/>
      <c r="D408" s="12" t="s">
        <v>37</v>
      </c>
      <c r="E408" s="35" t="s">
        <v>32</v>
      </c>
      <c r="F408" s="36">
        <v>0.03944444444444444</v>
      </c>
      <c r="G408" s="36">
        <v>0.03944444444444444</v>
      </c>
      <c r="H408" s="12" t="str">
        <f t="shared" si="14"/>
        <v>5.25/km</v>
      </c>
      <c r="I408" s="13">
        <f t="shared" si="15"/>
        <v>0.01655092592592592</v>
      </c>
      <c r="J408" s="13">
        <f>G408-INDEX($G$5:$G$451,MATCH(D408,$D$5:$D$451,0))</f>
        <v>0.015312499999999996</v>
      </c>
    </row>
    <row r="409" spans="1:10" ht="15" customHeight="1">
      <c r="A409" s="12">
        <v>405</v>
      </c>
      <c r="B409" s="40" t="s">
        <v>480</v>
      </c>
      <c r="C409" s="43"/>
      <c r="D409" s="12" t="s">
        <v>52</v>
      </c>
      <c r="E409" s="35" t="s">
        <v>57</v>
      </c>
      <c r="F409" s="36">
        <v>0.04005787037037037</v>
      </c>
      <c r="G409" s="36">
        <v>0.04005787037037037</v>
      </c>
      <c r="H409" s="12" t="str">
        <f t="shared" si="14"/>
        <v>5.30/km</v>
      </c>
      <c r="I409" s="13">
        <f t="shared" si="15"/>
        <v>0.017164351851851847</v>
      </c>
      <c r="J409" s="13">
        <f>G409-INDEX($G$5:$G$451,MATCH(D409,$D$5:$D$451,0))</f>
        <v>0.014224537037037036</v>
      </c>
    </row>
    <row r="410" spans="1:10" ht="15" customHeight="1">
      <c r="A410" s="12">
        <v>406</v>
      </c>
      <c r="B410" s="40" t="s">
        <v>481</v>
      </c>
      <c r="C410" s="43"/>
      <c r="D410" s="12" t="s">
        <v>79</v>
      </c>
      <c r="E410" s="35" t="s">
        <v>57</v>
      </c>
      <c r="F410" s="36">
        <v>0.04005787037037037</v>
      </c>
      <c r="G410" s="36">
        <v>0.04005787037037037</v>
      </c>
      <c r="H410" s="12" t="str">
        <f t="shared" si="14"/>
        <v>5.30/km</v>
      </c>
      <c r="I410" s="13">
        <f t="shared" si="15"/>
        <v>0.017164351851851847</v>
      </c>
      <c r="J410" s="13">
        <f>G410-INDEX($G$5:$G$451,MATCH(D410,$D$5:$D$451,0))</f>
        <v>0.012881944444444442</v>
      </c>
    </row>
    <row r="411" spans="1:10" ht="15" customHeight="1">
      <c r="A411" s="12">
        <v>407</v>
      </c>
      <c r="B411" s="40" t="s">
        <v>482</v>
      </c>
      <c r="C411" s="43"/>
      <c r="D411" s="12" t="s">
        <v>46</v>
      </c>
      <c r="E411" s="35" t="s">
        <v>95</v>
      </c>
      <c r="F411" s="36">
        <v>0.04005787037037037</v>
      </c>
      <c r="G411" s="36">
        <v>0.04005787037037037</v>
      </c>
      <c r="H411" s="12" t="str">
        <f t="shared" si="14"/>
        <v>5.30/km</v>
      </c>
      <c r="I411" s="13">
        <f t="shared" si="15"/>
        <v>0.017164351851851847</v>
      </c>
      <c r="J411" s="13">
        <f>G411-INDEX($G$5:$G$451,MATCH(D411,$D$5:$D$451,0))</f>
        <v>0.014456018518518517</v>
      </c>
    </row>
    <row r="412" spans="1:10" ht="15" customHeight="1">
      <c r="A412" s="12">
        <v>408</v>
      </c>
      <c r="B412" s="40" t="s">
        <v>483</v>
      </c>
      <c r="C412" s="43"/>
      <c r="D412" s="12" t="s">
        <v>79</v>
      </c>
      <c r="E412" s="35" t="s">
        <v>57</v>
      </c>
      <c r="F412" s="36">
        <v>0.04005787037037037</v>
      </c>
      <c r="G412" s="36">
        <v>0.04005787037037037</v>
      </c>
      <c r="H412" s="12" t="str">
        <f t="shared" si="14"/>
        <v>5.30/km</v>
      </c>
      <c r="I412" s="13">
        <f t="shared" si="15"/>
        <v>0.017164351851851847</v>
      </c>
      <c r="J412" s="13">
        <f>G412-INDEX($G$5:$G$451,MATCH(D412,$D$5:$D$451,0))</f>
        <v>0.012881944444444442</v>
      </c>
    </row>
    <row r="413" spans="1:10" ht="15" customHeight="1">
      <c r="A413" s="12">
        <v>409</v>
      </c>
      <c r="B413" s="40" t="s">
        <v>484</v>
      </c>
      <c r="C413" s="43"/>
      <c r="D413" s="12" t="s">
        <v>187</v>
      </c>
      <c r="E413" s="35" t="s">
        <v>57</v>
      </c>
      <c r="F413" s="36">
        <v>0.04005787037037037</v>
      </c>
      <c r="G413" s="36">
        <v>0.04005787037037037</v>
      </c>
      <c r="H413" s="12" t="str">
        <f t="shared" si="14"/>
        <v>5.30/km</v>
      </c>
      <c r="I413" s="13">
        <f t="shared" si="15"/>
        <v>0.017164351851851847</v>
      </c>
      <c r="J413" s="13">
        <f>G413-INDEX($G$5:$G$451,MATCH(D413,$D$5:$D$451,0))</f>
        <v>0.010312499999999999</v>
      </c>
    </row>
    <row r="414" spans="1:10" ht="15" customHeight="1">
      <c r="A414" s="12">
        <v>410</v>
      </c>
      <c r="B414" s="40" t="s">
        <v>485</v>
      </c>
      <c r="C414" s="43"/>
      <c r="D414" s="12" t="s">
        <v>122</v>
      </c>
      <c r="E414" s="35" t="s">
        <v>69</v>
      </c>
      <c r="F414" s="36">
        <v>0.04005787037037037</v>
      </c>
      <c r="G414" s="36">
        <v>0.04005787037037037</v>
      </c>
      <c r="H414" s="12" t="str">
        <f t="shared" si="14"/>
        <v>5.30/km</v>
      </c>
      <c r="I414" s="13">
        <f t="shared" si="15"/>
        <v>0.017164351851851847</v>
      </c>
      <c r="J414" s="13">
        <f>G414-INDEX($G$5:$G$451,MATCH(D414,$D$5:$D$451,0))</f>
        <v>0.01184027777777778</v>
      </c>
    </row>
    <row r="415" spans="1:10" ht="15" customHeight="1">
      <c r="A415" s="12">
        <v>411</v>
      </c>
      <c r="B415" s="40" t="s">
        <v>486</v>
      </c>
      <c r="C415" s="43"/>
      <c r="D415" s="12" t="s">
        <v>359</v>
      </c>
      <c r="E415" s="35" t="s">
        <v>20</v>
      </c>
      <c r="F415" s="36">
        <v>0.04008101851851852</v>
      </c>
      <c r="G415" s="36">
        <v>0.04008101851851852</v>
      </c>
      <c r="H415" s="12" t="str">
        <f t="shared" si="14"/>
        <v>5.30/km</v>
      </c>
      <c r="I415" s="13">
        <f t="shared" si="15"/>
        <v>0.0171875</v>
      </c>
      <c r="J415" s="13">
        <f>G415-INDEX($G$5:$G$451,MATCH(D415,$D$5:$D$451,0))</f>
        <v>0.005879629629629637</v>
      </c>
    </row>
    <row r="416" spans="1:10" ht="15" customHeight="1">
      <c r="A416" s="12">
        <v>412</v>
      </c>
      <c r="B416" s="40" t="s">
        <v>487</v>
      </c>
      <c r="C416" s="43"/>
      <c r="D416" s="12" t="s">
        <v>25</v>
      </c>
      <c r="E416" s="35" t="s">
        <v>279</v>
      </c>
      <c r="F416" s="36">
        <v>0.04016203703703704</v>
      </c>
      <c r="G416" s="36">
        <v>0.04016203703703704</v>
      </c>
      <c r="H416" s="12" t="str">
        <f t="shared" si="14"/>
        <v>5.30/km</v>
      </c>
      <c r="I416" s="13">
        <f t="shared" si="15"/>
        <v>0.017268518518518516</v>
      </c>
      <c r="J416" s="13">
        <f>G416-INDEX($G$5:$G$451,MATCH(D416,$D$5:$D$451,0))</f>
        <v>0.017268518518518516</v>
      </c>
    </row>
    <row r="417" spans="1:10" ht="15" customHeight="1">
      <c r="A417" s="12">
        <v>413</v>
      </c>
      <c r="B417" s="40" t="s">
        <v>488</v>
      </c>
      <c r="C417" s="43"/>
      <c r="D417" s="12" t="s">
        <v>291</v>
      </c>
      <c r="E417" s="35" t="s">
        <v>112</v>
      </c>
      <c r="F417" s="36">
        <v>0.04019675925925926</v>
      </c>
      <c r="G417" s="36">
        <v>0.04019675925925926</v>
      </c>
      <c r="H417" s="12" t="str">
        <f t="shared" si="14"/>
        <v>5.31/km</v>
      </c>
      <c r="I417" s="13">
        <f t="shared" si="15"/>
        <v>0.017303240740740737</v>
      </c>
      <c r="J417" s="13">
        <f>G417-INDEX($G$5:$G$451,MATCH(D417,$D$5:$D$451,0))</f>
        <v>0.007708333333333331</v>
      </c>
    </row>
    <row r="418" spans="1:10" ht="15" customHeight="1">
      <c r="A418" s="12">
        <v>414</v>
      </c>
      <c r="B418" s="40" t="s">
        <v>489</v>
      </c>
      <c r="C418" s="43"/>
      <c r="D418" s="12" t="s">
        <v>46</v>
      </c>
      <c r="E418" s="35" t="s">
        <v>112</v>
      </c>
      <c r="F418" s="36">
        <v>0.04019675925925926</v>
      </c>
      <c r="G418" s="36">
        <v>0.04019675925925926</v>
      </c>
      <c r="H418" s="12" t="str">
        <f t="shared" si="14"/>
        <v>5.31/km</v>
      </c>
      <c r="I418" s="13">
        <f t="shared" si="15"/>
        <v>0.017303240740740737</v>
      </c>
      <c r="J418" s="13">
        <f>G418-INDEX($G$5:$G$451,MATCH(D418,$D$5:$D$451,0))</f>
        <v>0.014594907407407407</v>
      </c>
    </row>
    <row r="419" spans="1:10" ht="15" customHeight="1">
      <c r="A419" s="12">
        <v>415</v>
      </c>
      <c r="B419" s="40" t="s">
        <v>490</v>
      </c>
      <c r="C419" s="43"/>
      <c r="D419" s="12" t="s">
        <v>359</v>
      </c>
      <c r="E419" s="35" t="s">
        <v>61</v>
      </c>
      <c r="F419" s="36">
        <v>0.040219907407407406</v>
      </c>
      <c r="G419" s="36">
        <v>0.040219907407407406</v>
      </c>
      <c r="H419" s="12" t="str">
        <f t="shared" si="14"/>
        <v>5.31/km</v>
      </c>
      <c r="I419" s="13">
        <f t="shared" si="15"/>
        <v>0.017326388888888884</v>
      </c>
      <c r="J419" s="13">
        <f>G419-INDEX($G$5:$G$451,MATCH(D419,$D$5:$D$451,0))</f>
        <v>0.00601851851851852</v>
      </c>
    </row>
    <row r="420" spans="1:10" ht="15" customHeight="1">
      <c r="A420" s="12">
        <v>416</v>
      </c>
      <c r="B420" s="40" t="s">
        <v>491</v>
      </c>
      <c r="C420" s="43"/>
      <c r="D420" s="12" t="s">
        <v>37</v>
      </c>
      <c r="E420" s="35" t="s">
        <v>32</v>
      </c>
      <c r="F420" s="36">
        <v>0.04023148148148148</v>
      </c>
      <c r="G420" s="36">
        <v>0.04023148148148148</v>
      </c>
      <c r="H420" s="12" t="str">
        <f t="shared" si="14"/>
        <v>5.31/km</v>
      </c>
      <c r="I420" s="13">
        <f t="shared" si="15"/>
        <v>0.017337962962962958</v>
      </c>
      <c r="J420" s="13">
        <f>G420-INDEX($G$5:$G$451,MATCH(D420,$D$5:$D$451,0))</f>
        <v>0.016099537037037034</v>
      </c>
    </row>
    <row r="421" spans="1:10" ht="15" customHeight="1">
      <c r="A421" s="12">
        <v>417</v>
      </c>
      <c r="B421" s="40" t="s">
        <v>492</v>
      </c>
      <c r="C421" s="43"/>
      <c r="D421" s="12" t="s">
        <v>359</v>
      </c>
      <c r="E421" s="35" t="s">
        <v>112</v>
      </c>
      <c r="F421" s="36">
        <v>0.04033564814814815</v>
      </c>
      <c r="G421" s="36">
        <v>0.04033564814814815</v>
      </c>
      <c r="H421" s="12" t="str">
        <f t="shared" si="14"/>
        <v>5.32/km</v>
      </c>
      <c r="I421" s="13">
        <f t="shared" si="15"/>
        <v>0.017442129629629627</v>
      </c>
      <c r="J421" s="13">
        <f>G421-INDEX($G$5:$G$451,MATCH(D421,$D$5:$D$451,0))</f>
        <v>0.006134259259259263</v>
      </c>
    </row>
    <row r="422" spans="1:10" ht="15" customHeight="1">
      <c r="A422" s="12">
        <v>418</v>
      </c>
      <c r="B422" s="40" t="s">
        <v>493</v>
      </c>
      <c r="C422" s="43"/>
      <c r="D422" s="12" t="s">
        <v>291</v>
      </c>
      <c r="E422" s="35" t="s">
        <v>32</v>
      </c>
      <c r="F422" s="36">
        <v>0.04055555555555555</v>
      </c>
      <c r="G422" s="36">
        <v>0.04055555555555555</v>
      </c>
      <c r="H422" s="12" t="str">
        <f t="shared" si="14"/>
        <v>5.34/km</v>
      </c>
      <c r="I422" s="13">
        <f t="shared" si="15"/>
        <v>0.01766203703703703</v>
      </c>
      <c r="J422" s="13">
        <f>G422-INDEX($G$5:$G$451,MATCH(D422,$D$5:$D$451,0))</f>
        <v>0.008067129629629625</v>
      </c>
    </row>
    <row r="423" spans="1:10" ht="15" customHeight="1">
      <c r="A423" s="12">
        <v>419</v>
      </c>
      <c r="B423" s="40" t="s">
        <v>494</v>
      </c>
      <c r="C423" s="43"/>
      <c r="D423" s="12" t="s">
        <v>359</v>
      </c>
      <c r="E423" s="35" t="s">
        <v>53</v>
      </c>
      <c r="F423" s="36">
        <v>0.040844907407407406</v>
      </c>
      <c r="G423" s="36">
        <v>0.040844907407407406</v>
      </c>
      <c r="H423" s="12" t="str">
        <f t="shared" si="14"/>
        <v>5.36/km</v>
      </c>
      <c r="I423" s="13">
        <f t="shared" si="15"/>
        <v>0.017951388888888885</v>
      </c>
      <c r="J423" s="13">
        <f>G423-INDEX($G$5:$G$451,MATCH(D423,$D$5:$D$451,0))</f>
        <v>0.006643518518518521</v>
      </c>
    </row>
    <row r="424" spans="1:10" ht="15" customHeight="1">
      <c r="A424" s="12">
        <v>420</v>
      </c>
      <c r="B424" s="40" t="s">
        <v>495</v>
      </c>
      <c r="C424" s="43"/>
      <c r="D424" s="12" t="s">
        <v>28</v>
      </c>
      <c r="E424" s="35" t="s">
        <v>72</v>
      </c>
      <c r="F424" s="36">
        <v>0.040879629629629634</v>
      </c>
      <c r="G424" s="36">
        <v>0.040879629629629634</v>
      </c>
      <c r="H424" s="12" t="str">
        <f t="shared" si="14"/>
        <v>5.36/km</v>
      </c>
      <c r="I424" s="13">
        <f t="shared" si="15"/>
        <v>0.017986111111111112</v>
      </c>
      <c r="J424" s="13">
        <f>G424-INDEX($G$5:$G$451,MATCH(D424,$D$5:$D$451,0))</f>
        <v>0.017939814814814818</v>
      </c>
    </row>
    <row r="425" spans="1:10" ht="15" customHeight="1">
      <c r="A425" s="12">
        <v>421</v>
      </c>
      <c r="B425" s="40" t="s">
        <v>496</v>
      </c>
      <c r="C425" s="43"/>
      <c r="D425" s="12" t="s">
        <v>359</v>
      </c>
      <c r="E425" s="35" t="s">
        <v>15</v>
      </c>
      <c r="F425" s="36">
        <v>0.041041666666666664</v>
      </c>
      <c r="G425" s="36">
        <v>0.041041666666666664</v>
      </c>
      <c r="H425" s="12" t="str">
        <f t="shared" si="14"/>
        <v>5.38/km</v>
      </c>
      <c r="I425" s="13">
        <f t="shared" si="15"/>
        <v>0.018148148148148142</v>
      </c>
      <c r="J425" s="13">
        <f>G425-INDEX($G$5:$G$451,MATCH(D425,$D$5:$D$451,0))</f>
        <v>0.0068402777777777785</v>
      </c>
    </row>
    <row r="426" spans="1:10" ht="15" customHeight="1">
      <c r="A426" s="12">
        <v>422</v>
      </c>
      <c r="B426" s="40" t="s">
        <v>497</v>
      </c>
      <c r="C426" s="43"/>
      <c r="D426" s="12" t="s">
        <v>291</v>
      </c>
      <c r="E426" s="35" t="s">
        <v>57</v>
      </c>
      <c r="F426" s="36">
        <v>0.041192129629629634</v>
      </c>
      <c r="G426" s="36">
        <v>0.041192129629629634</v>
      </c>
      <c r="H426" s="12" t="str">
        <f t="shared" si="14"/>
        <v>5.39/km</v>
      </c>
      <c r="I426" s="13">
        <f t="shared" si="15"/>
        <v>0.018298611111111113</v>
      </c>
      <c r="J426" s="13">
        <f>G426-INDEX($G$5:$G$451,MATCH(D426,$D$5:$D$451,0))</f>
        <v>0.008703703703703707</v>
      </c>
    </row>
    <row r="427" spans="1:10" ht="15" customHeight="1">
      <c r="A427" s="12">
        <v>423</v>
      </c>
      <c r="B427" s="40" t="s">
        <v>498</v>
      </c>
      <c r="C427" s="43"/>
      <c r="D427" s="12" t="s">
        <v>120</v>
      </c>
      <c r="E427" s="35" t="s">
        <v>57</v>
      </c>
      <c r="F427" s="36">
        <v>0.041192129629629634</v>
      </c>
      <c r="G427" s="36">
        <v>0.041192129629629634</v>
      </c>
      <c r="H427" s="12" t="str">
        <f t="shared" si="14"/>
        <v>5.39/km</v>
      </c>
      <c r="I427" s="13">
        <f t="shared" si="15"/>
        <v>0.018298611111111113</v>
      </c>
      <c r="J427" s="13">
        <f>G427-INDEX($G$5:$G$451,MATCH(D427,$D$5:$D$451,0))</f>
        <v>0.012974537037037045</v>
      </c>
    </row>
    <row r="428" spans="1:10" ht="15" customHeight="1">
      <c r="A428" s="12">
        <v>424</v>
      </c>
      <c r="B428" s="40" t="s">
        <v>499</v>
      </c>
      <c r="C428" s="43"/>
      <c r="D428" s="12" t="s">
        <v>46</v>
      </c>
      <c r="E428" s="35" t="s">
        <v>69</v>
      </c>
      <c r="F428" s="36">
        <v>0.04137731481481482</v>
      </c>
      <c r="G428" s="36">
        <v>0.04137731481481482</v>
      </c>
      <c r="H428" s="12" t="str">
        <f t="shared" si="14"/>
        <v>5.40/km</v>
      </c>
      <c r="I428" s="13">
        <f t="shared" si="15"/>
        <v>0.018483796296296297</v>
      </c>
      <c r="J428" s="13">
        <f>G428-INDEX($G$5:$G$451,MATCH(D428,$D$5:$D$451,0))</f>
        <v>0.015775462962962967</v>
      </c>
    </row>
    <row r="429" spans="1:10" ht="15" customHeight="1">
      <c r="A429" s="12">
        <v>425</v>
      </c>
      <c r="B429" s="40" t="s">
        <v>500</v>
      </c>
      <c r="C429" s="43"/>
      <c r="D429" s="12" t="s">
        <v>79</v>
      </c>
      <c r="E429" s="35" t="s">
        <v>32</v>
      </c>
      <c r="F429" s="36">
        <v>0.041747685185185186</v>
      </c>
      <c r="G429" s="36">
        <v>0.041747685185185186</v>
      </c>
      <c r="H429" s="12" t="str">
        <f t="shared" si="14"/>
        <v>5.44/km</v>
      </c>
      <c r="I429" s="13">
        <f t="shared" si="15"/>
        <v>0.018854166666666665</v>
      </c>
      <c r="J429" s="13">
        <f>G429-INDEX($G$5:$G$451,MATCH(D429,$D$5:$D$451,0))</f>
        <v>0.01457175925925926</v>
      </c>
    </row>
    <row r="430" spans="1:10" ht="15" customHeight="1">
      <c r="A430" s="12">
        <v>426</v>
      </c>
      <c r="B430" s="40" t="s">
        <v>501</v>
      </c>
      <c r="C430" s="43"/>
      <c r="D430" s="12" t="s">
        <v>122</v>
      </c>
      <c r="E430" s="35" t="s">
        <v>48</v>
      </c>
      <c r="F430" s="36">
        <v>0.041840277777777775</v>
      </c>
      <c r="G430" s="36">
        <v>0.041840277777777775</v>
      </c>
      <c r="H430" s="12" t="str">
        <f t="shared" si="14"/>
        <v>5.44/km</v>
      </c>
      <c r="I430" s="13">
        <f t="shared" si="15"/>
        <v>0.018946759259259253</v>
      </c>
      <c r="J430" s="13">
        <f>G430-INDEX($G$5:$G$451,MATCH(D430,$D$5:$D$451,0))</f>
        <v>0.013622685185185186</v>
      </c>
    </row>
    <row r="431" spans="1:10" ht="15" customHeight="1">
      <c r="A431" s="12">
        <v>427</v>
      </c>
      <c r="B431" s="40" t="s">
        <v>502</v>
      </c>
      <c r="C431" s="43"/>
      <c r="D431" s="12" t="s">
        <v>266</v>
      </c>
      <c r="E431" s="35" t="s">
        <v>17</v>
      </c>
      <c r="F431" s="36">
        <v>0.042835648148148144</v>
      </c>
      <c r="G431" s="36">
        <v>0.042835648148148144</v>
      </c>
      <c r="H431" s="12" t="str">
        <f t="shared" si="14"/>
        <v>5.52/km</v>
      </c>
      <c r="I431" s="13">
        <f t="shared" si="15"/>
        <v>0.019942129629629622</v>
      </c>
      <c r="J431" s="13">
        <f>G431-INDEX($G$5:$G$451,MATCH(D431,$D$5:$D$451,0))</f>
        <v>0.011076388888888886</v>
      </c>
    </row>
    <row r="432" spans="1:10" ht="15" customHeight="1">
      <c r="A432" s="12">
        <v>428</v>
      </c>
      <c r="B432" s="40" t="s">
        <v>503</v>
      </c>
      <c r="C432" s="43"/>
      <c r="D432" s="12" t="s">
        <v>120</v>
      </c>
      <c r="E432" s="35" t="s">
        <v>20</v>
      </c>
      <c r="F432" s="36">
        <v>0.042928240740740746</v>
      </c>
      <c r="G432" s="36">
        <v>0.042928240740740746</v>
      </c>
      <c r="H432" s="12" t="str">
        <f t="shared" si="14"/>
        <v>5.53/km</v>
      </c>
      <c r="I432" s="13">
        <f t="shared" si="15"/>
        <v>0.020034722222222225</v>
      </c>
      <c r="J432" s="13">
        <f>G432-INDEX($G$5:$G$451,MATCH(D432,$D$5:$D$451,0))</f>
        <v>0.014710648148148157</v>
      </c>
    </row>
    <row r="433" spans="1:10" ht="15" customHeight="1">
      <c r="A433" s="12">
        <v>429</v>
      </c>
      <c r="B433" s="40" t="s">
        <v>504</v>
      </c>
      <c r="C433" s="43"/>
      <c r="D433" s="12" t="s">
        <v>220</v>
      </c>
      <c r="E433" s="35" t="s">
        <v>112</v>
      </c>
      <c r="F433" s="36">
        <v>0.043125</v>
      </c>
      <c r="G433" s="36">
        <v>0.043125</v>
      </c>
      <c r="H433" s="12" t="str">
        <f t="shared" si="14"/>
        <v>5.55/km</v>
      </c>
      <c r="I433" s="13">
        <f t="shared" si="15"/>
        <v>0.020231481481481475</v>
      </c>
      <c r="J433" s="13">
        <f>G433-INDEX($G$5:$G$451,MATCH(D433,$D$5:$D$451,0))</f>
        <v>0.012696759259259255</v>
      </c>
    </row>
    <row r="434" spans="1:10" ht="15" customHeight="1">
      <c r="A434" s="12">
        <v>430</v>
      </c>
      <c r="B434" s="40" t="s">
        <v>505</v>
      </c>
      <c r="C434" s="43"/>
      <c r="D434" s="12" t="s">
        <v>220</v>
      </c>
      <c r="E434" s="35" t="s">
        <v>506</v>
      </c>
      <c r="F434" s="36">
        <v>0.04356481481481481</v>
      </c>
      <c r="G434" s="36">
        <v>0.04356481481481481</v>
      </c>
      <c r="H434" s="12" t="str">
        <f t="shared" si="14"/>
        <v>5.58/km</v>
      </c>
      <c r="I434" s="13">
        <f t="shared" si="15"/>
        <v>0.020671296296296292</v>
      </c>
      <c r="J434" s="13">
        <f>G434-INDEX($G$5:$G$451,MATCH(D434,$D$5:$D$451,0))</f>
        <v>0.013136574074074071</v>
      </c>
    </row>
    <row r="435" spans="1:10" ht="15" customHeight="1">
      <c r="A435" s="12">
        <v>431</v>
      </c>
      <c r="B435" s="40" t="s">
        <v>507</v>
      </c>
      <c r="C435" s="43"/>
      <c r="D435" s="12" t="s">
        <v>187</v>
      </c>
      <c r="E435" s="35" t="s">
        <v>69</v>
      </c>
      <c r="F435" s="36">
        <v>0.043773148148148144</v>
      </c>
      <c r="G435" s="36">
        <v>0.043773148148148144</v>
      </c>
      <c r="H435" s="12" t="str">
        <f t="shared" si="14"/>
        <v>6.00/km</v>
      </c>
      <c r="I435" s="13">
        <f t="shared" si="15"/>
        <v>0.020879629629629623</v>
      </c>
      <c r="J435" s="13">
        <f>G435-INDEX($G$5:$G$451,MATCH(D435,$D$5:$D$451,0))</f>
        <v>0.014027777777777774</v>
      </c>
    </row>
    <row r="436" spans="1:10" ht="15" customHeight="1">
      <c r="A436" s="12">
        <v>432</v>
      </c>
      <c r="B436" s="40" t="s">
        <v>508</v>
      </c>
      <c r="C436" s="43"/>
      <c r="D436" s="12" t="s">
        <v>291</v>
      </c>
      <c r="E436" s="35" t="s">
        <v>16</v>
      </c>
      <c r="F436" s="36">
        <v>0.043773148148148144</v>
      </c>
      <c r="G436" s="36">
        <v>0.043773148148148144</v>
      </c>
      <c r="H436" s="12" t="str">
        <f t="shared" si="14"/>
        <v>6.00/km</v>
      </c>
      <c r="I436" s="13">
        <f t="shared" si="15"/>
        <v>0.020879629629629623</v>
      </c>
      <c r="J436" s="13">
        <f>G436-INDEX($G$5:$G$451,MATCH(D436,$D$5:$D$451,0))</f>
        <v>0.011284722222222217</v>
      </c>
    </row>
    <row r="437" spans="1:10" ht="15" customHeight="1">
      <c r="A437" s="12">
        <v>433</v>
      </c>
      <c r="B437" s="40" t="s">
        <v>509</v>
      </c>
      <c r="C437" s="43"/>
      <c r="D437" s="12" t="s">
        <v>25</v>
      </c>
      <c r="E437" s="35" t="s">
        <v>53</v>
      </c>
      <c r="F437" s="36">
        <v>0.04454861111111111</v>
      </c>
      <c r="G437" s="36">
        <v>0.04454861111111111</v>
      </c>
      <c r="H437" s="12" t="str">
        <f t="shared" si="14"/>
        <v>6.07/km</v>
      </c>
      <c r="I437" s="13">
        <f t="shared" si="15"/>
        <v>0.021655092592592587</v>
      </c>
      <c r="J437" s="13">
        <f>G437-INDEX($G$5:$G$451,MATCH(D437,$D$5:$D$451,0))</f>
        <v>0.021655092592592587</v>
      </c>
    </row>
    <row r="438" spans="1:10" ht="15" customHeight="1">
      <c r="A438" s="12">
        <v>434</v>
      </c>
      <c r="B438" s="40" t="s">
        <v>510</v>
      </c>
      <c r="C438" s="43"/>
      <c r="D438" s="12" t="s">
        <v>79</v>
      </c>
      <c r="E438" s="35" t="s">
        <v>53</v>
      </c>
      <c r="F438" s="36">
        <v>0.04454861111111111</v>
      </c>
      <c r="G438" s="36">
        <v>0.04454861111111111</v>
      </c>
      <c r="H438" s="12" t="str">
        <f t="shared" si="14"/>
        <v>6.07/km</v>
      </c>
      <c r="I438" s="13">
        <f t="shared" si="15"/>
        <v>0.021655092592592587</v>
      </c>
      <c r="J438" s="13">
        <f>G438-INDEX($G$5:$G$451,MATCH(D438,$D$5:$D$451,0))</f>
        <v>0.017372685185185182</v>
      </c>
    </row>
    <row r="439" spans="1:10" ht="15" customHeight="1">
      <c r="A439" s="12">
        <v>435</v>
      </c>
      <c r="B439" s="40" t="s">
        <v>511</v>
      </c>
      <c r="C439" s="43"/>
      <c r="D439" s="12" t="s">
        <v>52</v>
      </c>
      <c r="E439" s="35" t="s">
        <v>32</v>
      </c>
      <c r="F439" s="36">
        <v>0.04491898148148148</v>
      </c>
      <c r="G439" s="36">
        <v>0.04491898148148148</v>
      </c>
      <c r="H439" s="12" t="str">
        <f t="shared" si="14"/>
        <v>6.10/km</v>
      </c>
      <c r="I439" s="13">
        <f t="shared" si="15"/>
        <v>0.022025462962962962</v>
      </c>
      <c r="J439" s="13">
        <f>G439-INDEX($G$5:$G$451,MATCH(D439,$D$5:$D$451,0))</f>
        <v>0.01908564814814815</v>
      </c>
    </row>
    <row r="440" spans="1:10" ht="15" customHeight="1">
      <c r="A440" s="12">
        <v>436</v>
      </c>
      <c r="B440" s="40" t="s">
        <v>512</v>
      </c>
      <c r="C440" s="43"/>
      <c r="D440" s="12" t="s">
        <v>120</v>
      </c>
      <c r="E440" s="35" t="s">
        <v>19</v>
      </c>
      <c r="F440" s="36">
        <v>0.04645833333333333</v>
      </c>
      <c r="G440" s="36">
        <v>0.04645833333333333</v>
      </c>
      <c r="H440" s="12" t="str">
        <f t="shared" si="14"/>
        <v>6.22/km</v>
      </c>
      <c r="I440" s="13">
        <f t="shared" si="15"/>
        <v>0.02356481481481481</v>
      </c>
      <c r="J440" s="13">
        <f>G440-INDEX($G$5:$G$451,MATCH(D440,$D$5:$D$451,0))</f>
        <v>0.01824074074074074</v>
      </c>
    </row>
    <row r="441" spans="1:10" ht="15" customHeight="1">
      <c r="A441" s="12">
        <v>437</v>
      </c>
      <c r="B441" s="40" t="s">
        <v>513</v>
      </c>
      <c r="C441" s="43"/>
      <c r="D441" s="12" t="s">
        <v>52</v>
      </c>
      <c r="E441" s="35" t="s">
        <v>19</v>
      </c>
      <c r="F441" s="36">
        <v>0.046504629629629625</v>
      </c>
      <c r="G441" s="36">
        <v>0.046504629629629625</v>
      </c>
      <c r="H441" s="12" t="str">
        <f t="shared" si="14"/>
        <v>6.23/km</v>
      </c>
      <c r="I441" s="13">
        <f t="shared" si="15"/>
        <v>0.023611111111111104</v>
      </c>
      <c r="J441" s="13">
        <f>G441-INDEX($G$5:$G$451,MATCH(D441,$D$5:$D$451,0))</f>
        <v>0.020671296296296292</v>
      </c>
    </row>
    <row r="442" spans="1:10" ht="15" customHeight="1">
      <c r="A442" s="12">
        <v>438</v>
      </c>
      <c r="B442" s="40" t="s">
        <v>514</v>
      </c>
      <c r="C442" s="43"/>
      <c r="D442" s="12" t="s">
        <v>427</v>
      </c>
      <c r="E442" s="35" t="s">
        <v>48</v>
      </c>
      <c r="F442" s="36">
        <v>0.0478125</v>
      </c>
      <c r="G442" s="36">
        <v>0.0478125</v>
      </c>
      <c r="H442" s="12" t="str">
        <f t="shared" si="14"/>
        <v>6.33/km</v>
      </c>
      <c r="I442" s="13">
        <f t="shared" si="15"/>
        <v>0.02491898148148148</v>
      </c>
      <c r="J442" s="13">
        <f>G442-INDEX($G$5:$G$451,MATCH(D442,$D$5:$D$451,0))</f>
        <v>0.011678240740740739</v>
      </c>
    </row>
    <row r="443" spans="1:10" ht="15" customHeight="1">
      <c r="A443" s="12">
        <v>439</v>
      </c>
      <c r="B443" s="40" t="s">
        <v>515</v>
      </c>
      <c r="C443" s="43"/>
      <c r="D443" s="12" t="s">
        <v>122</v>
      </c>
      <c r="E443" s="35" t="s">
        <v>32</v>
      </c>
      <c r="F443" s="36">
        <v>0.04805555555555555</v>
      </c>
      <c r="G443" s="36">
        <v>0.04805555555555555</v>
      </c>
      <c r="H443" s="12" t="str">
        <f t="shared" si="14"/>
        <v>6.35/km</v>
      </c>
      <c r="I443" s="13">
        <f t="shared" si="15"/>
        <v>0.02516203703703703</v>
      </c>
      <c r="J443" s="13">
        <f>G443-INDEX($G$5:$G$451,MATCH(D443,$D$5:$D$451,0))</f>
        <v>0.019837962962962963</v>
      </c>
    </row>
    <row r="444" spans="1:10" ht="15" customHeight="1">
      <c r="A444" s="12">
        <v>440</v>
      </c>
      <c r="B444" s="40" t="s">
        <v>516</v>
      </c>
      <c r="C444" s="43"/>
      <c r="D444" s="12" t="s">
        <v>28</v>
      </c>
      <c r="E444" s="35" t="s">
        <v>69</v>
      </c>
      <c r="F444" s="36">
        <v>0.048310185185185185</v>
      </c>
      <c r="G444" s="36">
        <v>0.048310185185185185</v>
      </c>
      <c r="H444" s="12" t="str">
        <f t="shared" si="14"/>
        <v>6.38/km</v>
      </c>
      <c r="I444" s="13">
        <f t="shared" si="15"/>
        <v>0.025416666666666664</v>
      </c>
      <c r="J444" s="13">
        <f>G444-INDEX($G$5:$G$451,MATCH(D444,$D$5:$D$451,0))</f>
        <v>0.02537037037037037</v>
      </c>
    </row>
    <row r="445" spans="1:10" ht="15" customHeight="1">
      <c r="A445" s="12">
        <v>441</v>
      </c>
      <c r="B445" s="40" t="s">
        <v>517</v>
      </c>
      <c r="C445" s="43"/>
      <c r="D445" s="12" t="s">
        <v>79</v>
      </c>
      <c r="E445" s="35" t="s">
        <v>15</v>
      </c>
      <c r="F445" s="36">
        <v>0.05016203703703703</v>
      </c>
      <c r="G445" s="36">
        <v>0.05016203703703703</v>
      </c>
      <c r="H445" s="12" t="str">
        <f t="shared" si="14"/>
        <v>6.53/km</v>
      </c>
      <c r="I445" s="13">
        <f t="shared" si="15"/>
        <v>0.02726851851851851</v>
      </c>
      <c r="J445" s="13">
        <f>G445-INDEX($G$5:$G$451,MATCH(D445,$D$5:$D$451,0))</f>
        <v>0.022986111111111106</v>
      </c>
    </row>
    <row r="446" spans="1:10" ht="15" customHeight="1">
      <c r="A446" s="12">
        <v>442</v>
      </c>
      <c r="B446" s="40" t="s">
        <v>518</v>
      </c>
      <c r="C446" s="43"/>
      <c r="D446" s="12" t="s">
        <v>46</v>
      </c>
      <c r="E446" s="35" t="s">
        <v>61</v>
      </c>
      <c r="F446" s="36">
        <v>0.050798611111111114</v>
      </c>
      <c r="G446" s="36">
        <v>0.050798611111111114</v>
      </c>
      <c r="H446" s="12" t="str">
        <f t="shared" si="14"/>
        <v>6.58/km</v>
      </c>
      <c r="I446" s="13">
        <f t="shared" si="15"/>
        <v>0.027905092592592592</v>
      </c>
      <c r="J446" s="13">
        <f>G446-INDEX($G$5:$G$451,MATCH(D446,$D$5:$D$451,0))</f>
        <v>0.025196759259259262</v>
      </c>
    </row>
    <row r="447" spans="1:10" ht="15" customHeight="1">
      <c r="A447" s="12">
        <v>443</v>
      </c>
      <c r="B447" s="40" t="s">
        <v>519</v>
      </c>
      <c r="C447" s="43"/>
      <c r="D447" s="12" t="s">
        <v>25</v>
      </c>
      <c r="E447" s="35" t="s">
        <v>61</v>
      </c>
      <c r="F447" s="36">
        <v>0.050798611111111114</v>
      </c>
      <c r="G447" s="36">
        <v>0.050798611111111114</v>
      </c>
      <c r="H447" s="12" t="str">
        <f t="shared" si="14"/>
        <v>6.58/km</v>
      </c>
      <c r="I447" s="13">
        <f t="shared" si="15"/>
        <v>0.027905092592592592</v>
      </c>
      <c r="J447" s="13">
        <f>G447-INDEX($G$5:$G$451,MATCH(D447,$D$5:$D$451,0))</f>
        <v>0.027905092592592592</v>
      </c>
    </row>
    <row r="448" spans="1:10" ht="15" customHeight="1">
      <c r="A448" s="18">
        <v>444</v>
      </c>
      <c r="B448" s="41" t="s">
        <v>520</v>
      </c>
      <c r="C448" s="44"/>
      <c r="D448" s="18" t="s">
        <v>220</v>
      </c>
      <c r="E448" s="37" t="s">
        <v>19</v>
      </c>
      <c r="F448" s="38">
        <v>0.05898148148148149</v>
      </c>
      <c r="G448" s="38">
        <v>0.05898148148148149</v>
      </c>
      <c r="H448" s="18" t="str">
        <f t="shared" si="14"/>
        <v>8.05/km</v>
      </c>
      <c r="I448" s="20">
        <f t="shared" si="15"/>
        <v>0.03608796296296297</v>
      </c>
      <c r="J448" s="20">
        <f>G448-INDEX($G$5:$G$451,MATCH(D448,$D$5:$D$451,0))</f>
        <v>0.028553240740740747</v>
      </c>
    </row>
  </sheetData>
  <sheetProtection/>
  <autoFilter ref="A4:J4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Trofeo dell'Epifania</v>
      </c>
      <c r="B1" s="30"/>
      <c r="C1" s="31"/>
    </row>
    <row r="2" spans="1:3" ht="24" customHeight="1">
      <c r="A2" s="27" t="str">
        <f>Individuale!A2</f>
        <v>12ª edizione</v>
      </c>
      <c r="B2" s="27"/>
      <c r="C2" s="27"/>
    </row>
    <row r="3" spans="1:3" ht="24" customHeight="1">
      <c r="A3" s="32" t="str">
        <f>Individuale!A3</f>
        <v>Aquino (FR) Italia - Martedì 06/01/2016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4" t="s">
        <v>32</v>
      </c>
      <c r="C5" s="25">
        <v>62</v>
      </c>
    </row>
    <row r="6" spans="1:3" ht="15" customHeight="1">
      <c r="A6" s="12">
        <v>2</v>
      </c>
      <c r="B6" s="15" t="s">
        <v>57</v>
      </c>
      <c r="C6" s="22">
        <v>48</v>
      </c>
    </row>
    <row r="7" spans="1:3" ht="15" customHeight="1">
      <c r="A7" s="12">
        <v>3</v>
      </c>
      <c r="B7" s="15" t="s">
        <v>61</v>
      </c>
      <c r="C7" s="22">
        <v>43</v>
      </c>
    </row>
    <row r="8" spans="1:3" ht="15" customHeight="1">
      <c r="A8" s="12">
        <v>4</v>
      </c>
      <c r="B8" s="15" t="s">
        <v>19</v>
      </c>
      <c r="C8" s="22">
        <v>42</v>
      </c>
    </row>
    <row r="9" spans="1:3" ht="15" customHeight="1">
      <c r="A9" s="12">
        <v>5</v>
      </c>
      <c r="B9" s="15" t="s">
        <v>53</v>
      </c>
      <c r="C9" s="22">
        <v>29</v>
      </c>
    </row>
    <row r="10" spans="1:3" ht="15" customHeight="1">
      <c r="A10" s="12">
        <v>6</v>
      </c>
      <c r="B10" s="15" t="s">
        <v>112</v>
      </c>
      <c r="C10" s="22">
        <v>28</v>
      </c>
    </row>
    <row r="11" spans="1:3" ht="15" customHeight="1">
      <c r="A11" s="12">
        <v>7</v>
      </c>
      <c r="B11" s="15" t="s">
        <v>50</v>
      </c>
      <c r="C11" s="22">
        <v>22</v>
      </c>
    </row>
    <row r="12" spans="1:3" ht="15" customHeight="1">
      <c r="A12" s="12">
        <v>8</v>
      </c>
      <c r="B12" s="15" t="s">
        <v>69</v>
      </c>
      <c r="C12" s="22">
        <v>21</v>
      </c>
    </row>
    <row r="13" spans="1:3" ht="15" customHeight="1">
      <c r="A13" s="12">
        <v>9</v>
      </c>
      <c r="B13" s="15" t="s">
        <v>17</v>
      </c>
      <c r="C13" s="22">
        <v>17</v>
      </c>
    </row>
    <row r="14" spans="1:3" ht="15" customHeight="1">
      <c r="A14" s="12">
        <v>10</v>
      </c>
      <c r="B14" s="15" t="s">
        <v>48</v>
      </c>
      <c r="C14" s="22">
        <v>15</v>
      </c>
    </row>
    <row r="15" spans="1:3" ht="15" customHeight="1">
      <c r="A15" s="12">
        <v>11</v>
      </c>
      <c r="B15" s="15" t="s">
        <v>14</v>
      </c>
      <c r="C15" s="22">
        <v>13</v>
      </c>
    </row>
    <row r="16" spans="1:3" ht="15" customHeight="1">
      <c r="A16" s="12">
        <v>12</v>
      </c>
      <c r="B16" s="15" t="s">
        <v>15</v>
      </c>
      <c r="C16" s="22">
        <v>8</v>
      </c>
    </row>
    <row r="17" spans="1:3" ht="15" customHeight="1">
      <c r="A17" s="12">
        <v>13</v>
      </c>
      <c r="B17" s="15" t="s">
        <v>72</v>
      </c>
      <c r="C17" s="22">
        <v>8</v>
      </c>
    </row>
    <row r="18" spans="1:3" ht="15" customHeight="1">
      <c r="A18" s="12">
        <v>14</v>
      </c>
      <c r="B18" s="15" t="s">
        <v>20</v>
      </c>
      <c r="C18" s="22">
        <v>8</v>
      </c>
    </row>
    <row r="19" spans="1:3" ht="15" customHeight="1">
      <c r="A19" s="12">
        <v>15</v>
      </c>
      <c r="B19" s="15" t="s">
        <v>95</v>
      </c>
      <c r="C19" s="22">
        <v>8</v>
      </c>
    </row>
    <row r="20" spans="1:3" ht="15" customHeight="1">
      <c r="A20" s="12">
        <v>16</v>
      </c>
      <c r="B20" s="15" t="s">
        <v>22</v>
      </c>
      <c r="C20" s="22">
        <v>6</v>
      </c>
    </row>
    <row r="21" spans="1:3" ht="15" customHeight="1">
      <c r="A21" s="12">
        <v>17</v>
      </c>
      <c r="B21" s="15" t="s">
        <v>13</v>
      </c>
      <c r="C21" s="22">
        <v>5</v>
      </c>
    </row>
    <row r="22" spans="1:3" ht="15" customHeight="1">
      <c r="A22" s="12">
        <v>18</v>
      </c>
      <c r="B22" s="15" t="s">
        <v>26</v>
      </c>
      <c r="C22" s="22">
        <v>5</v>
      </c>
    </row>
    <row r="23" spans="1:3" ht="15" customHeight="1">
      <c r="A23" s="12">
        <v>19</v>
      </c>
      <c r="B23" s="15" t="s">
        <v>18</v>
      </c>
      <c r="C23" s="22">
        <v>4</v>
      </c>
    </row>
    <row r="24" spans="1:3" ht="15" customHeight="1">
      <c r="A24" s="12">
        <v>20</v>
      </c>
      <c r="B24" s="15" t="s">
        <v>117</v>
      </c>
      <c r="C24" s="22">
        <v>4</v>
      </c>
    </row>
    <row r="25" spans="1:3" ht="15" customHeight="1">
      <c r="A25" s="12">
        <v>21</v>
      </c>
      <c r="B25" s="15" t="s">
        <v>279</v>
      </c>
      <c r="C25" s="22">
        <v>3</v>
      </c>
    </row>
    <row r="26" spans="1:3" ht="15" customHeight="1">
      <c r="A26" s="12">
        <v>22</v>
      </c>
      <c r="B26" s="15" t="s">
        <v>16</v>
      </c>
      <c r="C26" s="22">
        <v>3</v>
      </c>
    </row>
    <row r="27" spans="1:3" ht="15" customHeight="1">
      <c r="A27" s="12">
        <v>23</v>
      </c>
      <c r="B27" s="15" t="s">
        <v>35</v>
      </c>
      <c r="C27" s="22">
        <v>3</v>
      </c>
    </row>
    <row r="28" spans="1:3" ht="15" customHeight="1">
      <c r="A28" s="12">
        <v>24</v>
      </c>
      <c r="B28" s="15" t="s">
        <v>210</v>
      </c>
      <c r="C28" s="22">
        <v>3</v>
      </c>
    </row>
    <row r="29" spans="1:3" ht="15" customHeight="1">
      <c r="A29" s="12">
        <v>25</v>
      </c>
      <c r="B29" s="15" t="s">
        <v>138</v>
      </c>
      <c r="C29" s="22">
        <v>3</v>
      </c>
    </row>
    <row r="30" spans="1:3" ht="15" customHeight="1">
      <c r="A30" s="12">
        <v>26</v>
      </c>
      <c r="B30" s="15" t="s">
        <v>292</v>
      </c>
      <c r="C30" s="22">
        <v>3</v>
      </c>
    </row>
    <row r="31" spans="1:3" ht="15" customHeight="1">
      <c r="A31" s="12">
        <v>27</v>
      </c>
      <c r="B31" s="15" t="s">
        <v>326</v>
      </c>
      <c r="C31" s="22">
        <v>3</v>
      </c>
    </row>
    <row r="32" spans="1:3" ht="15" customHeight="1">
      <c r="A32" s="12">
        <v>28</v>
      </c>
      <c r="B32" s="15" t="s">
        <v>156</v>
      </c>
      <c r="C32" s="22">
        <v>2</v>
      </c>
    </row>
    <row r="33" spans="1:3" ht="15" customHeight="1">
      <c r="A33" s="12">
        <v>29</v>
      </c>
      <c r="B33" s="15" t="s">
        <v>83</v>
      </c>
      <c r="C33" s="22">
        <v>2</v>
      </c>
    </row>
    <row r="34" spans="1:3" ht="15" customHeight="1">
      <c r="A34" s="12">
        <v>30</v>
      </c>
      <c r="B34" s="15" t="s">
        <v>144</v>
      </c>
      <c r="C34" s="22">
        <v>2</v>
      </c>
    </row>
    <row r="35" spans="1:3" ht="15" customHeight="1">
      <c r="A35" s="12">
        <v>31</v>
      </c>
      <c r="B35" s="15" t="s">
        <v>115</v>
      </c>
      <c r="C35" s="22">
        <v>2</v>
      </c>
    </row>
    <row r="36" spans="1:3" ht="15" customHeight="1">
      <c r="A36" s="12">
        <v>32</v>
      </c>
      <c r="B36" s="15" t="s">
        <v>108</v>
      </c>
      <c r="C36" s="22">
        <v>2</v>
      </c>
    </row>
    <row r="37" spans="1:3" ht="15" customHeight="1">
      <c r="A37" s="12">
        <v>33</v>
      </c>
      <c r="B37" s="15" t="s">
        <v>64</v>
      </c>
      <c r="C37" s="22">
        <v>2</v>
      </c>
    </row>
    <row r="38" spans="1:3" ht="15" customHeight="1">
      <c r="A38" s="12">
        <v>34</v>
      </c>
      <c r="B38" s="15" t="s">
        <v>521</v>
      </c>
      <c r="C38" s="22">
        <v>1</v>
      </c>
    </row>
    <row r="39" spans="1:3" ht="15" customHeight="1">
      <c r="A39" s="12">
        <v>35</v>
      </c>
      <c r="B39" s="15" t="s">
        <v>12</v>
      </c>
      <c r="C39" s="22">
        <v>1</v>
      </c>
    </row>
    <row r="40" spans="1:3" ht="15" customHeight="1">
      <c r="A40" s="12">
        <v>36</v>
      </c>
      <c r="B40" s="15" t="s">
        <v>21</v>
      </c>
      <c r="C40" s="22">
        <v>1</v>
      </c>
    </row>
    <row r="41" spans="1:3" ht="15" customHeight="1">
      <c r="A41" s="12">
        <v>37</v>
      </c>
      <c r="B41" s="15" t="s">
        <v>183</v>
      </c>
      <c r="C41" s="22">
        <v>1</v>
      </c>
    </row>
    <row r="42" spans="1:3" ht="15" customHeight="1">
      <c r="A42" s="12">
        <v>38</v>
      </c>
      <c r="B42" s="15" t="s">
        <v>30</v>
      </c>
      <c r="C42" s="22">
        <v>1</v>
      </c>
    </row>
    <row r="43" spans="1:3" ht="15" customHeight="1">
      <c r="A43" s="12">
        <v>39</v>
      </c>
      <c r="B43" s="15" t="s">
        <v>88</v>
      </c>
      <c r="C43" s="22">
        <v>1</v>
      </c>
    </row>
    <row r="44" spans="1:3" ht="15" customHeight="1">
      <c r="A44" s="12">
        <v>40</v>
      </c>
      <c r="B44" s="15" t="s">
        <v>443</v>
      </c>
      <c r="C44" s="22">
        <v>1</v>
      </c>
    </row>
    <row r="45" spans="1:3" ht="15" customHeight="1">
      <c r="A45" s="12">
        <v>41</v>
      </c>
      <c r="B45" s="15" t="s">
        <v>366</v>
      </c>
      <c r="C45" s="22">
        <v>1</v>
      </c>
    </row>
    <row r="46" spans="1:3" ht="15" customHeight="1">
      <c r="A46" s="12">
        <v>42</v>
      </c>
      <c r="B46" s="15" t="s">
        <v>385</v>
      </c>
      <c r="C46" s="22">
        <v>1</v>
      </c>
    </row>
    <row r="47" spans="1:3" ht="15" customHeight="1">
      <c r="A47" s="12">
        <v>43</v>
      </c>
      <c r="B47" s="15" t="s">
        <v>257</v>
      </c>
      <c r="C47" s="22">
        <v>1</v>
      </c>
    </row>
    <row r="48" spans="1:3" ht="15" customHeight="1">
      <c r="A48" s="12">
        <v>44</v>
      </c>
      <c r="B48" s="15" t="s">
        <v>147</v>
      </c>
      <c r="C48" s="22">
        <v>1</v>
      </c>
    </row>
    <row r="49" spans="1:3" ht="15" customHeight="1">
      <c r="A49" s="12">
        <v>45</v>
      </c>
      <c r="B49" s="15" t="s">
        <v>110</v>
      </c>
      <c r="C49" s="22">
        <v>1</v>
      </c>
    </row>
    <row r="50" spans="1:3" ht="15" customHeight="1">
      <c r="A50" s="12">
        <v>46</v>
      </c>
      <c r="B50" s="15" t="s">
        <v>221</v>
      </c>
      <c r="C50" s="22">
        <v>1</v>
      </c>
    </row>
    <row r="51" spans="1:3" ht="15" customHeight="1">
      <c r="A51" s="12">
        <v>47</v>
      </c>
      <c r="B51" s="15" t="s">
        <v>506</v>
      </c>
      <c r="C51" s="22">
        <v>1</v>
      </c>
    </row>
    <row r="52" spans="1:3" ht="15" customHeight="1">
      <c r="A52" s="18">
        <v>48</v>
      </c>
      <c r="B52" s="19" t="s">
        <v>160</v>
      </c>
      <c r="C52" s="23">
        <v>1</v>
      </c>
    </row>
    <row r="53" ht="12.75">
      <c r="C53" s="2">
        <f>SUM(C5:C52)</f>
        <v>444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2016-01-07T21:26:53Z</dcterms:modified>
  <cp:category/>
  <cp:version/>
  <cp:contentType/>
  <cp:contentStatus/>
</cp:coreProperties>
</file>