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<sst xmlns="http://schemas.openxmlformats.org/spreadsheetml/2006/main" count="618" uniqueCount="284">
  <si>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</si>
  <si>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</si>
  <si>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</si>
  <si>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</si>
  <si>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</si>
  <si>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</si>
  <si>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</si>
  <si>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</si>
  <si>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</si>
  <si>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</si>
  <si>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</si>
  <si>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 xml:space="preserve">De Paolis </t>
  </si>
  <si>
    <t xml:space="preserve">Antonello </t>
  </si>
  <si>
    <t xml:space="preserve">M40 </t>
  </si>
  <si>
    <t xml:space="preserve">G.s. Marsica Avezzano </t>
  </si>
  <si>
    <t xml:space="preserve">Nuccitelli </t>
  </si>
  <si>
    <t xml:space="preserve">Gianluca </t>
  </si>
  <si>
    <t xml:space="preserve">Podistica Luco Dei Marsi </t>
  </si>
  <si>
    <t xml:space="preserve">Fantozzi </t>
  </si>
  <si>
    <t xml:space="preserve">Mirko </t>
  </si>
  <si>
    <t xml:space="preserve">Tm23 </t>
  </si>
  <si>
    <t xml:space="preserve">Magic Runners </t>
  </si>
  <si>
    <t xml:space="preserve">D'anna </t>
  </si>
  <si>
    <t xml:space="preserve">Alfredo </t>
  </si>
  <si>
    <t xml:space="preserve">M45 </t>
  </si>
  <si>
    <t xml:space="preserve">Napoli Run </t>
  </si>
  <si>
    <t xml:space="preserve">Cambise </t>
  </si>
  <si>
    <t xml:space="preserve">Franco </t>
  </si>
  <si>
    <t xml:space="preserve">Opoa Plus Ultra </t>
  </si>
  <si>
    <t xml:space="preserve">Scipioni </t>
  </si>
  <si>
    <t xml:space="preserve">Domenico </t>
  </si>
  <si>
    <t xml:space="preserve">M35 </t>
  </si>
  <si>
    <t xml:space="preserve">Individuale Pescara </t>
  </si>
  <si>
    <t xml:space="preserve">Lisciani </t>
  </si>
  <si>
    <t xml:space="preserve">Gabriele </t>
  </si>
  <si>
    <t xml:space="preserve">M50 </t>
  </si>
  <si>
    <t xml:space="preserve">Amabrini </t>
  </si>
  <si>
    <t xml:space="preserve">Fabio </t>
  </si>
  <si>
    <t xml:space="preserve">Visocchi </t>
  </si>
  <si>
    <t xml:space="preserve">Roberto </t>
  </si>
  <si>
    <t xml:space="preserve">Atina Trail Running </t>
  </si>
  <si>
    <t xml:space="preserve">Di Giustino </t>
  </si>
  <si>
    <t xml:space="preserve">Luca </t>
  </si>
  <si>
    <t xml:space="preserve">Di Giamberardino </t>
  </si>
  <si>
    <t xml:space="preserve">Pagliari </t>
  </si>
  <si>
    <t xml:space="preserve">M55 </t>
  </si>
  <si>
    <t xml:space="preserve">Raglione </t>
  </si>
  <si>
    <t xml:space="preserve">Angelo </t>
  </si>
  <si>
    <t xml:space="preserve">Taglieri </t>
  </si>
  <si>
    <t xml:space="preserve">Liberato </t>
  </si>
  <si>
    <t xml:space="preserve">Enzo </t>
  </si>
  <si>
    <t xml:space="preserve">M60 </t>
  </si>
  <si>
    <t xml:space="preserve">D'alimonti </t>
  </si>
  <si>
    <t xml:space="preserve">Podistica Avezzano </t>
  </si>
  <si>
    <t xml:space="preserve">Di Stefano </t>
  </si>
  <si>
    <t xml:space="preserve">Dino </t>
  </si>
  <si>
    <t xml:space="preserve">Corrado </t>
  </si>
  <si>
    <t xml:space="preserve">Stefano </t>
  </si>
  <si>
    <t xml:space="preserve">Consolati </t>
  </si>
  <si>
    <t xml:space="preserve">Albino </t>
  </si>
  <si>
    <t xml:space="preserve">Mica </t>
  </si>
  <si>
    <t xml:space="preserve">Lippa </t>
  </si>
  <si>
    <t xml:space="preserve">Francesco </t>
  </si>
  <si>
    <t xml:space="preserve">Palermo </t>
  </si>
  <si>
    <t xml:space="preserve">Marco </t>
  </si>
  <si>
    <t xml:space="preserve">Zarlenga </t>
  </si>
  <si>
    <t xml:space="preserve">Pietro </t>
  </si>
  <si>
    <t xml:space="preserve">Santilli </t>
  </si>
  <si>
    <t xml:space="preserve">Vincenzo </t>
  </si>
  <si>
    <t xml:space="preserve">Foresi </t>
  </si>
  <si>
    <t xml:space="preserve">Davide </t>
  </si>
  <si>
    <t xml:space="preserve">Libero </t>
  </si>
  <si>
    <t xml:space="preserve">Pierluigi </t>
  </si>
  <si>
    <t xml:space="preserve">Gianni </t>
  </si>
  <si>
    <t xml:space="preserve">Podisti Frentani </t>
  </si>
  <si>
    <t xml:space="preserve">Barone </t>
  </si>
  <si>
    <t xml:space="preserve">Atletica Abruzzo Aq </t>
  </si>
  <si>
    <t xml:space="preserve">Pera </t>
  </si>
  <si>
    <t xml:space="preserve">Colipi </t>
  </si>
  <si>
    <t xml:space="preserve">Giovanni </t>
  </si>
  <si>
    <t xml:space="preserve">Silvagni </t>
  </si>
  <si>
    <t xml:space="preserve">Carmine </t>
  </si>
  <si>
    <t xml:space="preserve">Onofrio </t>
  </si>
  <si>
    <t xml:space="preserve">Umberto </t>
  </si>
  <si>
    <t xml:space="preserve">Asd Dragonero </t>
  </si>
  <si>
    <t xml:space="preserve">Michelangeli </t>
  </si>
  <si>
    <t xml:space="preserve">Aurelio </t>
  </si>
  <si>
    <t xml:space="preserve">Parks Trail </t>
  </si>
  <si>
    <t xml:space="preserve">Di Giorgio </t>
  </si>
  <si>
    <t xml:space="preserve">Venturini </t>
  </si>
  <si>
    <t xml:space="preserve">Paolo </t>
  </si>
  <si>
    <t xml:space="preserve">Paone </t>
  </si>
  <si>
    <t xml:space="preserve">Nuova Atletica Lanciano </t>
  </si>
  <si>
    <t xml:space="preserve">Russo </t>
  </si>
  <si>
    <t xml:space="preserve">Suessola Runners </t>
  </si>
  <si>
    <t xml:space="preserve">D'acunto </t>
  </si>
  <si>
    <t xml:space="preserve">Pasquale </t>
  </si>
  <si>
    <t xml:space="preserve">Olimpic Marina Minturno </t>
  </si>
  <si>
    <t xml:space="preserve">Serafini </t>
  </si>
  <si>
    <t xml:space="preserve">Patrizio </t>
  </si>
  <si>
    <t xml:space="preserve">Ass. Ecomaratona Dei Marsi </t>
  </si>
  <si>
    <t xml:space="preserve">Peluso </t>
  </si>
  <si>
    <t xml:space="preserve">Massimiani </t>
  </si>
  <si>
    <t xml:space="preserve">Gaetano </t>
  </si>
  <si>
    <t xml:space="preserve">Antonelli </t>
  </si>
  <si>
    <t xml:space="preserve">Paola </t>
  </si>
  <si>
    <t xml:space="preserve">F18-39 </t>
  </si>
  <si>
    <t xml:space="preserve">Manes </t>
  </si>
  <si>
    <t xml:space="preserve">Adamo </t>
  </si>
  <si>
    <t xml:space="preserve">Runners Termoli </t>
  </si>
  <si>
    <t xml:space="preserve">Cosciotti </t>
  </si>
  <si>
    <t xml:space="preserve">Lbm Sport Team </t>
  </si>
  <si>
    <t xml:space="preserve">Cannuccia </t>
  </si>
  <si>
    <t xml:space="preserve">Maria Teresa </t>
  </si>
  <si>
    <t xml:space="preserve">Running Evolution Colonna </t>
  </si>
  <si>
    <t xml:space="preserve">Fasciani </t>
  </si>
  <si>
    <t xml:space="preserve">Emilio </t>
  </si>
  <si>
    <t xml:space="preserve">Liberati </t>
  </si>
  <si>
    <t xml:space="preserve">Amedeo </t>
  </si>
  <si>
    <t xml:space="preserve">Seritti </t>
  </si>
  <si>
    <t xml:space="preserve">Fabrizio </t>
  </si>
  <si>
    <t xml:space="preserve">Evangelista </t>
  </si>
  <si>
    <t xml:space="preserve">Felice </t>
  </si>
  <si>
    <t xml:space="preserve">Travaglini </t>
  </si>
  <si>
    <t xml:space="preserve">Avis Spinetoli-pagliare </t>
  </si>
  <si>
    <t xml:space="preserve">Corsi </t>
  </si>
  <si>
    <t xml:space="preserve">Quattrocchi </t>
  </si>
  <si>
    <t xml:space="preserve">Caiazza </t>
  </si>
  <si>
    <t xml:space="preserve">Luigi </t>
  </si>
  <si>
    <t xml:space="preserve">Nitoglia </t>
  </si>
  <si>
    <t xml:space="preserve">Sestilio </t>
  </si>
  <si>
    <t xml:space="preserve">Atl. Carsoli </t>
  </si>
  <si>
    <t xml:space="preserve">Guglietti </t>
  </si>
  <si>
    <t xml:space="preserve">Simone </t>
  </si>
  <si>
    <t xml:space="preserve">Paris </t>
  </si>
  <si>
    <t xml:space="preserve">Diego </t>
  </si>
  <si>
    <t xml:space="preserve">Rea </t>
  </si>
  <si>
    <t xml:space="preserve">Carlo </t>
  </si>
  <si>
    <t xml:space="preserve">Iacoboni </t>
  </si>
  <si>
    <t xml:space="preserve">Stati </t>
  </si>
  <si>
    <t xml:space="preserve">Antonio </t>
  </si>
  <si>
    <t xml:space="preserve">Pol. Atletica Capistrello </t>
  </si>
  <si>
    <t xml:space="preserve">Aprile </t>
  </si>
  <si>
    <t xml:space="preserve">Palma </t>
  </si>
  <si>
    <t xml:space="preserve">Riccardo </t>
  </si>
  <si>
    <t xml:space="preserve">Pol.dilett.maremoto </t>
  </si>
  <si>
    <t xml:space="preserve">Ottaviani </t>
  </si>
  <si>
    <t xml:space="preserve">Cavalagli </t>
  </si>
  <si>
    <t xml:space="preserve">Claudio </t>
  </si>
  <si>
    <t xml:space="preserve">Imbucatura </t>
  </si>
  <si>
    <t xml:space="preserve">Cristina Marilena </t>
  </si>
  <si>
    <t xml:space="preserve">F40-49 </t>
  </si>
  <si>
    <t xml:space="preserve">Meneguzzo </t>
  </si>
  <si>
    <t xml:space="preserve">Graziano </t>
  </si>
  <si>
    <t xml:space="preserve">Bianchi </t>
  </si>
  <si>
    <t xml:space="preserve">Tantalo </t>
  </si>
  <si>
    <t xml:space="preserve">Fionda </t>
  </si>
  <si>
    <t xml:space="preserve">Giuseppe </t>
  </si>
  <si>
    <t xml:space="preserve">Verini </t>
  </si>
  <si>
    <t xml:space="preserve">Valentina </t>
  </si>
  <si>
    <t xml:space="preserve">Manfrini </t>
  </si>
  <si>
    <t xml:space="preserve">Leonardo </t>
  </si>
  <si>
    <t xml:space="preserve">Project Ultraman </t>
  </si>
  <si>
    <t xml:space="preserve">Dichiara </t>
  </si>
  <si>
    <t xml:space="preserve">Robertino </t>
  </si>
  <si>
    <t xml:space="preserve">Giorgiana Collevario </t>
  </si>
  <si>
    <t xml:space="preserve">Settevendemmie </t>
  </si>
  <si>
    <t xml:space="preserve">De Santis </t>
  </si>
  <si>
    <t xml:space="preserve">Chicarella </t>
  </si>
  <si>
    <t xml:space="preserve">Fiorenzo </t>
  </si>
  <si>
    <t xml:space="preserve">Donzelli </t>
  </si>
  <si>
    <t xml:space="preserve">Di Giulio </t>
  </si>
  <si>
    <t xml:space="preserve">Guido </t>
  </si>
  <si>
    <t xml:space="preserve">Crognale </t>
  </si>
  <si>
    <t xml:space="preserve">Donato </t>
  </si>
  <si>
    <t xml:space="preserve">Mariani </t>
  </si>
  <si>
    <t xml:space="preserve">Lorenzo </t>
  </si>
  <si>
    <t xml:space="preserve">Atletica Tusculum Rs 001 </t>
  </si>
  <si>
    <t xml:space="preserve">Scalisi </t>
  </si>
  <si>
    <t xml:space="preserve">Dario </t>
  </si>
  <si>
    <t xml:space="preserve">Tartaglia </t>
  </si>
  <si>
    <t xml:space="preserve">Graziani </t>
  </si>
  <si>
    <t xml:space="preserve">Rodolfo Mario </t>
  </si>
  <si>
    <t xml:space="preserve">Rosati </t>
  </si>
  <si>
    <t xml:space="preserve">Gianfranco </t>
  </si>
  <si>
    <t xml:space="preserve">M65 </t>
  </si>
  <si>
    <t xml:space="preserve">Pocetta </t>
  </si>
  <si>
    <t xml:space="preserve">Tonino </t>
  </si>
  <si>
    <t xml:space="preserve">Laurini </t>
  </si>
  <si>
    <t xml:space="preserve">Maurizio </t>
  </si>
  <si>
    <t xml:space="preserve">Di Damaso </t>
  </si>
  <si>
    <t xml:space="preserve">Gp Fidas Pescara </t>
  </si>
  <si>
    <t xml:space="preserve">Rodorigo </t>
  </si>
  <si>
    <t xml:space="preserve">Mastrella </t>
  </si>
  <si>
    <t xml:space="preserve">Fiore </t>
  </si>
  <si>
    <t xml:space="preserve">Trombetta </t>
  </si>
  <si>
    <t xml:space="preserve">Uisp </t>
  </si>
  <si>
    <t xml:space="preserve">Tinarelli </t>
  </si>
  <si>
    <t xml:space="preserve">Romolo </t>
  </si>
  <si>
    <t xml:space="preserve">Amico </t>
  </si>
  <si>
    <t xml:space="preserve">Avis Ascoli Marathon </t>
  </si>
  <si>
    <t xml:space="preserve">Cicchelli </t>
  </si>
  <si>
    <t xml:space="preserve">Camillo </t>
  </si>
  <si>
    <t xml:space="preserve">A.s.d. - M.c. Sogeda Manop.. </t>
  </si>
  <si>
    <t xml:space="preserve">Sanges </t>
  </si>
  <si>
    <t xml:space="preserve">Florence </t>
  </si>
  <si>
    <t xml:space="preserve">La Primula Bianca </t>
  </si>
  <si>
    <t xml:space="preserve">Scognamiglio </t>
  </si>
  <si>
    <t xml:space="preserve">Fatato </t>
  </si>
  <si>
    <t xml:space="preserve">Tari </t>
  </si>
  <si>
    <t xml:space="preserve">Carmelino </t>
  </si>
  <si>
    <t xml:space="preserve">Cilia </t>
  </si>
  <si>
    <t xml:space="preserve">Barile </t>
  </si>
  <si>
    <t xml:space="preserve">Atletica Lagos Dei Marsi </t>
  </si>
  <si>
    <t xml:space="preserve">D'ignazio </t>
  </si>
  <si>
    <t xml:space="preserve">Infusi </t>
  </si>
  <si>
    <t xml:space="preserve">Ss Lazio Atletica </t>
  </si>
  <si>
    <t xml:space="preserve">Calello </t>
  </si>
  <si>
    <t xml:space="preserve">Nicola </t>
  </si>
  <si>
    <t xml:space="preserve">Tibur Ecotrail </t>
  </si>
  <si>
    <t xml:space="preserve">Di Cicco </t>
  </si>
  <si>
    <t xml:space="preserve">Abramo </t>
  </si>
  <si>
    <t xml:space="preserve">Patrizia </t>
  </si>
  <si>
    <t xml:space="preserve">F50 E Oltre </t>
  </si>
  <si>
    <t xml:space="preserve">Di Maggio </t>
  </si>
  <si>
    <t xml:space="preserve">Benedetto </t>
  </si>
  <si>
    <t xml:space="preserve">Leucio </t>
  </si>
  <si>
    <t xml:space="preserve">Vignola </t>
  </si>
  <si>
    <t xml:space="preserve">Cristiana </t>
  </si>
  <si>
    <t xml:space="preserve">Galuppo </t>
  </si>
  <si>
    <t xml:space="preserve">Asd Amatori Limosano </t>
  </si>
  <si>
    <t xml:space="preserve">De Rosa </t>
  </si>
  <si>
    <t xml:space="preserve">Cotellessa </t>
  </si>
  <si>
    <t xml:space="preserve">Golvelli </t>
  </si>
  <si>
    <t xml:space="preserve">Monacelli Gargaro </t>
  </si>
  <si>
    <t xml:space="preserve">Lettieri </t>
  </si>
  <si>
    <t xml:space="preserve">Lucarelli </t>
  </si>
  <si>
    <t xml:space="preserve">Corona </t>
  </si>
  <si>
    <t xml:space="preserve">M70 </t>
  </si>
  <si>
    <t xml:space="preserve">Podistica Dei Fiori </t>
  </si>
  <si>
    <t xml:space="preserve">Ferranti </t>
  </si>
  <si>
    <t xml:space="preserve">Ettore </t>
  </si>
  <si>
    <t xml:space="preserve">Grasso </t>
  </si>
  <si>
    <t xml:space="preserve">De Angelis </t>
  </si>
  <si>
    <t xml:space="preserve">Remo </t>
  </si>
  <si>
    <t xml:space="preserve">Bellobuono </t>
  </si>
  <si>
    <t xml:space="preserve">Maria Loreta </t>
  </si>
  <si>
    <t xml:space="preserve">Croce </t>
  </si>
  <si>
    <t xml:space="preserve">D'elia </t>
  </si>
  <si>
    <t xml:space="preserve">Marcello </t>
  </si>
  <si>
    <t xml:space="preserve">Ippoliti </t>
  </si>
  <si>
    <t xml:space="preserve">Garabello </t>
  </si>
  <si>
    <t xml:space="preserve">Liberatletica </t>
  </si>
  <si>
    <t xml:space="preserve">Di Salvatore </t>
  </si>
  <si>
    <t xml:space="preserve">Cristian </t>
  </si>
  <si>
    <t xml:space="preserve">Palombi </t>
  </si>
  <si>
    <t xml:space="preserve">Catalano </t>
  </si>
  <si>
    <t xml:space="preserve">Fazio </t>
  </si>
  <si>
    <t xml:space="preserve">Vero </t>
  </si>
  <si>
    <t xml:space="preserve">Sansone </t>
  </si>
  <si>
    <t xml:space="preserve">Orazio </t>
  </si>
  <si>
    <t xml:space="preserve">Olivieri </t>
  </si>
  <si>
    <t xml:space="preserve">Guerrino </t>
  </si>
  <si>
    <t xml:space="preserve">Subrani </t>
  </si>
  <si>
    <t xml:space="preserve">Napolitano </t>
  </si>
  <si>
    <t xml:space="preserve">Dominici </t>
  </si>
  <si>
    <t xml:space="preserve">Elio </t>
  </si>
  <si>
    <t xml:space="preserve">Manna </t>
  </si>
  <si>
    <t xml:space="preserve">Anna Maria </t>
  </si>
  <si>
    <t xml:space="preserve">Angela </t>
  </si>
  <si>
    <t xml:space="preserve">Di Pastena </t>
  </si>
  <si>
    <t xml:space="preserve">Podistica Tiburtina </t>
  </si>
  <si>
    <t xml:space="preserve">Di Carlo </t>
  </si>
  <si>
    <t xml:space="preserve">Antonella </t>
  </si>
  <si>
    <t xml:space="preserve">Runners Club Dei Marsi </t>
  </si>
  <si>
    <t xml:space="preserve">Petricola </t>
  </si>
  <si>
    <t xml:space="preserve">Sandrina </t>
  </si>
  <si>
    <t xml:space="preserve">Forza Maggiore </t>
  </si>
  <si>
    <t xml:space="preserve">Proietti </t>
  </si>
  <si>
    <t xml:space="preserve">D'ascenzo </t>
  </si>
  <si>
    <t>Eco Trail della Roscetta</t>
  </si>
  <si>
    <t>4ª edizione</t>
  </si>
  <si>
    <t>Civitella Roveto (AQ) Italia - Domenica 14/10/2012</t>
  </si>
  <si>
    <t>A.S.D. Podistica Solidarietà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</si>
</sst>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h\:mm\:ss"/>
  </numFmts>
  <fonts count="3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32" fillId="21" borderId="13" xfId="0" applyFont="1" applyFill="1" applyBorder="1" applyAlignment="1">
      <alignment horizontal="center" vertical="center"/>
    </xf>
    <xf numFmtId="0" fontId="32" fillId="21" borderId="13" xfId="0" applyFont="1" applyFill="1" applyBorder="1" applyAlignment="1">
      <alignment vertical="center"/>
    </xf>
    <xf numFmtId="21" fontId="32" fillId="21" borderId="13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5" t="s">
        <v>280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282</v>
      </c>
      <c r="B3" s="27"/>
      <c r="C3" s="27"/>
      <c r="D3" s="27"/>
      <c r="E3" s="27"/>
      <c r="F3" s="27"/>
      <c r="G3" s="27"/>
      <c r="H3" s="3" t="s">
        <v>1</v>
      </c>
      <c r="I3" s="4">
        <v>21.097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3" customFormat="1" ht="15" customHeight="1">
      <c r="A5" s="10">
        <v>1</v>
      </c>
      <c r="B5" s="11" t="s">
        <v>11</v>
      </c>
      <c r="C5" s="11" t="s">
        <v>12</v>
      </c>
      <c r="D5" s="10" t="s">
        <v>13</v>
      </c>
      <c r="E5" s="11" t="s">
        <v>14</v>
      </c>
      <c r="F5" s="12">
        <v>0.07123842592592593</v>
      </c>
      <c r="G5" s="10" t="str">
        <f aca="true" t="shared" si="0" ref="G5:G68">TEXT(INT((HOUR(F5)*3600+MINUTE(F5)*60+SECOND(F5))/$I$3/60),"0")&amp;"."&amp;TEXT(MOD((HOUR(F5)*3600+MINUTE(F5)*60+SECOND(F5))/$I$3,60),"00")&amp;"/km"</f>
        <v>4.52/km</v>
      </c>
      <c r="H5" s="12">
        <f>F5-$F$5</f>
        <v>0</v>
      </c>
      <c r="I5" s="12">
        <f aca="true" t="shared" si="1" ref="I5:I36">F5-INDEX($F$5:$F$130,MATCH(D5,$D$5:$D$130,0))</f>
        <v>0</v>
      </c>
    </row>
    <row r="6" spans="1:9" s="13" customFormat="1" ht="15" customHeight="1">
      <c r="A6" s="14">
        <v>2</v>
      </c>
      <c r="B6" s="15" t="s">
        <v>15</v>
      </c>
      <c r="C6" s="15" t="s">
        <v>16</v>
      </c>
      <c r="D6" s="14" t="s">
        <v>13</v>
      </c>
      <c r="E6" s="15" t="s">
        <v>17</v>
      </c>
      <c r="F6" s="16">
        <v>0.07123842592592593</v>
      </c>
      <c r="G6" s="14" t="str">
        <f t="shared" si="0"/>
        <v>4.52/km</v>
      </c>
      <c r="H6" s="16">
        <f aca="true" t="shared" si="2" ref="H6:H69">F6-$F$5</f>
        <v>0</v>
      </c>
      <c r="I6" s="16">
        <f t="shared" si="1"/>
        <v>0</v>
      </c>
    </row>
    <row r="7" spans="1:9" s="13" customFormat="1" ht="15" customHeight="1">
      <c r="A7" s="14">
        <v>3</v>
      </c>
      <c r="B7" s="15" t="s">
        <v>18</v>
      </c>
      <c r="C7" s="15" t="s">
        <v>19</v>
      </c>
      <c r="D7" s="14" t="s">
        <v>20</v>
      </c>
      <c r="E7" s="15" t="s">
        <v>21</v>
      </c>
      <c r="F7" s="16">
        <v>0.07230324074074074</v>
      </c>
      <c r="G7" s="14" t="str">
        <f t="shared" si="0"/>
        <v>4.56/km</v>
      </c>
      <c r="H7" s="16">
        <f t="shared" si="2"/>
        <v>0.00106481481481481</v>
      </c>
      <c r="I7" s="16">
        <f t="shared" si="1"/>
        <v>0</v>
      </c>
    </row>
    <row r="8" spans="1:9" s="13" customFormat="1" ht="15" customHeight="1">
      <c r="A8" s="14">
        <v>4</v>
      </c>
      <c r="B8" s="15" t="s">
        <v>22</v>
      </c>
      <c r="C8" s="15" t="s">
        <v>23</v>
      </c>
      <c r="D8" s="14" t="s">
        <v>24</v>
      </c>
      <c r="E8" s="15" t="s">
        <v>25</v>
      </c>
      <c r="F8" s="16">
        <v>0.07385416666666667</v>
      </c>
      <c r="G8" s="14" t="str">
        <f t="shared" si="0"/>
        <v>5.02/km</v>
      </c>
      <c r="H8" s="16">
        <f t="shared" si="2"/>
        <v>0.002615740740740738</v>
      </c>
      <c r="I8" s="16">
        <f t="shared" si="1"/>
        <v>0</v>
      </c>
    </row>
    <row r="9" spans="1:9" s="13" customFormat="1" ht="15" customHeight="1">
      <c r="A9" s="14">
        <v>5</v>
      </c>
      <c r="B9" s="15" t="s">
        <v>26</v>
      </c>
      <c r="C9" s="15" t="s">
        <v>27</v>
      </c>
      <c r="D9" s="14" t="s">
        <v>24</v>
      </c>
      <c r="E9" s="15" t="s">
        <v>28</v>
      </c>
      <c r="F9" s="16">
        <v>0.07640046296296296</v>
      </c>
      <c r="G9" s="14" t="str">
        <f t="shared" si="0"/>
        <v>5.13/km</v>
      </c>
      <c r="H9" s="16">
        <f t="shared" si="2"/>
        <v>0.005162037037037034</v>
      </c>
      <c r="I9" s="16">
        <f t="shared" si="1"/>
        <v>0.0025462962962962965</v>
      </c>
    </row>
    <row r="10" spans="1:9" s="13" customFormat="1" ht="15" customHeight="1">
      <c r="A10" s="14">
        <v>6</v>
      </c>
      <c r="B10" s="15" t="s">
        <v>29</v>
      </c>
      <c r="C10" s="15" t="s">
        <v>30</v>
      </c>
      <c r="D10" s="14" t="s">
        <v>31</v>
      </c>
      <c r="E10" s="15" t="s">
        <v>32</v>
      </c>
      <c r="F10" s="16">
        <v>0.07722222222222223</v>
      </c>
      <c r="G10" s="14" t="str">
        <f t="shared" si="0"/>
        <v>5.16/km</v>
      </c>
      <c r="H10" s="16">
        <f t="shared" si="2"/>
        <v>0.0059837962962963065</v>
      </c>
      <c r="I10" s="16">
        <f t="shared" si="1"/>
        <v>0</v>
      </c>
    </row>
    <row r="11" spans="1:9" s="13" customFormat="1" ht="15" customHeight="1">
      <c r="A11" s="14">
        <v>7</v>
      </c>
      <c r="B11" s="15" t="s">
        <v>33</v>
      </c>
      <c r="C11" s="15" t="s">
        <v>34</v>
      </c>
      <c r="D11" s="14" t="s">
        <v>35</v>
      </c>
      <c r="E11" s="15" t="s">
        <v>14</v>
      </c>
      <c r="F11" s="16">
        <v>0.07743055555555556</v>
      </c>
      <c r="G11" s="14" t="str">
        <f t="shared" si="0"/>
        <v>5.17/km</v>
      </c>
      <c r="H11" s="16">
        <f t="shared" si="2"/>
        <v>0.006192129629629631</v>
      </c>
      <c r="I11" s="16">
        <f t="shared" si="1"/>
        <v>0</v>
      </c>
    </row>
    <row r="12" spans="1:9" s="13" customFormat="1" ht="15" customHeight="1">
      <c r="A12" s="14">
        <v>8</v>
      </c>
      <c r="B12" s="15" t="s">
        <v>36</v>
      </c>
      <c r="C12" s="15" t="s">
        <v>37</v>
      </c>
      <c r="D12" s="14" t="s">
        <v>13</v>
      </c>
      <c r="E12" s="15" t="s">
        <v>14</v>
      </c>
      <c r="F12" s="16">
        <v>0.07756944444444445</v>
      </c>
      <c r="G12" s="14" t="str">
        <f t="shared" si="0"/>
        <v>5.18/km</v>
      </c>
      <c r="H12" s="16">
        <f t="shared" si="2"/>
        <v>0.0063310185185185275</v>
      </c>
      <c r="I12" s="16">
        <f t="shared" si="1"/>
        <v>0.0063310185185185275</v>
      </c>
    </row>
    <row r="13" spans="1:9" s="13" customFormat="1" ht="15" customHeight="1">
      <c r="A13" s="14">
        <v>9</v>
      </c>
      <c r="B13" s="15" t="s">
        <v>38</v>
      </c>
      <c r="C13" s="15" t="s">
        <v>39</v>
      </c>
      <c r="D13" s="14" t="s">
        <v>13</v>
      </c>
      <c r="E13" s="15" t="s">
        <v>40</v>
      </c>
      <c r="F13" s="16">
        <v>0.07829861111111111</v>
      </c>
      <c r="G13" s="14" t="str">
        <f t="shared" si="0"/>
        <v>5.21/km</v>
      </c>
      <c r="H13" s="16">
        <f t="shared" si="2"/>
        <v>0.007060185185185183</v>
      </c>
      <c r="I13" s="16">
        <f t="shared" si="1"/>
        <v>0.007060185185185183</v>
      </c>
    </row>
    <row r="14" spans="1:9" s="13" customFormat="1" ht="15" customHeight="1">
      <c r="A14" s="14">
        <v>10</v>
      </c>
      <c r="B14" s="15" t="s">
        <v>41</v>
      </c>
      <c r="C14" s="15" t="s">
        <v>42</v>
      </c>
      <c r="D14" s="14" t="s">
        <v>20</v>
      </c>
      <c r="E14" s="15" t="s">
        <v>28</v>
      </c>
      <c r="F14" s="16">
        <v>0.07832175925925926</v>
      </c>
      <c r="G14" s="14" t="str">
        <f t="shared" si="0"/>
        <v>5.21/km</v>
      </c>
      <c r="H14" s="16">
        <f t="shared" si="2"/>
        <v>0.00708333333333333</v>
      </c>
      <c r="I14" s="16">
        <f t="shared" si="1"/>
        <v>0.00601851851851852</v>
      </c>
    </row>
    <row r="15" spans="1:9" s="13" customFormat="1" ht="15" customHeight="1">
      <c r="A15" s="14">
        <v>11</v>
      </c>
      <c r="B15" s="15" t="s">
        <v>43</v>
      </c>
      <c r="C15" s="15" t="s">
        <v>30</v>
      </c>
      <c r="D15" s="14" t="s">
        <v>13</v>
      </c>
      <c r="E15" s="15" t="s">
        <v>17</v>
      </c>
      <c r="F15" s="16">
        <v>0.07835648148148149</v>
      </c>
      <c r="G15" s="14" t="str">
        <f t="shared" si="0"/>
        <v>5.21/km</v>
      </c>
      <c r="H15" s="16">
        <f t="shared" si="2"/>
        <v>0.007118055555555558</v>
      </c>
      <c r="I15" s="16">
        <f t="shared" si="1"/>
        <v>0.007118055555555558</v>
      </c>
    </row>
    <row r="16" spans="1:9" s="13" customFormat="1" ht="15" customHeight="1">
      <c r="A16" s="14">
        <v>12</v>
      </c>
      <c r="B16" s="15" t="s">
        <v>44</v>
      </c>
      <c r="C16" s="15" t="s">
        <v>37</v>
      </c>
      <c r="D16" s="14" t="s">
        <v>45</v>
      </c>
      <c r="E16" s="15" t="s">
        <v>40</v>
      </c>
      <c r="F16" s="16">
        <v>0.07840277777777778</v>
      </c>
      <c r="G16" s="14" t="str">
        <f t="shared" si="0"/>
        <v>5.21/km</v>
      </c>
      <c r="H16" s="16">
        <f t="shared" si="2"/>
        <v>0.007164351851851852</v>
      </c>
      <c r="I16" s="16">
        <f t="shared" si="1"/>
        <v>0</v>
      </c>
    </row>
    <row r="17" spans="1:9" s="13" customFormat="1" ht="15" customHeight="1">
      <c r="A17" s="14">
        <v>13</v>
      </c>
      <c r="B17" s="15" t="s">
        <v>46</v>
      </c>
      <c r="C17" s="15" t="s">
        <v>47</v>
      </c>
      <c r="D17" s="14" t="s">
        <v>31</v>
      </c>
      <c r="E17" s="15" t="s">
        <v>28</v>
      </c>
      <c r="F17" s="16">
        <v>0.07884259259259259</v>
      </c>
      <c r="G17" s="14" t="str">
        <f t="shared" si="0"/>
        <v>5.23/km</v>
      </c>
      <c r="H17" s="16">
        <f t="shared" si="2"/>
        <v>0.007604166666666662</v>
      </c>
      <c r="I17" s="16">
        <f t="shared" si="1"/>
        <v>0.0016203703703703554</v>
      </c>
    </row>
    <row r="18" spans="1:9" s="13" customFormat="1" ht="15" customHeight="1">
      <c r="A18" s="14">
        <v>14</v>
      </c>
      <c r="B18" s="15" t="s">
        <v>48</v>
      </c>
      <c r="C18" s="15" t="s">
        <v>49</v>
      </c>
      <c r="D18" s="14" t="s">
        <v>20</v>
      </c>
      <c r="E18" s="15" t="s">
        <v>28</v>
      </c>
      <c r="F18" s="16">
        <v>0.07884259259259259</v>
      </c>
      <c r="G18" s="14" t="str">
        <f t="shared" si="0"/>
        <v>5.23/km</v>
      </c>
      <c r="H18" s="16">
        <f t="shared" si="2"/>
        <v>0.007604166666666662</v>
      </c>
      <c r="I18" s="16">
        <f t="shared" si="1"/>
        <v>0.006539351851851852</v>
      </c>
    </row>
    <row r="19" spans="1:9" s="13" customFormat="1" ht="15" customHeight="1">
      <c r="A19" s="14">
        <v>15</v>
      </c>
      <c r="B19" s="15" t="s">
        <v>48</v>
      </c>
      <c r="C19" s="15" t="s">
        <v>50</v>
      </c>
      <c r="D19" s="14" t="s">
        <v>51</v>
      </c>
      <c r="E19" s="15" t="s">
        <v>28</v>
      </c>
      <c r="F19" s="16">
        <v>0.0792824074074074</v>
      </c>
      <c r="G19" s="14" t="str">
        <f t="shared" si="0"/>
        <v>5.25/km</v>
      </c>
      <c r="H19" s="16">
        <f t="shared" si="2"/>
        <v>0.008043981481481471</v>
      </c>
      <c r="I19" s="16">
        <f t="shared" si="1"/>
        <v>0</v>
      </c>
    </row>
    <row r="20" spans="1:9" s="13" customFormat="1" ht="15" customHeight="1">
      <c r="A20" s="14">
        <v>16</v>
      </c>
      <c r="B20" s="15" t="s">
        <v>52</v>
      </c>
      <c r="C20" s="15" t="s">
        <v>37</v>
      </c>
      <c r="D20" s="14" t="s">
        <v>20</v>
      </c>
      <c r="E20" s="15" t="s">
        <v>53</v>
      </c>
      <c r="F20" s="16">
        <v>0.07979166666666666</v>
      </c>
      <c r="G20" s="14" t="str">
        <f t="shared" si="0"/>
        <v>5.27/km</v>
      </c>
      <c r="H20" s="16">
        <f t="shared" si="2"/>
        <v>0.008553240740740736</v>
      </c>
      <c r="I20" s="16">
        <f t="shared" si="1"/>
        <v>0.007488425925925926</v>
      </c>
    </row>
    <row r="21" spans="1:9" s="13" customFormat="1" ht="15" customHeight="1">
      <c r="A21" s="14">
        <v>17</v>
      </c>
      <c r="B21" s="15" t="s">
        <v>54</v>
      </c>
      <c r="C21" s="15" t="s">
        <v>55</v>
      </c>
      <c r="D21" s="14" t="s">
        <v>35</v>
      </c>
      <c r="E21" s="15" t="s">
        <v>28</v>
      </c>
      <c r="F21" s="16">
        <v>0.0802199074074074</v>
      </c>
      <c r="G21" s="14" t="str">
        <f t="shared" si="0"/>
        <v>5.29/km</v>
      </c>
      <c r="H21" s="16">
        <f t="shared" si="2"/>
        <v>0.00898148148148148</v>
      </c>
      <c r="I21" s="16">
        <f t="shared" si="1"/>
        <v>0.0027893518518518484</v>
      </c>
    </row>
    <row r="22" spans="1:9" s="13" customFormat="1" ht="15" customHeight="1">
      <c r="A22" s="14">
        <v>18</v>
      </c>
      <c r="B22" s="15" t="s">
        <v>56</v>
      </c>
      <c r="C22" s="15" t="s">
        <v>57</v>
      </c>
      <c r="D22" s="14" t="s">
        <v>13</v>
      </c>
      <c r="E22" s="15" t="s">
        <v>40</v>
      </c>
      <c r="F22" s="16">
        <v>0.08056712962962963</v>
      </c>
      <c r="G22" s="14" t="str">
        <f t="shared" si="0"/>
        <v>5.30/km</v>
      </c>
      <c r="H22" s="16">
        <f t="shared" si="2"/>
        <v>0.0093287037037037</v>
      </c>
      <c r="I22" s="16">
        <f t="shared" si="1"/>
        <v>0.0093287037037037</v>
      </c>
    </row>
    <row r="23" spans="1:9" s="13" customFormat="1" ht="15" customHeight="1">
      <c r="A23" s="14">
        <v>19</v>
      </c>
      <c r="B23" s="15" t="s">
        <v>58</v>
      </c>
      <c r="C23" s="15" t="s">
        <v>59</v>
      </c>
      <c r="D23" s="14" t="s">
        <v>35</v>
      </c>
      <c r="E23" s="15" t="s">
        <v>28</v>
      </c>
      <c r="F23" s="16">
        <v>0.08074074074074074</v>
      </c>
      <c r="G23" s="14" t="str">
        <f t="shared" si="0"/>
        <v>5.31/km</v>
      </c>
      <c r="H23" s="16">
        <f t="shared" si="2"/>
        <v>0.00950231481481481</v>
      </c>
      <c r="I23" s="16">
        <f t="shared" si="1"/>
        <v>0.00331018518518518</v>
      </c>
    </row>
    <row r="24" spans="1:9" s="13" customFormat="1" ht="15" customHeight="1">
      <c r="A24" s="14">
        <v>20</v>
      </c>
      <c r="B24" s="15" t="s">
        <v>60</v>
      </c>
      <c r="C24" s="15" t="s">
        <v>57</v>
      </c>
      <c r="D24" s="14" t="s">
        <v>24</v>
      </c>
      <c r="E24" s="15" t="s">
        <v>28</v>
      </c>
      <c r="F24" s="16">
        <v>0.08136574074074074</v>
      </c>
      <c r="G24" s="14" t="str">
        <f t="shared" si="0"/>
        <v>5.33/km</v>
      </c>
      <c r="H24" s="16">
        <f t="shared" si="2"/>
        <v>0.010127314814814811</v>
      </c>
      <c r="I24" s="16">
        <f t="shared" si="1"/>
        <v>0.007511574074074073</v>
      </c>
    </row>
    <row r="25" spans="1:9" s="13" customFormat="1" ht="15" customHeight="1">
      <c r="A25" s="14">
        <v>21</v>
      </c>
      <c r="B25" s="15" t="s">
        <v>61</v>
      </c>
      <c r="C25" s="15" t="s">
        <v>62</v>
      </c>
      <c r="D25" s="14" t="s">
        <v>31</v>
      </c>
      <c r="E25" s="15" t="s">
        <v>17</v>
      </c>
      <c r="F25" s="16">
        <v>0.08155092592592593</v>
      </c>
      <c r="G25" s="14" t="str">
        <f t="shared" si="0"/>
        <v>5.34/km</v>
      </c>
      <c r="H25" s="16">
        <f t="shared" si="2"/>
        <v>0.010312500000000002</v>
      </c>
      <c r="I25" s="16">
        <f t="shared" si="1"/>
        <v>0.004328703703703696</v>
      </c>
    </row>
    <row r="26" spans="1:9" s="13" customFormat="1" ht="15" customHeight="1">
      <c r="A26" s="14">
        <v>22</v>
      </c>
      <c r="B26" s="15" t="s">
        <v>63</v>
      </c>
      <c r="C26" s="15" t="s">
        <v>64</v>
      </c>
      <c r="D26" s="14" t="s">
        <v>24</v>
      </c>
      <c r="E26" s="15" t="s">
        <v>14</v>
      </c>
      <c r="F26" s="16">
        <v>0.08162037037037037</v>
      </c>
      <c r="G26" s="14" t="str">
        <f t="shared" si="0"/>
        <v>5.34/km</v>
      </c>
      <c r="H26" s="16">
        <f t="shared" si="2"/>
        <v>0.010381944444444444</v>
      </c>
      <c r="I26" s="16">
        <f t="shared" si="1"/>
        <v>0.007766203703703706</v>
      </c>
    </row>
    <row r="27" spans="1:9" s="13" customFormat="1" ht="15" customHeight="1">
      <c r="A27" s="14">
        <v>23</v>
      </c>
      <c r="B27" s="15" t="s">
        <v>65</v>
      </c>
      <c r="C27" s="15" t="s">
        <v>66</v>
      </c>
      <c r="D27" s="14" t="s">
        <v>20</v>
      </c>
      <c r="E27" s="15" t="s">
        <v>40</v>
      </c>
      <c r="F27" s="16">
        <v>0.08244212962962963</v>
      </c>
      <c r="G27" s="14" t="str">
        <f t="shared" si="0"/>
        <v>5.38/km</v>
      </c>
      <c r="H27" s="16">
        <f t="shared" si="2"/>
        <v>0.011203703703703702</v>
      </c>
      <c r="I27" s="16">
        <f t="shared" si="1"/>
        <v>0.010138888888888892</v>
      </c>
    </row>
    <row r="28" spans="1:9" s="17" customFormat="1" ht="15" customHeight="1">
      <c r="A28" s="14">
        <v>24</v>
      </c>
      <c r="B28" s="15" t="s">
        <v>67</v>
      </c>
      <c r="C28" s="15" t="s">
        <v>68</v>
      </c>
      <c r="D28" s="14" t="s">
        <v>20</v>
      </c>
      <c r="E28" s="15" t="s">
        <v>28</v>
      </c>
      <c r="F28" s="16">
        <v>0.08292824074074073</v>
      </c>
      <c r="G28" s="14" t="str">
        <f t="shared" si="0"/>
        <v>5.40/km</v>
      </c>
      <c r="H28" s="16">
        <f t="shared" si="2"/>
        <v>0.011689814814814806</v>
      </c>
      <c r="I28" s="16">
        <f t="shared" si="1"/>
        <v>0.010624999999999996</v>
      </c>
    </row>
    <row r="29" spans="1:9" ht="15" customHeight="1">
      <c r="A29" s="14">
        <v>25</v>
      </c>
      <c r="B29" s="15" t="s">
        <v>69</v>
      </c>
      <c r="C29" s="15" t="s">
        <v>70</v>
      </c>
      <c r="D29" s="14" t="s">
        <v>31</v>
      </c>
      <c r="E29" s="15" t="s">
        <v>71</v>
      </c>
      <c r="F29" s="16">
        <v>0.08300925925925927</v>
      </c>
      <c r="G29" s="14" t="str">
        <f t="shared" si="0"/>
        <v>5.40/km</v>
      </c>
      <c r="H29" s="16">
        <f t="shared" si="2"/>
        <v>0.011770833333333341</v>
      </c>
      <c r="I29" s="16">
        <f t="shared" si="1"/>
        <v>0.005787037037037035</v>
      </c>
    </row>
    <row r="30" spans="1:9" ht="15" customHeight="1">
      <c r="A30" s="14">
        <v>26</v>
      </c>
      <c r="B30" s="15" t="s">
        <v>72</v>
      </c>
      <c r="C30" s="15" t="s">
        <v>73</v>
      </c>
      <c r="D30" s="14" t="s">
        <v>13</v>
      </c>
      <c r="E30" s="15" t="s">
        <v>74</v>
      </c>
      <c r="F30" s="16">
        <v>0.08346064814814814</v>
      </c>
      <c r="G30" s="14" t="str">
        <f t="shared" si="0"/>
        <v>5.42/km</v>
      </c>
      <c r="H30" s="16">
        <f t="shared" si="2"/>
        <v>0.012222222222222218</v>
      </c>
      <c r="I30" s="16">
        <f t="shared" si="1"/>
        <v>0.012222222222222218</v>
      </c>
    </row>
    <row r="31" spans="1:9" ht="15" customHeight="1">
      <c r="A31" s="14">
        <v>27</v>
      </c>
      <c r="B31" s="15" t="s">
        <v>75</v>
      </c>
      <c r="C31" s="15" t="s">
        <v>73</v>
      </c>
      <c r="D31" s="14" t="s">
        <v>13</v>
      </c>
      <c r="E31" s="15" t="s">
        <v>76</v>
      </c>
      <c r="F31" s="16">
        <v>0.08347222222222223</v>
      </c>
      <c r="G31" s="14" t="str">
        <f t="shared" si="0"/>
        <v>5.42/km</v>
      </c>
      <c r="H31" s="16">
        <f t="shared" si="2"/>
        <v>0.012233796296296298</v>
      </c>
      <c r="I31" s="16">
        <f t="shared" si="1"/>
        <v>0.012233796296296298</v>
      </c>
    </row>
    <row r="32" spans="1:9" ht="15" customHeight="1">
      <c r="A32" s="14">
        <v>28</v>
      </c>
      <c r="B32" s="15" t="s">
        <v>77</v>
      </c>
      <c r="C32" s="15" t="s">
        <v>37</v>
      </c>
      <c r="D32" s="14" t="s">
        <v>31</v>
      </c>
      <c r="E32" s="15" t="s">
        <v>28</v>
      </c>
      <c r="F32" s="16">
        <v>0.08361111111111112</v>
      </c>
      <c r="G32" s="14" t="str">
        <f t="shared" si="0"/>
        <v>5.42/km</v>
      </c>
      <c r="H32" s="16">
        <f t="shared" si="2"/>
        <v>0.012372685185185195</v>
      </c>
      <c r="I32" s="16">
        <f t="shared" si="1"/>
        <v>0.006388888888888888</v>
      </c>
    </row>
    <row r="33" spans="1:9" ht="15" customHeight="1">
      <c r="A33" s="14">
        <v>29</v>
      </c>
      <c r="B33" s="15" t="s">
        <v>78</v>
      </c>
      <c r="C33" s="15" t="s">
        <v>79</v>
      </c>
      <c r="D33" s="14" t="s">
        <v>24</v>
      </c>
      <c r="E33" s="15" t="s">
        <v>40</v>
      </c>
      <c r="F33" s="16">
        <v>0.08376157407407407</v>
      </c>
      <c r="G33" s="14" t="str">
        <f t="shared" si="0"/>
        <v>5.43/km</v>
      </c>
      <c r="H33" s="16">
        <f t="shared" si="2"/>
        <v>0.012523148148148144</v>
      </c>
      <c r="I33" s="16">
        <f t="shared" si="1"/>
        <v>0.009907407407407406</v>
      </c>
    </row>
    <row r="34" spans="1:9" ht="15" customHeight="1">
      <c r="A34" s="14">
        <v>30</v>
      </c>
      <c r="B34" s="15" t="s">
        <v>80</v>
      </c>
      <c r="C34" s="15" t="s">
        <v>81</v>
      </c>
      <c r="D34" s="14" t="s">
        <v>24</v>
      </c>
      <c r="E34" s="15" t="s">
        <v>28</v>
      </c>
      <c r="F34" s="16">
        <v>0.08390046296296295</v>
      </c>
      <c r="G34" s="14" t="str">
        <f t="shared" si="0"/>
        <v>5.44/km</v>
      </c>
      <c r="H34" s="16">
        <f t="shared" si="2"/>
        <v>0.012662037037037027</v>
      </c>
      <c r="I34" s="16">
        <f t="shared" si="1"/>
        <v>0.01004629629629629</v>
      </c>
    </row>
    <row r="35" spans="1:9" ht="15" customHeight="1">
      <c r="A35" s="14">
        <v>31</v>
      </c>
      <c r="B35" s="15" t="s">
        <v>82</v>
      </c>
      <c r="C35" s="15" t="s">
        <v>83</v>
      </c>
      <c r="D35" s="14" t="s">
        <v>51</v>
      </c>
      <c r="E35" s="15" t="s">
        <v>84</v>
      </c>
      <c r="F35" s="16">
        <v>0.08502314814814815</v>
      </c>
      <c r="G35" s="14" t="str">
        <f t="shared" si="0"/>
        <v>5.48/km</v>
      </c>
      <c r="H35" s="16">
        <f t="shared" si="2"/>
        <v>0.013784722222222226</v>
      </c>
      <c r="I35" s="16">
        <f t="shared" si="1"/>
        <v>0.005740740740740755</v>
      </c>
    </row>
    <row r="36" spans="1:9" ht="15" customHeight="1">
      <c r="A36" s="14">
        <v>32</v>
      </c>
      <c r="B36" s="15" t="s">
        <v>85</v>
      </c>
      <c r="C36" s="15" t="s">
        <v>86</v>
      </c>
      <c r="D36" s="14" t="s">
        <v>35</v>
      </c>
      <c r="E36" s="15" t="s">
        <v>87</v>
      </c>
      <c r="F36" s="16">
        <v>0.08550925925925927</v>
      </c>
      <c r="G36" s="14" t="str">
        <f t="shared" si="0"/>
        <v>5.50/km</v>
      </c>
      <c r="H36" s="16">
        <f t="shared" si="2"/>
        <v>0.014270833333333344</v>
      </c>
      <c r="I36" s="16">
        <f t="shared" si="1"/>
        <v>0.008078703703703713</v>
      </c>
    </row>
    <row r="37" spans="1:9" ht="15" customHeight="1">
      <c r="A37" s="14">
        <v>33</v>
      </c>
      <c r="B37" s="15" t="s">
        <v>88</v>
      </c>
      <c r="C37" s="15" t="s">
        <v>68</v>
      </c>
      <c r="D37" s="14" t="s">
        <v>31</v>
      </c>
      <c r="E37" s="15" t="s">
        <v>14</v>
      </c>
      <c r="F37" s="16">
        <v>0.08597222222222223</v>
      </c>
      <c r="G37" s="14" t="str">
        <f t="shared" si="0"/>
        <v>5.52/km</v>
      </c>
      <c r="H37" s="16">
        <f t="shared" si="2"/>
        <v>0.0147337962962963</v>
      </c>
      <c r="I37" s="16">
        <f aca="true" t="shared" si="3" ref="I37:I68">F37-INDEX($F$5:$F$130,MATCH(D37,$D$5:$D$130,0))</f>
        <v>0.008749999999999994</v>
      </c>
    </row>
    <row r="38" spans="1:9" ht="15" customHeight="1">
      <c r="A38" s="14">
        <v>34</v>
      </c>
      <c r="B38" s="15" t="s">
        <v>89</v>
      </c>
      <c r="C38" s="15" t="s">
        <v>90</v>
      </c>
      <c r="D38" s="14" t="s">
        <v>24</v>
      </c>
      <c r="E38" s="15" t="s">
        <v>14</v>
      </c>
      <c r="F38" s="16">
        <v>0.08628472222222222</v>
      </c>
      <c r="G38" s="14" t="str">
        <f t="shared" si="0"/>
        <v>5.53/km</v>
      </c>
      <c r="H38" s="16">
        <f t="shared" si="2"/>
        <v>0.015046296296296294</v>
      </c>
      <c r="I38" s="16">
        <f t="shared" si="3"/>
        <v>0.012430555555555556</v>
      </c>
    </row>
    <row r="39" spans="1:9" ht="15" customHeight="1">
      <c r="A39" s="14">
        <v>35</v>
      </c>
      <c r="B39" s="15" t="s">
        <v>91</v>
      </c>
      <c r="C39" s="15" t="s">
        <v>12</v>
      </c>
      <c r="D39" s="14" t="s">
        <v>35</v>
      </c>
      <c r="E39" s="15" t="s">
        <v>92</v>
      </c>
      <c r="F39" s="16">
        <v>0.08673611111111111</v>
      </c>
      <c r="G39" s="14" t="str">
        <f t="shared" si="0"/>
        <v>5.55/km</v>
      </c>
      <c r="H39" s="16">
        <f t="shared" si="2"/>
        <v>0.015497685185185184</v>
      </c>
      <c r="I39" s="16">
        <f t="shared" si="3"/>
        <v>0.009305555555555553</v>
      </c>
    </row>
    <row r="40" spans="1:9" ht="15" customHeight="1">
      <c r="A40" s="14">
        <v>36</v>
      </c>
      <c r="B40" s="15" t="s">
        <v>93</v>
      </c>
      <c r="C40" s="15" t="s">
        <v>47</v>
      </c>
      <c r="D40" s="14" t="s">
        <v>31</v>
      </c>
      <c r="E40" s="15" t="s">
        <v>94</v>
      </c>
      <c r="F40" s="16">
        <v>0.08677083333333334</v>
      </c>
      <c r="G40" s="14" t="str">
        <f t="shared" si="0"/>
        <v>5.55/km</v>
      </c>
      <c r="H40" s="16">
        <f t="shared" si="2"/>
        <v>0.015532407407407411</v>
      </c>
      <c r="I40" s="16">
        <f t="shared" si="3"/>
        <v>0.009548611111111105</v>
      </c>
    </row>
    <row r="41" spans="1:9" ht="15" customHeight="1">
      <c r="A41" s="14">
        <v>37</v>
      </c>
      <c r="B41" s="15" t="s">
        <v>95</v>
      </c>
      <c r="C41" s="15" t="s">
        <v>96</v>
      </c>
      <c r="D41" s="14" t="s">
        <v>13</v>
      </c>
      <c r="E41" s="15" t="s">
        <v>97</v>
      </c>
      <c r="F41" s="16">
        <v>0.08680555555555557</v>
      </c>
      <c r="G41" s="14" t="str">
        <f t="shared" si="0"/>
        <v>5.56/km</v>
      </c>
      <c r="H41" s="16">
        <f t="shared" si="2"/>
        <v>0.015567129629629639</v>
      </c>
      <c r="I41" s="16">
        <f t="shared" si="3"/>
        <v>0.015567129629629639</v>
      </c>
    </row>
    <row r="42" spans="1:9" ht="15" customHeight="1">
      <c r="A42" s="14">
        <v>38</v>
      </c>
      <c r="B42" s="15" t="s">
        <v>98</v>
      </c>
      <c r="C42" s="15" t="s">
        <v>99</v>
      </c>
      <c r="D42" s="14" t="s">
        <v>13</v>
      </c>
      <c r="E42" s="15" t="s">
        <v>100</v>
      </c>
      <c r="F42" s="16">
        <v>0.08685185185185185</v>
      </c>
      <c r="G42" s="14" t="str">
        <f t="shared" si="0"/>
        <v>5.56/km</v>
      </c>
      <c r="H42" s="16">
        <f t="shared" si="2"/>
        <v>0.01561342592592592</v>
      </c>
      <c r="I42" s="16">
        <f t="shared" si="3"/>
        <v>0.01561342592592592</v>
      </c>
    </row>
    <row r="43" spans="1:9" ht="15" customHeight="1">
      <c r="A43" s="14">
        <v>39</v>
      </c>
      <c r="B43" s="15" t="s">
        <v>101</v>
      </c>
      <c r="C43" s="15" t="s">
        <v>64</v>
      </c>
      <c r="D43" s="14" t="s">
        <v>13</v>
      </c>
      <c r="E43" s="15" t="s">
        <v>28</v>
      </c>
      <c r="F43" s="16">
        <v>0.08694444444444445</v>
      </c>
      <c r="G43" s="14" t="str">
        <f t="shared" si="0"/>
        <v>5.56/km</v>
      </c>
      <c r="H43" s="16">
        <f t="shared" si="2"/>
        <v>0.015706018518518522</v>
      </c>
      <c r="I43" s="16">
        <f t="shared" si="3"/>
        <v>0.015706018518518522</v>
      </c>
    </row>
    <row r="44" spans="1:9" ht="15" customHeight="1">
      <c r="A44" s="14">
        <v>40</v>
      </c>
      <c r="B44" s="15" t="s">
        <v>102</v>
      </c>
      <c r="C44" s="15" t="s">
        <v>103</v>
      </c>
      <c r="D44" s="14" t="s">
        <v>24</v>
      </c>
      <c r="E44" s="15" t="s">
        <v>28</v>
      </c>
      <c r="F44" s="16">
        <v>0.08697916666666666</v>
      </c>
      <c r="G44" s="14" t="str">
        <f t="shared" si="0"/>
        <v>5.56/km</v>
      </c>
      <c r="H44" s="16">
        <f t="shared" si="2"/>
        <v>0.015740740740740736</v>
      </c>
      <c r="I44" s="16">
        <f t="shared" si="3"/>
        <v>0.013124999999999998</v>
      </c>
    </row>
    <row r="45" spans="1:9" ht="15" customHeight="1">
      <c r="A45" s="14">
        <v>41</v>
      </c>
      <c r="B45" s="15" t="s">
        <v>104</v>
      </c>
      <c r="C45" s="15" t="s">
        <v>105</v>
      </c>
      <c r="D45" s="14" t="s">
        <v>106</v>
      </c>
      <c r="E45" s="15" t="s">
        <v>28</v>
      </c>
      <c r="F45" s="16">
        <v>0.0872337962962963</v>
      </c>
      <c r="G45" s="14" t="str">
        <f t="shared" si="0"/>
        <v>5.57/km</v>
      </c>
      <c r="H45" s="16">
        <f t="shared" si="2"/>
        <v>0.015995370370370368</v>
      </c>
      <c r="I45" s="16">
        <f t="shared" si="3"/>
        <v>0</v>
      </c>
    </row>
    <row r="46" spans="1:9" ht="15" customHeight="1">
      <c r="A46" s="14">
        <v>42</v>
      </c>
      <c r="B46" s="15" t="s">
        <v>107</v>
      </c>
      <c r="C46" s="15" t="s">
        <v>108</v>
      </c>
      <c r="D46" s="14" t="s">
        <v>31</v>
      </c>
      <c r="E46" s="15" t="s">
        <v>109</v>
      </c>
      <c r="F46" s="16">
        <v>0.08730324074074074</v>
      </c>
      <c r="G46" s="14" t="str">
        <f t="shared" si="0"/>
        <v>5.58/km</v>
      </c>
      <c r="H46" s="16">
        <f t="shared" si="2"/>
        <v>0.01606481481481481</v>
      </c>
      <c r="I46" s="16">
        <f t="shared" si="3"/>
        <v>0.010081018518518503</v>
      </c>
    </row>
    <row r="47" spans="1:9" ht="15" customHeight="1">
      <c r="A47" s="14">
        <v>43</v>
      </c>
      <c r="B47" s="15" t="s">
        <v>110</v>
      </c>
      <c r="C47" s="15" t="s">
        <v>42</v>
      </c>
      <c r="D47" s="14" t="s">
        <v>20</v>
      </c>
      <c r="E47" s="15" t="s">
        <v>111</v>
      </c>
      <c r="F47" s="16">
        <v>0.08805555555555555</v>
      </c>
      <c r="G47" s="14" t="str">
        <f t="shared" si="0"/>
        <v>6.01/km</v>
      </c>
      <c r="H47" s="16">
        <f t="shared" si="2"/>
        <v>0.016817129629629626</v>
      </c>
      <c r="I47" s="16">
        <f t="shared" si="3"/>
        <v>0.015752314814814816</v>
      </c>
    </row>
    <row r="48" spans="1:9" ht="15" customHeight="1">
      <c r="A48" s="14">
        <v>44</v>
      </c>
      <c r="B48" s="15" t="s">
        <v>112</v>
      </c>
      <c r="C48" s="15" t="s">
        <v>113</v>
      </c>
      <c r="D48" s="14" t="s">
        <v>106</v>
      </c>
      <c r="E48" s="15" t="s">
        <v>114</v>
      </c>
      <c r="F48" s="16">
        <v>0.08825231481481481</v>
      </c>
      <c r="G48" s="14" t="str">
        <f t="shared" si="0"/>
        <v>6.01/km</v>
      </c>
      <c r="H48" s="16">
        <f t="shared" si="2"/>
        <v>0.017013888888888884</v>
      </c>
      <c r="I48" s="16">
        <f t="shared" si="3"/>
        <v>0.0010185185185185158</v>
      </c>
    </row>
    <row r="49" spans="1:9" ht="15" customHeight="1">
      <c r="A49" s="14">
        <v>45</v>
      </c>
      <c r="B49" s="15" t="s">
        <v>115</v>
      </c>
      <c r="C49" s="15" t="s">
        <v>116</v>
      </c>
      <c r="D49" s="14" t="s">
        <v>45</v>
      </c>
      <c r="E49" s="15" t="s">
        <v>28</v>
      </c>
      <c r="F49" s="16">
        <v>0.08871527777777778</v>
      </c>
      <c r="G49" s="14" t="str">
        <f t="shared" si="0"/>
        <v>6.03/km</v>
      </c>
      <c r="H49" s="16">
        <f t="shared" si="2"/>
        <v>0.017476851851851855</v>
      </c>
      <c r="I49" s="16">
        <f t="shared" si="3"/>
        <v>0.010312500000000002</v>
      </c>
    </row>
    <row r="50" spans="1:9" ht="15" customHeight="1">
      <c r="A50" s="14">
        <v>46</v>
      </c>
      <c r="B50" s="15" t="s">
        <v>117</v>
      </c>
      <c r="C50" s="15" t="s">
        <v>118</v>
      </c>
      <c r="D50" s="14" t="s">
        <v>13</v>
      </c>
      <c r="E50" s="15" t="s">
        <v>71</v>
      </c>
      <c r="F50" s="16">
        <v>0.08883101851851853</v>
      </c>
      <c r="G50" s="14" t="str">
        <f t="shared" si="0"/>
        <v>6.04/km</v>
      </c>
      <c r="H50" s="16">
        <f t="shared" si="2"/>
        <v>0.017592592592592604</v>
      </c>
      <c r="I50" s="16">
        <f t="shared" si="3"/>
        <v>0.017592592592592604</v>
      </c>
    </row>
    <row r="51" spans="1:9" ht="15" customHeight="1">
      <c r="A51" s="14">
        <v>47</v>
      </c>
      <c r="B51" s="15" t="s">
        <v>119</v>
      </c>
      <c r="C51" s="15" t="s">
        <v>120</v>
      </c>
      <c r="D51" s="14" t="s">
        <v>13</v>
      </c>
      <c r="E51" s="15" t="s">
        <v>87</v>
      </c>
      <c r="F51" s="16">
        <v>0.08887731481481481</v>
      </c>
      <c r="G51" s="14" t="str">
        <f t="shared" si="0"/>
        <v>6.04/km</v>
      </c>
      <c r="H51" s="16">
        <f t="shared" si="2"/>
        <v>0.017638888888888885</v>
      </c>
      <c r="I51" s="16">
        <f t="shared" si="3"/>
        <v>0.017638888888888885</v>
      </c>
    </row>
    <row r="52" spans="1:9" ht="15" customHeight="1">
      <c r="A52" s="14">
        <v>48</v>
      </c>
      <c r="B52" s="15" t="s">
        <v>121</v>
      </c>
      <c r="C52" s="15" t="s">
        <v>122</v>
      </c>
      <c r="D52" s="14" t="s">
        <v>31</v>
      </c>
      <c r="E52" s="15" t="s">
        <v>40</v>
      </c>
      <c r="F52" s="16">
        <v>0.08893518518518519</v>
      </c>
      <c r="G52" s="14" t="str">
        <f t="shared" si="0"/>
        <v>6.04/km</v>
      </c>
      <c r="H52" s="16">
        <f t="shared" si="2"/>
        <v>0.01769675925925926</v>
      </c>
      <c r="I52" s="16">
        <f t="shared" si="3"/>
        <v>0.011712962962962953</v>
      </c>
    </row>
    <row r="53" spans="1:9" ht="15" customHeight="1">
      <c r="A53" s="14">
        <v>49</v>
      </c>
      <c r="B53" s="15" t="s">
        <v>123</v>
      </c>
      <c r="C53" s="15" t="s">
        <v>16</v>
      </c>
      <c r="D53" s="14" t="s">
        <v>31</v>
      </c>
      <c r="E53" s="15" t="s">
        <v>124</v>
      </c>
      <c r="F53" s="16">
        <v>0.08899305555555555</v>
      </c>
      <c r="G53" s="14" t="str">
        <f t="shared" si="0"/>
        <v>6.04/km</v>
      </c>
      <c r="H53" s="16">
        <f t="shared" si="2"/>
        <v>0.01775462962962962</v>
      </c>
      <c r="I53" s="16">
        <f t="shared" si="3"/>
        <v>0.011770833333333314</v>
      </c>
    </row>
    <row r="54" spans="1:9" ht="15" customHeight="1">
      <c r="A54" s="14">
        <v>50</v>
      </c>
      <c r="B54" s="15" t="s">
        <v>125</v>
      </c>
      <c r="C54" s="15" t="s">
        <v>90</v>
      </c>
      <c r="D54" s="14" t="s">
        <v>31</v>
      </c>
      <c r="E54" s="15" t="s">
        <v>17</v>
      </c>
      <c r="F54" s="16">
        <v>0.08905092592592594</v>
      </c>
      <c r="G54" s="14" t="str">
        <f t="shared" si="0"/>
        <v>6.05/km</v>
      </c>
      <c r="H54" s="16">
        <f t="shared" si="2"/>
        <v>0.01781250000000001</v>
      </c>
      <c r="I54" s="16">
        <f t="shared" si="3"/>
        <v>0.011828703703703702</v>
      </c>
    </row>
    <row r="55" spans="1:9" ht="15" customHeight="1">
      <c r="A55" s="14">
        <v>51</v>
      </c>
      <c r="B55" s="15" t="s">
        <v>126</v>
      </c>
      <c r="C55" s="15" t="s">
        <v>120</v>
      </c>
      <c r="D55" s="14" t="s">
        <v>13</v>
      </c>
      <c r="E55" s="15" t="s">
        <v>53</v>
      </c>
      <c r="F55" s="16">
        <v>0.08915509259259259</v>
      </c>
      <c r="G55" s="14" t="str">
        <f t="shared" si="0"/>
        <v>6.05/km</v>
      </c>
      <c r="H55" s="16">
        <f t="shared" si="2"/>
        <v>0.017916666666666664</v>
      </c>
      <c r="I55" s="16">
        <f t="shared" si="3"/>
        <v>0.017916666666666664</v>
      </c>
    </row>
    <row r="56" spans="1:9" ht="15" customHeight="1">
      <c r="A56" s="14">
        <v>52</v>
      </c>
      <c r="B56" s="15" t="s">
        <v>127</v>
      </c>
      <c r="C56" s="15" t="s">
        <v>128</v>
      </c>
      <c r="D56" s="14" t="s">
        <v>13</v>
      </c>
      <c r="E56" s="15" t="s">
        <v>25</v>
      </c>
      <c r="F56" s="16">
        <v>0.08962962962962963</v>
      </c>
      <c r="G56" s="14" t="str">
        <f t="shared" si="0"/>
        <v>6.07/km</v>
      </c>
      <c r="H56" s="16">
        <f t="shared" si="2"/>
        <v>0.0183912037037037</v>
      </c>
      <c r="I56" s="16">
        <f t="shared" si="3"/>
        <v>0.0183912037037037</v>
      </c>
    </row>
    <row r="57" spans="1:9" ht="15" customHeight="1">
      <c r="A57" s="14">
        <v>53</v>
      </c>
      <c r="B57" s="15" t="s">
        <v>129</v>
      </c>
      <c r="C57" s="15" t="s">
        <v>130</v>
      </c>
      <c r="D57" s="14" t="s">
        <v>45</v>
      </c>
      <c r="E57" s="15" t="s">
        <v>131</v>
      </c>
      <c r="F57" s="16">
        <v>0.09027777777777778</v>
      </c>
      <c r="G57" s="14" t="str">
        <f t="shared" si="0"/>
        <v>6.10/km</v>
      </c>
      <c r="H57" s="16">
        <f t="shared" si="2"/>
        <v>0.01903935185185185</v>
      </c>
      <c r="I57" s="16">
        <f t="shared" si="3"/>
        <v>0.011874999999999997</v>
      </c>
    </row>
    <row r="58" spans="1:9" ht="15" customHeight="1">
      <c r="A58" s="14">
        <v>54</v>
      </c>
      <c r="B58" s="15" t="s">
        <v>132</v>
      </c>
      <c r="C58" s="15" t="s">
        <v>133</v>
      </c>
      <c r="D58" s="14" t="s">
        <v>31</v>
      </c>
      <c r="E58" s="15" t="s">
        <v>100</v>
      </c>
      <c r="F58" s="16">
        <v>0.09055555555555556</v>
      </c>
      <c r="G58" s="14" t="str">
        <f t="shared" si="0"/>
        <v>6.11/km</v>
      </c>
      <c r="H58" s="16">
        <f t="shared" si="2"/>
        <v>0.01931712962962963</v>
      </c>
      <c r="I58" s="16">
        <f t="shared" si="3"/>
        <v>0.013333333333333322</v>
      </c>
    </row>
    <row r="59" spans="1:9" ht="15" customHeight="1">
      <c r="A59" s="14">
        <v>55</v>
      </c>
      <c r="B59" s="15" t="s">
        <v>134</v>
      </c>
      <c r="C59" s="15" t="s">
        <v>135</v>
      </c>
      <c r="D59" s="14" t="s">
        <v>31</v>
      </c>
      <c r="E59" s="15" t="s">
        <v>17</v>
      </c>
      <c r="F59" s="16">
        <v>0.09077546296296296</v>
      </c>
      <c r="G59" s="14" t="str">
        <f t="shared" si="0"/>
        <v>6.12/km</v>
      </c>
      <c r="H59" s="16">
        <f t="shared" si="2"/>
        <v>0.019537037037037033</v>
      </c>
      <c r="I59" s="16">
        <f t="shared" si="3"/>
        <v>0.013553240740740727</v>
      </c>
    </row>
    <row r="60" spans="1:9" ht="15" customHeight="1">
      <c r="A60" s="14">
        <v>56</v>
      </c>
      <c r="B60" s="15" t="s">
        <v>136</v>
      </c>
      <c r="C60" s="15" t="s">
        <v>137</v>
      </c>
      <c r="D60" s="14" t="s">
        <v>31</v>
      </c>
      <c r="E60" s="15" t="s">
        <v>40</v>
      </c>
      <c r="F60" s="16">
        <v>0.0909375</v>
      </c>
      <c r="G60" s="14" t="str">
        <f t="shared" si="0"/>
        <v>6.12/km</v>
      </c>
      <c r="H60" s="16">
        <f t="shared" si="2"/>
        <v>0.019699074074074077</v>
      </c>
      <c r="I60" s="16">
        <f t="shared" si="3"/>
        <v>0.01371527777777777</v>
      </c>
    </row>
    <row r="61" spans="1:9" ht="15" customHeight="1">
      <c r="A61" s="14">
        <v>57</v>
      </c>
      <c r="B61" s="15" t="s">
        <v>138</v>
      </c>
      <c r="C61" s="15" t="s">
        <v>42</v>
      </c>
      <c r="D61" s="14" t="s">
        <v>13</v>
      </c>
      <c r="E61" s="15" t="s">
        <v>14</v>
      </c>
      <c r="F61" s="16">
        <v>0.09130787037037037</v>
      </c>
      <c r="G61" s="14" t="str">
        <f t="shared" si="0"/>
        <v>6.14/km</v>
      </c>
      <c r="H61" s="16">
        <f t="shared" si="2"/>
        <v>0.020069444444444445</v>
      </c>
      <c r="I61" s="16">
        <f t="shared" si="3"/>
        <v>0.020069444444444445</v>
      </c>
    </row>
    <row r="62" spans="1:9" ht="15" customHeight="1">
      <c r="A62" s="14">
        <v>58</v>
      </c>
      <c r="B62" s="15" t="s">
        <v>139</v>
      </c>
      <c r="C62" s="15" t="s">
        <v>140</v>
      </c>
      <c r="D62" s="14" t="s">
        <v>35</v>
      </c>
      <c r="E62" s="15" t="s">
        <v>141</v>
      </c>
      <c r="F62" s="16">
        <v>0.09196759259259259</v>
      </c>
      <c r="G62" s="14" t="str">
        <f t="shared" si="0"/>
        <v>6.17/km</v>
      </c>
      <c r="H62" s="16">
        <f t="shared" si="2"/>
        <v>0.02072916666666666</v>
      </c>
      <c r="I62" s="16">
        <f t="shared" si="3"/>
        <v>0.014537037037037029</v>
      </c>
    </row>
    <row r="63" spans="1:9" ht="15" customHeight="1">
      <c r="A63" s="14">
        <v>59</v>
      </c>
      <c r="B63" s="15" t="s">
        <v>142</v>
      </c>
      <c r="C63" s="15" t="s">
        <v>79</v>
      </c>
      <c r="D63" s="14" t="s">
        <v>31</v>
      </c>
      <c r="E63" s="15" t="s">
        <v>109</v>
      </c>
      <c r="F63" s="16">
        <v>0.09203703703703703</v>
      </c>
      <c r="G63" s="14" t="str">
        <f t="shared" si="0"/>
        <v>6.17/km</v>
      </c>
      <c r="H63" s="16">
        <f t="shared" si="2"/>
        <v>0.0207986111111111</v>
      </c>
      <c r="I63" s="16">
        <f t="shared" si="3"/>
        <v>0.014814814814814795</v>
      </c>
    </row>
    <row r="64" spans="1:9" ht="15" customHeight="1">
      <c r="A64" s="14">
        <v>60</v>
      </c>
      <c r="B64" s="15" t="s">
        <v>143</v>
      </c>
      <c r="C64" s="15" t="s">
        <v>144</v>
      </c>
      <c r="D64" s="14" t="s">
        <v>24</v>
      </c>
      <c r="E64" s="15" t="s">
        <v>145</v>
      </c>
      <c r="F64" s="16">
        <v>0.0931712962962963</v>
      </c>
      <c r="G64" s="14" t="str">
        <f t="shared" si="0"/>
        <v>6.22/km</v>
      </c>
      <c r="H64" s="16">
        <f t="shared" si="2"/>
        <v>0.021932870370370366</v>
      </c>
      <c r="I64" s="16">
        <f t="shared" si="3"/>
        <v>0.01931712962962963</v>
      </c>
    </row>
    <row r="65" spans="1:9" ht="15" customHeight="1">
      <c r="A65" s="14">
        <v>61</v>
      </c>
      <c r="B65" s="15" t="s">
        <v>146</v>
      </c>
      <c r="C65" s="15" t="s">
        <v>49</v>
      </c>
      <c r="D65" s="14" t="s">
        <v>35</v>
      </c>
      <c r="E65" s="15" t="s">
        <v>28</v>
      </c>
      <c r="F65" s="16">
        <v>0.09333333333333334</v>
      </c>
      <c r="G65" s="14" t="str">
        <f t="shared" si="0"/>
        <v>6.22/km</v>
      </c>
      <c r="H65" s="16">
        <f t="shared" si="2"/>
        <v>0.02209490740740741</v>
      </c>
      <c r="I65" s="16">
        <f t="shared" si="3"/>
        <v>0.01590277777777778</v>
      </c>
    </row>
    <row r="66" spans="1:9" ht="15" customHeight="1">
      <c r="A66" s="14">
        <v>62</v>
      </c>
      <c r="B66" s="15" t="s">
        <v>147</v>
      </c>
      <c r="C66" s="15" t="s">
        <v>148</v>
      </c>
      <c r="D66" s="14" t="s">
        <v>35</v>
      </c>
      <c r="E66" s="15" t="s">
        <v>111</v>
      </c>
      <c r="F66" s="16">
        <v>0.09349537037037037</v>
      </c>
      <c r="G66" s="14" t="str">
        <f t="shared" si="0"/>
        <v>6.23/km</v>
      </c>
      <c r="H66" s="16">
        <f t="shared" si="2"/>
        <v>0.02225694444444444</v>
      </c>
      <c r="I66" s="16">
        <f t="shared" si="3"/>
        <v>0.01606481481481481</v>
      </c>
    </row>
    <row r="67" spans="1:9" ht="15" customHeight="1">
      <c r="A67" s="30">
        <v>63</v>
      </c>
      <c r="B67" s="31" t="s">
        <v>149</v>
      </c>
      <c r="C67" s="31" t="s">
        <v>150</v>
      </c>
      <c r="D67" s="30" t="s">
        <v>151</v>
      </c>
      <c r="E67" s="31" t="s">
        <v>283</v>
      </c>
      <c r="F67" s="32">
        <v>0.09349537037037037</v>
      </c>
      <c r="G67" s="30" t="str">
        <f t="shared" si="0"/>
        <v>6.23/km</v>
      </c>
      <c r="H67" s="32">
        <f t="shared" si="2"/>
        <v>0.02225694444444444</v>
      </c>
      <c r="I67" s="32">
        <f t="shared" si="3"/>
        <v>0</v>
      </c>
    </row>
    <row r="68" spans="1:9" ht="15" customHeight="1">
      <c r="A68" s="30">
        <v>64</v>
      </c>
      <c r="B68" s="31" t="s">
        <v>152</v>
      </c>
      <c r="C68" s="31" t="s">
        <v>153</v>
      </c>
      <c r="D68" s="30" t="s">
        <v>13</v>
      </c>
      <c r="E68" s="31" t="s">
        <v>283</v>
      </c>
      <c r="F68" s="32">
        <v>0.09349537037037037</v>
      </c>
      <c r="G68" s="30" t="str">
        <f t="shared" si="0"/>
        <v>6.23/km</v>
      </c>
      <c r="H68" s="32">
        <f t="shared" si="2"/>
        <v>0.02225694444444444</v>
      </c>
      <c r="I68" s="32">
        <f t="shared" si="3"/>
        <v>0.02225694444444444</v>
      </c>
    </row>
    <row r="69" spans="1:9" ht="15" customHeight="1">
      <c r="A69" s="14">
        <v>65</v>
      </c>
      <c r="B69" s="15" t="s">
        <v>154</v>
      </c>
      <c r="C69" s="15" t="s">
        <v>140</v>
      </c>
      <c r="D69" s="14" t="s">
        <v>20</v>
      </c>
      <c r="E69" s="15" t="s">
        <v>100</v>
      </c>
      <c r="F69" s="16">
        <v>0.09600694444444445</v>
      </c>
      <c r="G69" s="14" t="str">
        <f aca="true" t="shared" si="4" ref="G69:G132">TEXT(INT((HOUR(F69)*3600+MINUTE(F69)*60+SECOND(F69))/$I$3/60),"0")&amp;"."&amp;TEXT(MOD((HOUR(F69)*3600+MINUTE(F69)*60+SECOND(F69))/$I$3,60),"00")&amp;"/km"</f>
        <v>6.33/km</v>
      </c>
      <c r="H69" s="16">
        <f t="shared" si="2"/>
        <v>0.024768518518518523</v>
      </c>
      <c r="I69" s="16">
        <f aca="true" t="shared" si="5" ref="I69:I86">F69-INDEX($F$5:$F$130,MATCH(D69,$D$5:$D$130,0))</f>
        <v>0.023703703703703713</v>
      </c>
    </row>
    <row r="70" spans="1:9" ht="15" customHeight="1">
      <c r="A70" s="14">
        <v>66</v>
      </c>
      <c r="B70" s="15" t="s">
        <v>155</v>
      </c>
      <c r="C70" s="15" t="s">
        <v>62</v>
      </c>
      <c r="D70" s="14" t="s">
        <v>20</v>
      </c>
      <c r="E70" s="15" t="s">
        <v>100</v>
      </c>
      <c r="F70" s="16">
        <v>0.09604166666666668</v>
      </c>
      <c r="G70" s="14" t="str">
        <f t="shared" si="4"/>
        <v>6.33/km</v>
      </c>
      <c r="H70" s="16">
        <f aca="true" t="shared" si="6" ref="H70:H86">F70-$F$5</f>
        <v>0.02480324074074075</v>
      </c>
      <c r="I70" s="16">
        <f t="shared" si="5"/>
        <v>0.02373842592592594</v>
      </c>
    </row>
    <row r="71" spans="1:9" ht="15" customHeight="1">
      <c r="A71" s="14">
        <v>67</v>
      </c>
      <c r="B71" s="15" t="s">
        <v>156</v>
      </c>
      <c r="C71" s="15" t="s">
        <v>157</v>
      </c>
      <c r="D71" s="14" t="s">
        <v>51</v>
      </c>
      <c r="E71" s="15" t="s">
        <v>40</v>
      </c>
      <c r="F71" s="16">
        <v>0.09612268518518519</v>
      </c>
      <c r="G71" s="14" t="str">
        <f t="shared" si="4"/>
        <v>6.34/km</v>
      </c>
      <c r="H71" s="16">
        <f t="shared" si="6"/>
        <v>0.02488425925925926</v>
      </c>
      <c r="I71" s="16">
        <f t="shared" si="5"/>
        <v>0.016840277777777787</v>
      </c>
    </row>
    <row r="72" spans="1:9" ht="15" customHeight="1">
      <c r="A72" s="14">
        <v>68</v>
      </c>
      <c r="B72" s="15" t="s">
        <v>158</v>
      </c>
      <c r="C72" s="15" t="s">
        <v>159</v>
      </c>
      <c r="D72" s="14" t="s">
        <v>151</v>
      </c>
      <c r="E72" s="15" t="s">
        <v>87</v>
      </c>
      <c r="F72" s="16">
        <v>0.09618055555555556</v>
      </c>
      <c r="G72" s="14" t="str">
        <f t="shared" si="4"/>
        <v>6.34/km</v>
      </c>
      <c r="H72" s="16">
        <f t="shared" si="6"/>
        <v>0.024942129629629634</v>
      </c>
      <c r="I72" s="16">
        <f t="shared" si="5"/>
        <v>0.0026851851851851932</v>
      </c>
    </row>
    <row r="73" spans="1:9" ht="15" customHeight="1">
      <c r="A73" s="14">
        <v>69</v>
      </c>
      <c r="B73" s="15" t="s">
        <v>160</v>
      </c>
      <c r="C73" s="15" t="s">
        <v>161</v>
      </c>
      <c r="D73" s="14" t="s">
        <v>35</v>
      </c>
      <c r="E73" s="15" t="s">
        <v>162</v>
      </c>
      <c r="F73" s="16">
        <v>0.09622685185185186</v>
      </c>
      <c r="G73" s="14" t="str">
        <f t="shared" si="4"/>
        <v>6.34/km</v>
      </c>
      <c r="H73" s="16">
        <f t="shared" si="6"/>
        <v>0.024988425925925928</v>
      </c>
      <c r="I73" s="16">
        <f t="shared" si="5"/>
        <v>0.018796296296296297</v>
      </c>
    </row>
    <row r="74" spans="1:9" ht="15" customHeight="1">
      <c r="A74" s="14">
        <v>70</v>
      </c>
      <c r="B74" s="15" t="s">
        <v>163</v>
      </c>
      <c r="C74" s="15" t="s">
        <v>164</v>
      </c>
      <c r="D74" s="14" t="s">
        <v>13</v>
      </c>
      <c r="E74" s="15" t="s">
        <v>165</v>
      </c>
      <c r="F74" s="16">
        <v>0.09630787037037036</v>
      </c>
      <c r="G74" s="14" t="str">
        <f t="shared" si="4"/>
        <v>6.34/km</v>
      </c>
      <c r="H74" s="16">
        <f t="shared" si="6"/>
        <v>0.025069444444444436</v>
      </c>
      <c r="I74" s="16">
        <f t="shared" si="5"/>
        <v>0.025069444444444436</v>
      </c>
    </row>
    <row r="75" spans="1:9" ht="15" customHeight="1">
      <c r="A75" s="14">
        <v>71</v>
      </c>
      <c r="B75" s="15" t="s">
        <v>166</v>
      </c>
      <c r="C75" s="15" t="s">
        <v>103</v>
      </c>
      <c r="D75" s="14" t="s">
        <v>51</v>
      </c>
      <c r="E75" s="15" t="s">
        <v>17</v>
      </c>
      <c r="F75" s="16">
        <v>0.09734953703703704</v>
      </c>
      <c r="G75" s="14" t="str">
        <f t="shared" si="4"/>
        <v>6.39/km</v>
      </c>
      <c r="H75" s="16">
        <f t="shared" si="6"/>
        <v>0.026111111111111113</v>
      </c>
      <c r="I75" s="16">
        <f t="shared" si="5"/>
        <v>0.01806712962962964</v>
      </c>
    </row>
    <row r="76" spans="1:9" ht="15" customHeight="1">
      <c r="A76" s="14">
        <v>72</v>
      </c>
      <c r="B76" s="15" t="s">
        <v>167</v>
      </c>
      <c r="C76" s="15" t="s">
        <v>56</v>
      </c>
      <c r="D76" s="14" t="s">
        <v>24</v>
      </c>
      <c r="E76" s="15" t="s">
        <v>131</v>
      </c>
      <c r="F76" s="16">
        <v>0.0978125</v>
      </c>
      <c r="G76" s="14" t="str">
        <f t="shared" si="4"/>
        <v>6.41/km</v>
      </c>
      <c r="H76" s="16">
        <f t="shared" si="6"/>
        <v>0.02657407407407407</v>
      </c>
      <c r="I76" s="16">
        <f t="shared" si="5"/>
        <v>0.02395833333333333</v>
      </c>
    </row>
    <row r="77" spans="1:9" ht="15" customHeight="1">
      <c r="A77" s="14">
        <v>73</v>
      </c>
      <c r="B77" s="15" t="s">
        <v>33</v>
      </c>
      <c r="C77" s="15" t="s">
        <v>140</v>
      </c>
      <c r="D77" s="14" t="s">
        <v>24</v>
      </c>
      <c r="E77" s="15" t="s">
        <v>14</v>
      </c>
      <c r="F77" s="16">
        <v>0.09793981481481483</v>
      </c>
      <c r="G77" s="14" t="str">
        <f t="shared" si="4"/>
        <v>6.41/km</v>
      </c>
      <c r="H77" s="16">
        <f t="shared" si="6"/>
        <v>0.0267013888888889</v>
      </c>
      <c r="I77" s="16">
        <f t="shared" si="5"/>
        <v>0.02408564814814816</v>
      </c>
    </row>
    <row r="78" spans="1:9" ht="15" customHeight="1">
      <c r="A78" s="14">
        <v>74</v>
      </c>
      <c r="B78" s="15" t="s">
        <v>168</v>
      </c>
      <c r="C78" s="15" t="s">
        <v>169</v>
      </c>
      <c r="D78" s="14" t="s">
        <v>35</v>
      </c>
      <c r="E78" s="15" t="s">
        <v>28</v>
      </c>
      <c r="F78" s="16">
        <v>0.09858796296296296</v>
      </c>
      <c r="G78" s="14" t="str">
        <f t="shared" si="4"/>
        <v>6.44/km</v>
      </c>
      <c r="H78" s="16">
        <f t="shared" si="6"/>
        <v>0.027349537037037033</v>
      </c>
      <c r="I78" s="16">
        <f t="shared" si="5"/>
        <v>0.021157407407407403</v>
      </c>
    </row>
    <row r="79" spans="1:9" ht="15" customHeight="1">
      <c r="A79" s="14">
        <v>75</v>
      </c>
      <c r="B79" s="15" t="s">
        <v>170</v>
      </c>
      <c r="C79" s="15" t="s">
        <v>62</v>
      </c>
      <c r="D79" s="14" t="s">
        <v>24</v>
      </c>
      <c r="E79" s="15" t="s">
        <v>14</v>
      </c>
      <c r="F79" s="16">
        <v>0.0990625</v>
      </c>
      <c r="G79" s="14" t="str">
        <f t="shared" si="4"/>
        <v>6.46/km</v>
      </c>
      <c r="H79" s="16">
        <f t="shared" si="6"/>
        <v>0.02782407407407407</v>
      </c>
      <c r="I79" s="16">
        <f t="shared" si="5"/>
        <v>0.025208333333333333</v>
      </c>
    </row>
    <row r="80" spans="1:9" ht="15" customHeight="1">
      <c r="A80" s="14">
        <v>76</v>
      </c>
      <c r="B80" s="15" t="s">
        <v>171</v>
      </c>
      <c r="C80" s="15" t="s">
        <v>172</v>
      </c>
      <c r="D80" s="14" t="s">
        <v>31</v>
      </c>
      <c r="E80" s="15" t="s">
        <v>74</v>
      </c>
      <c r="F80" s="16">
        <v>0.09921296296296296</v>
      </c>
      <c r="G80" s="14" t="str">
        <f t="shared" si="4"/>
        <v>6.46/km</v>
      </c>
      <c r="H80" s="16">
        <f t="shared" si="6"/>
        <v>0.027974537037037034</v>
      </c>
      <c r="I80" s="16">
        <f t="shared" si="5"/>
        <v>0.021990740740740727</v>
      </c>
    </row>
    <row r="81" spans="1:9" ht="15" customHeight="1">
      <c r="A81" s="14">
        <v>77</v>
      </c>
      <c r="B81" s="15" t="s">
        <v>173</v>
      </c>
      <c r="C81" s="15" t="s">
        <v>174</v>
      </c>
      <c r="D81" s="14" t="s">
        <v>45</v>
      </c>
      <c r="E81" s="15" t="s">
        <v>74</v>
      </c>
      <c r="F81" s="16">
        <v>0.09921296296296296</v>
      </c>
      <c r="G81" s="14" t="str">
        <f t="shared" si="4"/>
        <v>6.46/km</v>
      </c>
      <c r="H81" s="16">
        <f t="shared" si="6"/>
        <v>0.027974537037037034</v>
      </c>
      <c r="I81" s="16">
        <f t="shared" si="5"/>
        <v>0.02081018518518518</v>
      </c>
    </row>
    <row r="82" spans="1:9" ht="15" customHeight="1">
      <c r="A82" s="14">
        <v>78</v>
      </c>
      <c r="B82" s="15" t="s">
        <v>175</v>
      </c>
      <c r="C82" s="15" t="s">
        <v>176</v>
      </c>
      <c r="D82" s="14" t="s">
        <v>51</v>
      </c>
      <c r="E82" s="15" t="s">
        <v>177</v>
      </c>
      <c r="F82" s="16">
        <v>0.09925925925925927</v>
      </c>
      <c r="G82" s="14" t="str">
        <f t="shared" si="4"/>
        <v>6.47/km</v>
      </c>
      <c r="H82" s="16">
        <f t="shared" si="6"/>
        <v>0.028020833333333342</v>
      </c>
      <c r="I82" s="16">
        <f t="shared" si="5"/>
        <v>0.01997685185185187</v>
      </c>
    </row>
    <row r="83" spans="1:9" ht="15" customHeight="1">
      <c r="A83" s="14">
        <v>79</v>
      </c>
      <c r="B83" s="15" t="s">
        <v>178</v>
      </c>
      <c r="C83" s="15" t="s">
        <v>179</v>
      </c>
      <c r="D83" s="14" t="s">
        <v>13</v>
      </c>
      <c r="E83" s="15" t="s">
        <v>14</v>
      </c>
      <c r="F83" s="16">
        <v>0.09932870370370371</v>
      </c>
      <c r="G83" s="14" t="str">
        <f t="shared" si="4"/>
        <v>6.47/km</v>
      </c>
      <c r="H83" s="16">
        <f t="shared" si="6"/>
        <v>0.028090277777777783</v>
      </c>
      <c r="I83" s="16">
        <f t="shared" si="5"/>
        <v>0.028090277777777783</v>
      </c>
    </row>
    <row r="84" spans="1:9" ht="15" customHeight="1">
      <c r="A84" s="14">
        <v>80</v>
      </c>
      <c r="B84" s="15" t="s">
        <v>180</v>
      </c>
      <c r="C84" s="15" t="s">
        <v>68</v>
      </c>
      <c r="D84" s="14" t="s">
        <v>13</v>
      </c>
      <c r="E84" s="15" t="s">
        <v>14</v>
      </c>
      <c r="F84" s="16">
        <v>0.09932870370370371</v>
      </c>
      <c r="G84" s="14" t="str">
        <f t="shared" si="4"/>
        <v>6.47/km</v>
      </c>
      <c r="H84" s="16">
        <f aca="true" t="shared" si="7" ref="H84:H144">F84-$F$5</f>
        <v>0.028090277777777783</v>
      </c>
      <c r="I84" s="16">
        <f aca="true" t="shared" si="8" ref="I84:I144">F84-INDEX($F$5:$F$130,MATCH(D84,$D$5:$D$130,0))</f>
        <v>0.028090277777777783</v>
      </c>
    </row>
    <row r="85" spans="1:9" ht="15" customHeight="1">
      <c r="A85" s="14">
        <v>81</v>
      </c>
      <c r="B85" s="15" t="s">
        <v>181</v>
      </c>
      <c r="C85" s="15" t="s">
        <v>182</v>
      </c>
      <c r="D85" s="14" t="s">
        <v>35</v>
      </c>
      <c r="E85" s="15" t="s">
        <v>28</v>
      </c>
      <c r="F85" s="16">
        <v>0.09936342592592591</v>
      </c>
      <c r="G85" s="14" t="str">
        <f t="shared" si="4"/>
        <v>6.47/km</v>
      </c>
      <c r="H85" s="16">
        <f t="shared" si="7"/>
        <v>0.028124999999999983</v>
      </c>
      <c r="I85" s="16">
        <f t="shared" si="8"/>
        <v>0.021932870370370353</v>
      </c>
    </row>
    <row r="86" spans="1:9" ht="15" customHeight="1">
      <c r="A86" s="14">
        <v>82</v>
      </c>
      <c r="B86" s="15" t="s">
        <v>183</v>
      </c>
      <c r="C86" s="15" t="s">
        <v>184</v>
      </c>
      <c r="D86" s="14" t="s">
        <v>185</v>
      </c>
      <c r="E86" s="15" t="s">
        <v>53</v>
      </c>
      <c r="F86" s="16">
        <v>0.09939814814814814</v>
      </c>
      <c r="G86" s="14" t="str">
        <f t="shared" si="4"/>
        <v>6.47/km</v>
      </c>
      <c r="H86" s="16">
        <f t="shared" si="7"/>
        <v>0.02815972222222221</v>
      </c>
      <c r="I86" s="16">
        <f t="shared" si="8"/>
        <v>0</v>
      </c>
    </row>
    <row r="87" spans="1:9" ht="15" customHeight="1">
      <c r="A87" s="14">
        <v>83</v>
      </c>
      <c r="B87" s="15" t="s">
        <v>186</v>
      </c>
      <c r="C87" s="15" t="s">
        <v>187</v>
      </c>
      <c r="D87" s="14" t="s">
        <v>35</v>
      </c>
      <c r="E87" s="15" t="s">
        <v>17</v>
      </c>
      <c r="F87" s="16">
        <v>0.09965277777777777</v>
      </c>
      <c r="G87" s="14" t="str">
        <f t="shared" si="4"/>
        <v>6.48/km</v>
      </c>
      <c r="H87" s="16">
        <f t="shared" si="7"/>
        <v>0.028414351851851843</v>
      </c>
      <c r="I87" s="16">
        <f t="shared" si="8"/>
        <v>0.022222222222222213</v>
      </c>
    </row>
    <row r="88" spans="1:9" ht="15" customHeight="1">
      <c r="A88" s="14">
        <v>84</v>
      </c>
      <c r="B88" s="15" t="s">
        <v>188</v>
      </c>
      <c r="C88" s="15" t="s">
        <v>189</v>
      </c>
      <c r="D88" s="14" t="s">
        <v>45</v>
      </c>
      <c r="E88" s="15" t="s">
        <v>14</v>
      </c>
      <c r="F88" s="16">
        <v>0.0996875</v>
      </c>
      <c r="G88" s="14" t="str">
        <f t="shared" si="4"/>
        <v>6.48/km</v>
      </c>
      <c r="H88" s="16">
        <f t="shared" si="7"/>
        <v>0.02844907407407407</v>
      </c>
      <c r="I88" s="16">
        <f t="shared" si="8"/>
        <v>0.02128472222222222</v>
      </c>
    </row>
    <row r="89" spans="1:9" ht="15" customHeight="1">
      <c r="A89" s="14">
        <v>85</v>
      </c>
      <c r="B89" s="15" t="s">
        <v>190</v>
      </c>
      <c r="C89" s="15" t="s">
        <v>128</v>
      </c>
      <c r="D89" s="14" t="s">
        <v>45</v>
      </c>
      <c r="E89" s="15" t="s">
        <v>191</v>
      </c>
      <c r="F89" s="16">
        <v>0.09984953703703703</v>
      </c>
      <c r="G89" s="14" t="str">
        <f t="shared" si="4"/>
        <v>6.49/km</v>
      </c>
      <c r="H89" s="16">
        <f t="shared" si="7"/>
        <v>0.0286111111111111</v>
      </c>
      <c r="I89" s="16">
        <f t="shared" si="8"/>
        <v>0.02144675925925925</v>
      </c>
    </row>
    <row r="90" spans="1:9" ht="15" customHeight="1">
      <c r="A90" s="14">
        <v>86</v>
      </c>
      <c r="B90" s="15" t="s">
        <v>192</v>
      </c>
      <c r="C90" s="15" t="s">
        <v>103</v>
      </c>
      <c r="D90" s="14" t="s">
        <v>35</v>
      </c>
      <c r="E90" s="15" t="s">
        <v>17</v>
      </c>
      <c r="F90" s="16">
        <v>0.09998842592592593</v>
      </c>
      <c r="G90" s="14" t="str">
        <f t="shared" si="4"/>
        <v>6.49/km</v>
      </c>
      <c r="H90" s="16">
        <f t="shared" si="7"/>
        <v>0.028749999999999998</v>
      </c>
      <c r="I90" s="16">
        <f t="shared" si="8"/>
        <v>0.022557870370370367</v>
      </c>
    </row>
    <row r="91" spans="1:9" ht="15" customHeight="1">
      <c r="A91" s="14">
        <v>87</v>
      </c>
      <c r="B91" s="15" t="s">
        <v>193</v>
      </c>
      <c r="C91" s="15" t="s">
        <v>194</v>
      </c>
      <c r="D91" s="14" t="s">
        <v>24</v>
      </c>
      <c r="E91" s="15" t="s">
        <v>100</v>
      </c>
      <c r="F91" s="16">
        <v>0.10033564814814815</v>
      </c>
      <c r="G91" s="14" t="str">
        <f t="shared" si="4"/>
        <v>6.51/km</v>
      </c>
      <c r="H91" s="16">
        <f t="shared" si="7"/>
        <v>0.02909722222222222</v>
      </c>
      <c r="I91" s="16">
        <f t="shared" si="8"/>
        <v>0.02648148148148148</v>
      </c>
    </row>
    <row r="92" spans="1:9" ht="15" customHeight="1">
      <c r="A92" s="14">
        <v>88</v>
      </c>
      <c r="B92" s="15" t="s">
        <v>195</v>
      </c>
      <c r="C92" s="15" t="s">
        <v>70</v>
      </c>
      <c r="D92" s="14" t="s">
        <v>31</v>
      </c>
      <c r="E92" s="15" t="s">
        <v>196</v>
      </c>
      <c r="F92" s="16">
        <v>0.1008912037037037</v>
      </c>
      <c r="G92" s="14" t="str">
        <f t="shared" si="4"/>
        <v>6.53/km</v>
      </c>
      <c r="H92" s="16">
        <f t="shared" si="7"/>
        <v>0.029652777777777778</v>
      </c>
      <c r="I92" s="16">
        <f t="shared" si="8"/>
        <v>0.02366898148148147</v>
      </c>
    </row>
    <row r="93" spans="1:9" ht="15" customHeight="1">
      <c r="A93" s="14">
        <v>89</v>
      </c>
      <c r="B93" s="15" t="s">
        <v>197</v>
      </c>
      <c r="C93" s="15" t="s">
        <v>198</v>
      </c>
      <c r="D93" s="14" t="s">
        <v>35</v>
      </c>
      <c r="E93" s="15" t="s">
        <v>28</v>
      </c>
      <c r="F93" s="16">
        <v>0.10135416666666668</v>
      </c>
      <c r="G93" s="14" t="str">
        <f t="shared" si="4"/>
        <v>6.55/km</v>
      </c>
      <c r="H93" s="16">
        <f t="shared" si="7"/>
        <v>0.03011574074074075</v>
      </c>
      <c r="I93" s="16">
        <f t="shared" si="8"/>
        <v>0.023923611111111118</v>
      </c>
    </row>
    <row r="94" spans="1:9" ht="15" customHeight="1">
      <c r="A94" s="14">
        <v>90</v>
      </c>
      <c r="B94" s="15" t="s">
        <v>199</v>
      </c>
      <c r="C94" s="15" t="s">
        <v>79</v>
      </c>
      <c r="D94" s="14" t="s">
        <v>13</v>
      </c>
      <c r="E94" s="15" t="s">
        <v>200</v>
      </c>
      <c r="F94" s="16">
        <v>0.10196759259259258</v>
      </c>
      <c r="G94" s="14" t="str">
        <f t="shared" si="4"/>
        <v>6.58/km</v>
      </c>
      <c r="H94" s="16">
        <f t="shared" si="7"/>
        <v>0.030729166666666655</v>
      </c>
      <c r="I94" s="16">
        <f t="shared" si="8"/>
        <v>0.030729166666666655</v>
      </c>
    </row>
    <row r="95" spans="1:9" ht="15" customHeight="1">
      <c r="A95" s="14">
        <v>91</v>
      </c>
      <c r="B95" s="15" t="s">
        <v>201</v>
      </c>
      <c r="C95" s="15" t="s">
        <v>202</v>
      </c>
      <c r="D95" s="14" t="s">
        <v>13</v>
      </c>
      <c r="E95" s="15" t="s">
        <v>203</v>
      </c>
      <c r="F95" s="16">
        <v>0.10238425925925926</v>
      </c>
      <c r="G95" s="14" t="str">
        <f t="shared" si="4"/>
        <v>6.59/km</v>
      </c>
      <c r="H95" s="16">
        <f t="shared" si="7"/>
        <v>0.03114583333333333</v>
      </c>
      <c r="I95" s="16">
        <f t="shared" si="8"/>
        <v>0.03114583333333333</v>
      </c>
    </row>
    <row r="96" spans="1:9" ht="15" customHeight="1">
      <c r="A96" s="14">
        <v>92</v>
      </c>
      <c r="B96" s="15" t="s">
        <v>204</v>
      </c>
      <c r="C96" s="15" t="s">
        <v>205</v>
      </c>
      <c r="D96" s="14" t="s">
        <v>106</v>
      </c>
      <c r="E96" s="15" t="s">
        <v>206</v>
      </c>
      <c r="F96" s="16">
        <v>0.10244212962962962</v>
      </c>
      <c r="G96" s="14" t="str">
        <f t="shared" si="4"/>
        <v>6.60/km</v>
      </c>
      <c r="H96" s="16">
        <f t="shared" si="7"/>
        <v>0.031203703703703692</v>
      </c>
      <c r="I96" s="16">
        <f t="shared" si="8"/>
        <v>0.015208333333333324</v>
      </c>
    </row>
    <row r="97" spans="1:9" ht="15" customHeight="1">
      <c r="A97" s="14">
        <v>93</v>
      </c>
      <c r="B97" s="15" t="s">
        <v>207</v>
      </c>
      <c r="C97" s="15" t="s">
        <v>68</v>
      </c>
      <c r="D97" s="14" t="s">
        <v>45</v>
      </c>
      <c r="E97" s="15" t="s">
        <v>53</v>
      </c>
      <c r="F97" s="16">
        <v>0.10412037037037036</v>
      </c>
      <c r="G97" s="14" t="str">
        <f t="shared" si="4"/>
        <v>7.06/km</v>
      </c>
      <c r="H97" s="16">
        <f t="shared" si="7"/>
        <v>0.032881944444444436</v>
      </c>
      <c r="I97" s="16">
        <f t="shared" si="8"/>
        <v>0.025717592592592584</v>
      </c>
    </row>
    <row r="98" spans="1:9" ht="15" customHeight="1">
      <c r="A98" s="14">
        <v>94</v>
      </c>
      <c r="B98" s="15" t="s">
        <v>208</v>
      </c>
      <c r="C98" s="15" t="s">
        <v>81</v>
      </c>
      <c r="D98" s="14" t="s">
        <v>24</v>
      </c>
      <c r="E98" s="15" t="s">
        <v>28</v>
      </c>
      <c r="F98" s="16">
        <v>0.10545138888888889</v>
      </c>
      <c r="G98" s="14" t="str">
        <f t="shared" si="4"/>
        <v>7.12/km</v>
      </c>
      <c r="H98" s="16">
        <f t="shared" si="7"/>
        <v>0.03421296296296296</v>
      </c>
      <c r="I98" s="16">
        <f t="shared" si="8"/>
        <v>0.03159722222222222</v>
      </c>
    </row>
    <row r="99" spans="1:9" ht="15" customHeight="1">
      <c r="A99" s="14">
        <v>95</v>
      </c>
      <c r="B99" s="15" t="s">
        <v>209</v>
      </c>
      <c r="C99" s="15" t="s">
        <v>210</v>
      </c>
      <c r="D99" s="14" t="s">
        <v>24</v>
      </c>
      <c r="E99" s="15" t="s">
        <v>40</v>
      </c>
      <c r="F99" s="16">
        <v>0.10545138888888889</v>
      </c>
      <c r="G99" s="14" t="str">
        <f t="shared" si="4"/>
        <v>7.12/km</v>
      </c>
      <c r="H99" s="16">
        <f t="shared" si="7"/>
        <v>0.03421296296296296</v>
      </c>
      <c r="I99" s="16">
        <f t="shared" si="8"/>
        <v>0.03159722222222222</v>
      </c>
    </row>
    <row r="100" spans="1:9" ht="15" customHeight="1">
      <c r="A100" s="14">
        <v>96</v>
      </c>
      <c r="B100" s="15" t="s">
        <v>211</v>
      </c>
      <c r="C100" s="15" t="s">
        <v>79</v>
      </c>
      <c r="D100" s="14" t="s">
        <v>45</v>
      </c>
      <c r="E100" s="15" t="s">
        <v>87</v>
      </c>
      <c r="F100" s="16">
        <v>0.10581018518518519</v>
      </c>
      <c r="G100" s="14" t="str">
        <f t="shared" si="4"/>
        <v>7.13/km</v>
      </c>
      <c r="H100" s="16">
        <f t="shared" si="7"/>
        <v>0.03457175925925926</v>
      </c>
      <c r="I100" s="16">
        <f t="shared" si="8"/>
        <v>0.027407407407407408</v>
      </c>
    </row>
    <row r="101" spans="1:9" ht="15" customHeight="1">
      <c r="A101" s="14">
        <v>97</v>
      </c>
      <c r="B101" s="15" t="s">
        <v>212</v>
      </c>
      <c r="C101" s="15" t="s">
        <v>140</v>
      </c>
      <c r="D101" s="14" t="s">
        <v>51</v>
      </c>
      <c r="E101" s="15" t="s">
        <v>213</v>
      </c>
      <c r="F101" s="16">
        <v>0.10622685185185186</v>
      </c>
      <c r="G101" s="14" t="str">
        <f t="shared" si="4"/>
        <v>7.15/km</v>
      </c>
      <c r="H101" s="16">
        <f t="shared" si="7"/>
        <v>0.03498842592592594</v>
      </c>
      <c r="I101" s="16">
        <f t="shared" si="8"/>
        <v>0.026944444444444465</v>
      </c>
    </row>
    <row r="102" spans="1:9" ht="15" customHeight="1">
      <c r="A102" s="14">
        <v>98</v>
      </c>
      <c r="B102" s="15" t="s">
        <v>214</v>
      </c>
      <c r="C102" s="15" t="s">
        <v>64</v>
      </c>
      <c r="D102" s="14" t="s">
        <v>13</v>
      </c>
      <c r="E102" s="15" t="s">
        <v>14</v>
      </c>
      <c r="F102" s="16">
        <v>0.10622685185185186</v>
      </c>
      <c r="G102" s="14" t="str">
        <f t="shared" si="4"/>
        <v>7.15/km</v>
      </c>
      <c r="H102" s="16">
        <f t="shared" si="7"/>
        <v>0.03498842592592594</v>
      </c>
      <c r="I102" s="16">
        <f t="shared" si="8"/>
        <v>0.03498842592592594</v>
      </c>
    </row>
    <row r="103" spans="1:9" ht="15" customHeight="1">
      <c r="A103" s="14">
        <v>99</v>
      </c>
      <c r="B103" s="15" t="s">
        <v>215</v>
      </c>
      <c r="C103" s="15" t="s">
        <v>148</v>
      </c>
      <c r="D103" s="14" t="s">
        <v>185</v>
      </c>
      <c r="E103" s="15" t="s">
        <v>216</v>
      </c>
      <c r="F103" s="16">
        <v>0.10680555555555556</v>
      </c>
      <c r="G103" s="14" t="str">
        <f t="shared" si="4"/>
        <v>7.17/km</v>
      </c>
      <c r="H103" s="16">
        <f t="shared" si="7"/>
        <v>0.03556712962962963</v>
      </c>
      <c r="I103" s="16">
        <f t="shared" si="8"/>
        <v>0.007407407407407418</v>
      </c>
    </row>
    <row r="104" spans="1:9" ht="15" customHeight="1">
      <c r="A104" s="14">
        <v>100</v>
      </c>
      <c r="B104" s="15" t="s">
        <v>217</v>
      </c>
      <c r="C104" s="15" t="s">
        <v>218</v>
      </c>
      <c r="D104" s="14" t="s">
        <v>13</v>
      </c>
      <c r="E104" s="15" t="s">
        <v>219</v>
      </c>
      <c r="F104" s="16">
        <v>0.1070138888888889</v>
      </c>
      <c r="G104" s="14" t="str">
        <f t="shared" si="4"/>
        <v>7.18/km</v>
      </c>
      <c r="H104" s="16">
        <f t="shared" si="7"/>
        <v>0.03577546296296297</v>
      </c>
      <c r="I104" s="16">
        <f t="shared" si="8"/>
        <v>0.03577546296296297</v>
      </c>
    </row>
    <row r="105" spans="1:9" ht="15" customHeight="1">
      <c r="A105" s="14">
        <v>101</v>
      </c>
      <c r="B105" s="15" t="s">
        <v>220</v>
      </c>
      <c r="C105" s="15" t="s">
        <v>221</v>
      </c>
      <c r="D105" s="14" t="s">
        <v>24</v>
      </c>
      <c r="E105" s="15" t="s">
        <v>14</v>
      </c>
      <c r="F105" s="16">
        <v>0.10752314814814816</v>
      </c>
      <c r="G105" s="14" t="str">
        <f t="shared" si="4"/>
        <v>7.20/km</v>
      </c>
      <c r="H105" s="16">
        <f t="shared" si="7"/>
        <v>0.03628472222222223</v>
      </c>
      <c r="I105" s="16">
        <f t="shared" si="8"/>
        <v>0.033668981481481494</v>
      </c>
    </row>
    <row r="106" spans="1:9" ht="15" customHeight="1">
      <c r="A106" s="14">
        <v>102</v>
      </c>
      <c r="B106" s="15" t="s">
        <v>115</v>
      </c>
      <c r="C106" s="15" t="s">
        <v>222</v>
      </c>
      <c r="D106" s="14" t="s">
        <v>223</v>
      </c>
      <c r="E106" s="15" t="s">
        <v>53</v>
      </c>
      <c r="F106" s="16">
        <v>0.10842592592592593</v>
      </c>
      <c r="G106" s="14" t="str">
        <f t="shared" si="4"/>
        <v>7.24/km</v>
      </c>
      <c r="H106" s="16">
        <f t="shared" si="7"/>
        <v>0.0371875</v>
      </c>
      <c r="I106" s="16">
        <f t="shared" si="8"/>
        <v>0</v>
      </c>
    </row>
    <row r="107" spans="1:9" ht="15" customHeight="1">
      <c r="A107" s="14">
        <v>103</v>
      </c>
      <c r="B107" s="15" t="s">
        <v>224</v>
      </c>
      <c r="C107" s="15" t="s">
        <v>225</v>
      </c>
      <c r="D107" s="14" t="s">
        <v>13</v>
      </c>
      <c r="E107" s="15" t="s">
        <v>17</v>
      </c>
      <c r="F107" s="16">
        <v>0.10881944444444445</v>
      </c>
      <c r="G107" s="14" t="str">
        <f t="shared" si="4"/>
        <v>7.26/km</v>
      </c>
      <c r="H107" s="16">
        <f t="shared" si="7"/>
        <v>0.03758101851851853</v>
      </c>
      <c r="I107" s="16">
        <f t="shared" si="8"/>
        <v>0.03758101851851853</v>
      </c>
    </row>
    <row r="108" spans="1:9" ht="15" customHeight="1">
      <c r="A108" s="14">
        <v>104</v>
      </c>
      <c r="B108" s="15" t="s">
        <v>61</v>
      </c>
      <c r="C108" s="15" t="s">
        <v>226</v>
      </c>
      <c r="D108" s="14" t="s">
        <v>31</v>
      </c>
      <c r="E108" s="15" t="s">
        <v>17</v>
      </c>
      <c r="F108" s="16">
        <v>0.10913194444444445</v>
      </c>
      <c r="G108" s="14" t="str">
        <f t="shared" si="4"/>
        <v>7.27/km</v>
      </c>
      <c r="H108" s="16">
        <f t="shared" si="7"/>
        <v>0.03789351851851852</v>
      </c>
      <c r="I108" s="16">
        <f t="shared" si="8"/>
        <v>0.031909722222222214</v>
      </c>
    </row>
    <row r="109" spans="1:9" ht="15" customHeight="1">
      <c r="A109" s="14">
        <v>105</v>
      </c>
      <c r="B109" s="15" t="s">
        <v>193</v>
      </c>
      <c r="C109" s="15" t="s">
        <v>218</v>
      </c>
      <c r="D109" s="14" t="s">
        <v>13</v>
      </c>
      <c r="E109" s="15" t="s">
        <v>100</v>
      </c>
      <c r="F109" s="16">
        <v>0.10913194444444445</v>
      </c>
      <c r="G109" s="14" t="str">
        <f t="shared" si="4"/>
        <v>7.27/km</v>
      </c>
      <c r="H109" s="16">
        <f t="shared" si="7"/>
        <v>0.03789351851851852</v>
      </c>
      <c r="I109" s="16">
        <f t="shared" si="8"/>
        <v>0.03789351851851852</v>
      </c>
    </row>
    <row r="110" spans="1:9" ht="15" customHeight="1">
      <c r="A110" s="14">
        <v>106</v>
      </c>
      <c r="B110" s="15" t="s">
        <v>227</v>
      </c>
      <c r="C110" s="15" t="s">
        <v>228</v>
      </c>
      <c r="D110" s="14" t="s">
        <v>151</v>
      </c>
      <c r="E110" s="15" t="s">
        <v>28</v>
      </c>
      <c r="F110" s="16">
        <v>0.10952546296296296</v>
      </c>
      <c r="G110" s="14" t="str">
        <f t="shared" si="4"/>
        <v>7.29/km</v>
      </c>
      <c r="H110" s="16">
        <f t="shared" si="7"/>
        <v>0.038287037037037036</v>
      </c>
      <c r="I110" s="16">
        <f t="shared" si="8"/>
        <v>0.016030092592592596</v>
      </c>
    </row>
    <row r="111" spans="1:9" ht="15" customHeight="1">
      <c r="A111" s="14">
        <v>107</v>
      </c>
      <c r="B111" s="15" t="s">
        <v>229</v>
      </c>
      <c r="C111" s="15" t="s">
        <v>189</v>
      </c>
      <c r="D111" s="14" t="s">
        <v>20</v>
      </c>
      <c r="E111" s="15" t="s">
        <v>230</v>
      </c>
      <c r="F111" s="16">
        <v>0.11039351851851853</v>
      </c>
      <c r="G111" s="14" t="str">
        <f t="shared" si="4"/>
        <v>7.32/km</v>
      </c>
      <c r="H111" s="16">
        <f t="shared" si="7"/>
        <v>0.0391550925925926</v>
      </c>
      <c r="I111" s="16">
        <f t="shared" si="8"/>
        <v>0.03809027777777779</v>
      </c>
    </row>
    <row r="112" spans="1:9" ht="15" customHeight="1">
      <c r="A112" s="14">
        <v>108</v>
      </c>
      <c r="B112" s="15" t="s">
        <v>231</v>
      </c>
      <c r="C112" s="15" t="s">
        <v>73</v>
      </c>
      <c r="D112" s="14" t="s">
        <v>51</v>
      </c>
      <c r="E112" s="15" t="s">
        <v>71</v>
      </c>
      <c r="F112" s="16">
        <v>0.1116550925925926</v>
      </c>
      <c r="G112" s="14" t="str">
        <f t="shared" si="4"/>
        <v>7.37/km</v>
      </c>
      <c r="H112" s="16">
        <f t="shared" si="7"/>
        <v>0.04041666666666667</v>
      </c>
      <c r="I112" s="16">
        <f t="shared" si="8"/>
        <v>0.0323726851851852</v>
      </c>
    </row>
    <row r="113" spans="1:9" ht="15" customHeight="1">
      <c r="A113" s="14">
        <v>109</v>
      </c>
      <c r="B113" s="15" t="s">
        <v>232</v>
      </c>
      <c r="C113" s="15" t="s">
        <v>189</v>
      </c>
      <c r="D113" s="14" t="s">
        <v>20</v>
      </c>
      <c r="E113" s="15" t="s">
        <v>71</v>
      </c>
      <c r="F113" s="16">
        <v>0.11230324074074073</v>
      </c>
      <c r="G113" s="14" t="str">
        <f t="shared" si="4"/>
        <v>7.40/km</v>
      </c>
      <c r="H113" s="16">
        <f t="shared" si="7"/>
        <v>0.041064814814814804</v>
      </c>
      <c r="I113" s="16">
        <f t="shared" si="8"/>
        <v>0.039999999999999994</v>
      </c>
    </row>
    <row r="114" spans="1:9" ht="15" customHeight="1">
      <c r="A114" s="30">
        <v>110</v>
      </c>
      <c r="B114" s="31" t="s">
        <v>233</v>
      </c>
      <c r="C114" s="31" t="s">
        <v>79</v>
      </c>
      <c r="D114" s="30" t="s">
        <v>51</v>
      </c>
      <c r="E114" s="31" t="s">
        <v>283</v>
      </c>
      <c r="F114" s="32">
        <v>0.11259259259259259</v>
      </c>
      <c r="G114" s="30" t="str">
        <f t="shared" si="4"/>
        <v>7.41/km</v>
      </c>
      <c r="H114" s="32">
        <f t="shared" si="7"/>
        <v>0.041354166666666664</v>
      </c>
      <c r="I114" s="32">
        <f t="shared" si="8"/>
        <v>0.03331018518518519</v>
      </c>
    </row>
    <row r="115" spans="1:9" ht="15" customHeight="1">
      <c r="A115" s="14">
        <v>111</v>
      </c>
      <c r="B115" s="15" t="s">
        <v>234</v>
      </c>
      <c r="C115" s="15" t="s">
        <v>62</v>
      </c>
      <c r="D115" s="14" t="s">
        <v>20</v>
      </c>
      <c r="E115" s="15" t="s">
        <v>28</v>
      </c>
      <c r="F115" s="16">
        <v>0.11293981481481481</v>
      </c>
      <c r="G115" s="14" t="str">
        <f t="shared" si="4"/>
        <v>7.43/km</v>
      </c>
      <c r="H115" s="16">
        <f t="shared" si="7"/>
        <v>0.041701388888888885</v>
      </c>
      <c r="I115" s="16">
        <f t="shared" si="8"/>
        <v>0.040636574074074075</v>
      </c>
    </row>
    <row r="116" spans="1:9" ht="15" customHeight="1">
      <c r="A116" s="14">
        <v>112</v>
      </c>
      <c r="B116" s="15" t="s">
        <v>235</v>
      </c>
      <c r="C116" s="15" t="s">
        <v>47</v>
      </c>
      <c r="D116" s="14" t="s">
        <v>13</v>
      </c>
      <c r="E116" s="15" t="s">
        <v>28</v>
      </c>
      <c r="F116" s="16">
        <v>0.11293981481481481</v>
      </c>
      <c r="G116" s="14" t="str">
        <f t="shared" si="4"/>
        <v>7.43/km</v>
      </c>
      <c r="H116" s="16">
        <f t="shared" si="7"/>
        <v>0.041701388888888885</v>
      </c>
      <c r="I116" s="16">
        <f t="shared" si="8"/>
        <v>0.041701388888888885</v>
      </c>
    </row>
    <row r="117" spans="1:9" ht="15" customHeight="1">
      <c r="A117" s="14">
        <v>113</v>
      </c>
      <c r="B117" s="15" t="s">
        <v>236</v>
      </c>
      <c r="C117" s="15" t="s">
        <v>90</v>
      </c>
      <c r="D117" s="14" t="s">
        <v>20</v>
      </c>
      <c r="E117" s="15" t="s">
        <v>40</v>
      </c>
      <c r="F117" s="16">
        <v>0.11376157407407407</v>
      </c>
      <c r="G117" s="14" t="str">
        <f t="shared" si="4"/>
        <v>7.46/km</v>
      </c>
      <c r="H117" s="16">
        <f t="shared" si="7"/>
        <v>0.04252314814814814</v>
      </c>
      <c r="I117" s="16">
        <f t="shared" si="8"/>
        <v>0.04145833333333333</v>
      </c>
    </row>
    <row r="118" spans="1:9" ht="15" customHeight="1">
      <c r="A118" s="14">
        <v>114</v>
      </c>
      <c r="B118" s="15" t="s">
        <v>237</v>
      </c>
      <c r="C118" s="15" t="s">
        <v>27</v>
      </c>
      <c r="D118" s="14" t="s">
        <v>238</v>
      </c>
      <c r="E118" s="15" t="s">
        <v>239</v>
      </c>
      <c r="F118" s="16">
        <v>0.11410879629629629</v>
      </c>
      <c r="G118" s="14" t="str">
        <f t="shared" si="4"/>
        <v>7.47/km</v>
      </c>
      <c r="H118" s="16">
        <f t="shared" si="7"/>
        <v>0.042870370370370364</v>
      </c>
      <c r="I118" s="16">
        <f t="shared" si="8"/>
        <v>0</v>
      </c>
    </row>
    <row r="119" spans="1:9" ht="15" customHeight="1">
      <c r="A119" s="14">
        <v>115</v>
      </c>
      <c r="B119" s="15" t="s">
        <v>240</v>
      </c>
      <c r="C119" s="15" t="s">
        <v>222</v>
      </c>
      <c r="D119" s="14" t="s">
        <v>223</v>
      </c>
      <c r="E119" s="15" t="s">
        <v>87</v>
      </c>
      <c r="F119" s="16">
        <v>0.11479166666666667</v>
      </c>
      <c r="G119" s="14" t="str">
        <f t="shared" si="4"/>
        <v>7.50/km</v>
      </c>
      <c r="H119" s="16">
        <f t="shared" si="7"/>
        <v>0.04355324074074074</v>
      </c>
      <c r="I119" s="16">
        <f t="shared" si="8"/>
        <v>0.006365740740740741</v>
      </c>
    </row>
    <row r="120" spans="1:9" ht="15" customHeight="1">
      <c r="A120" s="30">
        <v>116</v>
      </c>
      <c r="B120" s="31" t="s">
        <v>233</v>
      </c>
      <c r="C120" s="31" t="s">
        <v>241</v>
      </c>
      <c r="D120" s="30" t="s">
        <v>45</v>
      </c>
      <c r="E120" s="31" t="s">
        <v>283</v>
      </c>
      <c r="F120" s="32">
        <v>0.11479166666666667</v>
      </c>
      <c r="G120" s="30" t="str">
        <f t="shared" si="4"/>
        <v>7.50/km</v>
      </c>
      <c r="H120" s="32">
        <f t="shared" si="7"/>
        <v>0.04355324074074074</v>
      </c>
      <c r="I120" s="32">
        <f t="shared" si="8"/>
        <v>0.03638888888888889</v>
      </c>
    </row>
    <row r="121" spans="1:9" ht="15" customHeight="1">
      <c r="A121" s="14">
        <v>117</v>
      </c>
      <c r="B121" s="15" t="s">
        <v>242</v>
      </c>
      <c r="C121" s="15" t="s">
        <v>68</v>
      </c>
      <c r="D121" s="14" t="s">
        <v>35</v>
      </c>
      <c r="E121" s="15" t="s">
        <v>28</v>
      </c>
      <c r="F121" s="16">
        <v>0.1159375</v>
      </c>
      <c r="G121" s="14" t="str">
        <f t="shared" si="4"/>
        <v>7.55/km</v>
      </c>
      <c r="H121" s="16">
        <f t="shared" si="7"/>
        <v>0.04469907407407407</v>
      </c>
      <c r="I121" s="16">
        <f t="shared" si="8"/>
        <v>0.03850694444444444</v>
      </c>
    </row>
    <row r="122" spans="1:9" ht="15" customHeight="1">
      <c r="A122" s="14">
        <v>118</v>
      </c>
      <c r="B122" s="15" t="s">
        <v>243</v>
      </c>
      <c r="C122" s="15" t="s">
        <v>244</v>
      </c>
      <c r="D122" s="14" t="s">
        <v>238</v>
      </c>
      <c r="E122" s="15" t="s">
        <v>53</v>
      </c>
      <c r="F122" s="16">
        <v>0.1164236111111111</v>
      </c>
      <c r="G122" s="14" t="str">
        <f t="shared" si="4"/>
        <v>7.57/km</v>
      </c>
      <c r="H122" s="16">
        <f t="shared" si="7"/>
        <v>0.045185185185185175</v>
      </c>
      <c r="I122" s="16">
        <f t="shared" si="8"/>
        <v>0.0023148148148148112</v>
      </c>
    </row>
    <row r="123" spans="1:9" ht="15" customHeight="1">
      <c r="A123" s="14">
        <v>119</v>
      </c>
      <c r="B123" s="15" t="s">
        <v>245</v>
      </c>
      <c r="C123" s="15" t="s">
        <v>246</v>
      </c>
      <c r="D123" s="14" t="s">
        <v>106</v>
      </c>
      <c r="E123" s="15" t="s">
        <v>28</v>
      </c>
      <c r="F123" s="16">
        <v>0.1170138888888889</v>
      </c>
      <c r="G123" s="14" t="str">
        <f t="shared" si="4"/>
        <v>7.59/km</v>
      </c>
      <c r="H123" s="16">
        <f t="shared" si="7"/>
        <v>0.045775462962962976</v>
      </c>
      <c r="I123" s="16">
        <f t="shared" si="8"/>
        <v>0.029780092592592608</v>
      </c>
    </row>
    <row r="124" spans="1:9" ht="15" customHeight="1">
      <c r="A124" s="14">
        <v>120</v>
      </c>
      <c r="B124" s="15" t="s">
        <v>247</v>
      </c>
      <c r="C124" s="15" t="s">
        <v>128</v>
      </c>
      <c r="D124" s="14" t="s">
        <v>185</v>
      </c>
      <c r="E124" s="15" t="s">
        <v>14</v>
      </c>
      <c r="F124" s="16">
        <v>0.11706018518518518</v>
      </c>
      <c r="G124" s="14" t="str">
        <f t="shared" si="4"/>
        <v>7.59/km</v>
      </c>
      <c r="H124" s="16">
        <f t="shared" si="7"/>
        <v>0.045821759259259257</v>
      </c>
      <c r="I124" s="16">
        <f t="shared" si="8"/>
        <v>0.017662037037037046</v>
      </c>
    </row>
    <row r="125" spans="1:9" ht="15" customHeight="1">
      <c r="A125" s="14">
        <v>121</v>
      </c>
      <c r="B125" s="15" t="s">
        <v>248</v>
      </c>
      <c r="C125" s="15" t="s">
        <v>249</v>
      </c>
      <c r="D125" s="14" t="s">
        <v>45</v>
      </c>
      <c r="E125" s="15" t="s">
        <v>17</v>
      </c>
      <c r="F125" s="16">
        <v>0.11840277777777779</v>
      </c>
      <c r="G125" s="14" t="str">
        <f t="shared" si="4"/>
        <v>8.05/km</v>
      </c>
      <c r="H125" s="16">
        <f t="shared" si="7"/>
        <v>0.04716435185185186</v>
      </c>
      <c r="I125" s="16">
        <f t="shared" si="8"/>
        <v>0.04000000000000001</v>
      </c>
    </row>
    <row r="126" spans="1:9" ht="15" customHeight="1">
      <c r="A126" s="14">
        <v>122</v>
      </c>
      <c r="B126" s="15" t="s">
        <v>250</v>
      </c>
      <c r="C126" s="15" t="s">
        <v>172</v>
      </c>
      <c r="D126" s="14" t="s">
        <v>35</v>
      </c>
      <c r="E126" s="15" t="s">
        <v>28</v>
      </c>
      <c r="F126" s="16">
        <v>0.11840277777777779</v>
      </c>
      <c r="G126" s="14" t="str">
        <f t="shared" si="4"/>
        <v>8.05/km</v>
      </c>
      <c r="H126" s="16">
        <f t="shared" si="7"/>
        <v>0.04716435185185186</v>
      </c>
      <c r="I126" s="16">
        <f t="shared" si="8"/>
        <v>0.04097222222222223</v>
      </c>
    </row>
    <row r="127" spans="1:9" ht="15" customHeight="1">
      <c r="A127" s="14">
        <v>123</v>
      </c>
      <c r="B127" s="15" t="s">
        <v>251</v>
      </c>
      <c r="C127" s="15" t="s">
        <v>137</v>
      </c>
      <c r="D127" s="14" t="s">
        <v>238</v>
      </c>
      <c r="E127" s="15" t="s">
        <v>252</v>
      </c>
      <c r="F127" s="16">
        <v>0.12015046296296296</v>
      </c>
      <c r="G127" s="14" t="str">
        <f t="shared" si="4"/>
        <v>8.12/km</v>
      </c>
      <c r="H127" s="16">
        <f t="shared" si="7"/>
        <v>0.04891203703703703</v>
      </c>
      <c r="I127" s="16">
        <f t="shared" si="8"/>
        <v>0.006041666666666667</v>
      </c>
    </row>
    <row r="128" spans="1:9" ht="15" customHeight="1">
      <c r="A128" s="14">
        <v>124</v>
      </c>
      <c r="B128" s="15" t="s">
        <v>253</v>
      </c>
      <c r="C128" s="15" t="s">
        <v>254</v>
      </c>
      <c r="D128" s="14" t="s">
        <v>20</v>
      </c>
      <c r="E128" s="15" t="s">
        <v>28</v>
      </c>
      <c r="F128" s="16">
        <v>0.12041666666666667</v>
      </c>
      <c r="G128" s="14" t="str">
        <f t="shared" si="4"/>
        <v>8.13/km</v>
      </c>
      <c r="H128" s="16">
        <f t="shared" si="7"/>
        <v>0.049178240740740745</v>
      </c>
      <c r="I128" s="16">
        <f t="shared" si="8"/>
        <v>0.048113425925925934</v>
      </c>
    </row>
    <row r="129" spans="1:9" ht="15" customHeight="1">
      <c r="A129" s="14">
        <v>125</v>
      </c>
      <c r="B129" s="15" t="s">
        <v>255</v>
      </c>
      <c r="C129" s="15" t="s">
        <v>79</v>
      </c>
      <c r="D129" s="14" t="s">
        <v>31</v>
      </c>
      <c r="E129" s="15" t="s">
        <v>28</v>
      </c>
      <c r="F129" s="16">
        <v>0.12163194444444443</v>
      </c>
      <c r="G129" s="14" t="str">
        <f t="shared" si="4"/>
        <v>8.18/km</v>
      </c>
      <c r="H129" s="16">
        <f t="shared" si="7"/>
        <v>0.050393518518518504</v>
      </c>
      <c r="I129" s="16">
        <f t="shared" si="8"/>
        <v>0.0444097222222222</v>
      </c>
    </row>
    <row r="130" spans="1:9" ht="15" customHeight="1">
      <c r="A130" s="14">
        <v>126</v>
      </c>
      <c r="B130" s="15" t="s">
        <v>256</v>
      </c>
      <c r="C130" s="15" t="s">
        <v>86</v>
      </c>
      <c r="D130" s="14" t="s">
        <v>35</v>
      </c>
      <c r="E130" s="15" t="s">
        <v>203</v>
      </c>
      <c r="F130" s="16">
        <v>0.12164351851851851</v>
      </c>
      <c r="G130" s="14" t="str">
        <f t="shared" si="4"/>
        <v>8.18/km</v>
      </c>
      <c r="H130" s="16">
        <f t="shared" si="7"/>
        <v>0.050405092592592585</v>
      </c>
      <c r="I130" s="16">
        <f t="shared" si="8"/>
        <v>0.044212962962962954</v>
      </c>
    </row>
    <row r="131" spans="1:9" ht="15" customHeight="1">
      <c r="A131" s="14">
        <v>127</v>
      </c>
      <c r="B131" s="15" t="s">
        <v>257</v>
      </c>
      <c r="C131" s="15" t="s">
        <v>258</v>
      </c>
      <c r="D131" s="14" t="s">
        <v>185</v>
      </c>
      <c r="E131" s="15" t="s">
        <v>28</v>
      </c>
      <c r="F131" s="16">
        <v>0.1218287037037037</v>
      </c>
      <c r="G131" s="14" t="str">
        <f t="shared" si="4"/>
        <v>8.19/km</v>
      </c>
      <c r="H131" s="16">
        <f t="shared" si="7"/>
        <v>0.050590277777777776</v>
      </c>
      <c r="I131" s="16">
        <f t="shared" si="8"/>
        <v>0.022430555555555565</v>
      </c>
    </row>
    <row r="132" spans="1:9" ht="15" customHeight="1">
      <c r="A132" s="14">
        <v>128</v>
      </c>
      <c r="B132" s="15" t="s">
        <v>259</v>
      </c>
      <c r="C132" s="15" t="s">
        <v>260</v>
      </c>
      <c r="D132" s="14" t="s">
        <v>24</v>
      </c>
      <c r="E132" s="15" t="s">
        <v>100</v>
      </c>
      <c r="F132" s="16">
        <v>0.12714120370370371</v>
      </c>
      <c r="G132" s="14" t="str">
        <f t="shared" si="4"/>
        <v>8.41/km</v>
      </c>
      <c r="H132" s="16">
        <f t="shared" si="7"/>
        <v>0.05590277777777779</v>
      </c>
      <c r="I132" s="16">
        <f t="shared" si="8"/>
        <v>0.05328703703703705</v>
      </c>
    </row>
    <row r="133" spans="1:9" ht="15" customHeight="1">
      <c r="A133" s="14">
        <v>129</v>
      </c>
      <c r="B133" s="15" t="s">
        <v>261</v>
      </c>
      <c r="C133" s="15" t="s">
        <v>262</v>
      </c>
      <c r="D133" s="14" t="s">
        <v>185</v>
      </c>
      <c r="E133" s="15" t="s">
        <v>53</v>
      </c>
      <c r="F133" s="16">
        <v>0.1272337962962963</v>
      </c>
      <c r="G133" s="14" t="str">
        <f aca="true" t="shared" si="9" ref="G133:G144">TEXT(INT((HOUR(F133)*3600+MINUTE(F133)*60+SECOND(F133))/$I$3/60),"0")&amp;"."&amp;TEXT(MOD((HOUR(F133)*3600+MINUTE(F133)*60+SECOND(F133))/$I$3,60),"00")&amp;"/km"</f>
        <v>8.41/km</v>
      </c>
      <c r="H133" s="16">
        <f t="shared" si="7"/>
        <v>0.055995370370370376</v>
      </c>
      <c r="I133" s="16">
        <f t="shared" si="8"/>
        <v>0.027835648148148165</v>
      </c>
    </row>
    <row r="134" spans="1:9" ht="15" customHeight="1">
      <c r="A134" s="14">
        <v>130</v>
      </c>
      <c r="B134" s="15" t="s">
        <v>263</v>
      </c>
      <c r="C134" s="15" t="s">
        <v>62</v>
      </c>
      <c r="D134" s="14" t="s">
        <v>45</v>
      </c>
      <c r="E134" s="15" t="s">
        <v>14</v>
      </c>
      <c r="F134" s="16">
        <v>0.12774305555555557</v>
      </c>
      <c r="G134" s="14" t="str">
        <f t="shared" si="9"/>
        <v>8.43/km</v>
      </c>
      <c r="H134" s="16">
        <f t="shared" si="7"/>
        <v>0.05650462962962964</v>
      </c>
      <c r="I134" s="16">
        <f t="shared" si="8"/>
        <v>0.04934027777777779</v>
      </c>
    </row>
    <row r="135" spans="1:9" ht="15" customHeight="1">
      <c r="A135" s="14">
        <v>131</v>
      </c>
      <c r="B135" s="15" t="s">
        <v>264</v>
      </c>
      <c r="C135" s="15" t="s">
        <v>62</v>
      </c>
      <c r="D135" s="14" t="s">
        <v>35</v>
      </c>
      <c r="E135" s="15" t="s">
        <v>28</v>
      </c>
      <c r="F135" s="16">
        <v>0.12780092592592593</v>
      </c>
      <c r="G135" s="14" t="str">
        <f t="shared" si="9"/>
        <v>8.43/km</v>
      </c>
      <c r="H135" s="16">
        <f t="shared" si="7"/>
        <v>0.0565625</v>
      </c>
      <c r="I135" s="16">
        <f t="shared" si="8"/>
        <v>0.05037037037037037</v>
      </c>
    </row>
    <row r="136" spans="1:9" ht="15" customHeight="1">
      <c r="A136" s="30">
        <v>132</v>
      </c>
      <c r="B136" s="31" t="s">
        <v>265</v>
      </c>
      <c r="C136" s="31" t="s">
        <v>266</v>
      </c>
      <c r="D136" s="30" t="s">
        <v>238</v>
      </c>
      <c r="E136" s="31" t="s">
        <v>283</v>
      </c>
      <c r="F136" s="32">
        <v>0.12834490740740742</v>
      </c>
      <c r="G136" s="30" t="str">
        <f t="shared" si="9"/>
        <v>8.46/km</v>
      </c>
      <c r="H136" s="32">
        <f t="shared" si="7"/>
        <v>0.057106481481481494</v>
      </c>
      <c r="I136" s="32">
        <f t="shared" si="8"/>
        <v>0.01423611111111113</v>
      </c>
    </row>
    <row r="137" spans="1:9" ht="15" customHeight="1">
      <c r="A137" s="14">
        <v>133</v>
      </c>
      <c r="B137" s="15" t="s">
        <v>267</v>
      </c>
      <c r="C137" s="15" t="s">
        <v>268</v>
      </c>
      <c r="D137" s="14" t="s">
        <v>223</v>
      </c>
      <c r="E137" s="15" t="s">
        <v>100</v>
      </c>
      <c r="F137" s="16">
        <v>0.12898148148148147</v>
      </c>
      <c r="G137" s="14" t="str">
        <f t="shared" si="9"/>
        <v>8.48/km</v>
      </c>
      <c r="H137" s="16">
        <f t="shared" si="7"/>
        <v>0.05774305555555555</v>
      </c>
      <c r="I137" s="16">
        <f t="shared" si="8"/>
        <v>0.02055555555555555</v>
      </c>
    </row>
    <row r="138" spans="1:9" ht="15" customHeight="1">
      <c r="A138" s="14">
        <v>134</v>
      </c>
      <c r="B138" s="15" t="s">
        <v>250</v>
      </c>
      <c r="C138" s="15" t="s">
        <v>269</v>
      </c>
      <c r="D138" s="14" t="s">
        <v>223</v>
      </c>
      <c r="E138" s="15" t="s">
        <v>28</v>
      </c>
      <c r="F138" s="16">
        <v>0.13305555555555557</v>
      </c>
      <c r="G138" s="14" t="str">
        <f t="shared" si="9"/>
        <v>9.05/km</v>
      </c>
      <c r="H138" s="16">
        <f t="shared" si="7"/>
        <v>0.06181712962962964</v>
      </c>
      <c r="I138" s="16">
        <f t="shared" si="8"/>
        <v>0.02462962962962964</v>
      </c>
    </row>
    <row r="139" spans="1:9" ht="15" customHeight="1">
      <c r="A139" s="14">
        <v>135</v>
      </c>
      <c r="B139" s="15" t="s">
        <v>18</v>
      </c>
      <c r="C139" s="15" t="s">
        <v>30</v>
      </c>
      <c r="D139" s="14" t="s">
        <v>45</v>
      </c>
      <c r="E139" s="15" t="s">
        <v>28</v>
      </c>
      <c r="F139" s="16">
        <v>0.13305555555555557</v>
      </c>
      <c r="G139" s="14" t="str">
        <f t="shared" si="9"/>
        <v>9.05/km</v>
      </c>
      <c r="H139" s="16">
        <f t="shared" si="7"/>
        <v>0.06181712962962964</v>
      </c>
      <c r="I139" s="16">
        <f t="shared" si="8"/>
        <v>0.054652777777777786</v>
      </c>
    </row>
    <row r="140" spans="1:9" ht="15" customHeight="1">
      <c r="A140" s="14">
        <v>136</v>
      </c>
      <c r="B140" s="15" t="s">
        <v>270</v>
      </c>
      <c r="C140" s="15" t="s">
        <v>68</v>
      </c>
      <c r="D140" s="14" t="s">
        <v>35</v>
      </c>
      <c r="E140" s="15" t="s">
        <v>271</v>
      </c>
      <c r="F140" s="16">
        <v>0.13461805555555556</v>
      </c>
      <c r="G140" s="14" t="str">
        <f t="shared" si="9"/>
        <v>9.11/km</v>
      </c>
      <c r="H140" s="16">
        <f t="shared" si="7"/>
        <v>0.06337962962962963</v>
      </c>
      <c r="I140" s="16">
        <f t="shared" si="8"/>
        <v>0.0571875</v>
      </c>
    </row>
    <row r="141" spans="1:9" ht="15" customHeight="1">
      <c r="A141" s="14">
        <v>137</v>
      </c>
      <c r="B141" s="15" t="s">
        <v>272</v>
      </c>
      <c r="C141" s="15" t="s">
        <v>273</v>
      </c>
      <c r="D141" s="14" t="s">
        <v>151</v>
      </c>
      <c r="E141" s="15" t="s">
        <v>274</v>
      </c>
      <c r="F141" s="16">
        <v>0.13461805555555556</v>
      </c>
      <c r="G141" s="14" t="str">
        <f t="shared" si="9"/>
        <v>9.11/km</v>
      </c>
      <c r="H141" s="16">
        <f t="shared" si="7"/>
        <v>0.06337962962962963</v>
      </c>
      <c r="I141" s="16">
        <f t="shared" si="8"/>
        <v>0.04112268518518519</v>
      </c>
    </row>
    <row r="142" spans="1:9" ht="15" customHeight="1">
      <c r="A142" s="14">
        <v>138</v>
      </c>
      <c r="B142" s="15" t="s">
        <v>275</v>
      </c>
      <c r="C142" s="15" t="s">
        <v>276</v>
      </c>
      <c r="D142" s="14" t="s">
        <v>223</v>
      </c>
      <c r="E142" s="15" t="s">
        <v>277</v>
      </c>
      <c r="F142" s="16">
        <v>0.13944444444444445</v>
      </c>
      <c r="G142" s="14" t="str">
        <f t="shared" si="9"/>
        <v>9.31/km</v>
      </c>
      <c r="H142" s="16">
        <f t="shared" si="7"/>
        <v>0.06820601851851853</v>
      </c>
      <c r="I142" s="16">
        <f t="shared" si="8"/>
        <v>0.03101851851851853</v>
      </c>
    </row>
    <row r="143" spans="1:9" ht="15" customHeight="1">
      <c r="A143" s="14">
        <v>139</v>
      </c>
      <c r="B143" s="15" t="s">
        <v>278</v>
      </c>
      <c r="C143" s="15" t="s">
        <v>189</v>
      </c>
      <c r="D143" s="14" t="s">
        <v>51</v>
      </c>
      <c r="E143" s="15" t="s">
        <v>277</v>
      </c>
      <c r="F143" s="16">
        <v>0.13944444444444445</v>
      </c>
      <c r="G143" s="14" t="str">
        <f t="shared" si="9"/>
        <v>9.31/km</v>
      </c>
      <c r="H143" s="16">
        <f t="shared" si="7"/>
        <v>0.06820601851851853</v>
      </c>
      <c r="I143" s="16">
        <f t="shared" si="8"/>
        <v>0.060162037037037056</v>
      </c>
    </row>
    <row r="144" spans="1:9" ht="15" customHeight="1">
      <c r="A144" s="18">
        <v>140</v>
      </c>
      <c r="B144" s="19" t="s">
        <v>279</v>
      </c>
      <c r="C144" s="19" t="s">
        <v>140</v>
      </c>
      <c r="D144" s="18" t="s">
        <v>238</v>
      </c>
      <c r="E144" s="19" t="s">
        <v>271</v>
      </c>
      <c r="F144" s="20">
        <v>0.16144675925925925</v>
      </c>
      <c r="G144" s="18" t="str">
        <f t="shared" si="9"/>
        <v>11.01/km</v>
      </c>
      <c r="H144" s="20">
        <f t="shared" si="7"/>
        <v>0.09020833333333332</v>
      </c>
      <c r="I144" s="20">
        <f t="shared" si="8"/>
        <v>0.04733796296296296</v>
      </c>
    </row>
  </sheetData>
  <sheetProtection/>
  <autoFilter ref="A4:I14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8" t="str">
        <f>Individuale!A1</f>
        <v>Eco Trail della Roscetta</v>
      </c>
      <c r="B1" s="28"/>
      <c r="C1" s="28"/>
    </row>
    <row r="2" spans="1:3" ht="42" customHeight="1">
      <c r="A2" s="29" t="str">
        <f>Individuale!A3&amp;" km. "&amp;Individuale!I3</f>
        <v>Civitella Roveto (AQ) Italia - Domenica 14/10/2012 km. 21,097</v>
      </c>
      <c r="B2" s="29"/>
      <c r="C2" s="29"/>
    </row>
    <row r="3" spans="1:3" ht="24.75" customHeight="1">
      <c r="A3" s="21" t="s">
        <v>2</v>
      </c>
      <c r="B3" s="22" t="s">
        <v>6</v>
      </c>
      <c r="C3" s="22" t="s">
        <v>0</v>
      </c>
    </row>
    <row r="4" spans="1:3" ht="15" customHeight="1">
      <c r="A4" s="10">
        <v>1</v>
      </c>
      <c r="B4" s="11" t="s">
        <v>28</v>
      </c>
      <c r="C4" s="33">
        <v>32</v>
      </c>
    </row>
    <row r="5" spans="1:3" ht="15" customHeight="1">
      <c r="A5" s="14">
        <v>2</v>
      </c>
      <c r="B5" s="15" t="s">
        <v>14</v>
      </c>
      <c r="C5" s="34">
        <v>16</v>
      </c>
    </row>
    <row r="6" spans="1:3" ht="15" customHeight="1">
      <c r="A6" s="14">
        <v>3</v>
      </c>
      <c r="B6" s="15" t="s">
        <v>17</v>
      </c>
      <c r="C6" s="34">
        <v>11</v>
      </c>
    </row>
    <row r="7" spans="1:3" ht="15" customHeight="1">
      <c r="A7" s="14">
        <v>4</v>
      </c>
      <c r="B7" s="15" t="s">
        <v>40</v>
      </c>
      <c r="C7" s="34">
        <v>10</v>
      </c>
    </row>
    <row r="8" spans="1:3" ht="15" customHeight="1">
      <c r="A8" s="14">
        <v>5</v>
      </c>
      <c r="B8" s="15" t="s">
        <v>100</v>
      </c>
      <c r="C8" s="34">
        <v>8</v>
      </c>
    </row>
    <row r="9" spans="1:3" ht="15" customHeight="1">
      <c r="A9" s="14">
        <v>6</v>
      </c>
      <c r="B9" s="15" t="s">
        <v>53</v>
      </c>
      <c r="C9" s="34">
        <v>7</v>
      </c>
    </row>
    <row r="10" spans="1:3" ht="15" customHeight="1">
      <c r="A10" s="23">
        <v>7</v>
      </c>
      <c r="B10" s="24" t="s">
        <v>283</v>
      </c>
      <c r="C10" s="36">
        <v>5</v>
      </c>
    </row>
    <row r="11" spans="1:3" ht="15" customHeight="1">
      <c r="A11" s="14">
        <v>8</v>
      </c>
      <c r="B11" s="15" t="s">
        <v>87</v>
      </c>
      <c r="C11" s="34">
        <v>5</v>
      </c>
    </row>
    <row r="12" spans="1:3" ht="15" customHeight="1">
      <c r="A12" s="14">
        <v>9</v>
      </c>
      <c r="B12" s="15" t="s">
        <v>71</v>
      </c>
      <c r="C12" s="34">
        <v>4</v>
      </c>
    </row>
    <row r="13" spans="1:3" ht="15" customHeight="1">
      <c r="A13" s="14">
        <v>10</v>
      </c>
      <c r="B13" s="15" t="s">
        <v>74</v>
      </c>
      <c r="C13" s="34">
        <v>3</v>
      </c>
    </row>
    <row r="14" spans="1:3" ht="15" customHeight="1">
      <c r="A14" s="14">
        <v>11</v>
      </c>
      <c r="B14" s="15" t="s">
        <v>203</v>
      </c>
      <c r="C14" s="34">
        <v>2</v>
      </c>
    </row>
    <row r="15" spans="1:3" ht="15" customHeight="1">
      <c r="A15" s="14">
        <v>12</v>
      </c>
      <c r="B15" s="15" t="s">
        <v>131</v>
      </c>
      <c r="C15" s="34">
        <v>2</v>
      </c>
    </row>
    <row r="16" spans="1:3" ht="15" customHeight="1">
      <c r="A16" s="14">
        <v>13</v>
      </c>
      <c r="B16" s="15" t="s">
        <v>277</v>
      </c>
      <c r="C16" s="34">
        <v>2</v>
      </c>
    </row>
    <row r="17" spans="1:3" ht="15" customHeight="1">
      <c r="A17" s="14">
        <v>14</v>
      </c>
      <c r="B17" s="15" t="s">
        <v>111</v>
      </c>
      <c r="C17" s="34">
        <v>2</v>
      </c>
    </row>
    <row r="18" spans="1:3" ht="15" customHeight="1">
      <c r="A18" s="14">
        <v>15</v>
      </c>
      <c r="B18" s="15" t="s">
        <v>25</v>
      </c>
      <c r="C18" s="34">
        <v>2</v>
      </c>
    </row>
    <row r="19" spans="1:3" ht="15" customHeight="1">
      <c r="A19" s="14">
        <v>16</v>
      </c>
      <c r="B19" s="15" t="s">
        <v>271</v>
      </c>
      <c r="C19" s="34">
        <v>2</v>
      </c>
    </row>
    <row r="20" spans="1:3" ht="15" customHeight="1">
      <c r="A20" s="14">
        <v>17</v>
      </c>
      <c r="B20" s="15" t="s">
        <v>109</v>
      </c>
      <c r="C20" s="34">
        <v>2</v>
      </c>
    </row>
    <row r="21" spans="1:3" ht="15" customHeight="1">
      <c r="A21" s="14">
        <v>18</v>
      </c>
      <c r="B21" s="15" t="s">
        <v>230</v>
      </c>
      <c r="C21" s="34">
        <v>1</v>
      </c>
    </row>
    <row r="22" spans="1:3" ht="15" customHeight="1">
      <c r="A22" s="14">
        <v>19</v>
      </c>
      <c r="B22" s="15" t="s">
        <v>84</v>
      </c>
      <c r="C22" s="34">
        <v>1</v>
      </c>
    </row>
    <row r="23" spans="1:3" ht="15" customHeight="1">
      <c r="A23" s="14">
        <v>20</v>
      </c>
      <c r="B23" s="15" t="s">
        <v>76</v>
      </c>
      <c r="C23" s="34">
        <v>1</v>
      </c>
    </row>
    <row r="24" spans="1:3" ht="15" customHeight="1">
      <c r="A24" s="14">
        <v>21</v>
      </c>
      <c r="B24" s="15" t="s">
        <v>213</v>
      </c>
      <c r="C24" s="34">
        <v>1</v>
      </c>
    </row>
    <row r="25" spans="1:3" ht="15" customHeight="1">
      <c r="A25" s="14">
        <v>22</v>
      </c>
      <c r="B25" s="15" t="s">
        <v>177</v>
      </c>
      <c r="C25" s="34">
        <v>1</v>
      </c>
    </row>
    <row r="26" spans="1:3" ht="15" customHeight="1">
      <c r="A26" s="14">
        <v>23</v>
      </c>
      <c r="B26" s="15" t="s">
        <v>200</v>
      </c>
      <c r="C26" s="34">
        <v>1</v>
      </c>
    </row>
    <row r="27" spans="1:3" ht="15" customHeight="1">
      <c r="A27" s="14">
        <v>24</v>
      </c>
      <c r="B27" s="15" t="s">
        <v>124</v>
      </c>
      <c r="C27" s="34">
        <v>1</v>
      </c>
    </row>
    <row r="28" spans="1:3" ht="15" customHeight="1">
      <c r="A28" s="14">
        <v>25</v>
      </c>
      <c r="B28" s="15" t="s">
        <v>165</v>
      </c>
      <c r="C28" s="34">
        <v>1</v>
      </c>
    </row>
    <row r="29" spans="1:3" ht="15" customHeight="1">
      <c r="A29" s="14">
        <v>26</v>
      </c>
      <c r="B29" s="15" t="s">
        <v>191</v>
      </c>
      <c r="C29" s="34">
        <v>1</v>
      </c>
    </row>
    <row r="30" spans="1:3" ht="15" customHeight="1">
      <c r="A30" s="14">
        <v>27</v>
      </c>
      <c r="B30" s="15" t="s">
        <v>32</v>
      </c>
      <c r="C30" s="34">
        <v>1</v>
      </c>
    </row>
    <row r="31" spans="1:3" ht="15" customHeight="1">
      <c r="A31" s="14">
        <v>28</v>
      </c>
      <c r="B31" s="15" t="s">
        <v>206</v>
      </c>
      <c r="C31" s="34">
        <v>1</v>
      </c>
    </row>
    <row r="32" spans="1:3" ht="15" customHeight="1">
      <c r="A32" s="14">
        <v>29</v>
      </c>
      <c r="B32" s="15" t="s">
        <v>252</v>
      </c>
      <c r="C32" s="34">
        <v>1</v>
      </c>
    </row>
    <row r="33" spans="1:3" ht="15" customHeight="1">
      <c r="A33" s="14">
        <v>30</v>
      </c>
      <c r="B33" s="15" t="s">
        <v>21</v>
      </c>
      <c r="C33" s="34">
        <v>1</v>
      </c>
    </row>
    <row r="34" spans="1:3" ht="15" customHeight="1">
      <c r="A34" s="14">
        <v>31</v>
      </c>
      <c r="B34" s="15" t="s">
        <v>92</v>
      </c>
      <c r="C34" s="34">
        <v>1</v>
      </c>
    </row>
    <row r="35" spans="1:3" ht="15" customHeight="1">
      <c r="A35" s="14">
        <v>32</v>
      </c>
      <c r="B35" s="15" t="s">
        <v>97</v>
      </c>
      <c r="C35" s="34">
        <v>1</v>
      </c>
    </row>
    <row r="36" spans="1:3" ht="15" customHeight="1">
      <c r="A36" s="14">
        <v>33</v>
      </c>
      <c r="B36" s="15" t="s">
        <v>239</v>
      </c>
      <c r="C36" s="34">
        <v>1</v>
      </c>
    </row>
    <row r="37" spans="1:3" ht="15" customHeight="1">
      <c r="A37" s="14">
        <v>34</v>
      </c>
      <c r="B37" s="15" t="s">
        <v>141</v>
      </c>
      <c r="C37" s="34">
        <v>1</v>
      </c>
    </row>
    <row r="38" spans="1:3" ht="15" customHeight="1">
      <c r="A38" s="14">
        <v>35</v>
      </c>
      <c r="B38" s="15" t="s">
        <v>145</v>
      </c>
      <c r="C38" s="34">
        <v>1</v>
      </c>
    </row>
    <row r="39" spans="1:3" ht="15" customHeight="1">
      <c r="A39" s="14">
        <v>36</v>
      </c>
      <c r="B39" s="15" t="s">
        <v>162</v>
      </c>
      <c r="C39" s="34">
        <v>1</v>
      </c>
    </row>
    <row r="40" spans="1:3" ht="15" customHeight="1">
      <c r="A40" s="14">
        <v>37</v>
      </c>
      <c r="B40" s="15" t="s">
        <v>274</v>
      </c>
      <c r="C40" s="34">
        <v>1</v>
      </c>
    </row>
    <row r="41" spans="1:3" ht="15" customHeight="1">
      <c r="A41" s="14">
        <v>38</v>
      </c>
      <c r="B41" s="15" t="s">
        <v>114</v>
      </c>
      <c r="C41" s="34">
        <v>1</v>
      </c>
    </row>
    <row r="42" spans="1:3" ht="15" customHeight="1">
      <c r="A42" s="14">
        <v>39</v>
      </c>
      <c r="B42" s="15" t="s">
        <v>216</v>
      </c>
      <c r="C42" s="34">
        <v>1</v>
      </c>
    </row>
    <row r="43" spans="1:3" ht="15" customHeight="1">
      <c r="A43" s="14">
        <v>40</v>
      </c>
      <c r="B43" s="15" t="s">
        <v>94</v>
      </c>
      <c r="C43" s="34">
        <v>1</v>
      </c>
    </row>
    <row r="44" spans="1:3" ht="15" customHeight="1">
      <c r="A44" s="14">
        <v>41</v>
      </c>
      <c r="B44" s="15" t="s">
        <v>219</v>
      </c>
      <c r="C44" s="34">
        <v>1</v>
      </c>
    </row>
    <row r="45" spans="1:3" ht="15" customHeight="1">
      <c r="A45" s="18">
        <v>42</v>
      </c>
      <c r="B45" s="19" t="s">
        <v>196</v>
      </c>
      <c r="C45" s="35">
        <v>1</v>
      </c>
    </row>
    <row r="46" ht="12.75">
      <c r="C46" s="2">
        <f>SUM(C4:C45)</f>
        <v>140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2012-10-31T11:30:43Z</dcterms:modified>
  <cp:category/>
  <cp:version/>
  <cp:contentType/>
  <cp:contentStatus/>
</cp:coreProperties>
</file>