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95" windowWidth="16380" windowHeight="8010" activeTab="0"/>
  </bookViews>
  <sheets>
    <sheet name="Individuale" sheetId="1" r:id="rId1"/>
    <sheet name="Squadra" sheetId="2" r:id="rId2"/>
  </sheets>
  <definedNames>
    <definedName name="_xlnm._FilterDatabase" localSheetId="0" hidden="1">'Individuale'!$A$4:$J$603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<sst xmlns="http://schemas.openxmlformats.org/spreadsheetml/2006/main" count="2080" uniqueCount="885">
  <si>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</si>
  <si>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</si>
  <si>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</si>
  <si>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</si>
  <si>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</si>
  <si>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</si>
  <si>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</si>
  <si>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</si>
  <si>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</si>
  <si>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</si>
  <si>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</si>
  <si>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</si>
  <si>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TOP RUNNERS CASTELLI ROMANI</t>
  </si>
  <si>
    <t>STEFANO</t>
  </si>
  <si>
    <t>A.S.D. PODISTICA SOLIDARIETA'</t>
  </si>
  <si>
    <t>UISP ROMA</t>
  </si>
  <si>
    <t>US ROMA 83</t>
  </si>
  <si>
    <t>UISP</t>
  </si>
  <si>
    <t>ITALIA MARATHON CLUB</t>
  </si>
  <si>
    <t>FORUM SPORT CENTER SSD SRL</t>
  </si>
  <si>
    <t>LBM SPORT TEAM</t>
  </si>
  <si>
    <t>A.S.D. VILLA DE SANCTIS</t>
  </si>
  <si>
    <t>HAPPY RUNNER CLUB</t>
  </si>
  <si>
    <t>ATLETICA VENAFRO</t>
  </si>
  <si>
    <t>FILIPPIDE RUNNERS TEAM</t>
  </si>
  <si>
    <t>BOUDALIA SAID</t>
  </si>
  <si>
    <t>ATLETICA BIOTEKNAMARCON</t>
  </si>
  <si>
    <t>HAJJI MOHAMED</t>
  </si>
  <si>
    <t>ATL. CASTENASO</t>
  </si>
  <si>
    <t>KABBOURI ABDELEKRIM</t>
  </si>
  <si>
    <t>C.U.S.  CAMERINO</t>
  </si>
  <si>
    <t>SERASINI MARCO</t>
  </si>
  <si>
    <t>EMILIA ROMAGNA</t>
  </si>
  <si>
    <t>ERRAMI MOHAMED</t>
  </si>
  <si>
    <t>ATLETICA CASTENASO CELTIC DRUID</t>
  </si>
  <si>
    <t>D'INNOCENTI MARCO</t>
  </si>
  <si>
    <t>GRUPPO MARCIATORI SIMBRUINI SUBIACO</t>
  </si>
  <si>
    <t>COLA GIANLUCA</t>
  </si>
  <si>
    <t>CIRCOLO MINERVA ASD</t>
  </si>
  <si>
    <t>LORENZO GIULIO</t>
  </si>
  <si>
    <t>GRAMACCINI LUIGI</t>
  </si>
  <si>
    <t>ATLETICA POTENZA PICENA</t>
  </si>
  <si>
    <t>DE CAVE MASSIMO</t>
  </si>
  <si>
    <t>ASD ROCCAGORGA</t>
  </si>
  <si>
    <t>BOUDOUMA YAHYA</t>
  </si>
  <si>
    <t>SABINA MARATHON CLUB</t>
  </si>
  <si>
    <t>BIZZARRI GIORGIO</t>
  </si>
  <si>
    <t>POGGIOLINI MASSIMO</t>
  </si>
  <si>
    <t>ASD TOSCOROMAGNOLA</t>
  </si>
  <si>
    <t>GUADAGNINO ANTONINO</t>
  </si>
  <si>
    <t>ASD TRAIL ROMAGNA</t>
  </si>
  <si>
    <t>LUBRANO GABRIELE</t>
  </si>
  <si>
    <t>TRISPORT COSTA D'ARGENTO</t>
  </si>
  <si>
    <t>DI LELLO ALESSANDRO</t>
  </si>
  <si>
    <t>GS FIAMME AZZURRE DI ROMA</t>
  </si>
  <si>
    <t>DONATINI ALAIN</t>
  </si>
  <si>
    <t>BELLINI ROBERTO</t>
  </si>
  <si>
    <t>ESERCITO CE.SEL.NA FOLIGNO</t>
  </si>
  <si>
    <t>MAGGI STEFANO</t>
  </si>
  <si>
    <t>AMATORI PODISTICA TERNI</t>
  </si>
  <si>
    <t>SALVATORI PAOLA</t>
  </si>
  <si>
    <t>SLETTEHAUGH NEIL</t>
  </si>
  <si>
    <t>DURANTI GABRIELE</t>
  </si>
  <si>
    <t>CDP-T&amp;amp</t>
  </si>
  <si>
    <t>VACCA MAURIZIO</t>
  </si>
  <si>
    <t>GS FRAVEGGIO</t>
  </si>
  <si>
    <t>FONTANESI MATTEO</t>
  </si>
  <si>
    <t>UISP REGGIO EMILIA</t>
  </si>
  <si>
    <t>TONIATTI ROBERTO</t>
  </si>
  <si>
    <t>US QUERCIA TRENTINGRANA</t>
  </si>
  <si>
    <t>PIEROTTI IGOR</t>
  </si>
  <si>
    <t>ASD CALCINELLI RUN</t>
  </si>
  <si>
    <t>BENTIVOGLIO ENZO</t>
  </si>
  <si>
    <t>GP MONTI DELLA TOLFA L'AIRONE ASD</t>
  </si>
  <si>
    <t>PUGLIESE VINCENZO</t>
  </si>
  <si>
    <t>ATHLETIC TEAM PALAGIANO</t>
  </si>
  <si>
    <t>D'AMICO BRUNO</t>
  </si>
  <si>
    <t>DONATELLI ANTONIO</t>
  </si>
  <si>
    <t>ASD PODISTICA SAN SALVO</t>
  </si>
  <si>
    <t>CECCHINI CLAUDIO</t>
  </si>
  <si>
    <t>ASD MARATHON CLUB CITTA' DI CASTELLO</t>
  </si>
  <si>
    <t>CAPASSO GIUSEPPE</t>
  </si>
  <si>
    <t>ASD PODISTICA APRILIA</t>
  </si>
  <si>
    <t>AQUILANI LUCA</t>
  </si>
  <si>
    <t>TAZZA GIORGIO</t>
  </si>
  <si>
    <t>DON&amp;Ograve</t>
  </si>
  <si>
    <t xml:space="preserve"> STEFANO</t>
  </si>
  <si>
    <t>MUSTAT LARA</t>
  </si>
  <si>
    <t>CALCESTRUZZI CORRADINI RUBIERA</t>
  </si>
  <si>
    <t>CAPOTOSTO FILIPPO</t>
  </si>
  <si>
    <t>POESINI FEDERICA</t>
  </si>
  <si>
    <t>CIPRIETTI MICHELA</t>
  </si>
  <si>
    <t>BARBETTA ANDREA</t>
  </si>
  <si>
    <t>GP MISERICORDIA CHIESANUOVA</t>
  </si>
  <si>
    <t>BELTRAMI DIEGO</t>
  </si>
  <si>
    <t>ASD 3T VALTARO</t>
  </si>
  <si>
    <t>DI MANNO ANTONIO</t>
  </si>
  <si>
    <t>I LUPI DI MONTE CAIRO</t>
  </si>
  <si>
    <t>PERILLO SALVATORE</t>
  </si>
  <si>
    <t>ASD RUNNING TELESE TERME</t>
  </si>
  <si>
    <t>PISCOPO GENNARO</t>
  </si>
  <si>
    <t>GSR FERRERO ASD</t>
  </si>
  <si>
    <t>VOLPE GIANLUCA</t>
  </si>
  <si>
    <t>ATLETICA CAPO DI LEUCA</t>
  </si>
  <si>
    <t>SACRIPANTI ATTILIO</t>
  </si>
  <si>
    <t>AVIS ASCOLI MARATHON</t>
  </si>
  <si>
    <t>DEROBERTIS GIOVANNI</t>
  </si>
  <si>
    <t>AMATORI PUTIGNANO</t>
  </si>
  <si>
    <t>CANONICO ASTORRE</t>
  </si>
  <si>
    <t>ASD PODISTICA LINO SPAGNOLI</t>
  </si>
  <si>
    <t>SPERANDIO STEFANO</t>
  </si>
  <si>
    <t>CANONICO LUISA</t>
  </si>
  <si>
    <t>ATLETICA AVIS PERUGIA</t>
  </si>
  <si>
    <t>CAPPALONGA CALOGERO</t>
  </si>
  <si>
    <t>CALZINI STEFANO</t>
  </si>
  <si>
    <t>TITTARELLI MICHELE</t>
  </si>
  <si>
    <t>ATLETA LIBERO</t>
  </si>
  <si>
    <t>FUBELLI STEFANO</t>
  </si>
  <si>
    <t>VALERI LUCIANO</t>
  </si>
  <si>
    <t>GS PODISTICA PRENESTE</t>
  </si>
  <si>
    <t>MELIS MASSIMILIANO</t>
  </si>
  <si>
    <t>PODISTICA AVIS DERUTA</t>
  </si>
  <si>
    <t>LENTO FABIO</t>
  </si>
  <si>
    <t>GS POLI PODI</t>
  </si>
  <si>
    <t>FERRO GIOVANNI</t>
  </si>
  <si>
    <t>MONTI DELLA TOLFA L'AIRONE</t>
  </si>
  <si>
    <t>MIGLIORUCCI LUCA</t>
  </si>
  <si>
    <t>CONTI STEFANO</t>
  </si>
  <si>
    <t>ATL. CAPANNE PRO LOCO</t>
  </si>
  <si>
    <t>RAINERI ANTONIO CARMELO</t>
  </si>
  <si>
    <t>ASD ATLETICA SICILIA</t>
  </si>
  <si>
    <t>COPPOLA CATELLO</t>
  </si>
  <si>
    <t>APERDIFIATO BASTIA</t>
  </si>
  <si>
    <t>MORETTI SAMUELE</t>
  </si>
  <si>
    <t>ASD ATLETICA IL COLLE</t>
  </si>
  <si>
    <t>NASUTI MASSIMO</t>
  </si>
  <si>
    <t>ASD TRIBU' FRENTANA LANCIANO</t>
  </si>
  <si>
    <t>SCHIAVINATO PAOLO</t>
  </si>
  <si>
    <t>ASD PERCORRERE IL SILE</t>
  </si>
  <si>
    <t>SANTI DAVIDE</t>
  </si>
  <si>
    <t>PALANDRO FELICE</t>
  </si>
  <si>
    <t>GSD LITAL</t>
  </si>
  <si>
    <t>SEFERIAN ELVIRA</t>
  </si>
  <si>
    <t>RUNNING EVOLUTION</t>
  </si>
  <si>
    <t>DIONISI MARCO</t>
  </si>
  <si>
    <t>VERDE PISELLO GROUP MILANO</t>
  </si>
  <si>
    <t>TIRELLI GIUSEPPE</t>
  </si>
  <si>
    <t>GUGLIELMANA ROBERTO</t>
  </si>
  <si>
    <t>GP VALCHIAVENNA</t>
  </si>
  <si>
    <t>CARELLA GIUSEPPE</t>
  </si>
  <si>
    <t>ASD ATLETICA CASTELLANA</t>
  </si>
  <si>
    <t>CARACCIOLI MIMMO</t>
  </si>
  <si>
    <t>TOSCANA ATLETICA EMPOLI</t>
  </si>
  <si>
    <t>DI MOLA GIUSEPPE</t>
  </si>
  <si>
    <t>AS ATLETICA POLIGNANO</t>
  </si>
  <si>
    <t>FILONZI GIANCARLO</t>
  </si>
  <si>
    <t>ATLETICA AMATORI AVIS CASTELFIDARDO</t>
  </si>
  <si>
    <t>EPIFANI GABRIELE</t>
  </si>
  <si>
    <t>RICCI MARIO</t>
  </si>
  <si>
    <t>ASD FILIPPIDE MONTESILVANO</t>
  </si>
  <si>
    <t>D'ERRICO MICHELE</t>
  </si>
  <si>
    <t>ASD POL MARSALA DOC</t>
  </si>
  <si>
    <t>D'ALESSANDRO MONIA</t>
  </si>
  <si>
    <t>ASD MAGIC RUNNERS TAGLIACOZZO</t>
  </si>
  <si>
    <t>PASCALICCHIO BARTOLO</t>
  </si>
  <si>
    <t>INFORTUGNO MARCO</t>
  </si>
  <si>
    <t>ASD PODISTICA OSPEDALIERI PISA</t>
  </si>
  <si>
    <t>MOLINARO MARCO</t>
  </si>
  <si>
    <t>GRUPPO PODISTICO LA VERRU'A</t>
  </si>
  <si>
    <t>GENCA ROBERTO</t>
  </si>
  <si>
    <t>ASD FOIANO DELLA CHIANA</t>
  </si>
  <si>
    <t>GUERRIERO JACOPO</t>
  </si>
  <si>
    <t>GOLDEN CLUB RIMINI</t>
  </si>
  <si>
    <t>CURSI DORANDO</t>
  </si>
  <si>
    <t>PODISTICA VALMISA</t>
  </si>
  <si>
    <t>BERTOLINI ADEMARO</t>
  </si>
  <si>
    <t>ABBIATI DAVIDE</t>
  </si>
  <si>
    <t>I BOCIA VERANO BRIANZA</t>
  </si>
  <si>
    <t>VENTURINI PAOLO</t>
  </si>
  <si>
    <t>MAGIC RUNNERS</t>
  </si>
  <si>
    <t>BOSCHETTI FRANCESCO</t>
  </si>
  <si>
    <t>DI SPIRITO CARMINE</t>
  </si>
  <si>
    <t>ASD GENZANO MARATHON</t>
  </si>
  <si>
    <t>CAPONI PAOLO</t>
  </si>
  <si>
    <t>ASSOCIAZIONE PODISTICA PONTE FELCINO</t>
  </si>
  <si>
    <t>ALUNNO ANGELO</t>
  </si>
  <si>
    <t>GUERCINI MASSIMO</t>
  </si>
  <si>
    <t>FELTRIN ANTONELLA</t>
  </si>
  <si>
    <t>NUOVA ATLETICA RONCADE</t>
  </si>
  <si>
    <t>SAMAIN OLIVIER</t>
  </si>
  <si>
    <t>MODENA ATLETICA</t>
  </si>
  <si>
    <t>VIRGILI GERRI</t>
  </si>
  <si>
    <t>SAADI HOURIA</t>
  </si>
  <si>
    <t>SAGNELLA ANTONIO</t>
  </si>
  <si>
    <t>FORMISANO MARIANO</t>
  </si>
  <si>
    <t>ASD FINANZA SPORT CAMPANIA</t>
  </si>
  <si>
    <t>ROSMARINO MAURIZIO</t>
  </si>
  <si>
    <t>DE MIN GIORGIO</t>
  </si>
  <si>
    <t>PETTINELLI MATTEO</t>
  </si>
  <si>
    <t>S.ATL.SENIGALLI</t>
  </si>
  <si>
    <t>SCAVELLA LUIGI</t>
  </si>
  <si>
    <t>ASD ANTARES FREE RUNNER STABIA</t>
  </si>
  <si>
    <t>BRETTI GIOVANNI</t>
  </si>
  <si>
    <t>FASTELLI MARCO</t>
  </si>
  <si>
    <t>RUNNERS FOR EMERGENCY</t>
  </si>
  <si>
    <t>CAPORILLI ALBERTO</t>
  </si>
  <si>
    <t>MATTEUCCI SERGIO</t>
  </si>
  <si>
    <t>ASD AVIS STIAVA</t>
  </si>
  <si>
    <t>M&amp;Ouml</t>
  </si>
  <si>
    <t>STL STEFAN</t>
  </si>
  <si>
    <t>COSTANTINI TOMMASO</t>
  </si>
  <si>
    <t>FORTI E VELOCI</t>
  </si>
  <si>
    <t>LANDI LUCA</t>
  </si>
  <si>
    <t>MAIOLINI ANTONIO GIOVANNI VIT</t>
  </si>
  <si>
    <t>SVIZZERO NAZZARENO</t>
  </si>
  <si>
    <t>ASD OSTIA RUNNER</t>
  </si>
  <si>
    <t>ROSSINI GIANFRANCO</t>
  </si>
  <si>
    <t>ROMOLI MARCO</t>
  </si>
  <si>
    <t>ASPA BASTIA</t>
  </si>
  <si>
    <t>CAVIGLIONI PATRIZIO</t>
  </si>
  <si>
    <t>DI COSIMO ENRICO</t>
  </si>
  <si>
    <t>ASD FREE RUNNERS</t>
  </si>
  <si>
    <t>GILLI RINALDO</t>
  </si>
  <si>
    <t>ATLETICA CALDERARA TECNOPLAST</t>
  </si>
  <si>
    <t>GROSS RICHARD</t>
  </si>
  <si>
    <t>FONTANA LUCA</t>
  </si>
  <si>
    <t>CAGLIARI MARATHON CLUB</t>
  </si>
  <si>
    <t>REMEDIA DANIELE</t>
  </si>
  <si>
    <t>SERGI BRUNO</t>
  </si>
  <si>
    <t>BERTINI MATTEO</t>
  </si>
  <si>
    <t>UISPORT AVIS TODI</t>
  </si>
  <si>
    <t>BRESCIA NATALE</t>
  </si>
  <si>
    <t>BISCEGLIE RUNNING</t>
  </si>
  <si>
    <t>FORMAI RICCARDO</t>
  </si>
  <si>
    <t>GS BANCARI ROMANI</t>
  </si>
  <si>
    <t>SAKHI AZEDDINE</t>
  </si>
  <si>
    <t>MAGARELLI SAVERIO</t>
  </si>
  <si>
    <t>ASD ATLETICA ADELFIA</t>
  </si>
  <si>
    <t>CAISALETIN NELLY</t>
  </si>
  <si>
    <t>GOBBINI SIMONE</t>
  </si>
  <si>
    <t>MANGANELLI GUIDO</t>
  </si>
  <si>
    <t>MORELLI GIUSEPPE</t>
  </si>
  <si>
    <t>ARQUATA BOGGERI</t>
  </si>
  <si>
    <t>SANTANGELI FLAVIO</t>
  </si>
  <si>
    <t>BELLINI ALESSANDRO</t>
  </si>
  <si>
    <t>CONTI LUCA</t>
  </si>
  <si>
    <t>PODISTICA PRATESE ASD</t>
  </si>
  <si>
    <t>MARTINA MARCO</t>
  </si>
  <si>
    <t>ASD IRONBIKERS LANCIANO</t>
  </si>
  <si>
    <t>TOLOMEI GIOVANNI</t>
  </si>
  <si>
    <t>TONTORANELLI PAOLO</t>
  </si>
  <si>
    <t>TEAM MARATHON BIKE</t>
  </si>
  <si>
    <t>PIERLUIGI RODOLFO</t>
  </si>
  <si>
    <t>ROMANO FABRIZIO</t>
  </si>
  <si>
    <t>POMIGLIANO MARATHON CLUB</t>
  </si>
  <si>
    <t>MAIELLARO VITO</t>
  </si>
  <si>
    <t>SAMELE NICOLA</t>
  </si>
  <si>
    <t>CIACCIO PIERLUIGI</t>
  </si>
  <si>
    <t>VOLPATO MAURO</t>
  </si>
  <si>
    <t>PICO RUNNERS</t>
  </si>
  <si>
    <t>LATORRE ANGELA</t>
  </si>
  <si>
    <t>GS MATERA</t>
  </si>
  <si>
    <t>ALIMONTI DANIELE</t>
  </si>
  <si>
    <t>ASD TRA LE RIGHE</t>
  </si>
  <si>
    <t>PILIEGO MASSIMO</t>
  </si>
  <si>
    <t>2002 MARATHON CLUB</t>
  </si>
  <si>
    <t>MIGNOZZETTI ANTONIO</t>
  </si>
  <si>
    <t>PIAZZA LUCIANO</t>
  </si>
  <si>
    <t>GP AVIS FORL&amp;Igrave</t>
  </si>
  <si>
    <t>DE MASSIMI MASSIMO</t>
  </si>
  <si>
    <t>MADERNO GIANLUCA</t>
  </si>
  <si>
    <t>MARATHON CREMONA ASD</t>
  </si>
  <si>
    <t>MANDOLINI STEFANO</t>
  </si>
  <si>
    <t>GS AVIS CASTELRAIMONDO</t>
  </si>
  <si>
    <t>MONGUZZI MAURO</t>
  </si>
  <si>
    <t>FUMAREFAMALE</t>
  </si>
  <si>
    <t>GUARDUCCI BENEDETTO</t>
  </si>
  <si>
    <t>A.S.D. ATLETICA UMBERTIDE</t>
  </si>
  <si>
    <t>MORGANTE LAURA</t>
  </si>
  <si>
    <t>PEPE LUCA</t>
  </si>
  <si>
    <t>TRIESTE ATLETICA</t>
  </si>
  <si>
    <t>PEPE ANTONIO</t>
  </si>
  <si>
    <t>MISANO POSIDMO</t>
  </si>
  <si>
    <t>DI PIERRO FRANCESCO</t>
  </si>
  <si>
    <t>BORDONI BASILIO</t>
  </si>
  <si>
    <t>GRUPPO PODISTICO CASALESE ASD</t>
  </si>
  <si>
    <t>FASTELLI CLAUDIO</t>
  </si>
  <si>
    <t>MESSI FABIO</t>
  </si>
  <si>
    <t>ACLI MACERATA</t>
  </si>
  <si>
    <t>BRESCIANI CLAUDIO</t>
  </si>
  <si>
    <t>ZANELLI ALESSIO</t>
  </si>
  <si>
    <t>BADINELLI ANGELO</t>
  </si>
  <si>
    <t>PINI MARCO</t>
  </si>
  <si>
    <t>FIORUCCI LORENZO</t>
  </si>
  <si>
    <t>ABU DHABI STRIDERS</t>
  </si>
  <si>
    <t>MENNA FELICE</t>
  </si>
  <si>
    <t>ASD TEGLANUM RUNNING CLUB</t>
  </si>
  <si>
    <t>CONCAS MASSIMILIANO</t>
  </si>
  <si>
    <t>PANETTA GIUSEPPE</t>
  </si>
  <si>
    <t>POLISPORTIVA LA MADONNINA</t>
  </si>
  <si>
    <t>CAVINA DAVIDE</t>
  </si>
  <si>
    <t>AVIS IMOLA</t>
  </si>
  <si>
    <t>PECUNIA VINCENZO</t>
  </si>
  <si>
    <t>ASD GS ATLETICA MAZARA</t>
  </si>
  <si>
    <t>PEDINI DAMIANO</t>
  </si>
  <si>
    <t>SANTORO ALESSANDRO</t>
  </si>
  <si>
    <t>TODISCO LEONARDO</t>
  </si>
  <si>
    <t>CRESCENZI FEDERICO</t>
  </si>
  <si>
    <t>CICCARELLA PALMERINO</t>
  </si>
  <si>
    <t>COOP CERAMICA IMOLA</t>
  </si>
  <si>
    <t>QUATTROCCHI ORIANA</t>
  </si>
  <si>
    <t>PERRONE CHIARA</t>
  </si>
  <si>
    <t>ASD PODISTICA CORCIANO</t>
  </si>
  <si>
    <t>COSTARELLI LEONARDO</t>
  </si>
  <si>
    <t>FORESI FABIO</t>
  </si>
  <si>
    <t>SCOTTI VINCENZO</t>
  </si>
  <si>
    <t>SOAVE CLAUDIO</t>
  </si>
  <si>
    <t>ATLETICA CALDERARA</t>
  </si>
  <si>
    <t>DE LUCIA LAURA</t>
  </si>
  <si>
    <t>ASD MEZZANA LE LUMACHE</t>
  </si>
  <si>
    <t>BACCIANTI MARCO</t>
  </si>
  <si>
    <t>GLI SPUNTATI TEAM RUNNING</t>
  </si>
  <si>
    <t>BETTI CHIARA</t>
  </si>
  <si>
    <t>GSD LIBERTAS LA TORRE PONTASSIEVE</t>
  </si>
  <si>
    <t>BAZZI GIACOMO</t>
  </si>
  <si>
    <t>COSSIO LA ROSA PAULO FELIX</t>
  </si>
  <si>
    <t>BAGLIVO DOMENICO</t>
  </si>
  <si>
    <t>FIAMMAOLIMPIA PALO</t>
  </si>
  <si>
    <t>VANTAGGI MICHELE</t>
  </si>
  <si>
    <t>ROMAGGIOLI SANDRO</t>
  </si>
  <si>
    <t>ASD RUNNING CLUB ATL. LARIANO</t>
  </si>
  <si>
    <t>DI MAIO NICOLA</t>
  </si>
  <si>
    <t>MENGOZZI PIERO</t>
  </si>
  <si>
    <t>POL. RINASCITA MONTEVARCHI</t>
  </si>
  <si>
    <t>BIANCALANI GIACOMO</t>
  </si>
  <si>
    <t>PODISTICA FATTORI QUARRATA</t>
  </si>
  <si>
    <t>PELLIZZARDI MASSIMO</t>
  </si>
  <si>
    <t>GUBBIO RUNNERS</t>
  </si>
  <si>
    <t>MASCARO ANTONIO</t>
  </si>
  <si>
    <t>CASONI ERIKA</t>
  </si>
  <si>
    <t>GS LA PIAVE 2000</t>
  </si>
  <si>
    <t>GROSSI ALFIO</t>
  </si>
  <si>
    <t>MARZOLI RITA MARIA</t>
  </si>
  <si>
    <t>ASD TEAM FRANCAVILLA</t>
  </si>
  <si>
    <t>BRENICCI CARLO</t>
  </si>
  <si>
    <t>ATL.MDS PANARIAGROUP</t>
  </si>
  <si>
    <t>ROGAI ROBERTO</t>
  </si>
  <si>
    <t>ASD PODISTICA PERALTO GENOVA</t>
  </si>
  <si>
    <t>CANTELLO GIANPAOLO</t>
  </si>
  <si>
    <t>ASD PODISTICA TORINO</t>
  </si>
  <si>
    <t>ZANNINELLO GIORGIO</t>
  </si>
  <si>
    <t>VOLPI STEFANO</t>
  </si>
  <si>
    <t>GALDI RICCARDO</t>
  </si>
  <si>
    <t>YMCA</t>
  </si>
  <si>
    <t>CALIGIANA BENITO</t>
  </si>
  <si>
    <t>BELLI GIUSEPPE</t>
  </si>
  <si>
    <t>A.S.D. APERDIFIATO</t>
  </si>
  <si>
    <t>MIGLIAVACCA ANGELO</t>
  </si>
  <si>
    <t>SEVERA TONINO</t>
  </si>
  <si>
    <t>AMATORI VILLA PAMPHILI</t>
  </si>
  <si>
    <t>VIOLA LUCIANO ANTONIO</t>
  </si>
  <si>
    <t>ATLETICA L.A.G.O.S. DEI MARSI</t>
  </si>
  <si>
    <t>CRISTIANO SOSSIO</t>
  </si>
  <si>
    <t>GIGLIONI STEFANO</t>
  </si>
  <si>
    <t>BONARDI CLAUDIA</t>
  </si>
  <si>
    <t>BELLUCCI MICHELA</t>
  </si>
  <si>
    <t>BOTO ENRICO</t>
  </si>
  <si>
    <t>FABBRI YURI</t>
  </si>
  <si>
    <t>SGRELLI ALESSIO</t>
  </si>
  <si>
    <t>TRIATHLON TRASIMENO ASD</t>
  </si>
  <si>
    <t>DI CERBO BIAGIO</t>
  </si>
  <si>
    <t>ASD ATL. DUGENTA</t>
  </si>
  <si>
    <t>NEBIOLO ALFREDO</t>
  </si>
  <si>
    <t>ASSISI RUNNERS</t>
  </si>
  <si>
    <t>PROIETTI GAGLIARDONI MIRCO</t>
  </si>
  <si>
    <t>BERRE ALFREDO</t>
  </si>
  <si>
    <t>ARENA SEBASTIANO</t>
  </si>
  <si>
    <t>PALESTRA THE BEST BODY</t>
  </si>
  <si>
    <t>TALACCHIA JURI</t>
  </si>
  <si>
    <t>A.I.A. ASSOCIAZIONE ITALIANA ARBITRI CRA UMBRIA</t>
  </si>
  <si>
    <t>IOVANE ROCCO</t>
  </si>
  <si>
    <t>ASD PODISTICA FRATTESE</t>
  </si>
  <si>
    <t>GAMBELLA MASSIMO</t>
  </si>
  <si>
    <t>UISP A.S.D. PODISTICA AVIS FABRIANO</t>
  </si>
  <si>
    <t>SAVIANO VINCENZO</t>
  </si>
  <si>
    <t>ASD NEW ATLETICA AFRAGOLA</t>
  </si>
  <si>
    <t>FRANCHI GIACOMO</t>
  </si>
  <si>
    <t>MARIANGELONI ALFIO</t>
  </si>
  <si>
    <t>SALVATORI DARIO</t>
  </si>
  <si>
    <t>PRAVISANI EZIO</t>
  </si>
  <si>
    <t>U.S. MARIO TOSI TARVISIO</t>
  </si>
  <si>
    <t>MARCHESINI LUCA</t>
  </si>
  <si>
    <t>ZISCHG HELMUT</t>
  </si>
  <si>
    <t>ASV RENNERCLUB VINSCHGAU</t>
  </si>
  <si>
    <t>REA VINCENZO</t>
  </si>
  <si>
    <t>PERUZZI NICOLA</t>
  </si>
  <si>
    <t>COMANDUCCI ALESSIO</t>
  </si>
  <si>
    <t>LEPRATTO ANGELO</t>
  </si>
  <si>
    <t>ATLETICA OVADESE ORMIG</t>
  </si>
  <si>
    <t>CORTINA LUCIANO</t>
  </si>
  <si>
    <t>CLUB SUPER MARATHON ITALIA</t>
  </si>
  <si>
    <t>PROSPERI GIUSEPPE</t>
  </si>
  <si>
    <t>ROAD RUNNERS CLUB MILANO</t>
  </si>
  <si>
    <t>MARCANTONINI PAOLO</t>
  </si>
  <si>
    <t>ROMANI CLAUDIO</t>
  </si>
  <si>
    <t>COLLEMAR-ATHON CLUB</t>
  </si>
  <si>
    <t>BENINCASA MARIO</t>
  </si>
  <si>
    <t>PELAGALLI LEANDRO GIORGIO</t>
  </si>
  <si>
    <t>CLUB SUPERMARATHON ITALIA TESS.N.228/SSS.14</t>
  </si>
  <si>
    <t>CIPOLLINI MARCO</t>
  </si>
  <si>
    <t>PAPACCIOLI GIUSEPPE</t>
  </si>
  <si>
    <t>DI PIERRO VITO</t>
  </si>
  <si>
    <t>CIOCCHETTI MASSIMO</t>
  </si>
  <si>
    <t>HINNA CLAUDIO</t>
  </si>
  <si>
    <t>ASD TIBUR ECOTRIAL</t>
  </si>
  <si>
    <t>MARENGO EMILIANO</t>
  </si>
  <si>
    <t>CARTOTECNICA PIEMONTESE</t>
  </si>
  <si>
    <t>CHIAVONI MARCELLO</t>
  </si>
  <si>
    <t>MANTEGAZZA MASSIMO</t>
  </si>
  <si>
    <t>DI MAURO GENNARO</t>
  </si>
  <si>
    <t>ASD POLISPORTIVA FOLGORE</t>
  </si>
  <si>
    <t>MAURO GIOVANNI</t>
  </si>
  <si>
    <t>VAN DUIJNHOVEN VINCENT</t>
  </si>
  <si>
    <t>CICETTI FABRIZIO</t>
  </si>
  <si>
    <t>TURCHI ROSSANA</t>
  </si>
  <si>
    <t>AMICI DI MARIO</t>
  </si>
  <si>
    <t>BRITTANNICO ELVIRA</t>
  </si>
  <si>
    <t>ASD PODISTICA GROTTAGLIE</t>
  </si>
  <si>
    <t>ANTONELLI FABRIZIO</t>
  </si>
  <si>
    <t>PATTUZZI SERGIO</t>
  </si>
  <si>
    <t>CRC CITTANOVA</t>
  </si>
  <si>
    <t>PICHETTO MASSIMO</t>
  </si>
  <si>
    <t>ANGIONI NICOLA</t>
  </si>
  <si>
    <t>ACUNZO PASQUALE</t>
  </si>
  <si>
    <t>ROITER FEDERICO</t>
  </si>
  <si>
    <t>MALENA ALESSIO</t>
  </si>
  <si>
    <t>LANZARA ANDREA</t>
  </si>
  <si>
    <t>CIRIELLO LUIGI</t>
  </si>
  <si>
    <t>TIFATA RUNNERS CASERTA</t>
  </si>
  <si>
    <t>ZUNIGA ELIANA MARCELA</t>
  </si>
  <si>
    <t>ROSSI FABIO</t>
  </si>
  <si>
    <t>DE ANGELI GIOVANNI</t>
  </si>
  <si>
    <t>GP MELZO</t>
  </si>
  <si>
    <t>CEPPARULO ROSARIO</t>
  </si>
  <si>
    <t>ASD LE TARTARUGHE</t>
  </si>
  <si>
    <t>MAROLO GIUSEPPE</t>
  </si>
  <si>
    <t>TORTOIOLI ANDREA</t>
  </si>
  <si>
    <t>SGAMBATI GIANFRANCO</t>
  </si>
  <si>
    <t>FUMAROLA GIAMBATTISTA</t>
  </si>
  <si>
    <t>GALEOTTI ANNALISA</t>
  </si>
  <si>
    <t>ZANETTI LUCA</t>
  </si>
  <si>
    <t>SPIRITO TRAIL ASD</t>
  </si>
  <si>
    <t>NACCA GIOVANNI</t>
  </si>
  <si>
    <t>ASD GELINDO BORDIN</t>
  </si>
  <si>
    <t>SOAVE SAVERIO</t>
  </si>
  <si>
    <t>ASD RUNNERS BARBERINO</t>
  </si>
  <si>
    <t>DI LORETO SERGIO</t>
  </si>
  <si>
    <t>BARASSI CHIARA</t>
  </si>
  <si>
    <t>GIUSTINIANI GEA</t>
  </si>
  <si>
    <t>MAZZELLA ANTONIO</t>
  </si>
  <si>
    <t>TRANCHESE NUNZIO</t>
  </si>
  <si>
    <t>MACELLARI PALMIERI VINCENZO</t>
  </si>
  <si>
    <t>BAMBINI DIEGO</t>
  </si>
  <si>
    <t>CERUTI MAURIZIA</t>
  </si>
  <si>
    <t>CAVOLA GIAN LUCA</t>
  </si>
  <si>
    <t>A.S. ATLETICA FALCONARA</t>
  </si>
  <si>
    <t>GRIGI LUCA</t>
  </si>
  <si>
    <t>PERON VINCENZO</t>
  </si>
  <si>
    <t>SALACRIST DIEGO</t>
  </si>
  <si>
    <t>GS AVIS TREVIGLIO G. BRUSAFERRI</t>
  </si>
  <si>
    <t>VIZZINI MASSIMILIANO</t>
  </si>
  <si>
    <t>PRATONORD</t>
  </si>
  <si>
    <t>RICCI GIOVANNI</t>
  </si>
  <si>
    <t>GS LAMMARI</t>
  </si>
  <si>
    <t>BALDINI CARLO</t>
  </si>
  <si>
    <t>ASD I RISUBBIANI</t>
  </si>
  <si>
    <t>LEOPARDI BARRA ANTONIO</t>
  </si>
  <si>
    <t>ASD BARLETTA SPORTIVA</t>
  </si>
  <si>
    <t>VETRARI RODOLFO</t>
  </si>
  <si>
    <t>FRANCESCHINI CHIARA</t>
  </si>
  <si>
    <t>ASD ATLETICA TUSCULUM FRASCATI</t>
  </si>
  <si>
    <t>DI FELICE ANNA MARIA</t>
  </si>
  <si>
    <t>MASA GIUSEPPE</t>
  </si>
  <si>
    <t>PASTORE FRANCESCO</t>
  </si>
  <si>
    <t>GENCO FULVIO</t>
  </si>
  <si>
    <t>RONDINI FABRIZIO</t>
  </si>
  <si>
    <t>ATLETICA UMBERTIDE</t>
  </si>
  <si>
    <t>DAL MASO ELISABETTA</t>
  </si>
  <si>
    <t>SALVATO MICHELE</t>
  </si>
  <si>
    <t>FORNI RAFFAELE</t>
  </si>
  <si>
    <t>ATLETICA MONTECASSIANO</t>
  </si>
  <si>
    <t>SCHIRINZI CLAUDIO</t>
  </si>
  <si>
    <t>FUNARI GIUSEPPE</t>
  </si>
  <si>
    <t>LIBERATI ALESSANDRA</t>
  </si>
  <si>
    <t>FUMAGALLI MONICA ANNA</t>
  </si>
  <si>
    <t>PICOTTINI GIANFRANCO</t>
  </si>
  <si>
    <t>LIBERTAS</t>
  </si>
  <si>
    <t>MONTI MASSIMILIANO</t>
  </si>
  <si>
    <t>PRISCO TOMMASO</t>
  </si>
  <si>
    <t>VERZINI MARIO</t>
  </si>
  <si>
    <t>PODISTICA VOLUMNIA SERICAP</t>
  </si>
  <si>
    <t>SODACCI ILENIA</t>
  </si>
  <si>
    <t>PAGONE ANGELO</t>
  </si>
  <si>
    <t>CANTACESSI NICOLA</t>
  </si>
  <si>
    <t>SILVESTRI FRANCESCO</t>
  </si>
  <si>
    <t>AMICI DEL PODISMO</t>
  </si>
  <si>
    <t>SPICHETTI ANTONIO</t>
  </si>
  <si>
    <t>MALANDRUCCOLO MARCO</t>
  </si>
  <si>
    <t>ATLETICA CEPRANO</t>
  </si>
  <si>
    <t>BRODI VERARDO</t>
  </si>
  <si>
    <t>BIZZERRI BRUNO</t>
  </si>
  <si>
    <t>BUONPANE ARCANGELO</t>
  </si>
  <si>
    <t>VOZZA MARIA</t>
  </si>
  <si>
    <t>ASD NAPOLI NORD MARATHON</t>
  </si>
  <si>
    <t>IADEVAIA VINCENZO</t>
  </si>
  <si>
    <t>MATALUNA SALVATORE</t>
  </si>
  <si>
    <t>COMITATO TERRITORIALE CASERTA UISP</t>
  </si>
  <si>
    <t>TRAMONTE UMBERTO</t>
  </si>
  <si>
    <t>APROCIS RUNNERS TEAM</t>
  </si>
  <si>
    <t>SERINO GERARDO</t>
  </si>
  <si>
    <t>FLORIO FRANCESCO</t>
  </si>
  <si>
    <t>MENCONI ANTONELLO</t>
  </si>
  <si>
    <t>CARIGLIA LEONARDO</t>
  </si>
  <si>
    <t>GS VIGILI DEL FUOCO</t>
  </si>
  <si>
    <t>MOTTA GIUSEPPE</t>
  </si>
  <si>
    <t>GRUPPO CITT&amp;Agrave</t>
  </si>
  <si>
    <t>SARTINI LUCA</t>
  </si>
  <si>
    <t>MAURO TOMMASO</t>
  </si>
  <si>
    <t>BORGIANI ANDREA</t>
  </si>
  <si>
    <t>AQUILANI LUCIANO</t>
  </si>
  <si>
    <t>BALDASSARRI MICHELE</t>
  </si>
  <si>
    <t>FIORUCCI MARCO</t>
  </si>
  <si>
    <t>CECCHI VINICIO</t>
  </si>
  <si>
    <t>TANESE ANTONIO</t>
  </si>
  <si>
    <t>ROCCETTI GIULIA</t>
  </si>
  <si>
    <t>ATLETICA FALCONARA</t>
  </si>
  <si>
    <t>POLLONI SIMONE</t>
  </si>
  <si>
    <t>TESTA FRANCESCO</t>
  </si>
  <si>
    <t>ZANABONI CESARE</t>
  </si>
  <si>
    <t>CENERINI VALENTINA</t>
  </si>
  <si>
    <t>FIORUCCI FAUSTO</t>
  </si>
  <si>
    <t>DI SABATINO GIORGIO</t>
  </si>
  <si>
    <t>MANZONE ALBA</t>
  </si>
  <si>
    <t>ATLETICANELLI</t>
  </si>
  <si>
    <t>MARANGHI ROBERTA</t>
  </si>
  <si>
    <t>BERGAMASCHI PAOLA</t>
  </si>
  <si>
    <t>BOCCACCIO TAZIO</t>
  </si>
  <si>
    <t>ALLOCCA MICHELE</t>
  </si>
  <si>
    <t>DI PRISCO FRANCESCO</t>
  </si>
  <si>
    <t>NUNZIATA SALVATORE</t>
  </si>
  <si>
    <t>BACCHIOCCHI DANIELA</t>
  </si>
  <si>
    <t>ASD CAMMINAMICI RUN</t>
  </si>
  <si>
    <t>CANESTRARI REMO</t>
  </si>
  <si>
    <t>PERSICO ALFONSO</t>
  </si>
  <si>
    <t>MARIANI FABRIZIO</t>
  </si>
  <si>
    <t>S.G.M. FORZA E CORAGGIO</t>
  </si>
  <si>
    <t>STEFANI FRANCO</t>
  </si>
  <si>
    <t>VAIDA LAUREN OVIDIU</t>
  </si>
  <si>
    <t>CAVALLARI ROSSELLA</t>
  </si>
  <si>
    <t>DELDOSSI ANGELO</t>
  </si>
  <si>
    <t>A.S.D. CORRI X BRESCIA</t>
  </si>
  <si>
    <t>MINUTI ADRIANA</t>
  </si>
  <si>
    <t>SPEZZANI MAURO</t>
  </si>
  <si>
    <t>ASD GRUPPO PODISTICO LA GUGLIA</t>
  </si>
  <si>
    <t>CIRIELLO ALESSANDRO</t>
  </si>
  <si>
    <t>GATTO ODO</t>
  </si>
  <si>
    <t>ASD PODISTI DOLESI</t>
  </si>
  <si>
    <t>DEGAN LORENZO</t>
  </si>
  <si>
    <t>SANDRI GIUSEPPE</t>
  </si>
  <si>
    <t>3C</t>
  </si>
  <si>
    <t>CHIAVERO STEFANO</t>
  </si>
  <si>
    <t>MARATONETI DEL TIGULLIO</t>
  </si>
  <si>
    <t>RACCA PIETRO</t>
  </si>
  <si>
    <t>PARMA GABRIELE</t>
  </si>
  <si>
    <t>MARTINELLI MARCO</t>
  </si>
  <si>
    <t>SACEN CORRIDONIA</t>
  </si>
  <si>
    <t>FLORENZIO GIUSEPPE</t>
  </si>
  <si>
    <t>ASD NADIR ON THE ROAD</t>
  </si>
  <si>
    <t>LOPETUSO MICHELE</t>
  </si>
  <si>
    <t>G.S.P. III REGIONE AEREA BARI</t>
  </si>
  <si>
    <t>CIABATTONI GIULIANO</t>
  </si>
  <si>
    <t>ARCUS RIMINI</t>
  </si>
  <si>
    <t>BAGLI LAURA</t>
  </si>
  <si>
    <t>MORELLI MASSIMILIANO</t>
  </si>
  <si>
    <t>APS GLI AMICI DI PISA</t>
  </si>
  <si>
    <t>PARRETTI MARCO</t>
  </si>
  <si>
    <t>REALI PAOLO</t>
  </si>
  <si>
    <t>MARZI MARCO</t>
  </si>
  <si>
    <t>ANDRICCIOLA GIOVANNI</t>
  </si>
  <si>
    <t>BARTOCCINI FRANCESCA</t>
  </si>
  <si>
    <t>IACOVACCI MARIO</t>
  </si>
  <si>
    <t>CAGIOLA LUCA</t>
  </si>
  <si>
    <t>CANOVI MARZIA</t>
  </si>
  <si>
    <t>MOLINARI MAURO</t>
  </si>
  <si>
    <t>BERTOLINI LAURA</t>
  </si>
  <si>
    <t>BONFANTI VINCENZO</t>
  </si>
  <si>
    <t>ASD MARATHON ATHLETIC AVOLA</t>
  </si>
  <si>
    <t>CASELLI GIANNA</t>
  </si>
  <si>
    <t>GP I CAGNON</t>
  </si>
  <si>
    <t>CENERELLI LUCA</t>
  </si>
  <si>
    <t>TIBERI ROBERTO</t>
  </si>
  <si>
    <t>PAPAGNI PANTALEO MASSIMO</t>
  </si>
  <si>
    <t>MACULAN CARLA</t>
  </si>
  <si>
    <t>SPAGNOL NATALINO</t>
  </si>
  <si>
    <t>ASSINDUSTRIA SPORT PADOVA</t>
  </si>
  <si>
    <t>BAGAZZOLI GIANCARLO</t>
  </si>
  <si>
    <t>ASD. ATLETICA AMATORI SANGIUSTESE</t>
  </si>
  <si>
    <t>GAMBACORTA FABIO</t>
  </si>
  <si>
    <t>STAMPFER HARTMANN</t>
  </si>
  <si>
    <t>ASV LG SCHLERN RAIFFEISEN</t>
  </si>
  <si>
    <t>CAPECCI FRANCESCO</t>
  </si>
  <si>
    <t>CLUB SUPERMARATON</t>
  </si>
  <si>
    <t>LONGETTI GIANNI</t>
  </si>
  <si>
    <t>MARCHILI PAOLA</t>
  </si>
  <si>
    <t>CARNEVALI VITO</t>
  </si>
  <si>
    <t>COMPAGNONI DANILO</t>
  </si>
  <si>
    <t>VANDELLI ALIGI</t>
  </si>
  <si>
    <t>AMORUSO MAURO LUCIANO</t>
  </si>
  <si>
    <t>MANCINI GIANLUCA</t>
  </si>
  <si>
    <t>TREMENDOZZI PIERLUIGI</t>
  </si>
  <si>
    <t>CALIFANO MICHELE</t>
  </si>
  <si>
    <t>BIANCALANA FRANCESCO</t>
  </si>
  <si>
    <t>IANNONE PASQUALE</t>
  </si>
  <si>
    <t>MARCOZZI MANRICO</t>
  </si>
  <si>
    <t>SEVERINI SARITA</t>
  </si>
  <si>
    <t>BONI SFORZA ANDREA</t>
  </si>
  <si>
    <t>TRC TRAVERSETOLO RUNNING CLUB</t>
  </si>
  <si>
    <t>BORIOSI GUALTIERO</t>
  </si>
  <si>
    <t>INTROCASO ISABELLA</t>
  </si>
  <si>
    <t>AMICI DELLO SPORT BRIOSCO - MI</t>
  </si>
  <si>
    <t>LOSURDO PASQUALINA</t>
  </si>
  <si>
    <t>FEZZA MAURIZIO</t>
  </si>
  <si>
    <t>FAGOTTO MASSIMILIANO</t>
  </si>
  <si>
    <t>ASD SME-RUN</t>
  </si>
  <si>
    <t>VITALE FRANCESCO</t>
  </si>
  <si>
    <t>BARCHIESI IVO</t>
  </si>
  <si>
    <t>ATLETICA AMATORI VELLETRI</t>
  </si>
  <si>
    <t>D'ADAMO MARIO</t>
  </si>
  <si>
    <t>VALSECCHI GIOVANNI</t>
  </si>
  <si>
    <t>MAZZOLARI SABRINA</t>
  </si>
  <si>
    <t>MARESCA PAOLA</t>
  </si>
  <si>
    <t>MINELLI CLAUDIA</t>
  </si>
  <si>
    <t>FRENGUELLOTTI MAURO</t>
  </si>
  <si>
    <t>CAVALLUCCI MASSIMO</t>
  </si>
  <si>
    <t>LISTA ANTONIO</t>
  </si>
  <si>
    <t>MASTROLIA ANGELO</t>
  </si>
  <si>
    <t>ATLETICA MDS PANARIAGROUP</t>
  </si>
  <si>
    <t>CATALDO FEDERICO</t>
  </si>
  <si>
    <t>INNOCENTI SIMONE</t>
  </si>
  <si>
    <t>DI PAOLO CLAUDIO</t>
  </si>
  <si>
    <t>RUSSO ANTONIO</t>
  </si>
  <si>
    <t>GS ATL. MARCIATORI MUGELLO</t>
  </si>
  <si>
    <t>GIAMUNDO ANTONIO</t>
  </si>
  <si>
    <t>AMBROSIO GIUSEPPE</t>
  </si>
  <si>
    <t>LIPORESI MICHELE</t>
  </si>
  <si>
    <t>POL. DIL. TE' BOTA TEAM</t>
  </si>
  <si>
    <t>FERRETTI GIUSEPPINA</t>
  </si>
  <si>
    <t>MONDANI MICHELE</t>
  </si>
  <si>
    <t>AQUILANI MASSIMO</t>
  </si>
  <si>
    <t>ANGIULI GIUSEPPE</t>
  </si>
  <si>
    <t>GIGANTE LUIGIA ANNA</t>
  </si>
  <si>
    <t>BOTTIGLIO LORENA</t>
  </si>
  <si>
    <t>ROSSI TOMMASO</t>
  </si>
  <si>
    <t>GIRELLI LUCIO</t>
  </si>
  <si>
    <t>CAIOTTI EGLE</t>
  </si>
  <si>
    <t>BRESCIA MAURIZIO</t>
  </si>
  <si>
    <t>LA PORTA ROBERTA</t>
  </si>
  <si>
    <t>TONI CRISTINA</t>
  </si>
  <si>
    <t>MONTELLO RUNNERS</t>
  </si>
  <si>
    <t>NEVE SANTE MAURIZIO</t>
  </si>
  <si>
    <t>DI PINTO LUIGI</t>
  </si>
  <si>
    <t>BRUCATO MATTEO</t>
  </si>
  <si>
    <t>MANDELLI FELICE</t>
  </si>
  <si>
    <t>GRILLO GIACOMO</t>
  </si>
  <si>
    <t>ARIENTI STEFANIA</t>
  </si>
  <si>
    <t>GS AVIS - SEREGNO</t>
  </si>
  <si>
    <t>RANZUGLIA GIULIA</t>
  </si>
  <si>
    <t>UISP MACERATA</t>
  </si>
  <si>
    <t>MASSETTI CLAUDIO</t>
  </si>
  <si>
    <t>GUALDI GABRIELE</t>
  </si>
  <si>
    <t>POLISPORTIVA CAMPOGALLIANO</t>
  </si>
  <si>
    <t>ROSELLINI ALDO</t>
  </si>
  <si>
    <t>CENNI PAOLA</t>
  </si>
  <si>
    <t>PEIFFER DANIEL</t>
  </si>
  <si>
    <t>COZZOLINO GIOVANNI</t>
  </si>
  <si>
    <t>GIUGLIANO ALESSIO</t>
  </si>
  <si>
    <t>MENCARINI PAOLO</t>
  </si>
  <si>
    <t>PERITO STEFANO</t>
  </si>
  <si>
    <t>DEL LUNGO SAMANTHA</t>
  </si>
  <si>
    <t>GATTI CINZIA</t>
  </si>
  <si>
    <t>LAORETI FABIO</t>
  </si>
  <si>
    <t>BATTAGLIA SALVATORE</t>
  </si>
  <si>
    <t>LODOVICHI FRANCO</t>
  </si>
  <si>
    <t>ASD UISP CHIANCIANO TERME</t>
  </si>
  <si>
    <t>MATTIUCCI MARCO</t>
  </si>
  <si>
    <t>HWA RANG DO ROMA</t>
  </si>
  <si>
    <t>CALANDRIELLO SALVATORE</t>
  </si>
  <si>
    <t>ASD AMATORI PODISTICA POLICORO</t>
  </si>
  <si>
    <t>CANTINI LUCIANA</t>
  </si>
  <si>
    <t>BEGA ADRIANO</t>
  </si>
  <si>
    <t>CARUSO GIUSEPPE</t>
  </si>
  <si>
    <t>SANSONE PATRIZIA</t>
  </si>
  <si>
    <t>DI MARTINO DINO</t>
  </si>
  <si>
    <t>MARCON MANUELA</t>
  </si>
  <si>
    <t>ASD CENTRO FITNESS MONTELLO</t>
  </si>
  <si>
    <t>ROCCHETTI DEVIS</t>
  </si>
  <si>
    <t>SCAGLIUSI FRANCESCO</t>
  </si>
  <si>
    <t>ASD ATLETICA POLIGNANO</t>
  </si>
  <si>
    <t>ROSSI RAFFAELLA</t>
  </si>
  <si>
    <t>SCUOLA DI MARATONA VITTORIO VENETO</t>
  </si>
  <si>
    <t>MENDUNI GIANNI</t>
  </si>
  <si>
    <t>EQUIPE RUNNING</t>
  </si>
  <si>
    <t>NICULAE CRISTIAN</t>
  </si>
  <si>
    <t>SCARPA FRANCO</t>
  </si>
  <si>
    <t>ATLETICA CAPRAIA E LIMITE</t>
  </si>
  <si>
    <t>ARENA MARCELLO</t>
  </si>
  <si>
    <t>ASD RETI RUNNERS FOOTWORKS</t>
  </si>
  <si>
    <t>RISALITI STEFANO</t>
  </si>
  <si>
    <t>BERTINI LUCA</t>
  </si>
  <si>
    <t>SCAGLIUSI EUGENIO</t>
  </si>
  <si>
    <t>BROCCOLO VINCENZO</t>
  </si>
  <si>
    <t>JOLLY MOTORS</t>
  </si>
  <si>
    <t>TIEPPO DIEGO</t>
  </si>
  <si>
    <t>LONGONI EMILIO</t>
  </si>
  <si>
    <t>BARGIACCHI SERGIO</t>
  </si>
  <si>
    <t>ORESINA RUNNING CLUB</t>
  </si>
  <si>
    <t>MELANI ALESSANDRO</t>
  </si>
  <si>
    <t>CAI PT</t>
  </si>
  <si>
    <t>LANDI ROBERTO</t>
  </si>
  <si>
    <t>UISP COMITATO DI ANCONA</t>
  </si>
  <si>
    <t>LUCARINI PIERO</t>
  </si>
  <si>
    <t>DI PIETRANTONIO CRISTIANA</t>
  </si>
  <si>
    <t>GPA SAN MARINO</t>
  </si>
  <si>
    <t>PORTOFRANCO FELICE</t>
  </si>
  <si>
    <t>MINELLI PINO</t>
  </si>
  <si>
    <t>TORRICELLI RENZO</t>
  </si>
  <si>
    <t>DRAICCHIO FRANCO</t>
  </si>
  <si>
    <t>CENCINI DOMENICO</t>
  </si>
  <si>
    <t>UISP ABBADIA SAN SALVATORE</t>
  </si>
  <si>
    <t>VALLETTI LUCIANO</t>
  </si>
  <si>
    <t>CORSARO MASSIMO</t>
  </si>
  <si>
    <t>PT SKYRUNNING</t>
  </si>
  <si>
    <t>SANTUCCI FEDERICO</t>
  </si>
  <si>
    <t>UGOLINI ANDREA</t>
  </si>
  <si>
    <t>CONIGLIO GIUSEPPE</t>
  </si>
  <si>
    <t>DIAZZI PAOLO</t>
  </si>
  <si>
    <t>COMODI PAOLA</t>
  </si>
  <si>
    <t>FORMOSO ANDREA</t>
  </si>
  <si>
    <t>ASS.DILETT.BARI MARATONA</t>
  </si>
  <si>
    <t>MAZZARIOL CLAUDIA</t>
  </si>
  <si>
    <t>CIGAIA LUIGI</t>
  </si>
  <si>
    <t>PETRAZZINI GIUSEPPE</t>
  </si>
  <si>
    <t>CHIPI BRUNO</t>
  </si>
  <si>
    <t>REGNI MIRCO</t>
  </si>
  <si>
    <t>NOVELLI LUCIANO</t>
  </si>
  <si>
    <t>CEDAS FIAT</t>
  </si>
  <si>
    <t>BORTOLONI ROBERTO</t>
  </si>
  <si>
    <t>PIERETTI MAURO</t>
  </si>
  <si>
    <t>CAPORALI CARLO</t>
  </si>
  <si>
    <t>SICA FILOMENA</t>
  </si>
  <si>
    <t>JOVINE ALESSANDRO</t>
  </si>
  <si>
    <t>FORTINO GIOVANNI</t>
  </si>
  <si>
    <t>SOLFRIZZO PAOLO</t>
  </si>
  <si>
    <t>GAMBER DE CUNCURESS</t>
  </si>
  <si>
    <t>FEDI FABRIZIO</t>
  </si>
  <si>
    <t>GS FILIPPIDE</t>
  </si>
  <si>
    <t>FLORENZI MASSIMA</t>
  </si>
  <si>
    <t>PUGI MARCO</t>
  </si>
  <si>
    <t>PERGOLESI FRANCO</t>
  </si>
  <si>
    <t>CERBINI STEFANO</t>
  </si>
  <si>
    <t>VALENTINI ILARIA</t>
  </si>
  <si>
    <t>CHESSA GIOVANNI LUIGI</t>
  </si>
  <si>
    <t>MORETTI ADONELLA</t>
  </si>
  <si>
    <t>PERRONE VINCENZO</t>
  </si>
  <si>
    <t>ASD GS SILENZIOSI LECCE</t>
  </si>
  <si>
    <t>MANCINI LOREDANA</t>
  </si>
  <si>
    <t>TOMASSONI LUCA</t>
  </si>
  <si>
    <t>DREAM RUNNERS PG</t>
  </si>
  <si>
    <t>GRAZIUOSO TOMMASO</t>
  </si>
  <si>
    <t>VACCARINI PATRIZIA</t>
  </si>
  <si>
    <t>AGABITI CAROLINA</t>
  </si>
  <si>
    <t>GENNARI GIULIANO</t>
  </si>
  <si>
    <t>ZAVATTARO FABRIZIO</t>
  </si>
  <si>
    <t>F.P. BANKITALIA GENOVA</t>
  </si>
  <si>
    <t>GAMBELLI FERDINANDO</t>
  </si>
  <si>
    <t>SEF STAMURA ANCONA ASD</t>
  </si>
  <si>
    <t>BELLUZZI DAVIDE</t>
  </si>
  <si>
    <t>MARATHON LEGNAGO</t>
  </si>
  <si>
    <t>BONIZZONI DANIELA</t>
  </si>
  <si>
    <t>RUNNING SARONNO</t>
  </si>
  <si>
    <t>ZURLO ANTONIO</t>
  </si>
  <si>
    <t>DE SARIO ANTONIO</t>
  </si>
  <si>
    <t>DE FRANCESCO MARIO</t>
  </si>
  <si>
    <t>BRILLA GAETANO</t>
  </si>
  <si>
    <t>GRIMALDI GERARDO</t>
  </si>
  <si>
    <t>ZINGARETTI EMILIO</t>
  </si>
  <si>
    <t>ADS CRAL ANGELINI ANCONA</t>
  </si>
  <si>
    <t>BORIOSI FRANCESCO</t>
  </si>
  <si>
    <t>PARADISI ANGELO</t>
  </si>
  <si>
    <t>BIANCONI PAOLO</t>
  </si>
  <si>
    <t>GSD VALDALPONE DE MEGNI</t>
  </si>
  <si>
    <t>MASCARIN EZIO</t>
  </si>
  <si>
    <t>DAL POS CLAUDIA</t>
  </si>
  <si>
    <t>BONIARDI MARCO</t>
  </si>
  <si>
    <t>GENOVESI FILIPPO MARIA</t>
  </si>
  <si>
    <t>TESTA DANILO</t>
  </si>
  <si>
    <t>ASD RUN &amp;amp</t>
  </si>
  <si>
    <t>BRAGALINI ANTON ANGELO</t>
  </si>
  <si>
    <t>MARATHON CLUB TRENTO</t>
  </si>
  <si>
    <t>DELL'AIA SALVATORE</t>
  </si>
  <si>
    <t>COSTANTIN MARCO</t>
  </si>
  <si>
    <t>ASD CARDUCCI</t>
  </si>
  <si>
    <t>MANCINELLI LAURA</t>
  </si>
  <si>
    <t>GEMMA LORENZO</t>
  </si>
  <si>
    <t>TOFFI KAREN</t>
  </si>
  <si>
    <t>RIPANTI STEFANO</t>
  </si>
  <si>
    <t>ASD COLLEMARATHON CLUB</t>
  </si>
  <si>
    <t>GALLAZZI SERGIO</t>
  </si>
  <si>
    <t>COMITATO TERRITORIALE VARESE UISP</t>
  </si>
  <si>
    <t>ROSSI LEONARDO</t>
  </si>
  <si>
    <t>AMATRUDA VINCENZO</t>
  </si>
  <si>
    <t>VETTESE MARCELLO</t>
  </si>
  <si>
    <t>KOOISTRA JOHAN</t>
  </si>
  <si>
    <t>GATTI VINCENZO</t>
  </si>
  <si>
    <t>BASTA GIUSEPPE</t>
  </si>
  <si>
    <t>PAOLOTTI ATLETICA MARTINA</t>
  </si>
  <si>
    <t>PINTI MARIO</t>
  </si>
  <si>
    <t>ASD AMATORI LIMOSANO</t>
  </si>
  <si>
    <t>BETTI FEDERICO</t>
  </si>
  <si>
    <t>BITINI FABIO</t>
  </si>
  <si>
    <t>CAI PRATO</t>
  </si>
  <si>
    <t>VIGOTTI GIANPIERO</t>
  </si>
  <si>
    <t>LETTIERI ROSA</t>
  </si>
  <si>
    <t>SANDAMIANESE</t>
  </si>
  <si>
    <t>CASCIARI MAURO</t>
  </si>
  <si>
    <t>BARCACCI GIULIANO</t>
  </si>
  <si>
    <t>PELLICCIA VINCENZO</t>
  </si>
  <si>
    <t>ASD PODISTICA MARE DI ROMA</t>
  </si>
  <si>
    <t>NANNI ROBERTA</t>
  </si>
  <si>
    <t>SUSENNA FRANCO</t>
  </si>
  <si>
    <t>MOCELLIN MARINA</t>
  </si>
  <si>
    <t>GABBI</t>
  </si>
  <si>
    <t>MOSCATO GIUSEPPINA</t>
  </si>
  <si>
    <t>SABBIONI CLAUDIO</t>
  </si>
  <si>
    <t>PANICHI LUCA</t>
  </si>
  <si>
    <t>BICI CUORE DI ABETE ONLUS</t>
  </si>
  <si>
    <t>BIAGINI ANDREA</t>
  </si>
  <si>
    <t>MARCONI LAURA</t>
  </si>
  <si>
    <t>SIMONETTI ANDREA</t>
  </si>
  <si>
    <t>ZAMPINI ANGIOLO CARLO</t>
  </si>
  <si>
    <t>UISP PRATO</t>
  </si>
  <si>
    <t>POLIDORI ALFIO</t>
  </si>
  <si>
    <t>ASD RICCIONE CORRE</t>
  </si>
  <si>
    <t>PINO DOMENICO</t>
  </si>
  <si>
    <t>POLISPORTIVA MONTE SAN PIETRO</t>
  </si>
  <si>
    <t>PESCI LUCIANO</t>
  </si>
  <si>
    <t>PINO RICCARDO</t>
  </si>
  <si>
    <t>OLIVIERI LUCREZIA</t>
  </si>
  <si>
    <t>GS SAN MICHELE</t>
  </si>
  <si>
    <t>GALARDI PAOLA</t>
  </si>
  <si>
    <t>INNOCENTI DEGLI MASSIMO</t>
  </si>
  <si>
    <t>MULINACCI DANIELE</t>
  </si>
  <si>
    <t>ANZALONE LIBERATA</t>
  </si>
  <si>
    <t>ROMANINI GIOVANNI</t>
  </si>
  <si>
    <t>PODISTICA SAN VITTORE AMICI DELLA FATICA FC</t>
  </si>
  <si>
    <t>CERA GIAN PAOLO</t>
  </si>
  <si>
    <t>AIELLO LUCA</t>
  </si>
  <si>
    <t>BENEMIO YLENIA</t>
  </si>
  <si>
    <t>CALDARELLI MICHELE</t>
  </si>
  <si>
    <t>PAPI GIAMMARCO</t>
  </si>
  <si>
    <t>VALMISA</t>
  </si>
  <si>
    <t>BORIO PIETRO</t>
  </si>
  <si>
    <t>BUSSA VITO</t>
  </si>
  <si>
    <t>ZATTINI MAURO</t>
  </si>
  <si>
    <t>STELLA ROSSA</t>
  </si>
  <si>
    <t>MASSIMI CRISTINA</t>
  </si>
  <si>
    <t>TOSI GIUSEPPE</t>
  </si>
  <si>
    <t>GOLDEN CLUB RIMINI INTERNATIONAL</t>
  </si>
  <si>
    <t>O40 F</t>
  </si>
  <si>
    <t>O50 M</t>
  </si>
  <si>
    <t>U40 F</t>
  </si>
  <si>
    <t>U50 M</t>
  </si>
  <si>
    <t>ChocoMarathon</t>
  </si>
  <si>
    <t>1ª edizione</t>
  </si>
  <si>
    <t>Perugia (Pg) Italia - Domenica 26/10/2014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</si>
</sst>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0" fillId="35" borderId="19" xfId="0" applyFont="1" applyFill="1" applyBorder="1" applyAlignment="1">
      <alignment vertical="center"/>
    </xf>
    <xf numFmtId="0" fontId="50" fillId="35" borderId="21" xfId="0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0" t="s">
        <v>882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883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884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42.195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9" t="s">
        <v>25</v>
      </c>
      <c r="C5" s="42"/>
      <c r="D5" s="11" t="s">
        <v>881</v>
      </c>
      <c r="E5" s="15" t="s">
        <v>26</v>
      </c>
      <c r="F5" s="27">
        <v>0.10311342592592593</v>
      </c>
      <c r="G5" s="27">
        <v>0.10311342592592593</v>
      </c>
      <c r="H5" s="11" t="str">
        <f aca="true" t="shared" si="0" ref="H5:H18">TEXT(INT((HOUR(G5)*3600+MINUTE(G5)*60+SECOND(G5))/$J$3/60),"0")&amp;"."&amp;TEXT(MOD((HOUR(G5)*3600+MINUTE(G5)*60+SECOND(G5))/$J$3,60),"00")&amp;"/km"</f>
        <v>3.31/km</v>
      </c>
      <c r="I5" s="19">
        <f aca="true" t="shared" si="1" ref="I5:I18">G5-$G$5</f>
        <v>0</v>
      </c>
      <c r="J5" s="19">
        <f>G5-INDEX($G$5:$G$1048,MATCH(D5,$D$5:$D$1048,0))</f>
        <v>0</v>
      </c>
    </row>
    <row r="6" spans="1:10" s="10" customFormat="1" ht="15" customHeight="1">
      <c r="A6" s="12">
        <v>2</v>
      </c>
      <c r="B6" s="40" t="s">
        <v>27</v>
      </c>
      <c r="C6" s="43"/>
      <c r="D6" s="12" t="s">
        <v>881</v>
      </c>
      <c r="E6" s="16" t="s">
        <v>28</v>
      </c>
      <c r="F6" s="28">
        <v>0.10375000000000001</v>
      </c>
      <c r="G6" s="28">
        <v>0.10375000000000001</v>
      </c>
      <c r="H6" s="12" t="str">
        <f t="shared" si="0"/>
        <v>3.32/km</v>
      </c>
      <c r="I6" s="13">
        <f t="shared" si="1"/>
        <v>0.0006365740740740811</v>
      </c>
      <c r="J6" s="13">
        <f>G6-INDEX($G$5:$G$1048,MATCH(D6,$D$5:$D$1048,0))</f>
        <v>0.0006365740740740811</v>
      </c>
    </row>
    <row r="7" spans="1:10" s="10" customFormat="1" ht="15" customHeight="1">
      <c r="A7" s="12">
        <v>3</v>
      </c>
      <c r="B7" s="40" t="s">
        <v>29</v>
      </c>
      <c r="C7" s="43"/>
      <c r="D7" s="12" t="s">
        <v>881</v>
      </c>
      <c r="E7" s="16" t="s">
        <v>30</v>
      </c>
      <c r="F7" s="28">
        <v>0.10533564814814815</v>
      </c>
      <c r="G7" s="28">
        <v>0.10533564814814815</v>
      </c>
      <c r="H7" s="12" t="str">
        <f t="shared" si="0"/>
        <v>3.36/km</v>
      </c>
      <c r="I7" s="13">
        <f t="shared" si="1"/>
        <v>0.0022222222222222227</v>
      </c>
      <c r="J7" s="13">
        <f>G7-INDEX($G$5:$G$1048,MATCH(D7,$D$5:$D$1048,0))</f>
        <v>0.0022222222222222227</v>
      </c>
    </row>
    <row r="8" spans="1:10" s="10" customFormat="1" ht="15" customHeight="1">
      <c r="A8" s="12">
        <v>4</v>
      </c>
      <c r="B8" s="40" t="s">
        <v>31</v>
      </c>
      <c r="C8" s="43"/>
      <c r="D8" s="12" t="s">
        <v>881</v>
      </c>
      <c r="E8" s="16" t="s">
        <v>32</v>
      </c>
      <c r="F8" s="28">
        <v>0.10989583333333335</v>
      </c>
      <c r="G8" s="28">
        <v>0.10989583333333335</v>
      </c>
      <c r="H8" s="12" t="str">
        <f t="shared" si="0"/>
        <v>3.45/km</v>
      </c>
      <c r="I8" s="13">
        <f t="shared" si="1"/>
        <v>0.0067824074074074175</v>
      </c>
      <c r="J8" s="13">
        <f>G8-INDEX($G$5:$G$1048,MATCH(D8,$D$5:$D$1048,0))</f>
        <v>0.0067824074074074175</v>
      </c>
    </row>
    <row r="9" spans="1:10" s="10" customFormat="1" ht="15" customHeight="1">
      <c r="A9" s="12">
        <v>5</v>
      </c>
      <c r="B9" s="40" t="s">
        <v>33</v>
      </c>
      <c r="C9" s="43"/>
      <c r="D9" s="12" t="s">
        <v>881</v>
      </c>
      <c r="E9" s="16" t="s">
        <v>34</v>
      </c>
      <c r="F9" s="28">
        <v>0.11221064814814814</v>
      </c>
      <c r="G9" s="28">
        <v>0.11221064814814814</v>
      </c>
      <c r="H9" s="12" t="str">
        <f t="shared" si="0"/>
        <v>3.50/km</v>
      </c>
      <c r="I9" s="13">
        <f t="shared" si="1"/>
        <v>0.009097222222222215</v>
      </c>
      <c r="J9" s="13">
        <f>G9-INDEX($G$5:$G$1048,MATCH(D9,$D$5:$D$1048,0))</f>
        <v>0.009097222222222215</v>
      </c>
    </row>
    <row r="10" spans="1:10" s="10" customFormat="1" ht="15" customHeight="1">
      <c r="A10" s="12">
        <v>6</v>
      </c>
      <c r="B10" s="40" t="s">
        <v>35</v>
      </c>
      <c r="C10" s="43"/>
      <c r="D10" s="12" t="s">
        <v>881</v>
      </c>
      <c r="E10" s="16" t="s">
        <v>36</v>
      </c>
      <c r="F10" s="28">
        <v>0.11256944444444444</v>
      </c>
      <c r="G10" s="28">
        <v>0.11256944444444444</v>
      </c>
      <c r="H10" s="12" t="str">
        <f t="shared" si="0"/>
        <v>3.51/km</v>
      </c>
      <c r="I10" s="13">
        <f t="shared" si="1"/>
        <v>0.009456018518518516</v>
      </c>
      <c r="J10" s="13">
        <f>G10-INDEX($G$5:$G$1048,MATCH(D10,$D$5:$D$1048,0))</f>
        <v>0.009456018518518516</v>
      </c>
    </row>
    <row r="11" spans="1:10" s="10" customFormat="1" ht="15" customHeight="1">
      <c r="A11" s="12">
        <v>7</v>
      </c>
      <c r="B11" s="40" t="s">
        <v>37</v>
      </c>
      <c r="C11" s="43"/>
      <c r="D11" s="12" t="s">
        <v>881</v>
      </c>
      <c r="E11" s="16" t="s">
        <v>38</v>
      </c>
      <c r="F11" s="28">
        <v>0.11611111111111111</v>
      </c>
      <c r="G11" s="28">
        <v>0.11611111111111111</v>
      </c>
      <c r="H11" s="12" t="str">
        <f t="shared" si="0"/>
        <v>3.58/km</v>
      </c>
      <c r="I11" s="13">
        <f t="shared" si="1"/>
        <v>0.012997685185185182</v>
      </c>
      <c r="J11" s="13">
        <f>G11-INDEX($G$5:$G$1048,MATCH(D11,$D$5:$D$1048,0))</f>
        <v>0.012997685185185182</v>
      </c>
    </row>
    <row r="12" spans="1:10" s="10" customFormat="1" ht="15" customHeight="1">
      <c r="A12" s="12">
        <v>8</v>
      </c>
      <c r="B12" s="40" t="s">
        <v>39</v>
      </c>
      <c r="C12" s="43"/>
      <c r="D12" s="12" t="s">
        <v>881</v>
      </c>
      <c r="E12" s="16" t="s">
        <v>18</v>
      </c>
      <c r="F12" s="28">
        <v>0.11721064814814815</v>
      </c>
      <c r="G12" s="28">
        <v>0.11721064814814815</v>
      </c>
      <c r="H12" s="12" t="str">
        <f t="shared" si="0"/>
        <v>4.00/km</v>
      </c>
      <c r="I12" s="13">
        <f t="shared" si="1"/>
        <v>0.01409722222222222</v>
      </c>
      <c r="J12" s="13">
        <f>G12-INDEX($G$5:$G$1048,MATCH(D12,$D$5:$D$1048,0))</f>
        <v>0.01409722222222222</v>
      </c>
    </row>
    <row r="13" spans="1:10" s="10" customFormat="1" ht="15" customHeight="1">
      <c r="A13" s="12">
        <v>9</v>
      </c>
      <c r="B13" s="40" t="s">
        <v>40</v>
      </c>
      <c r="C13" s="43"/>
      <c r="D13" s="12" t="s">
        <v>881</v>
      </c>
      <c r="E13" s="16" t="s">
        <v>41</v>
      </c>
      <c r="F13" s="28">
        <v>0.11813657407407407</v>
      </c>
      <c r="G13" s="28">
        <v>0.11813657407407407</v>
      </c>
      <c r="H13" s="12" t="str">
        <f t="shared" si="0"/>
        <v>4.02/km</v>
      </c>
      <c r="I13" s="13">
        <f t="shared" si="1"/>
        <v>0.015023148148148147</v>
      </c>
      <c r="J13" s="13">
        <f>G13-INDEX($G$5:$G$1048,MATCH(D13,$D$5:$D$1048,0))</f>
        <v>0.015023148148148147</v>
      </c>
    </row>
    <row r="14" spans="1:10" s="10" customFormat="1" ht="15" customHeight="1">
      <c r="A14" s="12">
        <v>10</v>
      </c>
      <c r="B14" s="40" t="s">
        <v>42</v>
      </c>
      <c r="C14" s="43"/>
      <c r="D14" s="12" t="s">
        <v>881</v>
      </c>
      <c r="E14" s="16" t="s">
        <v>43</v>
      </c>
      <c r="F14" s="28">
        <v>0.11907407407407407</v>
      </c>
      <c r="G14" s="28">
        <v>0.11907407407407407</v>
      </c>
      <c r="H14" s="12" t="str">
        <f t="shared" si="0"/>
        <v>4.04/km</v>
      </c>
      <c r="I14" s="13">
        <f t="shared" si="1"/>
        <v>0.01596064814814814</v>
      </c>
      <c r="J14" s="13">
        <f>G14-INDEX($G$5:$G$1048,MATCH(D14,$D$5:$D$1048,0))</f>
        <v>0.01596064814814814</v>
      </c>
    </row>
    <row r="15" spans="1:10" s="10" customFormat="1" ht="15" customHeight="1">
      <c r="A15" s="12">
        <v>11</v>
      </c>
      <c r="B15" s="40" t="s">
        <v>44</v>
      </c>
      <c r="C15" s="43"/>
      <c r="D15" s="12" t="s">
        <v>881</v>
      </c>
      <c r="E15" s="16" t="s">
        <v>45</v>
      </c>
      <c r="F15" s="28">
        <v>0.12060185185185185</v>
      </c>
      <c r="G15" s="28">
        <v>0.12060185185185185</v>
      </c>
      <c r="H15" s="12" t="str">
        <f t="shared" si="0"/>
        <v>4.07/km</v>
      </c>
      <c r="I15" s="13">
        <f t="shared" si="1"/>
        <v>0.01748842592592592</v>
      </c>
      <c r="J15" s="13">
        <f>G15-INDEX($G$5:$G$1048,MATCH(D15,$D$5:$D$1048,0))</f>
        <v>0.01748842592592592</v>
      </c>
    </row>
    <row r="16" spans="1:10" s="10" customFormat="1" ht="15" customHeight="1">
      <c r="A16" s="12">
        <v>12</v>
      </c>
      <c r="B16" s="40" t="s">
        <v>46</v>
      </c>
      <c r="C16" s="43"/>
      <c r="D16" s="12" t="s">
        <v>881</v>
      </c>
      <c r="E16" s="16" t="s">
        <v>36</v>
      </c>
      <c r="F16" s="28">
        <v>0.12125000000000001</v>
      </c>
      <c r="G16" s="28">
        <v>0.12125000000000001</v>
      </c>
      <c r="H16" s="12" t="str">
        <f t="shared" si="0"/>
        <v>4.08/km</v>
      </c>
      <c r="I16" s="13">
        <f t="shared" si="1"/>
        <v>0.018136574074074083</v>
      </c>
      <c r="J16" s="13">
        <f>G16-INDEX($G$5:$G$1048,MATCH(D16,$D$5:$D$1048,0))</f>
        <v>0.018136574074074083</v>
      </c>
    </row>
    <row r="17" spans="1:10" s="10" customFormat="1" ht="15" customHeight="1">
      <c r="A17" s="12">
        <v>13</v>
      </c>
      <c r="B17" s="40" t="s">
        <v>47</v>
      </c>
      <c r="C17" s="43"/>
      <c r="D17" s="12" t="s">
        <v>881</v>
      </c>
      <c r="E17" s="16" t="s">
        <v>48</v>
      </c>
      <c r="F17" s="28">
        <v>0.12151620370370371</v>
      </c>
      <c r="G17" s="28">
        <v>0.12151620370370371</v>
      </c>
      <c r="H17" s="12" t="str">
        <f t="shared" si="0"/>
        <v>4.09/km</v>
      </c>
      <c r="I17" s="13">
        <f t="shared" si="1"/>
        <v>0.018402777777777782</v>
      </c>
      <c r="J17" s="13">
        <f>G17-INDEX($G$5:$G$1048,MATCH(D17,$D$5:$D$1048,0))</f>
        <v>0.018402777777777782</v>
      </c>
    </row>
    <row r="18" spans="1:10" s="10" customFormat="1" ht="15" customHeight="1">
      <c r="A18" s="12">
        <v>14</v>
      </c>
      <c r="B18" s="40" t="s">
        <v>49</v>
      </c>
      <c r="C18" s="43"/>
      <c r="D18" s="12" t="s">
        <v>881</v>
      </c>
      <c r="E18" s="16" t="s">
        <v>50</v>
      </c>
      <c r="F18" s="28">
        <v>0.12151620370370371</v>
      </c>
      <c r="G18" s="28">
        <v>0.12151620370370371</v>
      </c>
      <c r="H18" s="12" t="str">
        <f t="shared" si="0"/>
        <v>4.09/km</v>
      </c>
      <c r="I18" s="13">
        <f t="shared" si="1"/>
        <v>0.018402777777777782</v>
      </c>
      <c r="J18" s="13">
        <f>G18-INDEX($G$5:$G$1048,MATCH(D18,$D$5:$D$1048,0))</f>
        <v>0.018402777777777782</v>
      </c>
    </row>
    <row r="19" spans="1:10" s="10" customFormat="1" ht="15" customHeight="1">
      <c r="A19" s="12">
        <v>15</v>
      </c>
      <c r="B19" s="40" t="s">
        <v>51</v>
      </c>
      <c r="C19" s="43"/>
      <c r="D19" s="12" t="s">
        <v>881</v>
      </c>
      <c r="E19" s="16" t="s">
        <v>52</v>
      </c>
      <c r="F19" s="28">
        <v>0.12171296296296297</v>
      </c>
      <c r="G19" s="28">
        <v>0.12171296296296297</v>
      </c>
      <c r="H19" s="12" t="str">
        <f aca="true" t="shared" si="2" ref="H19:H82">TEXT(INT((HOUR(G19)*3600+MINUTE(G19)*60+SECOND(G19))/$J$3/60),"0")&amp;"."&amp;TEXT(MOD((HOUR(G19)*3600+MINUTE(G19)*60+SECOND(G19))/$J$3,60),"00")&amp;"/km"</f>
        <v>4.09/km</v>
      </c>
      <c r="I19" s="13">
        <f aca="true" t="shared" si="3" ref="I19:I82">G19-$G$5</f>
        <v>0.01859953703703704</v>
      </c>
      <c r="J19" s="13">
        <f>G19-INDEX($G$5:$G$1048,MATCH(D19,$D$5:$D$1048,0))</f>
        <v>0.01859953703703704</v>
      </c>
    </row>
    <row r="20" spans="1:10" s="10" customFormat="1" ht="15" customHeight="1">
      <c r="A20" s="12">
        <v>16</v>
      </c>
      <c r="B20" s="40" t="s">
        <v>53</v>
      </c>
      <c r="C20" s="43"/>
      <c r="D20" s="12" t="s">
        <v>881</v>
      </c>
      <c r="E20" s="16" t="s">
        <v>54</v>
      </c>
      <c r="F20" s="28">
        <v>0.12199074074074073</v>
      </c>
      <c r="G20" s="28">
        <v>0.12199074074074073</v>
      </c>
      <c r="H20" s="12" t="str">
        <f t="shared" si="2"/>
        <v>4.10/km</v>
      </c>
      <c r="I20" s="13">
        <f t="shared" si="3"/>
        <v>0.018877314814814805</v>
      </c>
      <c r="J20" s="13">
        <f>G20-INDEX($G$5:$G$1048,MATCH(D20,$D$5:$D$1048,0))</f>
        <v>0.018877314814814805</v>
      </c>
    </row>
    <row r="21" spans="1:10" ht="15" customHeight="1">
      <c r="A21" s="12">
        <v>17</v>
      </c>
      <c r="B21" s="40" t="s">
        <v>55</v>
      </c>
      <c r="C21" s="43"/>
      <c r="D21" s="12" t="s">
        <v>881</v>
      </c>
      <c r="E21" s="16" t="s">
        <v>48</v>
      </c>
      <c r="F21" s="28">
        <v>0.12206018518518519</v>
      </c>
      <c r="G21" s="28">
        <v>0.12206018518518519</v>
      </c>
      <c r="H21" s="12" t="str">
        <f t="shared" si="2"/>
        <v>4.10/km</v>
      </c>
      <c r="I21" s="13">
        <f t="shared" si="3"/>
        <v>0.01894675925925926</v>
      </c>
      <c r="J21" s="13">
        <f>G21-INDEX($G$5:$G$1048,MATCH(D21,$D$5:$D$1048,0))</f>
        <v>0.01894675925925926</v>
      </c>
    </row>
    <row r="22" spans="1:10" ht="15" customHeight="1">
      <c r="A22" s="12">
        <v>18</v>
      </c>
      <c r="B22" s="40" t="s">
        <v>56</v>
      </c>
      <c r="C22" s="43"/>
      <c r="D22" s="12" t="s">
        <v>881</v>
      </c>
      <c r="E22" s="16" t="s">
        <v>57</v>
      </c>
      <c r="F22" s="28">
        <v>0.12276620370370371</v>
      </c>
      <c r="G22" s="28">
        <v>0.12276620370370371</v>
      </c>
      <c r="H22" s="12" t="str">
        <f t="shared" si="2"/>
        <v>4.11/km</v>
      </c>
      <c r="I22" s="13">
        <f t="shared" si="3"/>
        <v>0.019652777777777783</v>
      </c>
      <c r="J22" s="13">
        <f>G22-INDEX($G$5:$G$1048,MATCH(D22,$D$5:$D$1048,0))</f>
        <v>0.019652777777777783</v>
      </c>
    </row>
    <row r="23" spans="1:10" ht="15" customHeight="1">
      <c r="A23" s="12">
        <v>19</v>
      </c>
      <c r="B23" s="40" t="s">
        <v>58</v>
      </c>
      <c r="C23" s="43"/>
      <c r="D23" s="12" t="s">
        <v>881</v>
      </c>
      <c r="E23" s="16" t="s">
        <v>59</v>
      </c>
      <c r="F23" s="28">
        <v>0.12324074074074075</v>
      </c>
      <c r="G23" s="28">
        <v>0.12324074074074075</v>
      </c>
      <c r="H23" s="12" t="str">
        <f t="shared" si="2"/>
        <v>4.12/km</v>
      </c>
      <c r="I23" s="13">
        <f t="shared" si="3"/>
        <v>0.02012731481481482</v>
      </c>
      <c r="J23" s="13">
        <f>G23-INDEX($G$5:$G$1048,MATCH(D23,$D$5:$D$1048,0))</f>
        <v>0.02012731481481482</v>
      </c>
    </row>
    <row r="24" spans="1:10" ht="15" customHeight="1">
      <c r="A24" s="12">
        <v>20</v>
      </c>
      <c r="B24" s="40" t="s">
        <v>60</v>
      </c>
      <c r="C24" s="43"/>
      <c r="D24" s="12" t="s">
        <v>878</v>
      </c>
      <c r="E24" s="16" t="s">
        <v>16</v>
      </c>
      <c r="F24" s="28">
        <v>0.12387731481481483</v>
      </c>
      <c r="G24" s="28">
        <v>0.12387731481481483</v>
      </c>
      <c r="H24" s="12" t="str">
        <f t="shared" si="2"/>
        <v>4.14/km</v>
      </c>
      <c r="I24" s="13">
        <f t="shared" si="3"/>
        <v>0.0207638888888889</v>
      </c>
      <c r="J24" s="13">
        <f>G24-INDEX($G$5:$G$1048,MATCH(D24,$D$5:$D$1048,0))</f>
        <v>0</v>
      </c>
    </row>
    <row r="25" spans="1:10" ht="15" customHeight="1">
      <c r="A25" s="17">
        <v>21</v>
      </c>
      <c r="B25" s="45" t="s">
        <v>61</v>
      </c>
      <c r="C25" s="46"/>
      <c r="D25" s="17" t="s">
        <v>881</v>
      </c>
      <c r="E25" s="18" t="s">
        <v>14</v>
      </c>
      <c r="F25" s="29">
        <v>0.12393518518518519</v>
      </c>
      <c r="G25" s="29">
        <v>0.12393518518518519</v>
      </c>
      <c r="H25" s="17" t="str">
        <f t="shared" si="2"/>
        <v>4.14/km</v>
      </c>
      <c r="I25" s="22">
        <f t="shared" si="3"/>
        <v>0.020821759259259262</v>
      </c>
      <c r="J25" s="22">
        <f>G25-INDEX($G$5:$G$1048,MATCH(D25,$D$5:$D$1048,0))</f>
        <v>0.020821759259259262</v>
      </c>
    </row>
    <row r="26" spans="1:10" ht="15" customHeight="1">
      <c r="A26" s="12">
        <v>22</v>
      </c>
      <c r="B26" s="40" t="s">
        <v>62</v>
      </c>
      <c r="C26" s="43"/>
      <c r="D26" s="12" t="s">
        <v>881</v>
      </c>
      <c r="E26" s="16" t="s">
        <v>63</v>
      </c>
      <c r="F26" s="28">
        <v>0.1248263888888889</v>
      </c>
      <c r="G26" s="28">
        <v>0.1248263888888889</v>
      </c>
      <c r="H26" s="12" t="str">
        <f t="shared" si="2"/>
        <v>4.16/km</v>
      </c>
      <c r="I26" s="13">
        <f t="shared" si="3"/>
        <v>0.021712962962962976</v>
      </c>
      <c r="J26" s="13">
        <f>G26-INDEX($G$5:$G$1048,MATCH(D26,$D$5:$D$1048,0))</f>
        <v>0.021712962962962976</v>
      </c>
    </row>
    <row r="27" spans="1:10" ht="15" customHeight="1">
      <c r="A27" s="12">
        <v>23</v>
      </c>
      <c r="B27" s="40" t="s">
        <v>64</v>
      </c>
      <c r="C27" s="43"/>
      <c r="D27" s="12" t="s">
        <v>881</v>
      </c>
      <c r="E27" s="16" t="s">
        <v>65</v>
      </c>
      <c r="F27" s="28">
        <v>0.12480324074074074</v>
      </c>
      <c r="G27" s="28">
        <v>0.12480324074074074</v>
      </c>
      <c r="H27" s="12" t="str">
        <f t="shared" si="2"/>
        <v>4.16/km</v>
      </c>
      <c r="I27" s="13">
        <f t="shared" si="3"/>
        <v>0.021689814814814815</v>
      </c>
      <c r="J27" s="13">
        <f>G27-INDEX($G$5:$G$1048,MATCH(D27,$D$5:$D$1048,0))</f>
        <v>0.021689814814814815</v>
      </c>
    </row>
    <row r="28" spans="1:10" ht="15" customHeight="1">
      <c r="A28" s="12">
        <v>24</v>
      </c>
      <c r="B28" s="40" t="s">
        <v>66</v>
      </c>
      <c r="C28" s="43"/>
      <c r="D28" s="12" t="s">
        <v>881</v>
      </c>
      <c r="E28" s="16" t="s">
        <v>67</v>
      </c>
      <c r="F28" s="28">
        <v>0.125</v>
      </c>
      <c r="G28" s="28">
        <v>0.125</v>
      </c>
      <c r="H28" s="12" t="str">
        <f t="shared" si="2"/>
        <v>4.16/km</v>
      </c>
      <c r="I28" s="13">
        <f t="shared" si="3"/>
        <v>0.021886574074074072</v>
      </c>
      <c r="J28" s="13">
        <f>G28-INDEX($G$5:$G$1048,MATCH(D28,$D$5:$D$1048,0))</f>
        <v>0.021886574074074072</v>
      </c>
    </row>
    <row r="29" spans="1:10" ht="15" customHeight="1">
      <c r="A29" s="12">
        <v>25</v>
      </c>
      <c r="B29" s="40" t="s">
        <v>68</v>
      </c>
      <c r="C29" s="43"/>
      <c r="D29" s="12" t="s">
        <v>881</v>
      </c>
      <c r="E29" s="16" t="s">
        <v>69</v>
      </c>
      <c r="F29" s="28">
        <v>0.12547453703703704</v>
      </c>
      <c r="G29" s="28">
        <v>0.12547453703703704</v>
      </c>
      <c r="H29" s="12" t="str">
        <f t="shared" si="2"/>
        <v>4.17/km</v>
      </c>
      <c r="I29" s="13">
        <f t="shared" si="3"/>
        <v>0.02236111111111111</v>
      </c>
      <c r="J29" s="13">
        <f>G29-INDEX($G$5:$G$1048,MATCH(D29,$D$5:$D$1048,0))</f>
        <v>0.02236111111111111</v>
      </c>
    </row>
    <row r="30" spans="1:10" ht="15" customHeight="1">
      <c r="A30" s="12">
        <v>26</v>
      </c>
      <c r="B30" s="40" t="s">
        <v>70</v>
      </c>
      <c r="C30" s="43"/>
      <c r="D30" s="12" t="s">
        <v>881</v>
      </c>
      <c r="E30" s="16" t="s">
        <v>71</v>
      </c>
      <c r="F30" s="28">
        <v>0.1257060185185185</v>
      </c>
      <c r="G30" s="28">
        <v>0.1257060185185185</v>
      </c>
      <c r="H30" s="12" t="str">
        <f t="shared" si="2"/>
        <v>4.17/km</v>
      </c>
      <c r="I30" s="13">
        <f t="shared" si="3"/>
        <v>0.02259259259259258</v>
      </c>
      <c r="J30" s="13">
        <f>G30-INDEX($G$5:$G$1048,MATCH(D30,$D$5:$D$1048,0))</f>
        <v>0.02259259259259258</v>
      </c>
    </row>
    <row r="31" spans="1:10" ht="15" customHeight="1">
      <c r="A31" s="12">
        <v>27</v>
      </c>
      <c r="B31" s="40" t="s">
        <v>72</v>
      </c>
      <c r="C31" s="43"/>
      <c r="D31" s="12" t="s">
        <v>881</v>
      </c>
      <c r="E31" s="16" t="s">
        <v>73</v>
      </c>
      <c r="F31" s="28">
        <v>0.12717592592592594</v>
      </c>
      <c r="G31" s="28">
        <v>0.12717592592592594</v>
      </c>
      <c r="H31" s="12" t="str">
        <f t="shared" si="2"/>
        <v>4.20/km</v>
      </c>
      <c r="I31" s="13">
        <f t="shared" si="3"/>
        <v>0.024062500000000014</v>
      </c>
      <c r="J31" s="13">
        <f>G31-INDEX($G$5:$G$1048,MATCH(D31,$D$5:$D$1048,0))</f>
        <v>0.024062500000000014</v>
      </c>
    </row>
    <row r="32" spans="1:10" ht="15" customHeight="1">
      <c r="A32" s="12">
        <v>28</v>
      </c>
      <c r="B32" s="40" t="s">
        <v>74</v>
      </c>
      <c r="C32" s="43"/>
      <c r="D32" s="12" t="s">
        <v>881</v>
      </c>
      <c r="E32" s="16" t="s">
        <v>75</v>
      </c>
      <c r="F32" s="28">
        <v>0.1272800925925926</v>
      </c>
      <c r="G32" s="28">
        <v>0.1272800925925926</v>
      </c>
      <c r="H32" s="12" t="str">
        <f t="shared" si="2"/>
        <v>4.21/km</v>
      </c>
      <c r="I32" s="13">
        <f t="shared" si="3"/>
        <v>0.02416666666666667</v>
      </c>
      <c r="J32" s="13">
        <f>G32-INDEX($G$5:$G$1048,MATCH(D32,$D$5:$D$1048,0))</f>
        <v>0.02416666666666667</v>
      </c>
    </row>
    <row r="33" spans="1:10" ht="15" customHeight="1">
      <c r="A33" s="12">
        <v>29</v>
      </c>
      <c r="B33" s="40" t="s">
        <v>76</v>
      </c>
      <c r="C33" s="43"/>
      <c r="D33" s="12" t="s">
        <v>881</v>
      </c>
      <c r="E33" s="16" t="s">
        <v>20</v>
      </c>
      <c r="F33" s="28">
        <v>0.12768518518518518</v>
      </c>
      <c r="G33" s="28">
        <v>0.12768518518518518</v>
      </c>
      <c r="H33" s="12" t="str">
        <f t="shared" si="2"/>
        <v>4.21/km</v>
      </c>
      <c r="I33" s="13">
        <f t="shared" si="3"/>
        <v>0.02457175925925925</v>
      </c>
      <c r="J33" s="13">
        <f>G33-INDEX($G$5:$G$1048,MATCH(D33,$D$5:$D$1048,0))</f>
        <v>0.02457175925925925</v>
      </c>
    </row>
    <row r="34" spans="1:10" ht="15" customHeight="1">
      <c r="A34" s="12">
        <v>30</v>
      </c>
      <c r="B34" s="40" t="s">
        <v>77</v>
      </c>
      <c r="C34" s="43"/>
      <c r="D34" s="12" t="s">
        <v>881</v>
      </c>
      <c r="E34" s="16" t="s">
        <v>78</v>
      </c>
      <c r="F34" s="28">
        <v>0.12790509259259258</v>
      </c>
      <c r="G34" s="28">
        <v>0.12790509259259258</v>
      </c>
      <c r="H34" s="12" t="str">
        <f t="shared" si="2"/>
        <v>4.22/km</v>
      </c>
      <c r="I34" s="13">
        <f t="shared" si="3"/>
        <v>0.024791666666666656</v>
      </c>
      <c r="J34" s="13">
        <f>G34-INDEX($G$5:$G$1048,MATCH(D34,$D$5:$D$1048,0))</f>
        <v>0.024791666666666656</v>
      </c>
    </row>
    <row r="35" spans="1:10" ht="15" customHeight="1">
      <c r="A35" s="12">
        <v>31</v>
      </c>
      <c r="B35" s="40" t="s">
        <v>79</v>
      </c>
      <c r="C35" s="43"/>
      <c r="D35" s="12" t="s">
        <v>879</v>
      </c>
      <c r="E35" s="16" t="s">
        <v>80</v>
      </c>
      <c r="F35" s="28">
        <v>0.1283101851851852</v>
      </c>
      <c r="G35" s="28">
        <v>0.1283101851851852</v>
      </c>
      <c r="H35" s="12" t="str">
        <f t="shared" si="2"/>
        <v>4.23/km</v>
      </c>
      <c r="I35" s="13">
        <f t="shared" si="3"/>
        <v>0.025196759259259266</v>
      </c>
      <c r="J35" s="13">
        <f>G35-INDEX($G$5:$G$1048,MATCH(D35,$D$5:$D$1048,0))</f>
        <v>0</v>
      </c>
    </row>
    <row r="36" spans="1:10" ht="15" customHeight="1">
      <c r="A36" s="12">
        <v>32</v>
      </c>
      <c r="B36" s="40" t="s">
        <v>81</v>
      </c>
      <c r="C36" s="43"/>
      <c r="D36" s="12" t="s">
        <v>881</v>
      </c>
      <c r="E36" s="16" t="s">
        <v>82</v>
      </c>
      <c r="F36" s="28">
        <v>0.1283912037037037</v>
      </c>
      <c r="G36" s="28">
        <v>0.1283912037037037</v>
      </c>
      <c r="H36" s="12" t="str">
        <f t="shared" si="2"/>
        <v>4.23/km</v>
      </c>
      <c r="I36" s="13">
        <f t="shared" si="3"/>
        <v>0.02527777777777776</v>
      </c>
      <c r="J36" s="13">
        <f>G36-INDEX($G$5:$G$1048,MATCH(D36,$D$5:$D$1048,0))</f>
        <v>0.02527777777777776</v>
      </c>
    </row>
    <row r="37" spans="1:10" ht="15" customHeight="1">
      <c r="A37" s="12">
        <v>33</v>
      </c>
      <c r="B37" s="40" t="s">
        <v>83</v>
      </c>
      <c r="C37" s="43"/>
      <c r="D37" s="12" t="s">
        <v>881</v>
      </c>
      <c r="E37" s="16" t="s">
        <v>80</v>
      </c>
      <c r="F37" s="28">
        <v>0.1284375</v>
      </c>
      <c r="G37" s="28">
        <v>0.1284375</v>
      </c>
      <c r="H37" s="12" t="str">
        <f t="shared" si="2"/>
        <v>4.23/km</v>
      </c>
      <c r="I37" s="13">
        <f t="shared" si="3"/>
        <v>0.025324074074074082</v>
      </c>
      <c r="J37" s="13">
        <f>G37-INDEX($G$5:$G$1048,MATCH(D37,$D$5:$D$1048,0))</f>
        <v>0.025324074074074082</v>
      </c>
    </row>
    <row r="38" spans="1:10" ht="15" customHeight="1">
      <c r="A38" s="12">
        <v>34</v>
      </c>
      <c r="B38" s="40" t="s">
        <v>84</v>
      </c>
      <c r="C38" s="43"/>
      <c r="D38" s="12" t="s">
        <v>879</v>
      </c>
      <c r="E38" s="16" t="s">
        <v>59</v>
      </c>
      <c r="F38" s="28">
        <v>0.12849537037037037</v>
      </c>
      <c r="G38" s="28">
        <v>0.12849537037037037</v>
      </c>
      <c r="H38" s="12" t="str">
        <f t="shared" si="2"/>
        <v>4.23/km</v>
      </c>
      <c r="I38" s="13">
        <f t="shared" si="3"/>
        <v>0.025381944444444443</v>
      </c>
      <c r="J38" s="13">
        <f>G38-INDEX($G$5:$G$1048,MATCH(D38,$D$5:$D$1048,0))</f>
        <v>0.00018518518518517713</v>
      </c>
    </row>
    <row r="39" spans="1:10" ht="15" customHeight="1">
      <c r="A39" s="12">
        <v>35</v>
      </c>
      <c r="B39" s="40" t="s">
        <v>85</v>
      </c>
      <c r="C39" s="43"/>
      <c r="D39" s="12" t="s">
        <v>881</v>
      </c>
      <c r="E39" s="16" t="s">
        <v>86</v>
      </c>
      <c r="F39" s="28">
        <v>0.12891203703703705</v>
      </c>
      <c r="G39" s="28">
        <v>0.12891203703703705</v>
      </c>
      <c r="H39" s="12" t="str">
        <f t="shared" si="2"/>
        <v>4.24/km</v>
      </c>
      <c r="I39" s="13">
        <f t="shared" si="3"/>
        <v>0.02579861111111112</v>
      </c>
      <c r="J39" s="13">
        <f>G39-INDEX($G$5:$G$1048,MATCH(D39,$D$5:$D$1048,0))</f>
        <v>0.02579861111111112</v>
      </c>
    </row>
    <row r="40" spans="1:10" ht="15" customHeight="1">
      <c r="A40" s="12">
        <v>36</v>
      </c>
      <c r="B40" s="40" t="s">
        <v>87</v>
      </c>
      <c r="C40" s="43"/>
      <c r="D40" s="12" t="s">
        <v>880</v>
      </c>
      <c r="E40" s="16" t="s">
        <v>88</v>
      </c>
      <c r="F40" s="28">
        <v>0.12946759259259258</v>
      </c>
      <c r="G40" s="28">
        <v>0.12946759259259258</v>
      </c>
      <c r="H40" s="12" t="str">
        <f t="shared" si="2"/>
        <v>4.25/km</v>
      </c>
      <c r="I40" s="13">
        <f t="shared" si="3"/>
        <v>0.02635416666666665</v>
      </c>
      <c r="J40" s="13">
        <f>G40-INDEX($G$5:$G$1048,MATCH(D40,$D$5:$D$1048,0))</f>
        <v>0</v>
      </c>
    </row>
    <row r="41" spans="1:10" ht="15" customHeight="1">
      <c r="A41" s="12">
        <v>37</v>
      </c>
      <c r="B41" s="40" t="s">
        <v>89</v>
      </c>
      <c r="C41" s="43"/>
      <c r="D41" s="12" t="s">
        <v>881</v>
      </c>
      <c r="E41" s="16" t="s">
        <v>18</v>
      </c>
      <c r="F41" s="28">
        <v>0.13005787037037037</v>
      </c>
      <c r="G41" s="28">
        <v>0.13005787037037037</v>
      </c>
      <c r="H41" s="12" t="str">
        <f t="shared" si="2"/>
        <v>4.26/km</v>
      </c>
      <c r="I41" s="13">
        <f t="shared" si="3"/>
        <v>0.026944444444444438</v>
      </c>
      <c r="J41" s="13">
        <f>G41-INDEX($G$5:$G$1048,MATCH(D41,$D$5:$D$1048,0))</f>
        <v>0.026944444444444438</v>
      </c>
    </row>
    <row r="42" spans="1:10" ht="15" customHeight="1">
      <c r="A42" s="12">
        <v>38</v>
      </c>
      <c r="B42" s="40" t="s">
        <v>90</v>
      </c>
      <c r="C42" s="43"/>
      <c r="D42" s="12" t="s">
        <v>880</v>
      </c>
      <c r="E42" s="16" t="s">
        <v>80</v>
      </c>
      <c r="F42" s="28">
        <v>0.13015046296296295</v>
      </c>
      <c r="G42" s="28">
        <v>0.13015046296296295</v>
      </c>
      <c r="H42" s="12" t="str">
        <f t="shared" si="2"/>
        <v>4.27/km</v>
      </c>
      <c r="I42" s="13">
        <f t="shared" si="3"/>
        <v>0.027037037037037026</v>
      </c>
      <c r="J42" s="13">
        <f>G42-INDEX($G$5:$G$1048,MATCH(D42,$D$5:$D$1048,0))</f>
        <v>0.0006828703703703753</v>
      </c>
    </row>
    <row r="43" spans="1:10" ht="15" customHeight="1">
      <c r="A43" s="17">
        <v>39</v>
      </c>
      <c r="B43" s="45" t="s">
        <v>91</v>
      </c>
      <c r="C43" s="46"/>
      <c r="D43" s="17" t="s">
        <v>880</v>
      </c>
      <c r="E43" s="18" t="s">
        <v>14</v>
      </c>
      <c r="F43" s="29">
        <v>0.13153935185185187</v>
      </c>
      <c r="G43" s="29">
        <v>0.13153935185185187</v>
      </c>
      <c r="H43" s="17" t="str">
        <f t="shared" si="2"/>
        <v>4.29/km</v>
      </c>
      <c r="I43" s="22">
        <f t="shared" si="3"/>
        <v>0.028425925925925938</v>
      </c>
      <c r="J43" s="22">
        <f>G43-INDEX($G$5:$G$1048,MATCH(D43,$D$5:$D$1048,0))</f>
        <v>0.002071759259259287</v>
      </c>
    </row>
    <row r="44" spans="1:10" ht="15" customHeight="1">
      <c r="A44" s="12">
        <v>40</v>
      </c>
      <c r="B44" s="40" t="s">
        <v>92</v>
      </c>
      <c r="C44" s="43"/>
      <c r="D44" s="12" t="s">
        <v>881</v>
      </c>
      <c r="E44" s="16" t="s">
        <v>93</v>
      </c>
      <c r="F44" s="28">
        <v>0.13218749999999999</v>
      </c>
      <c r="G44" s="28">
        <v>0.13218749999999999</v>
      </c>
      <c r="H44" s="12" t="str">
        <f t="shared" si="2"/>
        <v>4.31/km</v>
      </c>
      <c r="I44" s="13">
        <f t="shared" si="3"/>
        <v>0.029074074074074058</v>
      </c>
      <c r="J44" s="13">
        <f>G44-INDEX($G$5:$G$1048,MATCH(D44,$D$5:$D$1048,0))</f>
        <v>0.029074074074074058</v>
      </c>
    </row>
    <row r="45" spans="1:10" ht="15" customHeight="1">
      <c r="A45" s="12">
        <v>41</v>
      </c>
      <c r="B45" s="40" t="s">
        <v>94</v>
      </c>
      <c r="C45" s="43"/>
      <c r="D45" s="12" t="s">
        <v>881</v>
      </c>
      <c r="E45" s="16" t="s">
        <v>95</v>
      </c>
      <c r="F45" s="28">
        <v>0.13255787037037037</v>
      </c>
      <c r="G45" s="28">
        <v>0.13255787037037037</v>
      </c>
      <c r="H45" s="12" t="str">
        <f t="shared" si="2"/>
        <v>4.31/km</v>
      </c>
      <c r="I45" s="13">
        <f t="shared" si="3"/>
        <v>0.02944444444444444</v>
      </c>
      <c r="J45" s="13">
        <f>G45-INDEX($G$5:$G$1048,MATCH(D45,$D$5:$D$1048,0))</f>
        <v>0.02944444444444444</v>
      </c>
    </row>
    <row r="46" spans="1:10" ht="15" customHeight="1">
      <c r="A46" s="12">
        <v>42</v>
      </c>
      <c r="B46" s="40" t="s">
        <v>96</v>
      </c>
      <c r="C46" s="43"/>
      <c r="D46" s="12" t="s">
        <v>881</v>
      </c>
      <c r="E46" s="16" t="s">
        <v>97</v>
      </c>
      <c r="F46" s="28">
        <v>0.13403935185185187</v>
      </c>
      <c r="G46" s="28">
        <v>0.13403935185185187</v>
      </c>
      <c r="H46" s="12" t="str">
        <f t="shared" si="2"/>
        <v>4.34/km</v>
      </c>
      <c r="I46" s="13">
        <f t="shared" si="3"/>
        <v>0.03092592592592594</v>
      </c>
      <c r="J46" s="13">
        <f>G46-INDEX($G$5:$G$1048,MATCH(D46,$D$5:$D$1048,0))</f>
        <v>0.03092592592592594</v>
      </c>
    </row>
    <row r="47" spans="1:10" ht="15" customHeight="1">
      <c r="A47" s="12">
        <v>43</v>
      </c>
      <c r="B47" s="40" t="s">
        <v>98</v>
      </c>
      <c r="C47" s="43"/>
      <c r="D47" s="12" t="s">
        <v>881</v>
      </c>
      <c r="E47" s="16" t="s">
        <v>99</v>
      </c>
      <c r="F47" s="28">
        <v>0.13412037037037036</v>
      </c>
      <c r="G47" s="28">
        <v>0.13412037037037036</v>
      </c>
      <c r="H47" s="12" t="str">
        <f t="shared" si="2"/>
        <v>4.35/km</v>
      </c>
      <c r="I47" s="13">
        <f t="shared" si="3"/>
        <v>0.031006944444444434</v>
      </c>
      <c r="J47" s="13">
        <f>G47-INDEX($G$5:$G$1048,MATCH(D47,$D$5:$D$1048,0))</f>
        <v>0.031006944444444434</v>
      </c>
    </row>
    <row r="48" spans="1:10" ht="15" customHeight="1">
      <c r="A48" s="12">
        <v>44</v>
      </c>
      <c r="B48" s="40" t="s">
        <v>100</v>
      </c>
      <c r="C48" s="43"/>
      <c r="D48" s="12" t="s">
        <v>879</v>
      </c>
      <c r="E48" s="16" t="s">
        <v>101</v>
      </c>
      <c r="F48" s="28">
        <v>0.13528935185185184</v>
      </c>
      <c r="G48" s="28">
        <v>0.13528935185185184</v>
      </c>
      <c r="H48" s="12" t="str">
        <f t="shared" si="2"/>
        <v>4.37/km</v>
      </c>
      <c r="I48" s="13">
        <f t="shared" si="3"/>
        <v>0.03217592592592591</v>
      </c>
      <c r="J48" s="13">
        <f>G48-INDEX($G$5:$G$1048,MATCH(D48,$D$5:$D$1048,0))</f>
        <v>0.006979166666666647</v>
      </c>
    </row>
    <row r="49" spans="1:10" ht="15" customHeight="1">
      <c r="A49" s="12">
        <v>45</v>
      </c>
      <c r="B49" s="40" t="s">
        <v>102</v>
      </c>
      <c r="C49" s="43"/>
      <c r="D49" s="12" t="s">
        <v>881</v>
      </c>
      <c r="E49" s="16" t="s">
        <v>103</v>
      </c>
      <c r="F49" s="28">
        <v>0.13539351851851852</v>
      </c>
      <c r="G49" s="28">
        <v>0.13539351851851852</v>
      </c>
      <c r="H49" s="12" t="str">
        <f t="shared" si="2"/>
        <v>4.37/km</v>
      </c>
      <c r="I49" s="13">
        <f t="shared" si="3"/>
        <v>0.032280092592592596</v>
      </c>
      <c r="J49" s="13">
        <f>G49-INDEX($G$5:$G$1048,MATCH(D49,$D$5:$D$1048,0))</f>
        <v>0.032280092592592596</v>
      </c>
    </row>
    <row r="50" spans="1:10" ht="15" customHeight="1">
      <c r="A50" s="12">
        <v>46</v>
      </c>
      <c r="B50" s="40" t="s">
        <v>104</v>
      </c>
      <c r="C50" s="43"/>
      <c r="D50" s="12" t="s">
        <v>881</v>
      </c>
      <c r="E50" s="16" t="s">
        <v>105</v>
      </c>
      <c r="F50" s="28">
        <v>0.1359027777777778</v>
      </c>
      <c r="G50" s="28">
        <v>0.1359027777777778</v>
      </c>
      <c r="H50" s="12" t="str">
        <f t="shared" si="2"/>
        <v>4.38/km</v>
      </c>
      <c r="I50" s="13">
        <f t="shared" si="3"/>
        <v>0.03278935185185186</v>
      </c>
      <c r="J50" s="13">
        <f>G50-INDEX($G$5:$G$1048,MATCH(D50,$D$5:$D$1048,0))</f>
        <v>0.03278935185185186</v>
      </c>
    </row>
    <row r="51" spans="1:10" ht="15" customHeight="1">
      <c r="A51" s="12">
        <v>47</v>
      </c>
      <c r="B51" s="40" t="s">
        <v>106</v>
      </c>
      <c r="C51" s="43"/>
      <c r="D51" s="12" t="s">
        <v>881</v>
      </c>
      <c r="E51" s="16" t="s">
        <v>107</v>
      </c>
      <c r="F51" s="28">
        <v>0.1357986111111111</v>
      </c>
      <c r="G51" s="28">
        <v>0.1357986111111111</v>
      </c>
      <c r="H51" s="12" t="str">
        <f t="shared" si="2"/>
        <v>4.38/km</v>
      </c>
      <c r="I51" s="13">
        <f t="shared" si="3"/>
        <v>0.03268518518518518</v>
      </c>
      <c r="J51" s="13">
        <f>G51-INDEX($G$5:$G$1048,MATCH(D51,$D$5:$D$1048,0))</f>
        <v>0.03268518518518518</v>
      </c>
    </row>
    <row r="52" spans="1:10" ht="15" customHeight="1">
      <c r="A52" s="12">
        <v>48</v>
      </c>
      <c r="B52" s="40" t="s">
        <v>108</v>
      </c>
      <c r="C52" s="43"/>
      <c r="D52" s="12" t="s">
        <v>881</v>
      </c>
      <c r="E52" s="16" t="s">
        <v>109</v>
      </c>
      <c r="F52" s="28">
        <v>0.13556712962962963</v>
      </c>
      <c r="G52" s="28">
        <v>0.13556712962962963</v>
      </c>
      <c r="H52" s="12" t="str">
        <f t="shared" si="2"/>
        <v>4.38/km</v>
      </c>
      <c r="I52" s="13">
        <f t="shared" si="3"/>
        <v>0.03245370370370371</v>
      </c>
      <c r="J52" s="13">
        <f>G52-INDEX($G$5:$G$1048,MATCH(D52,$D$5:$D$1048,0))</f>
        <v>0.03245370370370371</v>
      </c>
    </row>
    <row r="53" spans="1:10" ht="15" customHeight="1">
      <c r="A53" s="12">
        <v>49</v>
      </c>
      <c r="B53" s="40" t="s">
        <v>110</v>
      </c>
      <c r="C53" s="43"/>
      <c r="D53" s="12" t="s">
        <v>879</v>
      </c>
      <c r="E53" s="16" t="s">
        <v>71</v>
      </c>
      <c r="F53" s="28">
        <v>0.13635416666666667</v>
      </c>
      <c r="G53" s="28">
        <v>0.13635416666666667</v>
      </c>
      <c r="H53" s="12" t="str">
        <f t="shared" si="2"/>
        <v>4.39/km</v>
      </c>
      <c r="I53" s="13">
        <f t="shared" si="3"/>
        <v>0.03324074074074074</v>
      </c>
      <c r="J53" s="13">
        <f>G53-INDEX($G$5:$G$1048,MATCH(D53,$D$5:$D$1048,0))</f>
        <v>0.008043981481481471</v>
      </c>
    </row>
    <row r="54" spans="1:10" ht="15" customHeight="1">
      <c r="A54" s="12">
        <v>50</v>
      </c>
      <c r="B54" s="40" t="s">
        <v>111</v>
      </c>
      <c r="C54" s="43"/>
      <c r="D54" s="12" t="s">
        <v>880</v>
      </c>
      <c r="E54" s="16" t="s">
        <v>112</v>
      </c>
      <c r="F54" s="28">
        <v>0.13648148148148148</v>
      </c>
      <c r="G54" s="28">
        <v>0.13648148148148148</v>
      </c>
      <c r="H54" s="12" t="str">
        <f t="shared" si="2"/>
        <v>4.39/km</v>
      </c>
      <c r="I54" s="13">
        <f t="shared" si="3"/>
        <v>0.033368055555555554</v>
      </c>
      <c r="J54" s="13">
        <f>G54-INDEX($G$5:$G$1048,MATCH(D54,$D$5:$D$1048,0))</f>
        <v>0.007013888888888903</v>
      </c>
    </row>
    <row r="55" spans="1:10" ht="15" customHeight="1">
      <c r="A55" s="12">
        <v>51</v>
      </c>
      <c r="B55" s="40" t="s">
        <v>113</v>
      </c>
      <c r="C55" s="43"/>
      <c r="D55" s="12" t="s">
        <v>879</v>
      </c>
      <c r="E55" s="16" t="s">
        <v>73</v>
      </c>
      <c r="F55" s="28">
        <v>0.13696759259259259</v>
      </c>
      <c r="G55" s="28">
        <v>0.13696759259259259</v>
      </c>
      <c r="H55" s="12" t="str">
        <f t="shared" si="2"/>
        <v>4.40/km</v>
      </c>
      <c r="I55" s="13">
        <f t="shared" si="3"/>
        <v>0.03385416666666666</v>
      </c>
      <c r="J55" s="13">
        <f>G55-INDEX($G$5:$G$1048,MATCH(D55,$D$5:$D$1048,0))</f>
        <v>0.008657407407407391</v>
      </c>
    </row>
    <row r="56" spans="1:10" ht="15" customHeight="1">
      <c r="A56" s="12">
        <v>52</v>
      </c>
      <c r="B56" s="40" t="s">
        <v>114</v>
      </c>
      <c r="C56" s="43"/>
      <c r="D56" s="12" t="s">
        <v>879</v>
      </c>
      <c r="E56" s="16" t="s">
        <v>15</v>
      </c>
      <c r="F56" s="28">
        <v>0.13668981481481482</v>
      </c>
      <c r="G56" s="28">
        <v>0.13668981481481482</v>
      </c>
      <c r="H56" s="12" t="str">
        <f t="shared" si="2"/>
        <v>4.40/km</v>
      </c>
      <c r="I56" s="13">
        <f t="shared" si="3"/>
        <v>0.03357638888888889</v>
      </c>
      <c r="J56" s="13">
        <f>G56-INDEX($G$5:$G$1048,MATCH(D56,$D$5:$D$1048,0))</f>
        <v>0.008379629629629626</v>
      </c>
    </row>
    <row r="57" spans="1:10" ht="15" customHeight="1">
      <c r="A57" s="12">
        <v>53</v>
      </c>
      <c r="B57" s="40" t="s">
        <v>115</v>
      </c>
      <c r="C57" s="43"/>
      <c r="D57" s="12" t="s">
        <v>881</v>
      </c>
      <c r="E57" s="16" t="s">
        <v>116</v>
      </c>
      <c r="F57" s="28">
        <v>0.1382986111111111</v>
      </c>
      <c r="G57" s="28">
        <v>0.1382986111111111</v>
      </c>
      <c r="H57" s="12" t="str">
        <f t="shared" si="2"/>
        <v>4.43/km</v>
      </c>
      <c r="I57" s="13">
        <f t="shared" si="3"/>
        <v>0.03518518518518518</v>
      </c>
      <c r="J57" s="13">
        <f>G57-INDEX($G$5:$G$1048,MATCH(D57,$D$5:$D$1048,0))</f>
        <v>0.03518518518518518</v>
      </c>
    </row>
    <row r="58" spans="1:10" ht="15" customHeight="1">
      <c r="A58" s="17">
        <v>54</v>
      </c>
      <c r="B58" s="45" t="s">
        <v>117</v>
      </c>
      <c r="C58" s="46"/>
      <c r="D58" s="17" t="s">
        <v>879</v>
      </c>
      <c r="E58" s="18" t="s">
        <v>14</v>
      </c>
      <c r="F58" s="29">
        <v>0.13872685185185185</v>
      </c>
      <c r="G58" s="29">
        <v>0.13872685185185185</v>
      </c>
      <c r="H58" s="17" t="str">
        <f t="shared" si="2"/>
        <v>4.44/km</v>
      </c>
      <c r="I58" s="22">
        <f t="shared" si="3"/>
        <v>0.03561342592592592</v>
      </c>
      <c r="J58" s="22">
        <f>G58-INDEX($G$5:$G$1048,MATCH(D58,$D$5:$D$1048,0))</f>
        <v>0.010416666666666657</v>
      </c>
    </row>
    <row r="59" spans="1:10" ht="15" customHeight="1">
      <c r="A59" s="12">
        <v>55</v>
      </c>
      <c r="B59" s="40" t="s">
        <v>118</v>
      </c>
      <c r="C59" s="43"/>
      <c r="D59" s="12" t="s">
        <v>879</v>
      </c>
      <c r="E59" s="16" t="s">
        <v>119</v>
      </c>
      <c r="F59" s="28">
        <v>0.1388888888888889</v>
      </c>
      <c r="G59" s="28">
        <v>0.1388888888888889</v>
      </c>
      <c r="H59" s="12" t="str">
        <f t="shared" si="2"/>
        <v>4.44/km</v>
      </c>
      <c r="I59" s="13">
        <f t="shared" si="3"/>
        <v>0.03577546296296297</v>
      </c>
      <c r="J59" s="13">
        <f>G59-INDEX($G$5:$G$1048,MATCH(D59,$D$5:$D$1048,0))</f>
        <v>0.010578703703703701</v>
      </c>
    </row>
    <row r="60" spans="1:10" ht="15" customHeight="1">
      <c r="A60" s="12">
        <v>56</v>
      </c>
      <c r="B60" s="40" t="s">
        <v>120</v>
      </c>
      <c r="C60" s="43"/>
      <c r="D60" s="12" t="s">
        <v>881</v>
      </c>
      <c r="E60" s="16" t="s">
        <v>121</v>
      </c>
      <c r="F60" s="28">
        <v>0.13877314814814815</v>
      </c>
      <c r="G60" s="28">
        <v>0.13877314814814815</v>
      </c>
      <c r="H60" s="12" t="str">
        <f t="shared" si="2"/>
        <v>4.44/km</v>
      </c>
      <c r="I60" s="13">
        <f t="shared" si="3"/>
        <v>0.03565972222222222</v>
      </c>
      <c r="J60" s="13">
        <f>G60-INDEX($G$5:$G$1048,MATCH(D60,$D$5:$D$1048,0))</f>
        <v>0.03565972222222222</v>
      </c>
    </row>
    <row r="61" spans="1:10" ht="15" customHeight="1">
      <c r="A61" s="12">
        <v>57</v>
      </c>
      <c r="B61" s="40" t="s">
        <v>122</v>
      </c>
      <c r="C61" s="43"/>
      <c r="D61" s="12" t="s">
        <v>881</v>
      </c>
      <c r="E61" s="16" t="s">
        <v>123</v>
      </c>
      <c r="F61" s="28">
        <v>0.13886574074074073</v>
      </c>
      <c r="G61" s="28">
        <v>0.13886574074074073</v>
      </c>
      <c r="H61" s="12" t="str">
        <f t="shared" si="2"/>
        <v>4.44/km</v>
      </c>
      <c r="I61" s="13">
        <f t="shared" si="3"/>
        <v>0.035752314814814806</v>
      </c>
      <c r="J61" s="13">
        <f>G61-INDEX($G$5:$G$1048,MATCH(D61,$D$5:$D$1048,0))</f>
        <v>0.035752314814814806</v>
      </c>
    </row>
    <row r="62" spans="1:10" ht="15" customHeight="1">
      <c r="A62" s="12">
        <v>58</v>
      </c>
      <c r="B62" s="40" t="s">
        <v>124</v>
      </c>
      <c r="C62" s="43"/>
      <c r="D62" s="12" t="s">
        <v>881</v>
      </c>
      <c r="E62" s="16" t="s">
        <v>125</v>
      </c>
      <c r="F62" s="28">
        <v>0.13918981481481482</v>
      </c>
      <c r="G62" s="28">
        <v>0.13918981481481482</v>
      </c>
      <c r="H62" s="12" t="str">
        <f t="shared" si="2"/>
        <v>4.45/km</v>
      </c>
      <c r="I62" s="13">
        <f t="shared" si="3"/>
        <v>0.036076388888888894</v>
      </c>
      <c r="J62" s="13">
        <f>G62-INDEX($G$5:$G$1048,MATCH(D62,$D$5:$D$1048,0))</f>
        <v>0.036076388888888894</v>
      </c>
    </row>
    <row r="63" spans="1:10" ht="15" customHeight="1">
      <c r="A63" s="12">
        <v>59</v>
      </c>
      <c r="B63" s="40" t="s">
        <v>126</v>
      </c>
      <c r="C63" s="43"/>
      <c r="D63" s="12" t="s">
        <v>881</v>
      </c>
      <c r="E63" s="16" t="s">
        <v>80</v>
      </c>
      <c r="F63" s="28">
        <v>0.13934027777777777</v>
      </c>
      <c r="G63" s="28">
        <v>0.13934027777777777</v>
      </c>
      <c r="H63" s="12" t="str">
        <f t="shared" si="2"/>
        <v>4.45/km</v>
      </c>
      <c r="I63" s="13">
        <f t="shared" si="3"/>
        <v>0.03622685185185184</v>
      </c>
      <c r="J63" s="13">
        <f>G63-INDEX($G$5:$G$1048,MATCH(D63,$D$5:$D$1048,0))</f>
        <v>0.03622685185185184</v>
      </c>
    </row>
    <row r="64" spans="1:10" ht="15" customHeight="1">
      <c r="A64" s="12">
        <v>60</v>
      </c>
      <c r="B64" s="40" t="s">
        <v>127</v>
      </c>
      <c r="C64" s="43"/>
      <c r="D64" s="12" t="s">
        <v>879</v>
      </c>
      <c r="E64" s="16" t="s">
        <v>128</v>
      </c>
      <c r="F64" s="28">
        <v>0.1398611111111111</v>
      </c>
      <c r="G64" s="28">
        <v>0.1398611111111111</v>
      </c>
      <c r="H64" s="12" t="str">
        <f t="shared" si="2"/>
        <v>4.46/km</v>
      </c>
      <c r="I64" s="13">
        <f t="shared" si="3"/>
        <v>0.036747685185185175</v>
      </c>
      <c r="J64" s="13">
        <f>G64-INDEX($G$5:$G$1048,MATCH(D64,$D$5:$D$1048,0))</f>
        <v>0.011550925925925909</v>
      </c>
    </row>
    <row r="65" spans="1:10" ht="15" customHeight="1">
      <c r="A65" s="12">
        <v>61</v>
      </c>
      <c r="B65" s="40" t="s">
        <v>129</v>
      </c>
      <c r="C65" s="43"/>
      <c r="D65" s="12" t="s">
        <v>881</v>
      </c>
      <c r="E65" s="16" t="s">
        <v>130</v>
      </c>
      <c r="F65" s="28">
        <v>0.1409375</v>
      </c>
      <c r="G65" s="28">
        <v>0.1409375</v>
      </c>
      <c r="H65" s="12" t="str">
        <f t="shared" si="2"/>
        <v>4.49/km</v>
      </c>
      <c r="I65" s="13">
        <f t="shared" si="3"/>
        <v>0.037824074074074066</v>
      </c>
      <c r="J65" s="13">
        <f>G65-INDEX($G$5:$G$1048,MATCH(D65,$D$5:$D$1048,0))</f>
        <v>0.037824074074074066</v>
      </c>
    </row>
    <row r="66" spans="1:10" ht="15" customHeight="1">
      <c r="A66" s="12">
        <v>62</v>
      </c>
      <c r="B66" s="40" t="s">
        <v>131</v>
      </c>
      <c r="C66" s="43"/>
      <c r="D66" s="12" t="s">
        <v>881</v>
      </c>
      <c r="E66" s="16" t="s">
        <v>132</v>
      </c>
      <c r="F66" s="28">
        <v>0.14092592592592593</v>
      </c>
      <c r="G66" s="28">
        <v>0.14092592592592593</v>
      </c>
      <c r="H66" s="12" t="str">
        <f t="shared" si="2"/>
        <v>4.49/km</v>
      </c>
      <c r="I66" s="13">
        <f t="shared" si="3"/>
        <v>0.0378125</v>
      </c>
      <c r="J66" s="13">
        <f>G66-INDEX($G$5:$G$1048,MATCH(D66,$D$5:$D$1048,0))</f>
        <v>0.0378125</v>
      </c>
    </row>
    <row r="67" spans="1:10" ht="15" customHeight="1">
      <c r="A67" s="12">
        <v>63</v>
      </c>
      <c r="B67" s="40" t="s">
        <v>133</v>
      </c>
      <c r="C67" s="43"/>
      <c r="D67" s="12" t="s">
        <v>881</v>
      </c>
      <c r="E67" s="16" t="s">
        <v>134</v>
      </c>
      <c r="F67" s="28">
        <v>0.1416435185185185</v>
      </c>
      <c r="G67" s="28">
        <v>0.1416435185185185</v>
      </c>
      <c r="H67" s="12" t="str">
        <f t="shared" si="2"/>
        <v>4.50/km</v>
      </c>
      <c r="I67" s="13">
        <f t="shared" si="3"/>
        <v>0.038530092592592574</v>
      </c>
      <c r="J67" s="13">
        <f>G67-INDEX($G$5:$G$1048,MATCH(D67,$D$5:$D$1048,0))</f>
        <v>0.038530092592592574</v>
      </c>
    </row>
    <row r="68" spans="1:10" ht="15" customHeight="1">
      <c r="A68" s="12">
        <v>64</v>
      </c>
      <c r="B68" s="40" t="s">
        <v>135</v>
      </c>
      <c r="C68" s="43"/>
      <c r="D68" s="12" t="s">
        <v>879</v>
      </c>
      <c r="E68" s="16" t="s">
        <v>136</v>
      </c>
      <c r="F68" s="28">
        <v>0.14167824074074073</v>
      </c>
      <c r="G68" s="28">
        <v>0.14167824074074073</v>
      </c>
      <c r="H68" s="12" t="str">
        <f t="shared" si="2"/>
        <v>4.50/km</v>
      </c>
      <c r="I68" s="13">
        <f t="shared" si="3"/>
        <v>0.0385648148148148</v>
      </c>
      <c r="J68" s="13">
        <f>G68-INDEX($G$5:$G$1048,MATCH(D68,$D$5:$D$1048,0))</f>
        <v>0.013368055555555536</v>
      </c>
    </row>
    <row r="69" spans="1:10" ht="15" customHeight="1">
      <c r="A69" s="12">
        <v>65</v>
      </c>
      <c r="B69" s="40" t="s">
        <v>137</v>
      </c>
      <c r="C69" s="43"/>
      <c r="D69" s="12" t="s">
        <v>881</v>
      </c>
      <c r="E69" s="16" t="s">
        <v>138</v>
      </c>
      <c r="F69" s="28">
        <v>0.14152777777777778</v>
      </c>
      <c r="G69" s="28">
        <v>0.14152777777777778</v>
      </c>
      <c r="H69" s="12" t="str">
        <f t="shared" si="2"/>
        <v>4.50/km</v>
      </c>
      <c r="I69" s="13">
        <f t="shared" si="3"/>
        <v>0.03841435185185185</v>
      </c>
      <c r="J69" s="13">
        <f>G69-INDEX($G$5:$G$1048,MATCH(D69,$D$5:$D$1048,0))</f>
        <v>0.03841435185185185</v>
      </c>
    </row>
    <row r="70" spans="1:10" ht="15" customHeight="1">
      <c r="A70" s="12">
        <v>66</v>
      </c>
      <c r="B70" s="40" t="s">
        <v>139</v>
      </c>
      <c r="C70" s="43"/>
      <c r="D70" s="12" t="s">
        <v>881</v>
      </c>
      <c r="E70" s="16" t="s">
        <v>71</v>
      </c>
      <c r="F70" s="28">
        <v>0.14197916666666666</v>
      </c>
      <c r="G70" s="28">
        <v>0.14197916666666666</v>
      </c>
      <c r="H70" s="12" t="str">
        <f t="shared" si="2"/>
        <v>4.51/km</v>
      </c>
      <c r="I70" s="13">
        <f t="shared" si="3"/>
        <v>0.03886574074074073</v>
      </c>
      <c r="J70" s="13">
        <f>G70-INDEX($G$5:$G$1048,MATCH(D70,$D$5:$D$1048,0))</f>
        <v>0.03886574074074073</v>
      </c>
    </row>
    <row r="71" spans="1:10" ht="15" customHeight="1">
      <c r="A71" s="12">
        <v>67</v>
      </c>
      <c r="B71" s="40" t="s">
        <v>140</v>
      </c>
      <c r="C71" s="43"/>
      <c r="D71" s="12" t="s">
        <v>879</v>
      </c>
      <c r="E71" s="16" t="s">
        <v>141</v>
      </c>
      <c r="F71" s="28">
        <v>0.1421412037037037</v>
      </c>
      <c r="G71" s="28">
        <v>0.1421412037037037</v>
      </c>
      <c r="H71" s="12" t="str">
        <f t="shared" si="2"/>
        <v>4.51/km</v>
      </c>
      <c r="I71" s="13">
        <f t="shared" si="3"/>
        <v>0.03902777777777777</v>
      </c>
      <c r="J71" s="13">
        <f>G71-INDEX($G$5:$G$1048,MATCH(D71,$D$5:$D$1048,0))</f>
        <v>0.013831018518518506</v>
      </c>
    </row>
    <row r="72" spans="1:10" ht="15" customHeight="1">
      <c r="A72" s="12">
        <v>68</v>
      </c>
      <c r="B72" s="40" t="s">
        <v>142</v>
      </c>
      <c r="C72" s="43"/>
      <c r="D72" s="12" t="s">
        <v>878</v>
      </c>
      <c r="E72" s="16" t="s">
        <v>143</v>
      </c>
      <c r="F72" s="28">
        <v>0.1423148148148148</v>
      </c>
      <c r="G72" s="28">
        <v>0.1423148148148148</v>
      </c>
      <c r="H72" s="12" t="str">
        <f t="shared" si="2"/>
        <v>4.51/km</v>
      </c>
      <c r="I72" s="13">
        <f t="shared" si="3"/>
        <v>0.03920138888888888</v>
      </c>
      <c r="J72" s="13">
        <f>G72-INDEX($G$5:$G$1048,MATCH(D72,$D$5:$D$1048,0))</f>
        <v>0.01843749999999998</v>
      </c>
    </row>
    <row r="73" spans="1:10" ht="15" customHeight="1">
      <c r="A73" s="12">
        <v>69</v>
      </c>
      <c r="B73" s="40" t="s">
        <v>144</v>
      </c>
      <c r="C73" s="43"/>
      <c r="D73" s="12" t="s">
        <v>881</v>
      </c>
      <c r="E73" s="16" t="s">
        <v>145</v>
      </c>
      <c r="F73" s="28">
        <v>0.14247685185185185</v>
      </c>
      <c r="G73" s="28">
        <v>0.14247685185185185</v>
      </c>
      <c r="H73" s="12" t="str">
        <f t="shared" si="2"/>
        <v>4.52/km</v>
      </c>
      <c r="I73" s="13">
        <f t="shared" si="3"/>
        <v>0.03936342592592593</v>
      </c>
      <c r="J73" s="13">
        <f>G73-INDEX($G$5:$G$1048,MATCH(D73,$D$5:$D$1048,0))</f>
        <v>0.03936342592592593</v>
      </c>
    </row>
    <row r="74" spans="1:10" ht="15" customHeight="1">
      <c r="A74" s="17">
        <v>70</v>
      </c>
      <c r="B74" s="45" t="s">
        <v>146</v>
      </c>
      <c r="C74" s="46"/>
      <c r="D74" s="17" t="s">
        <v>881</v>
      </c>
      <c r="E74" s="18" t="s">
        <v>14</v>
      </c>
      <c r="F74" s="29">
        <v>0.14297453703703702</v>
      </c>
      <c r="G74" s="29">
        <v>0.14297453703703702</v>
      </c>
      <c r="H74" s="17" t="str">
        <f t="shared" si="2"/>
        <v>4.53/km</v>
      </c>
      <c r="I74" s="22">
        <f t="shared" si="3"/>
        <v>0.0398611111111111</v>
      </c>
      <c r="J74" s="22">
        <f>G74-INDEX($G$5:$G$1048,MATCH(D74,$D$5:$D$1048,0))</f>
        <v>0.0398611111111111</v>
      </c>
    </row>
    <row r="75" spans="1:10" ht="15" customHeight="1">
      <c r="A75" s="12">
        <v>71</v>
      </c>
      <c r="B75" s="40" t="s">
        <v>147</v>
      </c>
      <c r="C75" s="43"/>
      <c r="D75" s="12" t="s">
        <v>879</v>
      </c>
      <c r="E75" s="16" t="s">
        <v>148</v>
      </c>
      <c r="F75" s="28">
        <v>0.1430324074074074</v>
      </c>
      <c r="G75" s="28">
        <v>0.1430324074074074</v>
      </c>
      <c r="H75" s="12" t="str">
        <f t="shared" si="2"/>
        <v>4.53/km</v>
      </c>
      <c r="I75" s="13">
        <f t="shared" si="3"/>
        <v>0.039918981481481486</v>
      </c>
      <c r="J75" s="13">
        <f>G75-INDEX($G$5:$G$1048,MATCH(D75,$D$5:$D$1048,0))</f>
        <v>0.01472222222222222</v>
      </c>
    </row>
    <row r="76" spans="1:10" ht="15" customHeight="1">
      <c r="A76" s="12">
        <v>72</v>
      </c>
      <c r="B76" s="40" t="s">
        <v>149</v>
      </c>
      <c r="C76" s="43"/>
      <c r="D76" s="12" t="s">
        <v>881</v>
      </c>
      <c r="E76" s="16" t="s">
        <v>150</v>
      </c>
      <c r="F76" s="28">
        <v>0.14366898148148147</v>
      </c>
      <c r="G76" s="28">
        <v>0.14366898148148147</v>
      </c>
      <c r="H76" s="12" t="str">
        <f t="shared" si="2"/>
        <v>4.54/km</v>
      </c>
      <c r="I76" s="13">
        <f t="shared" si="3"/>
        <v>0.04055555555555554</v>
      </c>
      <c r="J76" s="13">
        <f>G76-INDEX($G$5:$G$1048,MATCH(D76,$D$5:$D$1048,0))</f>
        <v>0.04055555555555554</v>
      </c>
    </row>
    <row r="77" spans="1:10" ht="15" customHeight="1">
      <c r="A77" s="12">
        <v>73</v>
      </c>
      <c r="B77" s="40" t="s">
        <v>151</v>
      </c>
      <c r="C77" s="43"/>
      <c r="D77" s="12" t="s">
        <v>881</v>
      </c>
      <c r="E77" s="16" t="s">
        <v>152</v>
      </c>
      <c r="F77" s="28">
        <v>0.14438657407407407</v>
      </c>
      <c r="G77" s="28">
        <v>0.14438657407407407</v>
      </c>
      <c r="H77" s="12" t="str">
        <f t="shared" si="2"/>
        <v>4.56/km</v>
      </c>
      <c r="I77" s="13">
        <f t="shared" si="3"/>
        <v>0.04127314814814814</v>
      </c>
      <c r="J77" s="13">
        <f>G77-INDEX($G$5:$G$1048,MATCH(D77,$D$5:$D$1048,0))</f>
        <v>0.04127314814814814</v>
      </c>
    </row>
    <row r="78" spans="1:10" ht="15" customHeight="1">
      <c r="A78" s="12">
        <v>74</v>
      </c>
      <c r="B78" s="40" t="s">
        <v>153</v>
      </c>
      <c r="C78" s="43"/>
      <c r="D78" s="12" t="s">
        <v>879</v>
      </c>
      <c r="E78" s="16" t="s">
        <v>154</v>
      </c>
      <c r="F78" s="28">
        <v>0.14422453703703705</v>
      </c>
      <c r="G78" s="28">
        <v>0.14422453703703705</v>
      </c>
      <c r="H78" s="12" t="str">
        <f t="shared" si="2"/>
        <v>4.55/km</v>
      </c>
      <c r="I78" s="13">
        <f t="shared" si="3"/>
        <v>0.041111111111111126</v>
      </c>
      <c r="J78" s="13">
        <f>G78-INDEX($G$5:$G$1048,MATCH(D78,$D$5:$D$1048,0))</f>
        <v>0.01591435185185186</v>
      </c>
    </row>
    <row r="79" spans="1:10" ht="15" customHeight="1">
      <c r="A79" s="12">
        <v>75</v>
      </c>
      <c r="B79" s="40" t="s">
        <v>155</v>
      </c>
      <c r="C79" s="43"/>
      <c r="D79" s="12" t="s">
        <v>879</v>
      </c>
      <c r="E79" s="16" t="s">
        <v>156</v>
      </c>
      <c r="F79" s="28">
        <v>0.14423611111111112</v>
      </c>
      <c r="G79" s="28">
        <v>0.14423611111111112</v>
      </c>
      <c r="H79" s="12" t="str">
        <f t="shared" si="2"/>
        <v>4.55/km</v>
      </c>
      <c r="I79" s="13">
        <f t="shared" si="3"/>
        <v>0.04112268518518519</v>
      </c>
      <c r="J79" s="13">
        <f>G79-INDEX($G$5:$G$1048,MATCH(D79,$D$5:$D$1048,0))</f>
        <v>0.015925925925925927</v>
      </c>
    </row>
    <row r="80" spans="1:10" ht="15" customHeight="1">
      <c r="A80" s="12">
        <v>76</v>
      </c>
      <c r="B80" s="40" t="s">
        <v>157</v>
      </c>
      <c r="C80" s="43"/>
      <c r="D80" s="12" t="s">
        <v>879</v>
      </c>
      <c r="E80" s="16" t="s">
        <v>141</v>
      </c>
      <c r="F80" s="28">
        <v>0.1445138888888889</v>
      </c>
      <c r="G80" s="28">
        <v>0.1445138888888889</v>
      </c>
      <c r="H80" s="12" t="str">
        <f t="shared" si="2"/>
        <v>4.56/km</v>
      </c>
      <c r="I80" s="13">
        <f t="shared" si="3"/>
        <v>0.04140046296296296</v>
      </c>
      <c r="J80" s="13">
        <f>G80-INDEX($G$5:$G$1048,MATCH(D80,$D$5:$D$1048,0))</f>
        <v>0.016203703703703692</v>
      </c>
    </row>
    <row r="81" spans="1:10" ht="15" customHeight="1">
      <c r="A81" s="12">
        <v>77</v>
      </c>
      <c r="B81" s="40" t="s">
        <v>158</v>
      </c>
      <c r="C81" s="43"/>
      <c r="D81" s="12" t="s">
        <v>879</v>
      </c>
      <c r="E81" s="16" t="s">
        <v>159</v>
      </c>
      <c r="F81" s="28">
        <v>0.14450231481481482</v>
      </c>
      <c r="G81" s="28">
        <v>0.14450231481481482</v>
      </c>
      <c r="H81" s="12" t="str">
        <f t="shared" si="2"/>
        <v>4.56/km</v>
      </c>
      <c r="I81" s="13">
        <f t="shared" si="3"/>
        <v>0.04138888888888889</v>
      </c>
      <c r="J81" s="13">
        <f>G81-INDEX($G$5:$G$1048,MATCH(D81,$D$5:$D$1048,0))</f>
        <v>0.016192129629629626</v>
      </c>
    </row>
    <row r="82" spans="1:10" ht="15" customHeight="1">
      <c r="A82" s="12">
        <v>78</v>
      </c>
      <c r="B82" s="40" t="s">
        <v>160</v>
      </c>
      <c r="C82" s="43"/>
      <c r="D82" s="12" t="s">
        <v>879</v>
      </c>
      <c r="E82" s="16" t="s">
        <v>161</v>
      </c>
      <c r="F82" s="28">
        <v>0.14489583333333333</v>
      </c>
      <c r="G82" s="28">
        <v>0.14489583333333333</v>
      </c>
      <c r="H82" s="12" t="str">
        <f t="shared" si="2"/>
        <v>4.57/km</v>
      </c>
      <c r="I82" s="13">
        <f t="shared" si="3"/>
        <v>0.04178240740740741</v>
      </c>
      <c r="J82" s="13">
        <f>G82-INDEX($G$5:$G$1048,MATCH(D82,$D$5:$D$1048,0))</f>
        <v>0.01658564814814814</v>
      </c>
    </row>
    <row r="83" spans="1:10" ht="15" customHeight="1">
      <c r="A83" s="12">
        <v>79</v>
      </c>
      <c r="B83" s="40" t="s">
        <v>162</v>
      </c>
      <c r="C83" s="43"/>
      <c r="D83" s="12" t="s">
        <v>878</v>
      </c>
      <c r="E83" s="16" t="s">
        <v>163</v>
      </c>
      <c r="F83" s="28">
        <v>0.1451388888888889</v>
      </c>
      <c r="G83" s="28">
        <v>0.1451388888888889</v>
      </c>
      <c r="H83" s="12" t="str">
        <f aca="true" t="shared" si="4" ref="H83:H90">TEXT(INT((HOUR(G83)*3600+MINUTE(G83)*60+SECOND(G83))/$J$3/60),"0")&amp;"."&amp;TEXT(MOD((HOUR(G83)*3600+MINUTE(G83)*60+SECOND(G83))/$J$3,60),"00")&amp;"/km"</f>
        <v>4.57/km</v>
      </c>
      <c r="I83" s="13">
        <f aca="true" t="shared" si="5" ref="I83:I90">G83-$G$5</f>
        <v>0.04202546296296297</v>
      </c>
      <c r="J83" s="13">
        <f>G83-INDEX($G$5:$G$1048,MATCH(D83,$D$5:$D$1048,0))</f>
        <v>0.02126157407407407</v>
      </c>
    </row>
    <row r="84" spans="1:10" ht="15" customHeight="1">
      <c r="A84" s="12">
        <v>80</v>
      </c>
      <c r="B84" s="40" t="s">
        <v>164</v>
      </c>
      <c r="C84" s="43"/>
      <c r="D84" s="12" t="s">
        <v>881</v>
      </c>
      <c r="E84" s="16" t="s">
        <v>154</v>
      </c>
      <c r="F84" s="28">
        <v>0.14509259259259258</v>
      </c>
      <c r="G84" s="28">
        <v>0.14509259259259258</v>
      </c>
      <c r="H84" s="12" t="str">
        <f t="shared" si="4"/>
        <v>4.57/km</v>
      </c>
      <c r="I84" s="13">
        <f t="shared" si="5"/>
        <v>0.04197916666666665</v>
      </c>
      <c r="J84" s="13">
        <f>G84-INDEX($G$5:$G$1048,MATCH(D84,$D$5:$D$1048,0))</f>
        <v>0.04197916666666665</v>
      </c>
    </row>
    <row r="85" spans="1:10" ht="15" customHeight="1">
      <c r="A85" s="12">
        <v>81</v>
      </c>
      <c r="B85" s="40" t="s">
        <v>165</v>
      </c>
      <c r="C85" s="43"/>
      <c r="D85" s="12" t="s">
        <v>881</v>
      </c>
      <c r="E85" s="16" t="s">
        <v>166</v>
      </c>
      <c r="F85" s="28">
        <v>0.14547453703703703</v>
      </c>
      <c r="G85" s="28">
        <v>0.14547453703703703</v>
      </c>
      <c r="H85" s="12" t="str">
        <f t="shared" si="4"/>
        <v>4.58/km</v>
      </c>
      <c r="I85" s="13">
        <f t="shared" si="5"/>
        <v>0.0423611111111111</v>
      </c>
      <c r="J85" s="13">
        <f>G85-INDEX($G$5:$G$1048,MATCH(D85,$D$5:$D$1048,0))</f>
        <v>0.0423611111111111</v>
      </c>
    </row>
    <row r="86" spans="1:10" ht="15" customHeight="1">
      <c r="A86" s="12">
        <v>82</v>
      </c>
      <c r="B86" s="40" t="s">
        <v>167</v>
      </c>
      <c r="C86" s="43"/>
      <c r="D86" s="12" t="s">
        <v>881</v>
      </c>
      <c r="E86" s="16" t="s">
        <v>168</v>
      </c>
      <c r="F86" s="28">
        <v>0.14525462962962962</v>
      </c>
      <c r="G86" s="28">
        <v>0.14525462962962962</v>
      </c>
      <c r="H86" s="12" t="str">
        <f t="shared" si="4"/>
        <v>4.57/km</v>
      </c>
      <c r="I86" s="13">
        <f t="shared" si="5"/>
        <v>0.042141203703703695</v>
      </c>
      <c r="J86" s="13">
        <f>G86-INDEX($G$5:$G$1048,MATCH(D86,$D$5:$D$1048,0))</f>
        <v>0.042141203703703695</v>
      </c>
    </row>
    <row r="87" spans="1:10" ht="15" customHeight="1">
      <c r="A87" s="12">
        <v>83</v>
      </c>
      <c r="B87" s="40" t="s">
        <v>169</v>
      </c>
      <c r="C87" s="43"/>
      <c r="D87" s="12" t="s">
        <v>881</v>
      </c>
      <c r="E87" s="16" t="s">
        <v>170</v>
      </c>
      <c r="F87" s="28">
        <v>0.14546296296296296</v>
      </c>
      <c r="G87" s="28">
        <v>0.14546296296296296</v>
      </c>
      <c r="H87" s="12" t="str">
        <f t="shared" si="4"/>
        <v>4.58/km</v>
      </c>
      <c r="I87" s="13">
        <f t="shared" si="5"/>
        <v>0.04234953703703703</v>
      </c>
      <c r="J87" s="13">
        <f>G87-INDEX($G$5:$G$1048,MATCH(D87,$D$5:$D$1048,0))</f>
        <v>0.04234953703703703</v>
      </c>
    </row>
    <row r="88" spans="1:10" ht="15" customHeight="1">
      <c r="A88" s="12">
        <v>84</v>
      </c>
      <c r="B88" s="40" t="s">
        <v>171</v>
      </c>
      <c r="C88" s="43"/>
      <c r="D88" s="12" t="s">
        <v>881</v>
      </c>
      <c r="E88" s="16" t="s">
        <v>172</v>
      </c>
      <c r="F88" s="28">
        <v>0.14556712962962962</v>
      </c>
      <c r="G88" s="28">
        <v>0.14556712962962962</v>
      </c>
      <c r="H88" s="12" t="str">
        <f t="shared" si="4"/>
        <v>4.58/km</v>
      </c>
      <c r="I88" s="13">
        <f t="shared" si="5"/>
        <v>0.04245370370370369</v>
      </c>
      <c r="J88" s="13">
        <f>G88-INDEX($G$5:$G$1048,MATCH(D88,$D$5:$D$1048,0))</f>
        <v>0.04245370370370369</v>
      </c>
    </row>
    <row r="89" spans="1:10" ht="15" customHeight="1">
      <c r="A89" s="12">
        <v>85</v>
      </c>
      <c r="B89" s="40" t="s">
        <v>173</v>
      </c>
      <c r="C89" s="43"/>
      <c r="D89" s="12" t="s">
        <v>879</v>
      </c>
      <c r="E89" s="16" t="s">
        <v>174</v>
      </c>
      <c r="F89" s="28">
        <v>0.14578703703703702</v>
      </c>
      <c r="G89" s="28">
        <v>0.14578703703703702</v>
      </c>
      <c r="H89" s="12" t="str">
        <f t="shared" si="4"/>
        <v>4.59/km</v>
      </c>
      <c r="I89" s="13">
        <f t="shared" si="5"/>
        <v>0.04267361111111109</v>
      </c>
      <c r="J89" s="13">
        <f>G89-INDEX($G$5:$G$1048,MATCH(D89,$D$5:$D$1048,0))</f>
        <v>0.017476851851851827</v>
      </c>
    </row>
    <row r="90" spans="1:10" ht="15" customHeight="1">
      <c r="A90" s="12">
        <v>86</v>
      </c>
      <c r="B90" s="40" t="s">
        <v>175</v>
      </c>
      <c r="C90" s="43"/>
      <c r="D90" s="12" t="s">
        <v>879</v>
      </c>
      <c r="E90" s="16" t="s">
        <v>63</v>
      </c>
      <c r="F90" s="28">
        <v>0.1459027777777778</v>
      </c>
      <c r="G90" s="28">
        <v>0.1459027777777778</v>
      </c>
      <c r="H90" s="12" t="str">
        <f t="shared" si="4"/>
        <v>4.59/km</v>
      </c>
      <c r="I90" s="13">
        <f t="shared" si="5"/>
        <v>0.04278935185185187</v>
      </c>
      <c r="J90" s="13">
        <f>G90-INDEX($G$5:$G$1048,MATCH(D90,$D$5:$D$1048,0))</f>
        <v>0.017592592592592604</v>
      </c>
    </row>
    <row r="91" spans="1:10" ht="15" customHeight="1">
      <c r="A91" s="12">
        <v>87</v>
      </c>
      <c r="B91" s="40" t="s">
        <v>176</v>
      </c>
      <c r="C91" s="43"/>
      <c r="D91" s="12" t="s">
        <v>879</v>
      </c>
      <c r="E91" s="16" t="s">
        <v>177</v>
      </c>
      <c r="F91" s="28">
        <v>0.14582175925925925</v>
      </c>
      <c r="G91" s="28">
        <v>0.14582175925925925</v>
      </c>
      <c r="H91" s="12" t="str">
        <f aca="true" t="shared" si="6" ref="H91:H154">TEXT(INT((HOUR(G91)*3600+MINUTE(G91)*60+SECOND(G91))/$J$3/60),"0")&amp;"."&amp;TEXT(MOD((HOUR(G91)*3600+MINUTE(G91)*60+SECOND(G91))/$J$3,60),"00")&amp;"/km"</f>
        <v>4.59/km</v>
      </c>
      <c r="I91" s="13">
        <f aca="true" t="shared" si="7" ref="I91:I154">G91-$G$5</f>
        <v>0.04270833333333332</v>
      </c>
      <c r="J91" s="13">
        <f>G91-INDEX($G$5:$G$1048,MATCH(D91,$D$5:$D$1048,0))</f>
        <v>0.017511574074074054</v>
      </c>
    </row>
    <row r="92" spans="1:10" ht="15" customHeight="1">
      <c r="A92" s="12">
        <v>88</v>
      </c>
      <c r="B92" s="40" t="s">
        <v>178</v>
      </c>
      <c r="C92" s="43"/>
      <c r="D92" s="12" t="s">
        <v>881</v>
      </c>
      <c r="E92" s="16" t="s">
        <v>179</v>
      </c>
      <c r="F92" s="28">
        <v>0.14583333333333334</v>
      </c>
      <c r="G92" s="28">
        <v>0.14583333333333334</v>
      </c>
      <c r="H92" s="12" t="str">
        <f t="shared" si="6"/>
        <v>4.59/km</v>
      </c>
      <c r="I92" s="13">
        <f t="shared" si="7"/>
        <v>0.042719907407407415</v>
      </c>
      <c r="J92" s="13">
        <f>G92-INDEX($G$5:$G$1048,MATCH(D92,$D$5:$D$1048,0))</f>
        <v>0.042719907407407415</v>
      </c>
    </row>
    <row r="93" spans="1:10" ht="15" customHeight="1">
      <c r="A93" s="12">
        <v>89</v>
      </c>
      <c r="B93" s="40" t="s">
        <v>180</v>
      </c>
      <c r="C93" s="43"/>
      <c r="D93" s="12" t="s">
        <v>881</v>
      </c>
      <c r="E93" s="16" t="s">
        <v>109</v>
      </c>
      <c r="F93" s="28">
        <v>0.14581018518518518</v>
      </c>
      <c r="G93" s="28">
        <v>0.14581018518518518</v>
      </c>
      <c r="H93" s="12" t="str">
        <f t="shared" si="6"/>
        <v>4.59/km</v>
      </c>
      <c r="I93" s="13">
        <f t="shared" si="7"/>
        <v>0.042696759259259254</v>
      </c>
      <c r="J93" s="13">
        <f>G93-INDEX($G$5:$G$1048,MATCH(D93,$D$5:$D$1048,0))</f>
        <v>0.042696759259259254</v>
      </c>
    </row>
    <row r="94" spans="1:10" ht="15" customHeight="1">
      <c r="A94" s="12">
        <v>90</v>
      </c>
      <c r="B94" s="40" t="s">
        <v>181</v>
      </c>
      <c r="C94" s="43"/>
      <c r="D94" s="12" t="s">
        <v>881</v>
      </c>
      <c r="E94" s="16" t="s">
        <v>182</v>
      </c>
      <c r="F94" s="28">
        <v>0.14592592592592593</v>
      </c>
      <c r="G94" s="28">
        <v>0.14592592592592593</v>
      </c>
      <c r="H94" s="12" t="str">
        <f t="shared" si="6"/>
        <v>4.59/km</v>
      </c>
      <c r="I94" s="13">
        <f t="shared" si="7"/>
        <v>0.0428125</v>
      </c>
      <c r="J94" s="13">
        <f>G94-INDEX($G$5:$G$1048,MATCH(D94,$D$5:$D$1048,0))</f>
        <v>0.0428125</v>
      </c>
    </row>
    <row r="95" spans="1:10" ht="15" customHeight="1">
      <c r="A95" s="12">
        <v>91</v>
      </c>
      <c r="B95" s="40" t="s">
        <v>183</v>
      </c>
      <c r="C95" s="43"/>
      <c r="D95" s="12" t="s">
        <v>881</v>
      </c>
      <c r="E95" s="16" t="s">
        <v>184</v>
      </c>
      <c r="F95" s="28">
        <v>0.1459837962962963</v>
      </c>
      <c r="G95" s="28">
        <v>0.1459837962962963</v>
      </c>
      <c r="H95" s="12" t="str">
        <f t="shared" si="6"/>
        <v>4.59/km</v>
      </c>
      <c r="I95" s="13">
        <f t="shared" si="7"/>
        <v>0.042870370370370364</v>
      </c>
      <c r="J95" s="13">
        <f>G95-INDEX($G$5:$G$1048,MATCH(D95,$D$5:$D$1048,0))</f>
        <v>0.042870370370370364</v>
      </c>
    </row>
    <row r="96" spans="1:10" ht="15" customHeight="1">
      <c r="A96" s="12">
        <v>92</v>
      </c>
      <c r="B96" s="40" t="s">
        <v>185</v>
      </c>
      <c r="C96" s="43"/>
      <c r="D96" s="12" t="s">
        <v>879</v>
      </c>
      <c r="E96" s="16" t="s">
        <v>184</v>
      </c>
      <c r="F96" s="28">
        <v>0.1459837962962963</v>
      </c>
      <c r="G96" s="28">
        <v>0.1459837962962963</v>
      </c>
      <c r="H96" s="12" t="str">
        <f t="shared" si="6"/>
        <v>4.59/km</v>
      </c>
      <c r="I96" s="13">
        <f t="shared" si="7"/>
        <v>0.042870370370370364</v>
      </c>
      <c r="J96" s="13">
        <f>G96-INDEX($G$5:$G$1048,MATCH(D96,$D$5:$D$1048,0))</f>
        <v>0.0176736111111111</v>
      </c>
    </row>
    <row r="97" spans="1:10" ht="15" customHeight="1">
      <c r="A97" s="12">
        <v>93</v>
      </c>
      <c r="B97" s="40" t="s">
        <v>186</v>
      </c>
      <c r="C97" s="43"/>
      <c r="D97" s="12" t="s">
        <v>881</v>
      </c>
      <c r="E97" s="16" t="s">
        <v>109</v>
      </c>
      <c r="F97" s="28">
        <v>0.14575231481481482</v>
      </c>
      <c r="G97" s="28">
        <v>0.14575231481481482</v>
      </c>
      <c r="H97" s="12" t="str">
        <f t="shared" si="6"/>
        <v>4.58/km</v>
      </c>
      <c r="I97" s="13">
        <f t="shared" si="7"/>
        <v>0.04263888888888889</v>
      </c>
      <c r="J97" s="13">
        <f>G97-INDEX($G$5:$G$1048,MATCH(D97,$D$5:$D$1048,0))</f>
        <v>0.04263888888888889</v>
      </c>
    </row>
    <row r="98" spans="1:10" ht="15" customHeight="1">
      <c r="A98" s="12">
        <v>94</v>
      </c>
      <c r="B98" s="40" t="s">
        <v>187</v>
      </c>
      <c r="C98" s="43"/>
      <c r="D98" s="12" t="s">
        <v>878</v>
      </c>
      <c r="E98" s="16" t="s">
        <v>188</v>
      </c>
      <c r="F98" s="28">
        <v>0.14678240740740742</v>
      </c>
      <c r="G98" s="28">
        <v>0.14678240740740742</v>
      </c>
      <c r="H98" s="12" t="str">
        <f t="shared" si="6"/>
        <v>5.01/km</v>
      </c>
      <c r="I98" s="13">
        <f t="shared" si="7"/>
        <v>0.04366898148148149</v>
      </c>
      <c r="J98" s="13">
        <f>G98-INDEX($G$5:$G$1048,MATCH(D98,$D$5:$D$1048,0))</f>
        <v>0.022905092592592588</v>
      </c>
    </row>
    <row r="99" spans="1:10" ht="15" customHeight="1">
      <c r="A99" s="12">
        <v>95</v>
      </c>
      <c r="B99" s="40" t="s">
        <v>189</v>
      </c>
      <c r="C99" s="43"/>
      <c r="D99" s="12" t="s">
        <v>879</v>
      </c>
      <c r="E99" s="16" t="s">
        <v>190</v>
      </c>
      <c r="F99" s="28">
        <v>0.1470949074074074</v>
      </c>
      <c r="G99" s="28">
        <v>0.1470949074074074</v>
      </c>
      <c r="H99" s="12" t="str">
        <f t="shared" si="6"/>
        <v>5.01/km</v>
      </c>
      <c r="I99" s="13">
        <f t="shared" si="7"/>
        <v>0.04398148148148148</v>
      </c>
      <c r="J99" s="13">
        <f>G99-INDEX($G$5:$G$1048,MATCH(D99,$D$5:$D$1048,0))</f>
        <v>0.018784722222222217</v>
      </c>
    </row>
    <row r="100" spans="1:10" ht="15" customHeight="1">
      <c r="A100" s="12">
        <v>96</v>
      </c>
      <c r="B100" s="40" t="s">
        <v>191</v>
      </c>
      <c r="C100" s="43"/>
      <c r="D100" s="12" t="s">
        <v>881</v>
      </c>
      <c r="E100" s="16" t="s">
        <v>71</v>
      </c>
      <c r="F100" s="28">
        <v>0.14759259259259258</v>
      </c>
      <c r="G100" s="28">
        <v>0.14759259259259258</v>
      </c>
      <c r="H100" s="12" t="str">
        <f t="shared" si="6"/>
        <v>5.02/km</v>
      </c>
      <c r="I100" s="13">
        <f t="shared" si="7"/>
        <v>0.04447916666666665</v>
      </c>
      <c r="J100" s="13">
        <f>G100-INDEX($G$5:$G$1048,MATCH(D100,$D$5:$D$1048,0))</f>
        <v>0.04447916666666665</v>
      </c>
    </row>
    <row r="101" spans="1:10" ht="15" customHeight="1">
      <c r="A101" s="12">
        <v>97</v>
      </c>
      <c r="B101" s="40" t="s">
        <v>192</v>
      </c>
      <c r="C101" s="43"/>
      <c r="D101" s="12" t="s">
        <v>880</v>
      </c>
      <c r="E101" s="16" t="s">
        <v>71</v>
      </c>
      <c r="F101" s="28">
        <v>0.14747685185185186</v>
      </c>
      <c r="G101" s="28">
        <v>0.14747685185185186</v>
      </c>
      <c r="H101" s="12" t="str">
        <f t="shared" si="6"/>
        <v>5.02/km</v>
      </c>
      <c r="I101" s="13">
        <f t="shared" si="7"/>
        <v>0.04436342592592593</v>
      </c>
      <c r="J101" s="13">
        <f>G101-INDEX($G$5:$G$1048,MATCH(D101,$D$5:$D$1048,0))</f>
        <v>0.01800925925925928</v>
      </c>
    </row>
    <row r="102" spans="1:10" ht="15" customHeight="1">
      <c r="A102" s="12">
        <v>98</v>
      </c>
      <c r="B102" s="40" t="s">
        <v>193</v>
      </c>
      <c r="C102" s="43"/>
      <c r="D102" s="12" t="s">
        <v>881</v>
      </c>
      <c r="E102" s="16" t="s">
        <v>99</v>
      </c>
      <c r="F102" s="28">
        <v>0.14761574074074074</v>
      </c>
      <c r="G102" s="28">
        <v>0.14761574074074074</v>
      </c>
      <c r="H102" s="12" t="str">
        <f t="shared" si="6"/>
        <v>5.02/km</v>
      </c>
      <c r="I102" s="13">
        <f t="shared" si="7"/>
        <v>0.044502314814814814</v>
      </c>
      <c r="J102" s="13">
        <f>G102-INDEX($G$5:$G$1048,MATCH(D102,$D$5:$D$1048,0))</f>
        <v>0.044502314814814814</v>
      </c>
    </row>
    <row r="103" spans="1:10" ht="15" customHeight="1">
      <c r="A103" s="12">
        <v>99</v>
      </c>
      <c r="B103" s="40" t="s">
        <v>194</v>
      </c>
      <c r="C103" s="43"/>
      <c r="D103" s="12" t="s">
        <v>881</v>
      </c>
      <c r="E103" s="16" t="s">
        <v>195</v>
      </c>
      <c r="F103" s="28">
        <v>0.14741898148148147</v>
      </c>
      <c r="G103" s="28">
        <v>0.14741898148148147</v>
      </c>
      <c r="H103" s="12" t="str">
        <f t="shared" si="6"/>
        <v>5.02/km</v>
      </c>
      <c r="I103" s="13">
        <f t="shared" si="7"/>
        <v>0.04430555555555554</v>
      </c>
      <c r="J103" s="13">
        <f>G103-INDEX($G$5:$G$1048,MATCH(D103,$D$5:$D$1048,0))</f>
        <v>0.04430555555555554</v>
      </c>
    </row>
    <row r="104" spans="1:10" ht="15" customHeight="1">
      <c r="A104" s="12">
        <v>100</v>
      </c>
      <c r="B104" s="40" t="s">
        <v>196</v>
      </c>
      <c r="C104" s="43"/>
      <c r="D104" s="12" t="s">
        <v>879</v>
      </c>
      <c r="E104" s="16" t="s">
        <v>141</v>
      </c>
      <c r="F104" s="28">
        <v>0.1480324074074074</v>
      </c>
      <c r="G104" s="28">
        <v>0.1480324074074074</v>
      </c>
      <c r="H104" s="12" t="str">
        <f t="shared" si="6"/>
        <v>5.03/km</v>
      </c>
      <c r="I104" s="13">
        <f t="shared" si="7"/>
        <v>0.04491898148148146</v>
      </c>
      <c r="J104" s="13">
        <f>G104-INDEX($G$5:$G$1048,MATCH(D104,$D$5:$D$1048,0))</f>
        <v>0.019722222222222197</v>
      </c>
    </row>
    <row r="105" spans="1:10" ht="15" customHeight="1">
      <c r="A105" s="12">
        <v>101</v>
      </c>
      <c r="B105" s="40" t="s">
        <v>197</v>
      </c>
      <c r="C105" s="43"/>
      <c r="D105" s="12" t="s">
        <v>881</v>
      </c>
      <c r="E105" s="16" t="s">
        <v>82</v>
      </c>
      <c r="F105" s="28">
        <v>0.14796296296296296</v>
      </c>
      <c r="G105" s="28">
        <v>0.14796296296296296</v>
      </c>
      <c r="H105" s="12" t="str">
        <f t="shared" si="6"/>
        <v>5.03/km</v>
      </c>
      <c r="I105" s="13">
        <f t="shared" si="7"/>
        <v>0.044849537037037035</v>
      </c>
      <c r="J105" s="13">
        <f>G105-INDEX($G$5:$G$1048,MATCH(D105,$D$5:$D$1048,0))</f>
        <v>0.044849537037037035</v>
      </c>
    </row>
    <row r="106" spans="1:10" ht="15" customHeight="1">
      <c r="A106" s="12">
        <v>102</v>
      </c>
      <c r="B106" s="40" t="s">
        <v>198</v>
      </c>
      <c r="C106" s="43"/>
      <c r="D106" s="12" t="s">
        <v>881</v>
      </c>
      <c r="E106" s="16" t="s">
        <v>199</v>
      </c>
      <c r="F106" s="28">
        <v>0.14812499999999998</v>
      </c>
      <c r="G106" s="28">
        <v>0.14812499999999998</v>
      </c>
      <c r="H106" s="12" t="str">
        <f t="shared" si="6"/>
        <v>5.03/km</v>
      </c>
      <c r="I106" s="13">
        <f t="shared" si="7"/>
        <v>0.04501157407407405</v>
      </c>
      <c r="J106" s="13">
        <f>G106-INDEX($G$5:$G$1048,MATCH(D106,$D$5:$D$1048,0))</f>
        <v>0.04501157407407405</v>
      </c>
    </row>
    <row r="107" spans="1:10" ht="15" customHeight="1">
      <c r="A107" s="12">
        <v>103</v>
      </c>
      <c r="B107" s="40" t="s">
        <v>200</v>
      </c>
      <c r="C107" s="43"/>
      <c r="D107" s="12" t="s">
        <v>881</v>
      </c>
      <c r="E107" s="16" t="s">
        <v>201</v>
      </c>
      <c r="F107" s="28">
        <v>0.1478587962962963</v>
      </c>
      <c r="G107" s="28">
        <v>0.1478587962962963</v>
      </c>
      <c r="H107" s="12" t="str">
        <f t="shared" si="6"/>
        <v>5.03/km</v>
      </c>
      <c r="I107" s="13">
        <f t="shared" si="7"/>
        <v>0.04474537037037038</v>
      </c>
      <c r="J107" s="13">
        <f>G107-INDEX($G$5:$G$1048,MATCH(D107,$D$5:$D$1048,0))</f>
        <v>0.04474537037037038</v>
      </c>
    </row>
    <row r="108" spans="1:10" ht="15" customHeight="1">
      <c r="A108" s="17">
        <v>104</v>
      </c>
      <c r="B108" s="45" t="s">
        <v>202</v>
      </c>
      <c r="C108" s="46"/>
      <c r="D108" s="17" t="s">
        <v>879</v>
      </c>
      <c r="E108" s="18" t="s">
        <v>14</v>
      </c>
      <c r="F108" s="29">
        <v>0.14827546296296296</v>
      </c>
      <c r="G108" s="29">
        <v>0.14827546296296296</v>
      </c>
      <c r="H108" s="17" t="str">
        <f t="shared" si="6"/>
        <v>5.04/km</v>
      </c>
      <c r="I108" s="22">
        <f t="shared" si="7"/>
        <v>0.04516203703703703</v>
      </c>
      <c r="J108" s="22">
        <f>G108-INDEX($G$5:$G$1048,MATCH(D108,$D$5:$D$1048,0))</f>
        <v>0.019965277777777762</v>
      </c>
    </row>
    <row r="109" spans="1:10" ht="15" customHeight="1">
      <c r="A109" s="12">
        <v>105</v>
      </c>
      <c r="B109" s="40" t="s">
        <v>203</v>
      </c>
      <c r="C109" s="43"/>
      <c r="D109" s="12" t="s">
        <v>881</v>
      </c>
      <c r="E109" s="16" t="s">
        <v>204</v>
      </c>
      <c r="F109" s="28">
        <v>0.14781249999999999</v>
      </c>
      <c r="G109" s="28">
        <v>0.14781249999999999</v>
      </c>
      <c r="H109" s="12" t="str">
        <f t="shared" si="6"/>
        <v>5.03/km</v>
      </c>
      <c r="I109" s="13">
        <f t="shared" si="7"/>
        <v>0.04469907407407406</v>
      </c>
      <c r="J109" s="13">
        <f>G109-INDEX($G$5:$G$1048,MATCH(D109,$D$5:$D$1048,0))</f>
        <v>0.04469907407407406</v>
      </c>
    </row>
    <row r="110" spans="1:10" ht="15" customHeight="1">
      <c r="A110" s="12">
        <v>106</v>
      </c>
      <c r="B110" s="40" t="s">
        <v>205</v>
      </c>
      <c r="C110" s="43"/>
      <c r="D110" s="12" t="s">
        <v>881</v>
      </c>
      <c r="E110" s="16" t="s">
        <v>12</v>
      </c>
      <c r="F110" s="28">
        <v>0.14842592592592593</v>
      </c>
      <c r="G110" s="28">
        <v>0.14842592592592593</v>
      </c>
      <c r="H110" s="12" t="str">
        <f t="shared" si="6"/>
        <v>5.04/km</v>
      </c>
      <c r="I110" s="13">
        <f t="shared" si="7"/>
        <v>0.045312500000000006</v>
      </c>
      <c r="J110" s="13">
        <f>G110-INDEX($G$5:$G$1048,MATCH(D110,$D$5:$D$1048,0))</f>
        <v>0.045312500000000006</v>
      </c>
    </row>
    <row r="111" spans="1:10" ht="15" customHeight="1">
      <c r="A111" s="12">
        <v>107</v>
      </c>
      <c r="B111" s="40" t="s">
        <v>206</v>
      </c>
      <c r="C111" s="43"/>
      <c r="D111" s="12" t="s">
        <v>879</v>
      </c>
      <c r="E111" s="16" t="s">
        <v>207</v>
      </c>
      <c r="F111" s="28">
        <v>0.14841435185185184</v>
      </c>
      <c r="G111" s="28">
        <v>0.14841435185185184</v>
      </c>
      <c r="H111" s="12" t="str">
        <f t="shared" si="6"/>
        <v>5.04/km</v>
      </c>
      <c r="I111" s="13">
        <f t="shared" si="7"/>
        <v>0.04530092592592591</v>
      </c>
      <c r="J111" s="13">
        <f>G111-INDEX($G$5:$G$1048,MATCH(D111,$D$5:$D$1048,0))</f>
        <v>0.020104166666666645</v>
      </c>
    </row>
    <row r="112" spans="1:10" ht="15" customHeight="1">
      <c r="A112" s="12">
        <v>108</v>
      </c>
      <c r="B112" s="40" t="s">
        <v>208</v>
      </c>
      <c r="C112" s="43"/>
      <c r="D112" s="12" t="s">
        <v>879</v>
      </c>
      <c r="E112" s="16" t="s">
        <v>209</v>
      </c>
      <c r="F112" s="28">
        <v>0.14868055555555557</v>
      </c>
      <c r="G112" s="28">
        <v>0.14868055555555557</v>
      </c>
      <c r="H112" s="12" t="str">
        <f t="shared" si="6"/>
        <v>5.04/km</v>
      </c>
      <c r="I112" s="13">
        <f t="shared" si="7"/>
        <v>0.04556712962962964</v>
      </c>
      <c r="J112" s="13">
        <f>G112-INDEX($G$5:$G$1048,MATCH(D112,$D$5:$D$1048,0))</f>
        <v>0.020370370370370372</v>
      </c>
    </row>
    <row r="113" spans="1:10" ht="15" customHeight="1">
      <c r="A113" s="12">
        <v>109</v>
      </c>
      <c r="B113" s="40" t="s">
        <v>210</v>
      </c>
      <c r="C113" s="43"/>
      <c r="D113" s="12" t="s">
        <v>881</v>
      </c>
      <c r="E113" s="16" t="s">
        <v>211</v>
      </c>
      <c r="F113" s="28">
        <v>0.14895833333333333</v>
      </c>
      <c r="G113" s="28">
        <v>0.14895833333333333</v>
      </c>
      <c r="H113" s="12" t="str">
        <f t="shared" si="6"/>
        <v>5.05/km</v>
      </c>
      <c r="I113" s="13">
        <f t="shared" si="7"/>
        <v>0.045844907407407404</v>
      </c>
      <c r="J113" s="13">
        <f>G113-INDEX($G$5:$G$1048,MATCH(D113,$D$5:$D$1048,0))</f>
        <v>0.045844907407407404</v>
      </c>
    </row>
    <row r="114" spans="1:10" ht="15" customHeight="1">
      <c r="A114" s="12">
        <v>110</v>
      </c>
      <c r="B114" s="40" t="s">
        <v>212</v>
      </c>
      <c r="C114" s="43"/>
      <c r="D114" s="12" t="s">
        <v>881</v>
      </c>
      <c r="E114" s="16" t="s">
        <v>17</v>
      </c>
      <c r="F114" s="28">
        <v>0.14918981481481483</v>
      </c>
      <c r="G114" s="28">
        <v>0.14918981481481483</v>
      </c>
      <c r="H114" s="12" t="str">
        <f t="shared" si="6"/>
        <v>5.05/km</v>
      </c>
      <c r="I114" s="13">
        <f t="shared" si="7"/>
        <v>0.0460763888888889</v>
      </c>
      <c r="J114" s="13">
        <f>G114-INDEX($G$5:$G$1048,MATCH(D114,$D$5:$D$1048,0))</f>
        <v>0.0460763888888889</v>
      </c>
    </row>
    <row r="115" spans="1:10" ht="15" customHeight="1">
      <c r="A115" s="12">
        <v>111</v>
      </c>
      <c r="B115" s="40" t="s">
        <v>213</v>
      </c>
      <c r="C115" s="43"/>
      <c r="D115" s="12" t="s">
        <v>879</v>
      </c>
      <c r="E115" s="16" t="s">
        <v>163</v>
      </c>
      <c r="F115" s="28">
        <v>0.1494675925925926</v>
      </c>
      <c r="G115" s="28">
        <v>0.1494675925925926</v>
      </c>
      <c r="H115" s="12" t="str">
        <f t="shared" si="6"/>
        <v>5.06/km</v>
      </c>
      <c r="I115" s="13">
        <f t="shared" si="7"/>
        <v>0.04635416666666667</v>
      </c>
      <c r="J115" s="13">
        <f>G115-INDEX($G$5:$G$1048,MATCH(D115,$D$5:$D$1048,0))</f>
        <v>0.021157407407407403</v>
      </c>
    </row>
    <row r="116" spans="1:10" ht="15" customHeight="1">
      <c r="A116" s="12">
        <v>112</v>
      </c>
      <c r="B116" s="40" t="s">
        <v>214</v>
      </c>
      <c r="C116" s="43"/>
      <c r="D116" s="12" t="s">
        <v>881</v>
      </c>
      <c r="E116" s="16" t="s">
        <v>215</v>
      </c>
      <c r="F116" s="28">
        <v>0.1491435185185185</v>
      </c>
      <c r="G116" s="28">
        <v>0.1491435185185185</v>
      </c>
      <c r="H116" s="12" t="str">
        <f t="shared" si="6"/>
        <v>5.05/km</v>
      </c>
      <c r="I116" s="13">
        <f t="shared" si="7"/>
        <v>0.04603009259259258</v>
      </c>
      <c r="J116" s="13">
        <f>G116-INDEX($G$5:$G$1048,MATCH(D116,$D$5:$D$1048,0))</f>
        <v>0.04603009259259258</v>
      </c>
    </row>
    <row r="117" spans="1:10" ht="15" customHeight="1">
      <c r="A117" s="12">
        <v>113</v>
      </c>
      <c r="B117" s="40" t="s">
        <v>216</v>
      </c>
      <c r="C117" s="43"/>
      <c r="D117" s="12" t="s">
        <v>879</v>
      </c>
      <c r="E117" s="16" t="s">
        <v>63</v>
      </c>
      <c r="F117" s="28">
        <v>0.15015046296296297</v>
      </c>
      <c r="G117" s="28">
        <v>0.15015046296296297</v>
      </c>
      <c r="H117" s="12" t="str">
        <f t="shared" si="6"/>
        <v>5.07/km</v>
      </c>
      <c r="I117" s="13">
        <f t="shared" si="7"/>
        <v>0.047037037037037044</v>
      </c>
      <c r="J117" s="13">
        <f>G117-INDEX($G$5:$G$1048,MATCH(D117,$D$5:$D$1048,0))</f>
        <v>0.021840277777777778</v>
      </c>
    </row>
    <row r="118" spans="1:10" ht="15" customHeight="1">
      <c r="A118" s="12">
        <v>114</v>
      </c>
      <c r="B118" s="40" t="s">
        <v>217</v>
      </c>
      <c r="C118" s="43"/>
      <c r="D118" s="12" t="s">
        <v>881</v>
      </c>
      <c r="E118" s="16" t="s">
        <v>218</v>
      </c>
      <c r="F118" s="28">
        <v>0.1500462962962963</v>
      </c>
      <c r="G118" s="28">
        <v>0.1500462962962963</v>
      </c>
      <c r="H118" s="12" t="str">
        <f t="shared" si="6"/>
        <v>5.07/km</v>
      </c>
      <c r="I118" s="13">
        <f t="shared" si="7"/>
        <v>0.04693287037037036</v>
      </c>
      <c r="J118" s="13">
        <f>G118-INDEX($G$5:$G$1048,MATCH(D118,$D$5:$D$1048,0))</f>
        <v>0.04693287037037036</v>
      </c>
    </row>
    <row r="119" spans="1:10" ht="15" customHeight="1">
      <c r="A119" s="12">
        <v>115</v>
      </c>
      <c r="B119" s="40" t="s">
        <v>219</v>
      </c>
      <c r="C119" s="43"/>
      <c r="D119" s="12" t="s">
        <v>881</v>
      </c>
      <c r="E119" s="16" t="s">
        <v>121</v>
      </c>
      <c r="F119" s="28">
        <v>0.15009259259259258</v>
      </c>
      <c r="G119" s="28">
        <v>0.15009259259259258</v>
      </c>
      <c r="H119" s="12" t="str">
        <f t="shared" si="6"/>
        <v>5.07/km</v>
      </c>
      <c r="I119" s="13">
        <f t="shared" si="7"/>
        <v>0.046979166666666655</v>
      </c>
      <c r="J119" s="13">
        <f>G119-INDEX($G$5:$G$1048,MATCH(D119,$D$5:$D$1048,0))</f>
        <v>0.046979166666666655</v>
      </c>
    </row>
    <row r="120" spans="1:10" ht="15" customHeight="1">
      <c r="A120" s="12">
        <v>116</v>
      </c>
      <c r="B120" s="40" t="s">
        <v>220</v>
      </c>
      <c r="C120" s="43"/>
      <c r="D120" s="12" t="s">
        <v>881</v>
      </c>
      <c r="E120" s="16" t="s">
        <v>221</v>
      </c>
      <c r="F120" s="28">
        <v>0.15050925925925926</v>
      </c>
      <c r="G120" s="28">
        <v>0.15050925925925926</v>
      </c>
      <c r="H120" s="12" t="str">
        <f t="shared" si="6"/>
        <v>5.08/km</v>
      </c>
      <c r="I120" s="13">
        <f t="shared" si="7"/>
        <v>0.04739583333333333</v>
      </c>
      <c r="J120" s="13">
        <f>G120-INDEX($G$5:$G$1048,MATCH(D120,$D$5:$D$1048,0))</f>
        <v>0.04739583333333333</v>
      </c>
    </row>
    <row r="121" spans="1:10" ht="15" customHeight="1">
      <c r="A121" s="12">
        <v>117</v>
      </c>
      <c r="B121" s="40" t="s">
        <v>222</v>
      </c>
      <c r="C121" s="43"/>
      <c r="D121" s="12" t="s">
        <v>881</v>
      </c>
      <c r="E121" s="16" t="s">
        <v>223</v>
      </c>
      <c r="F121" s="28">
        <v>0.1506712962962963</v>
      </c>
      <c r="G121" s="28">
        <v>0.1506712962962963</v>
      </c>
      <c r="H121" s="12" t="str">
        <f t="shared" si="6"/>
        <v>5.09/km</v>
      </c>
      <c r="I121" s="13">
        <f t="shared" si="7"/>
        <v>0.047557870370370375</v>
      </c>
      <c r="J121" s="13">
        <f>G121-INDEX($G$5:$G$1048,MATCH(D121,$D$5:$D$1048,0))</f>
        <v>0.047557870370370375</v>
      </c>
    </row>
    <row r="122" spans="1:10" ht="15" customHeight="1">
      <c r="A122" s="12">
        <v>118</v>
      </c>
      <c r="B122" s="40" t="s">
        <v>224</v>
      </c>
      <c r="C122" s="43"/>
      <c r="D122" s="12" t="s">
        <v>881</v>
      </c>
      <c r="E122" s="16" t="s">
        <v>22</v>
      </c>
      <c r="F122" s="28">
        <v>0.15092592592592594</v>
      </c>
      <c r="G122" s="28">
        <v>0.15092592592592594</v>
      </c>
      <c r="H122" s="12" t="str">
        <f t="shared" si="6"/>
        <v>5.09/km</v>
      </c>
      <c r="I122" s="13">
        <f t="shared" si="7"/>
        <v>0.04781250000000001</v>
      </c>
      <c r="J122" s="13">
        <f>G122-INDEX($G$5:$G$1048,MATCH(D122,$D$5:$D$1048,0))</f>
        <v>0.04781250000000001</v>
      </c>
    </row>
    <row r="123" spans="1:10" ht="15" customHeight="1">
      <c r="A123" s="12">
        <v>119</v>
      </c>
      <c r="B123" s="40" t="s">
        <v>225</v>
      </c>
      <c r="C123" s="43"/>
      <c r="D123" s="12" t="s">
        <v>881</v>
      </c>
      <c r="E123" s="16" t="s">
        <v>226</v>
      </c>
      <c r="F123" s="28">
        <v>0.15048611111111113</v>
      </c>
      <c r="G123" s="28">
        <v>0.15048611111111113</v>
      </c>
      <c r="H123" s="12" t="str">
        <f t="shared" si="6"/>
        <v>5.08/km</v>
      </c>
      <c r="I123" s="13">
        <f t="shared" si="7"/>
        <v>0.0473726851851852</v>
      </c>
      <c r="J123" s="13">
        <f>G123-INDEX($G$5:$G$1048,MATCH(D123,$D$5:$D$1048,0))</f>
        <v>0.0473726851851852</v>
      </c>
    </row>
    <row r="124" spans="1:10" ht="15" customHeight="1">
      <c r="A124" s="12">
        <v>120</v>
      </c>
      <c r="B124" s="40" t="s">
        <v>227</v>
      </c>
      <c r="C124" s="43"/>
      <c r="D124" s="12" t="s">
        <v>881</v>
      </c>
      <c r="E124" s="16" t="s">
        <v>80</v>
      </c>
      <c r="F124" s="28">
        <v>0.15112268518518518</v>
      </c>
      <c r="G124" s="28">
        <v>0.15112268518518518</v>
      </c>
      <c r="H124" s="12" t="str">
        <f t="shared" si="6"/>
        <v>5.09/km</v>
      </c>
      <c r="I124" s="13">
        <f t="shared" si="7"/>
        <v>0.04800925925925925</v>
      </c>
      <c r="J124" s="13">
        <f>G124-INDEX($G$5:$G$1048,MATCH(D124,$D$5:$D$1048,0))</f>
        <v>0.04800925925925925</v>
      </c>
    </row>
    <row r="125" spans="1:10" ht="15" customHeight="1">
      <c r="A125" s="12">
        <v>121</v>
      </c>
      <c r="B125" s="40" t="s">
        <v>228</v>
      </c>
      <c r="C125" s="43"/>
      <c r="D125" s="12" t="s">
        <v>881</v>
      </c>
      <c r="E125" s="16" t="s">
        <v>141</v>
      </c>
      <c r="F125" s="28">
        <v>0.15123842592592593</v>
      </c>
      <c r="G125" s="28">
        <v>0.15123842592592593</v>
      </c>
      <c r="H125" s="12" t="str">
        <f t="shared" si="6"/>
        <v>5.10/km</v>
      </c>
      <c r="I125" s="13">
        <f t="shared" si="7"/>
        <v>0.048125</v>
      </c>
      <c r="J125" s="13">
        <f>G125-INDEX($G$5:$G$1048,MATCH(D125,$D$5:$D$1048,0))</f>
        <v>0.048125</v>
      </c>
    </row>
    <row r="126" spans="1:10" ht="15" customHeight="1">
      <c r="A126" s="12">
        <v>122</v>
      </c>
      <c r="B126" s="40" t="s">
        <v>229</v>
      </c>
      <c r="C126" s="43"/>
      <c r="D126" s="12" t="s">
        <v>881</v>
      </c>
      <c r="E126" s="16" t="s">
        <v>230</v>
      </c>
      <c r="F126" s="28">
        <v>0.1504513888888889</v>
      </c>
      <c r="G126" s="28">
        <v>0.1504513888888889</v>
      </c>
      <c r="H126" s="12" t="str">
        <f t="shared" si="6"/>
        <v>5.08/km</v>
      </c>
      <c r="I126" s="13">
        <f t="shared" si="7"/>
        <v>0.04733796296296297</v>
      </c>
      <c r="J126" s="13">
        <f>G126-INDEX($G$5:$G$1048,MATCH(D126,$D$5:$D$1048,0))</f>
        <v>0.04733796296296297</v>
      </c>
    </row>
    <row r="127" spans="1:10" ht="15" customHeight="1">
      <c r="A127" s="12">
        <v>123</v>
      </c>
      <c r="B127" s="40" t="s">
        <v>231</v>
      </c>
      <c r="C127" s="43"/>
      <c r="D127" s="12" t="s">
        <v>879</v>
      </c>
      <c r="E127" s="16" t="s">
        <v>232</v>
      </c>
      <c r="F127" s="28">
        <v>0.15134259259259258</v>
      </c>
      <c r="G127" s="28">
        <v>0.15134259259259258</v>
      </c>
      <c r="H127" s="12" t="str">
        <f t="shared" si="6"/>
        <v>5.10/km</v>
      </c>
      <c r="I127" s="13">
        <f t="shared" si="7"/>
        <v>0.048229166666666656</v>
      </c>
      <c r="J127" s="13">
        <f>G127-INDEX($G$5:$G$1048,MATCH(D127,$D$5:$D$1048,0))</f>
        <v>0.02303240740740739</v>
      </c>
    </row>
    <row r="128" spans="1:10" ht="15" customHeight="1">
      <c r="A128" s="12">
        <v>124</v>
      </c>
      <c r="B128" s="40" t="s">
        <v>233</v>
      </c>
      <c r="C128" s="43"/>
      <c r="D128" s="12" t="s">
        <v>881</v>
      </c>
      <c r="E128" s="16" t="s">
        <v>234</v>
      </c>
      <c r="F128" s="28">
        <v>0.15133101851851852</v>
      </c>
      <c r="G128" s="28">
        <v>0.15133101851851852</v>
      </c>
      <c r="H128" s="12" t="str">
        <f t="shared" si="6"/>
        <v>5.10/km</v>
      </c>
      <c r="I128" s="13">
        <f t="shared" si="7"/>
        <v>0.04821759259259259</v>
      </c>
      <c r="J128" s="13">
        <f>G128-INDEX($G$5:$G$1048,MATCH(D128,$D$5:$D$1048,0))</f>
        <v>0.04821759259259259</v>
      </c>
    </row>
    <row r="129" spans="1:10" ht="15" customHeight="1">
      <c r="A129" s="12">
        <v>125</v>
      </c>
      <c r="B129" s="40" t="s">
        <v>235</v>
      </c>
      <c r="C129" s="43"/>
      <c r="D129" s="12" t="s">
        <v>881</v>
      </c>
      <c r="E129" s="16" t="s">
        <v>80</v>
      </c>
      <c r="F129" s="28">
        <v>0.15155092592592592</v>
      </c>
      <c r="G129" s="28">
        <v>0.15155092592592592</v>
      </c>
      <c r="H129" s="12" t="str">
        <f t="shared" si="6"/>
        <v>5.10/km</v>
      </c>
      <c r="I129" s="13">
        <f t="shared" si="7"/>
        <v>0.048437499999999994</v>
      </c>
      <c r="J129" s="13">
        <f>G129-INDEX($G$5:$G$1048,MATCH(D129,$D$5:$D$1048,0))</f>
        <v>0.048437499999999994</v>
      </c>
    </row>
    <row r="130" spans="1:10" ht="15" customHeight="1">
      <c r="A130" s="12">
        <v>126</v>
      </c>
      <c r="B130" s="40" t="s">
        <v>236</v>
      </c>
      <c r="C130" s="43"/>
      <c r="D130" s="12" t="s">
        <v>881</v>
      </c>
      <c r="E130" s="16" t="s">
        <v>237</v>
      </c>
      <c r="F130" s="28">
        <v>0.15188657407407408</v>
      </c>
      <c r="G130" s="28">
        <v>0.15188657407407408</v>
      </c>
      <c r="H130" s="12" t="str">
        <f t="shared" si="6"/>
        <v>5.11/km</v>
      </c>
      <c r="I130" s="13">
        <f t="shared" si="7"/>
        <v>0.04877314814814815</v>
      </c>
      <c r="J130" s="13">
        <f>G130-INDEX($G$5:$G$1048,MATCH(D130,$D$5:$D$1048,0))</f>
        <v>0.04877314814814815</v>
      </c>
    </row>
    <row r="131" spans="1:10" ht="15" customHeight="1">
      <c r="A131" s="12">
        <v>127</v>
      </c>
      <c r="B131" s="40" t="s">
        <v>238</v>
      </c>
      <c r="C131" s="43"/>
      <c r="D131" s="12" t="s">
        <v>880</v>
      </c>
      <c r="E131" s="16" t="s">
        <v>141</v>
      </c>
      <c r="F131" s="28">
        <v>0.15208333333333332</v>
      </c>
      <c r="G131" s="28">
        <v>0.15208333333333332</v>
      </c>
      <c r="H131" s="12" t="str">
        <f t="shared" si="6"/>
        <v>5.11/km</v>
      </c>
      <c r="I131" s="13">
        <f t="shared" si="7"/>
        <v>0.04896990740740739</v>
      </c>
      <c r="J131" s="13">
        <f>G131-INDEX($G$5:$G$1048,MATCH(D131,$D$5:$D$1048,0))</f>
        <v>0.022615740740740742</v>
      </c>
    </row>
    <row r="132" spans="1:10" ht="15" customHeight="1">
      <c r="A132" s="12">
        <v>128</v>
      </c>
      <c r="B132" s="40" t="s">
        <v>239</v>
      </c>
      <c r="C132" s="43"/>
      <c r="D132" s="12" t="s">
        <v>881</v>
      </c>
      <c r="E132" s="16" t="s">
        <v>63</v>
      </c>
      <c r="F132" s="28">
        <v>0.1523263888888889</v>
      </c>
      <c r="G132" s="28">
        <v>0.1523263888888889</v>
      </c>
      <c r="H132" s="12" t="str">
        <f t="shared" si="6"/>
        <v>5.12/km</v>
      </c>
      <c r="I132" s="13">
        <f t="shared" si="7"/>
        <v>0.04921296296296296</v>
      </c>
      <c r="J132" s="13">
        <f>G132-INDEX($G$5:$G$1048,MATCH(D132,$D$5:$D$1048,0))</f>
        <v>0.04921296296296296</v>
      </c>
    </row>
    <row r="133" spans="1:10" ht="15" customHeight="1">
      <c r="A133" s="12">
        <v>129</v>
      </c>
      <c r="B133" s="40" t="s">
        <v>240</v>
      </c>
      <c r="C133" s="43"/>
      <c r="D133" s="12" t="s">
        <v>881</v>
      </c>
      <c r="E133" s="16" t="s">
        <v>121</v>
      </c>
      <c r="F133" s="28">
        <v>0.15233796296296295</v>
      </c>
      <c r="G133" s="28">
        <v>0.15233796296296295</v>
      </c>
      <c r="H133" s="12" t="str">
        <f t="shared" si="6"/>
        <v>5.12/km</v>
      </c>
      <c r="I133" s="13">
        <f t="shared" si="7"/>
        <v>0.049224537037037025</v>
      </c>
      <c r="J133" s="13">
        <f>G133-INDEX($G$5:$G$1048,MATCH(D133,$D$5:$D$1048,0))</f>
        <v>0.049224537037037025</v>
      </c>
    </row>
    <row r="134" spans="1:10" ht="15" customHeight="1">
      <c r="A134" s="12">
        <v>130</v>
      </c>
      <c r="B134" s="40" t="s">
        <v>241</v>
      </c>
      <c r="C134" s="43"/>
      <c r="D134" s="12" t="s">
        <v>879</v>
      </c>
      <c r="E134" s="16" t="s">
        <v>242</v>
      </c>
      <c r="F134" s="28">
        <v>0.15282407407407408</v>
      </c>
      <c r="G134" s="28">
        <v>0.15282407407407408</v>
      </c>
      <c r="H134" s="12" t="str">
        <f t="shared" si="6"/>
        <v>5.13/km</v>
      </c>
      <c r="I134" s="13">
        <f t="shared" si="7"/>
        <v>0.04971064814814816</v>
      </c>
      <c r="J134" s="13">
        <f>G134-INDEX($G$5:$G$1048,MATCH(D134,$D$5:$D$1048,0))</f>
        <v>0.02451388888888889</v>
      </c>
    </row>
    <row r="135" spans="1:10" ht="15" customHeight="1">
      <c r="A135" s="12">
        <v>131</v>
      </c>
      <c r="B135" s="40" t="s">
        <v>243</v>
      </c>
      <c r="C135" s="43"/>
      <c r="D135" s="12" t="s">
        <v>879</v>
      </c>
      <c r="E135" s="16" t="s">
        <v>123</v>
      </c>
      <c r="F135" s="28">
        <v>0.1530439814814815</v>
      </c>
      <c r="G135" s="28">
        <v>0.1530439814814815</v>
      </c>
      <c r="H135" s="12" t="str">
        <f t="shared" si="6"/>
        <v>5.13/km</v>
      </c>
      <c r="I135" s="13">
        <f t="shared" si="7"/>
        <v>0.04993055555555556</v>
      </c>
      <c r="J135" s="13">
        <f>G135-INDEX($G$5:$G$1048,MATCH(D135,$D$5:$D$1048,0))</f>
        <v>0.024733796296296295</v>
      </c>
    </row>
    <row r="136" spans="1:10" ht="15" customHeight="1">
      <c r="A136" s="12">
        <v>132</v>
      </c>
      <c r="B136" s="40" t="s">
        <v>244</v>
      </c>
      <c r="C136" s="43"/>
      <c r="D136" s="12" t="s">
        <v>881</v>
      </c>
      <c r="E136" s="16" t="s">
        <v>57</v>
      </c>
      <c r="F136" s="28">
        <v>0.1529513888888889</v>
      </c>
      <c r="G136" s="28">
        <v>0.1529513888888889</v>
      </c>
      <c r="H136" s="12" t="str">
        <f t="shared" si="6"/>
        <v>5.13/km</v>
      </c>
      <c r="I136" s="13">
        <f t="shared" si="7"/>
        <v>0.04983796296296297</v>
      </c>
      <c r="J136" s="13">
        <f>G136-INDEX($G$5:$G$1048,MATCH(D136,$D$5:$D$1048,0))</f>
        <v>0.04983796296296297</v>
      </c>
    </row>
    <row r="137" spans="1:10" ht="15" customHeight="1">
      <c r="A137" s="12">
        <v>133</v>
      </c>
      <c r="B137" s="40" t="s">
        <v>245</v>
      </c>
      <c r="C137" s="43"/>
      <c r="D137" s="12" t="s">
        <v>881</v>
      </c>
      <c r="E137" s="16" t="s">
        <v>246</v>
      </c>
      <c r="F137" s="28">
        <v>0.15350694444444443</v>
      </c>
      <c r="G137" s="28">
        <v>0.15350694444444443</v>
      </c>
      <c r="H137" s="12" t="str">
        <f t="shared" si="6"/>
        <v>5.14/km</v>
      </c>
      <c r="I137" s="13">
        <f t="shared" si="7"/>
        <v>0.050393518518518504</v>
      </c>
      <c r="J137" s="13">
        <f>G137-INDEX($G$5:$G$1048,MATCH(D137,$D$5:$D$1048,0))</f>
        <v>0.050393518518518504</v>
      </c>
    </row>
    <row r="138" spans="1:10" ht="15" customHeight="1">
      <c r="A138" s="12">
        <v>134</v>
      </c>
      <c r="B138" s="40" t="s">
        <v>247</v>
      </c>
      <c r="C138" s="43"/>
      <c r="D138" s="12" t="s">
        <v>881</v>
      </c>
      <c r="E138" s="16" t="s">
        <v>248</v>
      </c>
      <c r="F138" s="28">
        <v>0.15373842592592593</v>
      </c>
      <c r="G138" s="28">
        <v>0.15373842592592593</v>
      </c>
      <c r="H138" s="12" t="str">
        <f t="shared" si="6"/>
        <v>5.15/km</v>
      </c>
      <c r="I138" s="13">
        <f t="shared" si="7"/>
        <v>0.050625</v>
      </c>
      <c r="J138" s="13">
        <f>G138-INDEX($G$5:$G$1048,MATCH(D138,$D$5:$D$1048,0))</f>
        <v>0.050625</v>
      </c>
    </row>
    <row r="139" spans="1:10" ht="15" customHeight="1">
      <c r="A139" s="12">
        <v>135</v>
      </c>
      <c r="B139" s="40" t="s">
        <v>249</v>
      </c>
      <c r="C139" s="43"/>
      <c r="D139" s="12" t="s">
        <v>881</v>
      </c>
      <c r="E139" s="16" t="s">
        <v>45</v>
      </c>
      <c r="F139" s="28">
        <v>0.15410879629629629</v>
      </c>
      <c r="G139" s="28">
        <v>0.15410879629629629</v>
      </c>
      <c r="H139" s="12" t="str">
        <f t="shared" si="6"/>
        <v>5.16/km</v>
      </c>
      <c r="I139" s="13">
        <f t="shared" si="7"/>
        <v>0.05099537037037036</v>
      </c>
      <c r="J139" s="13">
        <f>G139-INDEX($G$5:$G$1048,MATCH(D139,$D$5:$D$1048,0))</f>
        <v>0.05099537037037036</v>
      </c>
    </row>
    <row r="140" spans="1:10" ht="15" customHeight="1">
      <c r="A140" s="12">
        <v>136</v>
      </c>
      <c r="B140" s="40" t="s">
        <v>250</v>
      </c>
      <c r="C140" s="43"/>
      <c r="D140" s="12" t="s">
        <v>881</v>
      </c>
      <c r="E140" s="16" t="s">
        <v>251</v>
      </c>
      <c r="F140" s="28">
        <v>0.154375</v>
      </c>
      <c r="G140" s="28">
        <v>0.154375</v>
      </c>
      <c r="H140" s="12" t="str">
        <f t="shared" si="6"/>
        <v>5.16/km</v>
      </c>
      <c r="I140" s="13">
        <f t="shared" si="7"/>
        <v>0.051261574074074084</v>
      </c>
      <c r="J140" s="13">
        <f>G140-INDEX($G$5:$G$1048,MATCH(D140,$D$5:$D$1048,0))</f>
        <v>0.051261574074074084</v>
      </c>
    </row>
    <row r="141" spans="1:10" ht="15" customHeight="1">
      <c r="A141" s="12">
        <v>137</v>
      </c>
      <c r="B141" s="40" t="s">
        <v>252</v>
      </c>
      <c r="C141" s="43"/>
      <c r="D141" s="12" t="s">
        <v>879</v>
      </c>
      <c r="E141" s="16" t="s">
        <v>24</v>
      </c>
      <c r="F141" s="28">
        <v>0.15403935185185186</v>
      </c>
      <c r="G141" s="28">
        <v>0.15403935185185186</v>
      </c>
      <c r="H141" s="12" t="str">
        <f t="shared" si="6"/>
        <v>5.15/km</v>
      </c>
      <c r="I141" s="13">
        <f t="shared" si="7"/>
        <v>0.05092592592592593</v>
      </c>
      <c r="J141" s="13">
        <f>G141-INDEX($G$5:$G$1048,MATCH(D141,$D$5:$D$1048,0))</f>
        <v>0.025729166666666664</v>
      </c>
    </row>
    <row r="142" spans="1:10" ht="15" customHeight="1">
      <c r="A142" s="12">
        <v>138</v>
      </c>
      <c r="B142" s="40" t="s">
        <v>253</v>
      </c>
      <c r="C142" s="43"/>
      <c r="D142" s="12" t="s">
        <v>881</v>
      </c>
      <c r="E142" s="16" t="s">
        <v>254</v>
      </c>
      <c r="F142" s="28">
        <v>0.15431712962962962</v>
      </c>
      <c r="G142" s="28">
        <v>0.15431712962962962</v>
      </c>
      <c r="H142" s="12" t="str">
        <f t="shared" si="6"/>
        <v>5.16/km</v>
      </c>
      <c r="I142" s="13">
        <f t="shared" si="7"/>
        <v>0.051203703703703696</v>
      </c>
      <c r="J142" s="13">
        <f>G142-INDEX($G$5:$G$1048,MATCH(D142,$D$5:$D$1048,0))</f>
        <v>0.051203703703703696</v>
      </c>
    </row>
    <row r="143" spans="1:10" ht="15" customHeight="1">
      <c r="A143" s="12">
        <v>139</v>
      </c>
      <c r="B143" s="40" t="s">
        <v>255</v>
      </c>
      <c r="C143" s="43"/>
      <c r="D143" s="12" t="s">
        <v>881</v>
      </c>
      <c r="E143" s="16" t="s">
        <v>154</v>
      </c>
      <c r="F143" s="28">
        <v>0.15443287037037037</v>
      </c>
      <c r="G143" s="28">
        <v>0.15443287037037037</v>
      </c>
      <c r="H143" s="12" t="str">
        <f t="shared" si="6"/>
        <v>5.16/km</v>
      </c>
      <c r="I143" s="13">
        <f t="shared" si="7"/>
        <v>0.051319444444444445</v>
      </c>
      <c r="J143" s="13">
        <f>G143-INDEX($G$5:$G$1048,MATCH(D143,$D$5:$D$1048,0))</f>
        <v>0.051319444444444445</v>
      </c>
    </row>
    <row r="144" spans="1:10" ht="15" customHeight="1">
      <c r="A144" s="12">
        <v>140</v>
      </c>
      <c r="B144" s="40" t="s">
        <v>256</v>
      </c>
      <c r="C144" s="43"/>
      <c r="D144" s="12" t="s">
        <v>879</v>
      </c>
      <c r="E144" s="16" t="s">
        <v>154</v>
      </c>
      <c r="F144" s="28">
        <v>0.15443287037037037</v>
      </c>
      <c r="G144" s="28">
        <v>0.15443287037037037</v>
      </c>
      <c r="H144" s="12" t="str">
        <f t="shared" si="6"/>
        <v>5.16/km</v>
      </c>
      <c r="I144" s="13">
        <f t="shared" si="7"/>
        <v>0.051319444444444445</v>
      </c>
      <c r="J144" s="13">
        <f>G144-INDEX($G$5:$G$1048,MATCH(D144,$D$5:$D$1048,0))</f>
        <v>0.02612268518518518</v>
      </c>
    </row>
    <row r="145" spans="1:10" ht="15" customHeight="1">
      <c r="A145" s="12">
        <v>141</v>
      </c>
      <c r="B145" s="40" t="s">
        <v>257</v>
      </c>
      <c r="C145" s="43"/>
      <c r="D145" s="12" t="s">
        <v>879</v>
      </c>
      <c r="E145" s="16" t="s">
        <v>63</v>
      </c>
      <c r="F145" s="28">
        <v>0.15462962962962964</v>
      </c>
      <c r="G145" s="28">
        <v>0.15462962962962964</v>
      </c>
      <c r="H145" s="12" t="str">
        <f t="shared" si="6"/>
        <v>5.17/km</v>
      </c>
      <c r="I145" s="13">
        <f t="shared" si="7"/>
        <v>0.05151620370370372</v>
      </c>
      <c r="J145" s="13">
        <f>G145-INDEX($G$5:$G$1048,MATCH(D145,$D$5:$D$1048,0))</f>
        <v>0.02631944444444445</v>
      </c>
    </row>
    <row r="146" spans="1:10" ht="15" customHeight="1">
      <c r="A146" s="12">
        <v>142</v>
      </c>
      <c r="B146" s="40" t="s">
        <v>258</v>
      </c>
      <c r="C146" s="43"/>
      <c r="D146" s="12" t="s">
        <v>881</v>
      </c>
      <c r="E146" s="16" t="s">
        <v>259</v>
      </c>
      <c r="F146" s="28">
        <v>0.15458333333333332</v>
      </c>
      <c r="G146" s="28">
        <v>0.15458333333333332</v>
      </c>
      <c r="H146" s="12" t="str">
        <f t="shared" si="6"/>
        <v>5.17/km</v>
      </c>
      <c r="I146" s="13">
        <f t="shared" si="7"/>
        <v>0.051469907407407395</v>
      </c>
      <c r="J146" s="13">
        <f>G146-INDEX($G$5:$G$1048,MATCH(D146,$D$5:$D$1048,0))</f>
        <v>0.051469907407407395</v>
      </c>
    </row>
    <row r="147" spans="1:10" ht="15" customHeight="1">
      <c r="A147" s="12">
        <v>143</v>
      </c>
      <c r="B147" s="40" t="s">
        <v>260</v>
      </c>
      <c r="C147" s="43"/>
      <c r="D147" s="12" t="s">
        <v>878</v>
      </c>
      <c r="E147" s="16" t="s">
        <v>261</v>
      </c>
      <c r="F147" s="28">
        <v>0.15443287037037037</v>
      </c>
      <c r="G147" s="28">
        <v>0.15443287037037037</v>
      </c>
      <c r="H147" s="12" t="str">
        <f t="shared" si="6"/>
        <v>5.16/km</v>
      </c>
      <c r="I147" s="13">
        <f t="shared" si="7"/>
        <v>0.051319444444444445</v>
      </c>
      <c r="J147" s="13">
        <f>G147-INDEX($G$5:$G$1048,MATCH(D147,$D$5:$D$1048,0))</f>
        <v>0.030555555555555544</v>
      </c>
    </row>
    <row r="148" spans="1:10" ht="15" customHeight="1">
      <c r="A148" s="12">
        <v>144</v>
      </c>
      <c r="B148" s="40" t="s">
        <v>262</v>
      </c>
      <c r="C148" s="43"/>
      <c r="D148" s="12" t="s">
        <v>881</v>
      </c>
      <c r="E148" s="16" t="s">
        <v>263</v>
      </c>
      <c r="F148" s="28">
        <v>0.1544212962962963</v>
      </c>
      <c r="G148" s="28">
        <v>0.1544212962962963</v>
      </c>
      <c r="H148" s="12" t="str">
        <f t="shared" si="6"/>
        <v>5.16/km</v>
      </c>
      <c r="I148" s="13">
        <f t="shared" si="7"/>
        <v>0.05130787037037038</v>
      </c>
      <c r="J148" s="13">
        <f>G148-INDEX($G$5:$G$1048,MATCH(D148,$D$5:$D$1048,0))</f>
        <v>0.05130787037037038</v>
      </c>
    </row>
    <row r="149" spans="1:10" ht="15" customHeight="1">
      <c r="A149" s="12">
        <v>145</v>
      </c>
      <c r="B149" s="40" t="s">
        <v>264</v>
      </c>
      <c r="C149" s="43"/>
      <c r="D149" s="12" t="s">
        <v>879</v>
      </c>
      <c r="E149" s="16" t="s">
        <v>265</v>
      </c>
      <c r="F149" s="28">
        <v>0.15429398148148146</v>
      </c>
      <c r="G149" s="28">
        <v>0.15429398148148146</v>
      </c>
      <c r="H149" s="12" t="str">
        <f t="shared" si="6"/>
        <v>5.16/km</v>
      </c>
      <c r="I149" s="13">
        <f t="shared" si="7"/>
        <v>0.051180555555555535</v>
      </c>
      <c r="J149" s="13">
        <f>G149-INDEX($G$5:$G$1048,MATCH(D149,$D$5:$D$1048,0))</f>
        <v>0.02598379629629627</v>
      </c>
    </row>
    <row r="150" spans="1:10" ht="15" customHeight="1">
      <c r="A150" s="12">
        <v>146</v>
      </c>
      <c r="B150" s="40" t="s">
        <v>266</v>
      </c>
      <c r="C150" s="43"/>
      <c r="D150" s="12" t="s">
        <v>881</v>
      </c>
      <c r="E150" s="16" t="s">
        <v>121</v>
      </c>
      <c r="F150" s="28">
        <v>0.1545486111111111</v>
      </c>
      <c r="G150" s="28">
        <v>0.1545486111111111</v>
      </c>
      <c r="H150" s="12" t="str">
        <f t="shared" si="6"/>
        <v>5.16/km</v>
      </c>
      <c r="I150" s="13">
        <f t="shared" si="7"/>
        <v>0.05143518518518517</v>
      </c>
      <c r="J150" s="13">
        <f>G150-INDEX($G$5:$G$1048,MATCH(D150,$D$5:$D$1048,0))</f>
        <v>0.05143518518518517</v>
      </c>
    </row>
    <row r="151" spans="1:10" ht="15" customHeight="1">
      <c r="A151" s="12">
        <v>147</v>
      </c>
      <c r="B151" s="40" t="s">
        <v>267</v>
      </c>
      <c r="C151" s="43"/>
      <c r="D151" s="12" t="s">
        <v>879</v>
      </c>
      <c r="E151" s="16" t="s">
        <v>268</v>
      </c>
      <c r="F151" s="28">
        <v>0.15533564814814815</v>
      </c>
      <c r="G151" s="28">
        <v>0.15533564814814815</v>
      </c>
      <c r="H151" s="12" t="str">
        <f t="shared" si="6"/>
        <v>5.18/km</v>
      </c>
      <c r="I151" s="13">
        <f t="shared" si="7"/>
        <v>0.052222222222222225</v>
      </c>
      <c r="J151" s="13">
        <f>G151-INDEX($G$5:$G$1048,MATCH(D151,$D$5:$D$1048,0))</f>
        <v>0.02702546296296296</v>
      </c>
    </row>
    <row r="152" spans="1:10" ht="15" customHeight="1">
      <c r="A152" s="12">
        <v>148</v>
      </c>
      <c r="B152" s="40" t="s">
        <v>269</v>
      </c>
      <c r="C152" s="43"/>
      <c r="D152" s="12" t="s">
        <v>881</v>
      </c>
      <c r="E152" s="16" t="s">
        <v>141</v>
      </c>
      <c r="F152" s="28">
        <v>0.15538194444444445</v>
      </c>
      <c r="G152" s="28">
        <v>0.15538194444444445</v>
      </c>
      <c r="H152" s="12" t="str">
        <f t="shared" si="6"/>
        <v>5.18/km</v>
      </c>
      <c r="I152" s="13">
        <f t="shared" si="7"/>
        <v>0.05226851851851852</v>
      </c>
      <c r="J152" s="13">
        <f>G152-INDEX($G$5:$G$1048,MATCH(D152,$D$5:$D$1048,0))</f>
        <v>0.05226851851851852</v>
      </c>
    </row>
    <row r="153" spans="1:10" ht="15" customHeight="1">
      <c r="A153" s="12">
        <v>149</v>
      </c>
      <c r="B153" s="40" t="s">
        <v>270</v>
      </c>
      <c r="C153" s="43"/>
      <c r="D153" s="12" t="s">
        <v>881</v>
      </c>
      <c r="E153" s="16" t="s">
        <v>271</v>
      </c>
      <c r="F153" s="28">
        <v>0.15587962962962962</v>
      </c>
      <c r="G153" s="28">
        <v>0.15587962962962962</v>
      </c>
      <c r="H153" s="12" t="str">
        <f t="shared" si="6"/>
        <v>5.19/km</v>
      </c>
      <c r="I153" s="13">
        <f t="shared" si="7"/>
        <v>0.05276620370370369</v>
      </c>
      <c r="J153" s="13">
        <f>G153-INDEX($G$5:$G$1048,MATCH(D153,$D$5:$D$1048,0))</f>
        <v>0.05276620370370369</v>
      </c>
    </row>
    <row r="154" spans="1:10" ht="15" customHeight="1">
      <c r="A154" s="12">
        <v>150</v>
      </c>
      <c r="B154" s="40" t="s">
        <v>272</v>
      </c>
      <c r="C154" s="43"/>
      <c r="D154" s="12" t="s">
        <v>879</v>
      </c>
      <c r="E154" s="16" t="s">
        <v>273</v>
      </c>
      <c r="F154" s="28">
        <v>0.15596064814814814</v>
      </c>
      <c r="G154" s="28">
        <v>0.15596064814814814</v>
      </c>
      <c r="H154" s="12" t="str">
        <f t="shared" si="6"/>
        <v>5.19/km</v>
      </c>
      <c r="I154" s="13">
        <f t="shared" si="7"/>
        <v>0.05284722222222221</v>
      </c>
      <c r="J154" s="13">
        <f>G154-INDEX($G$5:$G$1048,MATCH(D154,$D$5:$D$1048,0))</f>
        <v>0.027650462962962946</v>
      </c>
    </row>
    <row r="155" spans="1:10" ht="15" customHeight="1">
      <c r="A155" s="12">
        <v>151</v>
      </c>
      <c r="B155" s="40" t="s">
        <v>274</v>
      </c>
      <c r="C155" s="43"/>
      <c r="D155" s="12" t="s">
        <v>881</v>
      </c>
      <c r="E155" s="16" t="s">
        <v>275</v>
      </c>
      <c r="F155" s="28">
        <v>0.15664351851851852</v>
      </c>
      <c r="G155" s="28">
        <v>0.15664351851851852</v>
      </c>
      <c r="H155" s="12" t="str">
        <f aca="true" t="shared" si="8" ref="H155:H218">TEXT(INT((HOUR(G155)*3600+MINUTE(G155)*60+SECOND(G155))/$J$3/60),"0")&amp;"."&amp;TEXT(MOD((HOUR(G155)*3600+MINUTE(G155)*60+SECOND(G155))/$J$3,60),"00")&amp;"/km"</f>
        <v>5.21/km</v>
      </c>
      <c r="I155" s="13">
        <f aca="true" t="shared" si="9" ref="I155:I218">G155-$G$5</f>
        <v>0.05353009259259259</v>
      </c>
      <c r="J155" s="13">
        <f>G155-INDEX($G$5:$G$1048,MATCH(D155,$D$5:$D$1048,0))</f>
        <v>0.05353009259259259</v>
      </c>
    </row>
    <row r="156" spans="1:10" ht="15" customHeight="1">
      <c r="A156" s="12">
        <v>152</v>
      </c>
      <c r="B156" s="40" t="s">
        <v>276</v>
      </c>
      <c r="C156" s="43"/>
      <c r="D156" s="12" t="s">
        <v>881</v>
      </c>
      <c r="E156" s="16" t="s">
        <v>277</v>
      </c>
      <c r="F156" s="28">
        <v>0.15716435185185185</v>
      </c>
      <c r="G156" s="28">
        <v>0.15716435185185185</v>
      </c>
      <c r="H156" s="12" t="str">
        <f t="shared" si="8"/>
        <v>5.22/km</v>
      </c>
      <c r="I156" s="13">
        <f t="shared" si="9"/>
        <v>0.05405092592592592</v>
      </c>
      <c r="J156" s="13">
        <f>G156-INDEX($G$5:$G$1048,MATCH(D156,$D$5:$D$1048,0))</f>
        <v>0.05405092592592592</v>
      </c>
    </row>
    <row r="157" spans="1:10" ht="15" customHeight="1">
      <c r="A157" s="12">
        <v>153</v>
      </c>
      <c r="B157" s="40" t="s">
        <v>278</v>
      </c>
      <c r="C157" s="43"/>
      <c r="D157" s="12" t="s">
        <v>880</v>
      </c>
      <c r="E157" s="16" t="s">
        <v>163</v>
      </c>
      <c r="F157" s="28">
        <v>0.15733796296296296</v>
      </c>
      <c r="G157" s="28">
        <v>0.15733796296296296</v>
      </c>
      <c r="H157" s="12" t="str">
        <f t="shared" si="8"/>
        <v>5.22/km</v>
      </c>
      <c r="I157" s="13">
        <f t="shared" si="9"/>
        <v>0.05422453703703703</v>
      </c>
      <c r="J157" s="13">
        <f>G157-INDEX($G$5:$G$1048,MATCH(D157,$D$5:$D$1048,0))</f>
        <v>0.02787037037037038</v>
      </c>
    </row>
    <row r="158" spans="1:10" ht="15" customHeight="1">
      <c r="A158" s="12">
        <v>154</v>
      </c>
      <c r="B158" s="40" t="s">
        <v>279</v>
      </c>
      <c r="C158" s="43"/>
      <c r="D158" s="12" t="s">
        <v>881</v>
      </c>
      <c r="E158" s="16" t="s">
        <v>280</v>
      </c>
      <c r="F158" s="28">
        <v>0.1575925925925926</v>
      </c>
      <c r="G158" s="28">
        <v>0.1575925925925926</v>
      </c>
      <c r="H158" s="12" t="str">
        <f t="shared" si="8"/>
        <v>5.23/km</v>
      </c>
      <c r="I158" s="13">
        <f t="shared" si="9"/>
        <v>0.05447916666666666</v>
      </c>
      <c r="J158" s="13">
        <f>G158-INDEX($G$5:$G$1048,MATCH(D158,$D$5:$D$1048,0))</f>
        <v>0.05447916666666666</v>
      </c>
    </row>
    <row r="159" spans="1:10" ht="15" customHeight="1">
      <c r="A159" s="12">
        <v>155</v>
      </c>
      <c r="B159" s="40" t="s">
        <v>281</v>
      </c>
      <c r="C159" s="43"/>
      <c r="D159" s="12" t="s">
        <v>881</v>
      </c>
      <c r="E159" s="16" t="s">
        <v>282</v>
      </c>
      <c r="F159" s="28">
        <v>0.15734953703703705</v>
      </c>
      <c r="G159" s="28">
        <v>0.15734953703703705</v>
      </c>
      <c r="H159" s="12" t="str">
        <f t="shared" si="8"/>
        <v>5.22/km</v>
      </c>
      <c r="I159" s="13">
        <f t="shared" si="9"/>
        <v>0.054236111111111124</v>
      </c>
      <c r="J159" s="13">
        <f>G159-INDEX($G$5:$G$1048,MATCH(D159,$D$5:$D$1048,0))</f>
        <v>0.054236111111111124</v>
      </c>
    </row>
    <row r="160" spans="1:10" ht="15" customHeight="1">
      <c r="A160" s="12">
        <v>156</v>
      </c>
      <c r="B160" s="40" t="s">
        <v>283</v>
      </c>
      <c r="C160" s="43"/>
      <c r="D160" s="12" t="s">
        <v>881</v>
      </c>
      <c r="E160" s="16" t="s">
        <v>232</v>
      </c>
      <c r="F160" s="28">
        <v>0.1579861111111111</v>
      </c>
      <c r="G160" s="28">
        <v>0.1579861111111111</v>
      </c>
      <c r="H160" s="12" t="str">
        <f t="shared" si="8"/>
        <v>5.23/km</v>
      </c>
      <c r="I160" s="13">
        <f t="shared" si="9"/>
        <v>0.05487268518518518</v>
      </c>
      <c r="J160" s="13">
        <f>G160-INDEX($G$5:$G$1048,MATCH(D160,$D$5:$D$1048,0))</f>
        <v>0.05487268518518518</v>
      </c>
    </row>
    <row r="161" spans="1:10" ht="15" customHeight="1">
      <c r="A161" s="12">
        <v>157</v>
      </c>
      <c r="B161" s="40" t="s">
        <v>284</v>
      </c>
      <c r="C161" s="43"/>
      <c r="D161" s="12" t="s">
        <v>879</v>
      </c>
      <c r="E161" s="16" t="s">
        <v>285</v>
      </c>
      <c r="F161" s="28">
        <v>0.15806712962962963</v>
      </c>
      <c r="G161" s="28">
        <v>0.15806712962962963</v>
      </c>
      <c r="H161" s="12" t="str">
        <f t="shared" si="8"/>
        <v>5.24/km</v>
      </c>
      <c r="I161" s="13">
        <f t="shared" si="9"/>
        <v>0.0549537037037037</v>
      </c>
      <c r="J161" s="13">
        <f>G161-INDEX($G$5:$G$1048,MATCH(D161,$D$5:$D$1048,0))</f>
        <v>0.029756944444444433</v>
      </c>
    </row>
    <row r="162" spans="1:10" ht="15" customHeight="1">
      <c r="A162" s="12">
        <v>158</v>
      </c>
      <c r="B162" s="40" t="s">
        <v>286</v>
      </c>
      <c r="C162" s="43"/>
      <c r="D162" s="12" t="s">
        <v>879</v>
      </c>
      <c r="E162" s="16" t="s">
        <v>204</v>
      </c>
      <c r="F162" s="28">
        <v>0.1582175925925926</v>
      </c>
      <c r="G162" s="28">
        <v>0.1582175925925926</v>
      </c>
      <c r="H162" s="12" t="str">
        <f t="shared" si="8"/>
        <v>5.24/km</v>
      </c>
      <c r="I162" s="13">
        <f t="shared" si="9"/>
        <v>0.055104166666666676</v>
      </c>
      <c r="J162" s="13">
        <f>G162-INDEX($G$5:$G$1048,MATCH(D162,$D$5:$D$1048,0))</f>
        <v>0.02990740740740741</v>
      </c>
    </row>
    <row r="163" spans="1:10" ht="15" customHeight="1">
      <c r="A163" s="12">
        <v>159</v>
      </c>
      <c r="B163" s="40" t="s">
        <v>287</v>
      </c>
      <c r="C163" s="43"/>
      <c r="D163" s="12" t="s">
        <v>879</v>
      </c>
      <c r="E163" s="16" t="s">
        <v>288</v>
      </c>
      <c r="F163" s="28">
        <v>0.1583449074074074</v>
      </c>
      <c r="G163" s="28">
        <v>0.1583449074074074</v>
      </c>
      <c r="H163" s="12" t="str">
        <f t="shared" si="8"/>
        <v>5.24/km</v>
      </c>
      <c r="I163" s="13">
        <f t="shared" si="9"/>
        <v>0.055231481481481465</v>
      </c>
      <c r="J163" s="13">
        <f>G163-INDEX($G$5:$G$1048,MATCH(D163,$D$5:$D$1048,0))</f>
        <v>0.0300347222222222</v>
      </c>
    </row>
    <row r="164" spans="1:10" ht="15" customHeight="1">
      <c r="A164" s="12">
        <v>160</v>
      </c>
      <c r="B164" s="40" t="s">
        <v>289</v>
      </c>
      <c r="C164" s="43"/>
      <c r="D164" s="12" t="s">
        <v>879</v>
      </c>
      <c r="E164" s="16" t="s">
        <v>128</v>
      </c>
      <c r="F164" s="28">
        <v>0.15839120370370371</v>
      </c>
      <c r="G164" s="28">
        <v>0.15839120370370371</v>
      </c>
      <c r="H164" s="12" t="str">
        <f t="shared" si="8"/>
        <v>5.24/km</v>
      </c>
      <c r="I164" s="13">
        <f t="shared" si="9"/>
        <v>0.05527777777777779</v>
      </c>
      <c r="J164" s="13">
        <f>G164-INDEX($G$5:$G$1048,MATCH(D164,$D$5:$D$1048,0))</f>
        <v>0.03008101851851852</v>
      </c>
    </row>
    <row r="165" spans="1:10" ht="15" customHeight="1">
      <c r="A165" s="12">
        <v>161</v>
      </c>
      <c r="B165" s="40" t="s">
        <v>290</v>
      </c>
      <c r="C165" s="43"/>
      <c r="D165" s="12" t="s">
        <v>879</v>
      </c>
      <c r="E165" s="16" t="s">
        <v>271</v>
      </c>
      <c r="F165" s="28">
        <v>0.1587037037037037</v>
      </c>
      <c r="G165" s="28">
        <v>0.1587037037037037</v>
      </c>
      <c r="H165" s="12" t="str">
        <f t="shared" si="8"/>
        <v>5.25/km</v>
      </c>
      <c r="I165" s="13">
        <f t="shared" si="9"/>
        <v>0.05559027777777778</v>
      </c>
      <c r="J165" s="13">
        <f>G165-INDEX($G$5:$G$1048,MATCH(D165,$D$5:$D$1048,0))</f>
        <v>0.030393518518518514</v>
      </c>
    </row>
    <row r="166" spans="1:10" ht="15" customHeight="1">
      <c r="A166" s="12">
        <v>162</v>
      </c>
      <c r="B166" s="40" t="s">
        <v>291</v>
      </c>
      <c r="C166" s="43"/>
      <c r="D166" s="12" t="s">
        <v>881</v>
      </c>
      <c r="E166" s="16" t="s">
        <v>271</v>
      </c>
      <c r="F166" s="28">
        <v>0.1585648148148148</v>
      </c>
      <c r="G166" s="28">
        <v>0.1585648148148148</v>
      </c>
      <c r="H166" s="12" t="str">
        <f t="shared" si="8"/>
        <v>5.25/km</v>
      </c>
      <c r="I166" s="13">
        <f t="shared" si="9"/>
        <v>0.05545138888888887</v>
      </c>
      <c r="J166" s="13">
        <f>G166-INDEX($G$5:$G$1048,MATCH(D166,$D$5:$D$1048,0))</f>
        <v>0.05545138888888887</v>
      </c>
    </row>
    <row r="167" spans="1:10" ht="15" customHeight="1">
      <c r="A167" s="12">
        <v>163</v>
      </c>
      <c r="B167" s="40" t="s">
        <v>292</v>
      </c>
      <c r="C167" s="43"/>
      <c r="D167" s="12" t="s">
        <v>881</v>
      </c>
      <c r="E167" s="16" t="s">
        <v>271</v>
      </c>
      <c r="F167" s="28">
        <v>0.15899305555555557</v>
      </c>
      <c r="G167" s="28">
        <v>0.15899305555555557</v>
      </c>
      <c r="H167" s="12" t="str">
        <f t="shared" si="8"/>
        <v>5.26/km</v>
      </c>
      <c r="I167" s="13">
        <f t="shared" si="9"/>
        <v>0.05587962962962964</v>
      </c>
      <c r="J167" s="13">
        <f>G167-INDEX($G$5:$G$1048,MATCH(D167,$D$5:$D$1048,0))</f>
        <v>0.05587962962962964</v>
      </c>
    </row>
    <row r="168" spans="1:10" ht="15" customHeight="1">
      <c r="A168" s="12">
        <v>164</v>
      </c>
      <c r="B168" s="40" t="s">
        <v>293</v>
      </c>
      <c r="C168" s="43"/>
      <c r="D168" s="12" t="s">
        <v>881</v>
      </c>
      <c r="E168" s="16" t="s">
        <v>294</v>
      </c>
      <c r="F168" s="28">
        <v>0.15891203703703705</v>
      </c>
      <c r="G168" s="28">
        <v>0.15891203703703705</v>
      </c>
      <c r="H168" s="12" t="str">
        <f t="shared" si="8"/>
        <v>5.25/km</v>
      </c>
      <c r="I168" s="13">
        <f t="shared" si="9"/>
        <v>0.05579861111111112</v>
      </c>
      <c r="J168" s="13">
        <f>G168-INDEX($G$5:$G$1048,MATCH(D168,$D$5:$D$1048,0))</f>
        <v>0.05579861111111112</v>
      </c>
    </row>
    <row r="169" spans="1:10" ht="15" customHeight="1">
      <c r="A169" s="12">
        <v>165</v>
      </c>
      <c r="B169" s="40" t="s">
        <v>295</v>
      </c>
      <c r="C169" s="43"/>
      <c r="D169" s="12" t="s">
        <v>881</v>
      </c>
      <c r="E169" s="16" t="s">
        <v>296</v>
      </c>
      <c r="F169" s="28">
        <v>0.15947916666666667</v>
      </c>
      <c r="G169" s="28">
        <v>0.15947916666666667</v>
      </c>
      <c r="H169" s="12" t="str">
        <f t="shared" si="8"/>
        <v>5.27/km</v>
      </c>
      <c r="I169" s="13">
        <f t="shared" si="9"/>
        <v>0.056365740740740744</v>
      </c>
      <c r="J169" s="13">
        <f>G169-INDEX($G$5:$G$1048,MATCH(D169,$D$5:$D$1048,0))</f>
        <v>0.056365740740740744</v>
      </c>
    </row>
    <row r="170" spans="1:10" ht="15" customHeight="1">
      <c r="A170" s="12">
        <v>166</v>
      </c>
      <c r="B170" s="40" t="s">
        <v>297</v>
      </c>
      <c r="C170" s="43"/>
      <c r="D170" s="12" t="s">
        <v>881</v>
      </c>
      <c r="E170" s="16" t="s">
        <v>138</v>
      </c>
      <c r="F170" s="28">
        <v>0.15971064814814814</v>
      </c>
      <c r="G170" s="28">
        <v>0.15971064814814814</v>
      </c>
      <c r="H170" s="12" t="str">
        <f t="shared" si="8"/>
        <v>5.27/km</v>
      </c>
      <c r="I170" s="13">
        <f t="shared" si="9"/>
        <v>0.056597222222222215</v>
      </c>
      <c r="J170" s="13">
        <f>G170-INDEX($G$5:$G$1048,MATCH(D170,$D$5:$D$1048,0))</f>
        <v>0.056597222222222215</v>
      </c>
    </row>
    <row r="171" spans="1:10" ht="15" customHeight="1">
      <c r="A171" s="12">
        <v>167</v>
      </c>
      <c r="B171" s="40" t="s">
        <v>298</v>
      </c>
      <c r="C171" s="43"/>
      <c r="D171" s="12" t="s">
        <v>881</v>
      </c>
      <c r="E171" s="16" t="s">
        <v>299</v>
      </c>
      <c r="F171" s="28">
        <v>0.15990740740740741</v>
      </c>
      <c r="G171" s="28">
        <v>0.15990740740740741</v>
      </c>
      <c r="H171" s="12" t="str">
        <f t="shared" si="8"/>
        <v>5.27/km</v>
      </c>
      <c r="I171" s="13">
        <f t="shared" si="9"/>
        <v>0.05679398148148149</v>
      </c>
      <c r="J171" s="13">
        <f>G171-INDEX($G$5:$G$1048,MATCH(D171,$D$5:$D$1048,0))</f>
        <v>0.05679398148148149</v>
      </c>
    </row>
    <row r="172" spans="1:10" ht="15" customHeight="1">
      <c r="A172" s="12">
        <v>168</v>
      </c>
      <c r="B172" s="40" t="s">
        <v>300</v>
      </c>
      <c r="C172" s="43"/>
      <c r="D172" s="12" t="s">
        <v>881</v>
      </c>
      <c r="E172" s="16" t="s">
        <v>301</v>
      </c>
      <c r="F172" s="28">
        <v>0.16039351851851852</v>
      </c>
      <c r="G172" s="28">
        <v>0.16039351851851852</v>
      </c>
      <c r="H172" s="12" t="str">
        <f t="shared" si="8"/>
        <v>5.28/km</v>
      </c>
      <c r="I172" s="13">
        <f t="shared" si="9"/>
        <v>0.05728009259259259</v>
      </c>
      <c r="J172" s="13">
        <f>G172-INDEX($G$5:$G$1048,MATCH(D172,$D$5:$D$1048,0))</f>
        <v>0.05728009259259259</v>
      </c>
    </row>
    <row r="173" spans="1:10" ht="15" customHeight="1">
      <c r="A173" s="12">
        <v>169</v>
      </c>
      <c r="B173" s="40" t="s">
        <v>302</v>
      </c>
      <c r="C173" s="43"/>
      <c r="D173" s="12" t="s">
        <v>879</v>
      </c>
      <c r="E173" s="16" t="s">
        <v>303</v>
      </c>
      <c r="F173" s="28">
        <v>0.1607060185185185</v>
      </c>
      <c r="G173" s="28">
        <v>0.1607060185185185</v>
      </c>
      <c r="H173" s="12" t="str">
        <f t="shared" si="8"/>
        <v>5.29/km</v>
      </c>
      <c r="I173" s="13">
        <f t="shared" si="9"/>
        <v>0.057592592592592584</v>
      </c>
      <c r="J173" s="13">
        <f>G173-INDEX($G$5:$G$1048,MATCH(D173,$D$5:$D$1048,0))</f>
        <v>0.03239583333333332</v>
      </c>
    </row>
    <row r="174" spans="1:10" ht="15" customHeight="1">
      <c r="A174" s="12">
        <v>170</v>
      </c>
      <c r="B174" s="40" t="s">
        <v>304</v>
      </c>
      <c r="C174" s="43"/>
      <c r="D174" s="12" t="s">
        <v>881</v>
      </c>
      <c r="E174" s="16" t="s">
        <v>134</v>
      </c>
      <c r="F174" s="28">
        <v>0.16038194444444445</v>
      </c>
      <c r="G174" s="28">
        <v>0.16038194444444445</v>
      </c>
      <c r="H174" s="12" t="str">
        <f t="shared" si="8"/>
        <v>5.28/km</v>
      </c>
      <c r="I174" s="13">
        <f t="shared" si="9"/>
        <v>0.057268518518518524</v>
      </c>
      <c r="J174" s="13">
        <f>G174-INDEX($G$5:$G$1048,MATCH(D174,$D$5:$D$1048,0))</f>
        <v>0.057268518518518524</v>
      </c>
    </row>
    <row r="175" spans="1:10" ht="15" customHeight="1">
      <c r="A175" s="12">
        <v>171</v>
      </c>
      <c r="B175" s="40" t="s">
        <v>305</v>
      </c>
      <c r="C175" s="43"/>
      <c r="D175" s="12" t="s">
        <v>881</v>
      </c>
      <c r="E175" s="16" t="s">
        <v>141</v>
      </c>
      <c r="F175" s="28">
        <v>0.1608564814814815</v>
      </c>
      <c r="G175" s="28">
        <v>0.1608564814814815</v>
      </c>
      <c r="H175" s="12" t="str">
        <f t="shared" si="8"/>
        <v>5.29/km</v>
      </c>
      <c r="I175" s="13">
        <f t="shared" si="9"/>
        <v>0.05774305555555556</v>
      </c>
      <c r="J175" s="13">
        <f>G175-INDEX($G$5:$G$1048,MATCH(D175,$D$5:$D$1048,0))</f>
        <v>0.05774305555555556</v>
      </c>
    </row>
    <row r="176" spans="1:10" ht="15" customHeight="1">
      <c r="A176" s="12">
        <v>172</v>
      </c>
      <c r="B176" s="40" t="s">
        <v>306</v>
      </c>
      <c r="C176" s="43"/>
      <c r="D176" s="12" t="s">
        <v>879</v>
      </c>
      <c r="E176" s="16" t="s">
        <v>232</v>
      </c>
      <c r="F176" s="28">
        <v>0.16126157407407407</v>
      </c>
      <c r="G176" s="28">
        <v>0.16126157407407407</v>
      </c>
      <c r="H176" s="12" t="str">
        <f t="shared" si="8"/>
        <v>5.30/km</v>
      </c>
      <c r="I176" s="13">
        <f t="shared" si="9"/>
        <v>0.05814814814814814</v>
      </c>
      <c r="J176" s="13">
        <f>G176-INDEX($G$5:$G$1048,MATCH(D176,$D$5:$D$1048,0))</f>
        <v>0.03295138888888888</v>
      </c>
    </row>
    <row r="177" spans="1:10" ht="15" customHeight="1">
      <c r="A177" s="12">
        <v>173</v>
      </c>
      <c r="B177" s="40" t="s">
        <v>307</v>
      </c>
      <c r="C177" s="43"/>
      <c r="D177" s="12" t="s">
        <v>879</v>
      </c>
      <c r="E177" s="16" t="s">
        <v>204</v>
      </c>
      <c r="F177" s="28">
        <v>0.160625</v>
      </c>
      <c r="G177" s="28">
        <v>0.160625</v>
      </c>
      <c r="H177" s="12" t="str">
        <f t="shared" si="8"/>
        <v>5.29/km</v>
      </c>
      <c r="I177" s="13">
        <f t="shared" si="9"/>
        <v>0.05751157407407406</v>
      </c>
      <c r="J177" s="13">
        <f>G177-INDEX($G$5:$G$1048,MATCH(D177,$D$5:$D$1048,0))</f>
        <v>0.032314814814814796</v>
      </c>
    </row>
    <row r="178" spans="1:10" ht="15" customHeight="1">
      <c r="A178" s="12">
        <v>174</v>
      </c>
      <c r="B178" s="40" t="s">
        <v>308</v>
      </c>
      <c r="C178" s="43"/>
      <c r="D178" s="12" t="s">
        <v>881</v>
      </c>
      <c r="E178" s="16" t="s">
        <v>309</v>
      </c>
      <c r="F178" s="28">
        <v>0.1613425925925926</v>
      </c>
      <c r="G178" s="28">
        <v>0.1613425925925926</v>
      </c>
      <c r="H178" s="12" t="str">
        <f t="shared" si="8"/>
        <v>5.30/km</v>
      </c>
      <c r="I178" s="13">
        <f t="shared" si="9"/>
        <v>0.058229166666666665</v>
      </c>
      <c r="J178" s="13">
        <f>G178-INDEX($G$5:$G$1048,MATCH(D178,$D$5:$D$1048,0))</f>
        <v>0.058229166666666665</v>
      </c>
    </row>
    <row r="179" spans="1:10" ht="15" customHeight="1">
      <c r="A179" s="12">
        <v>175</v>
      </c>
      <c r="B179" s="40" t="s">
        <v>310</v>
      </c>
      <c r="C179" s="43"/>
      <c r="D179" s="12" t="s">
        <v>880</v>
      </c>
      <c r="E179" s="16" t="s">
        <v>221</v>
      </c>
      <c r="F179" s="28">
        <v>0.16177083333333334</v>
      </c>
      <c r="G179" s="28">
        <v>0.16177083333333334</v>
      </c>
      <c r="H179" s="12" t="str">
        <f t="shared" si="8"/>
        <v>5.31/km</v>
      </c>
      <c r="I179" s="13">
        <f t="shared" si="9"/>
        <v>0.05865740740740741</v>
      </c>
      <c r="J179" s="13">
        <f>G179-INDEX($G$5:$G$1048,MATCH(D179,$D$5:$D$1048,0))</f>
        <v>0.03230324074074076</v>
      </c>
    </row>
    <row r="180" spans="1:10" ht="15" customHeight="1">
      <c r="A180" s="12">
        <v>176</v>
      </c>
      <c r="B180" s="40" t="s">
        <v>311</v>
      </c>
      <c r="C180" s="43"/>
      <c r="D180" s="12" t="s">
        <v>880</v>
      </c>
      <c r="E180" s="16" t="s">
        <v>312</v>
      </c>
      <c r="F180" s="28">
        <v>0.16185185185185186</v>
      </c>
      <c r="G180" s="28">
        <v>0.16185185185185186</v>
      </c>
      <c r="H180" s="12" t="str">
        <f t="shared" si="8"/>
        <v>5.31/km</v>
      </c>
      <c r="I180" s="13">
        <f t="shared" si="9"/>
        <v>0.05873842592592593</v>
      </c>
      <c r="J180" s="13">
        <f>G180-INDEX($G$5:$G$1048,MATCH(D180,$D$5:$D$1048,0))</f>
        <v>0.03238425925925928</v>
      </c>
    </row>
    <row r="181" spans="1:10" ht="15" customHeight="1">
      <c r="A181" s="12">
        <v>177</v>
      </c>
      <c r="B181" s="40" t="s">
        <v>313</v>
      </c>
      <c r="C181" s="43"/>
      <c r="D181" s="12" t="s">
        <v>881</v>
      </c>
      <c r="E181" s="16" t="s">
        <v>312</v>
      </c>
      <c r="F181" s="28">
        <v>0.16171296296296298</v>
      </c>
      <c r="G181" s="28">
        <v>0.16171296296296298</v>
      </c>
      <c r="H181" s="12" t="str">
        <f t="shared" si="8"/>
        <v>5.31/km</v>
      </c>
      <c r="I181" s="13">
        <f t="shared" si="9"/>
        <v>0.05859953703703705</v>
      </c>
      <c r="J181" s="13">
        <f>G181-INDEX($G$5:$G$1048,MATCH(D181,$D$5:$D$1048,0))</f>
        <v>0.05859953703703705</v>
      </c>
    </row>
    <row r="182" spans="1:10" ht="15" customHeight="1">
      <c r="A182" s="17">
        <v>178</v>
      </c>
      <c r="B182" s="45" t="s">
        <v>314</v>
      </c>
      <c r="C182" s="46"/>
      <c r="D182" s="17" t="s">
        <v>881</v>
      </c>
      <c r="E182" s="18" t="s">
        <v>14</v>
      </c>
      <c r="F182" s="29">
        <v>0.1613888888888889</v>
      </c>
      <c r="G182" s="29">
        <v>0.1613888888888889</v>
      </c>
      <c r="H182" s="17" t="str">
        <f t="shared" si="8"/>
        <v>5.30/km</v>
      </c>
      <c r="I182" s="22">
        <f t="shared" si="9"/>
        <v>0.05827546296296296</v>
      </c>
      <c r="J182" s="22">
        <f>G182-INDEX($G$5:$G$1048,MATCH(D182,$D$5:$D$1048,0))</f>
        <v>0.05827546296296296</v>
      </c>
    </row>
    <row r="183" spans="1:10" ht="15" customHeight="1">
      <c r="A183" s="12">
        <v>179</v>
      </c>
      <c r="B183" s="40" t="s">
        <v>315</v>
      </c>
      <c r="C183" s="43"/>
      <c r="D183" s="12" t="s">
        <v>881</v>
      </c>
      <c r="E183" s="16" t="s">
        <v>254</v>
      </c>
      <c r="F183" s="28">
        <v>0.161875</v>
      </c>
      <c r="G183" s="28">
        <v>0.161875</v>
      </c>
      <c r="H183" s="12" t="str">
        <f t="shared" si="8"/>
        <v>5.31/km</v>
      </c>
      <c r="I183" s="13">
        <f t="shared" si="9"/>
        <v>0.05876157407407406</v>
      </c>
      <c r="J183" s="13">
        <f>G183-INDEX($G$5:$G$1048,MATCH(D183,$D$5:$D$1048,0))</f>
        <v>0.05876157407407406</v>
      </c>
    </row>
    <row r="184" spans="1:10" ht="15" customHeight="1">
      <c r="A184" s="12">
        <v>180</v>
      </c>
      <c r="B184" s="40" t="s">
        <v>316</v>
      </c>
      <c r="C184" s="43"/>
      <c r="D184" s="12" t="s">
        <v>881</v>
      </c>
      <c r="E184" s="16" t="s">
        <v>317</v>
      </c>
      <c r="F184" s="28">
        <v>0.1619675925925926</v>
      </c>
      <c r="G184" s="28">
        <v>0.1619675925925926</v>
      </c>
      <c r="H184" s="12" t="str">
        <f t="shared" si="8"/>
        <v>5.32/km</v>
      </c>
      <c r="I184" s="13">
        <f t="shared" si="9"/>
        <v>0.05885416666666668</v>
      </c>
      <c r="J184" s="13">
        <f>G184-INDEX($G$5:$G$1048,MATCH(D184,$D$5:$D$1048,0))</f>
        <v>0.05885416666666668</v>
      </c>
    </row>
    <row r="185" spans="1:10" ht="15" customHeight="1">
      <c r="A185" s="12">
        <v>181</v>
      </c>
      <c r="B185" s="40" t="s">
        <v>318</v>
      </c>
      <c r="C185" s="43"/>
      <c r="D185" s="12" t="s">
        <v>878</v>
      </c>
      <c r="E185" s="16" t="s">
        <v>319</v>
      </c>
      <c r="F185" s="28">
        <v>0.1617361111111111</v>
      </c>
      <c r="G185" s="28">
        <v>0.1617361111111111</v>
      </c>
      <c r="H185" s="12" t="str">
        <f t="shared" si="8"/>
        <v>5.31/km</v>
      </c>
      <c r="I185" s="13">
        <f t="shared" si="9"/>
        <v>0.05862268518518518</v>
      </c>
      <c r="J185" s="13">
        <f>G185-INDEX($G$5:$G$1048,MATCH(D185,$D$5:$D$1048,0))</f>
        <v>0.03785879629629628</v>
      </c>
    </row>
    <row r="186" spans="1:10" ht="15" customHeight="1">
      <c r="A186" s="12">
        <v>182</v>
      </c>
      <c r="B186" s="40" t="s">
        <v>320</v>
      </c>
      <c r="C186" s="43"/>
      <c r="D186" s="12" t="s">
        <v>881</v>
      </c>
      <c r="E186" s="16" t="s">
        <v>321</v>
      </c>
      <c r="F186" s="28">
        <v>0.1616550925925926</v>
      </c>
      <c r="G186" s="28">
        <v>0.1616550925925926</v>
      </c>
      <c r="H186" s="12" t="str">
        <f t="shared" si="8"/>
        <v>5.31/km</v>
      </c>
      <c r="I186" s="13">
        <f t="shared" si="9"/>
        <v>0.05854166666666666</v>
      </c>
      <c r="J186" s="13">
        <f>G186-INDEX($G$5:$G$1048,MATCH(D186,$D$5:$D$1048,0))</f>
        <v>0.05854166666666666</v>
      </c>
    </row>
    <row r="187" spans="1:10" ht="15" customHeight="1">
      <c r="A187" s="12">
        <v>183</v>
      </c>
      <c r="B187" s="40" t="s">
        <v>322</v>
      </c>
      <c r="C187" s="43"/>
      <c r="D187" s="12" t="s">
        <v>880</v>
      </c>
      <c r="E187" s="16" t="s">
        <v>323</v>
      </c>
      <c r="F187" s="28">
        <v>0.16199074074074074</v>
      </c>
      <c r="G187" s="28">
        <v>0.16199074074074074</v>
      </c>
      <c r="H187" s="12" t="str">
        <f t="shared" si="8"/>
        <v>5.32/km</v>
      </c>
      <c r="I187" s="13">
        <f t="shared" si="9"/>
        <v>0.05887731481481481</v>
      </c>
      <c r="J187" s="13">
        <f>G187-INDEX($G$5:$G$1048,MATCH(D187,$D$5:$D$1048,0))</f>
        <v>0.03252314814814816</v>
      </c>
    </row>
    <row r="188" spans="1:10" ht="15" customHeight="1">
      <c r="A188" s="12">
        <v>184</v>
      </c>
      <c r="B188" s="40" t="s">
        <v>324</v>
      </c>
      <c r="C188" s="43"/>
      <c r="D188" s="12" t="s">
        <v>881</v>
      </c>
      <c r="E188" s="16" t="s">
        <v>323</v>
      </c>
      <c r="F188" s="28">
        <v>0.1620023148148148</v>
      </c>
      <c r="G188" s="28">
        <v>0.1620023148148148</v>
      </c>
      <c r="H188" s="12" t="str">
        <f t="shared" si="8"/>
        <v>5.32/km</v>
      </c>
      <c r="I188" s="13">
        <f t="shared" si="9"/>
        <v>0.05888888888888888</v>
      </c>
      <c r="J188" s="13">
        <f>G188-INDEX($G$5:$G$1048,MATCH(D188,$D$5:$D$1048,0))</f>
        <v>0.05888888888888888</v>
      </c>
    </row>
    <row r="189" spans="1:10" ht="15" customHeight="1">
      <c r="A189" s="12">
        <v>185</v>
      </c>
      <c r="B189" s="40" t="s">
        <v>325</v>
      </c>
      <c r="C189" s="43"/>
      <c r="D189" s="12" t="s">
        <v>881</v>
      </c>
      <c r="E189" s="16" t="s">
        <v>15</v>
      </c>
      <c r="F189" s="28">
        <v>0.16273148148148148</v>
      </c>
      <c r="G189" s="28">
        <v>0.16273148148148148</v>
      </c>
      <c r="H189" s="12" t="str">
        <f t="shared" si="8"/>
        <v>5.33/km</v>
      </c>
      <c r="I189" s="13">
        <f t="shared" si="9"/>
        <v>0.05961805555555555</v>
      </c>
      <c r="J189" s="13">
        <f>G189-INDEX($G$5:$G$1048,MATCH(D189,$D$5:$D$1048,0))</f>
        <v>0.05961805555555555</v>
      </c>
    </row>
    <row r="190" spans="1:10" ht="15" customHeight="1">
      <c r="A190" s="12">
        <v>186</v>
      </c>
      <c r="B190" s="40" t="s">
        <v>326</v>
      </c>
      <c r="C190" s="43"/>
      <c r="D190" s="12" t="s">
        <v>881</v>
      </c>
      <c r="E190" s="16" t="s">
        <v>327</v>
      </c>
      <c r="F190" s="28">
        <v>0.16283564814814813</v>
      </c>
      <c r="G190" s="28">
        <v>0.16283564814814813</v>
      </c>
      <c r="H190" s="12" t="str">
        <f t="shared" si="8"/>
        <v>5.33/km</v>
      </c>
      <c r="I190" s="13">
        <f t="shared" si="9"/>
        <v>0.059722222222222204</v>
      </c>
      <c r="J190" s="13">
        <f>G190-INDEX($G$5:$G$1048,MATCH(D190,$D$5:$D$1048,0))</f>
        <v>0.059722222222222204</v>
      </c>
    </row>
    <row r="191" spans="1:10" ht="15" customHeight="1">
      <c r="A191" s="12">
        <v>187</v>
      </c>
      <c r="B191" s="40" t="s">
        <v>328</v>
      </c>
      <c r="C191" s="43"/>
      <c r="D191" s="12" t="s">
        <v>881</v>
      </c>
      <c r="E191" s="16" t="s">
        <v>184</v>
      </c>
      <c r="F191" s="28">
        <v>0.16283564814814813</v>
      </c>
      <c r="G191" s="28">
        <v>0.16283564814814813</v>
      </c>
      <c r="H191" s="12" t="str">
        <f t="shared" si="8"/>
        <v>5.33/km</v>
      </c>
      <c r="I191" s="13">
        <f t="shared" si="9"/>
        <v>0.059722222222222204</v>
      </c>
      <c r="J191" s="13">
        <f>G191-INDEX($G$5:$G$1048,MATCH(D191,$D$5:$D$1048,0))</f>
        <v>0.059722222222222204</v>
      </c>
    </row>
    <row r="192" spans="1:10" ht="15" customHeight="1">
      <c r="A192" s="12">
        <v>188</v>
      </c>
      <c r="B192" s="40" t="s">
        <v>329</v>
      </c>
      <c r="C192" s="43"/>
      <c r="D192" s="12" t="s">
        <v>879</v>
      </c>
      <c r="E192" s="16" t="s">
        <v>330</v>
      </c>
      <c r="F192" s="28">
        <v>0.16317129629629631</v>
      </c>
      <c r="G192" s="28">
        <v>0.16317129629629631</v>
      </c>
      <c r="H192" s="12" t="str">
        <f t="shared" si="8"/>
        <v>5.34/km</v>
      </c>
      <c r="I192" s="13">
        <f t="shared" si="9"/>
        <v>0.060057870370370386</v>
      </c>
      <c r="J192" s="13">
        <f>G192-INDEX($G$5:$G$1048,MATCH(D192,$D$5:$D$1048,0))</f>
        <v>0.03486111111111112</v>
      </c>
    </row>
    <row r="193" spans="1:10" ht="15" customHeight="1">
      <c r="A193" s="12">
        <v>189</v>
      </c>
      <c r="B193" s="40" t="s">
        <v>331</v>
      </c>
      <c r="C193" s="43"/>
      <c r="D193" s="12" t="s">
        <v>881</v>
      </c>
      <c r="E193" s="16" t="s">
        <v>234</v>
      </c>
      <c r="F193" s="28">
        <v>0.16319444444444445</v>
      </c>
      <c r="G193" s="28">
        <v>0.16319444444444445</v>
      </c>
      <c r="H193" s="12" t="str">
        <f t="shared" si="8"/>
        <v>5.34/km</v>
      </c>
      <c r="I193" s="13">
        <f t="shared" si="9"/>
        <v>0.06008101851851852</v>
      </c>
      <c r="J193" s="13">
        <f>G193-INDEX($G$5:$G$1048,MATCH(D193,$D$5:$D$1048,0))</f>
        <v>0.06008101851851852</v>
      </c>
    </row>
    <row r="194" spans="1:10" ht="15" customHeight="1">
      <c r="A194" s="12">
        <v>190</v>
      </c>
      <c r="B194" s="40" t="s">
        <v>332</v>
      </c>
      <c r="C194" s="43"/>
      <c r="D194" s="12" t="s">
        <v>879</v>
      </c>
      <c r="E194" s="16" t="s">
        <v>333</v>
      </c>
      <c r="F194" s="28">
        <v>0.16350694444444444</v>
      </c>
      <c r="G194" s="28">
        <v>0.16350694444444444</v>
      </c>
      <c r="H194" s="12" t="str">
        <f t="shared" si="8"/>
        <v>5.35/km</v>
      </c>
      <c r="I194" s="13">
        <f t="shared" si="9"/>
        <v>0.06039351851851851</v>
      </c>
      <c r="J194" s="13">
        <f>G194-INDEX($G$5:$G$1048,MATCH(D194,$D$5:$D$1048,0))</f>
        <v>0.03519675925925925</v>
      </c>
    </row>
    <row r="195" spans="1:10" ht="15" customHeight="1">
      <c r="A195" s="12">
        <v>191</v>
      </c>
      <c r="B195" s="40" t="s">
        <v>334</v>
      </c>
      <c r="C195" s="43"/>
      <c r="D195" s="12" t="s">
        <v>881</v>
      </c>
      <c r="E195" s="16" t="s">
        <v>335</v>
      </c>
      <c r="F195" s="28">
        <v>0.16381944444444443</v>
      </c>
      <c r="G195" s="28">
        <v>0.16381944444444443</v>
      </c>
      <c r="H195" s="12" t="str">
        <f t="shared" si="8"/>
        <v>5.35/km</v>
      </c>
      <c r="I195" s="13">
        <f t="shared" si="9"/>
        <v>0.060706018518518506</v>
      </c>
      <c r="J195" s="13">
        <f>G195-INDEX($G$5:$G$1048,MATCH(D195,$D$5:$D$1048,0))</f>
        <v>0.060706018518518506</v>
      </c>
    </row>
    <row r="196" spans="1:10" ht="15" customHeight="1">
      <c r="A196" s="12">
        <v>192</v>
      </c>
      <c r="B196" s="40" t="s">
        <v>336</v>
      </c>
      <c r="C196" s="43"/>
      <c r="D196" s="12" t="s">
        <v>879</v>
      </c>
      <c r="E196" s="16" t="s">
        <v>337</v>
      </c>
      <c r="F196" s="28">
        <v>0.16391203703703702</v>
      </c>
      <c r="G196" s="28">
        <v>0.16391203703703702</v>
      </c>
      <c r="H196" s="12" t="str">
        <f t="shared" si="8"/>
        <v>5.36/km</v>
      </c>
      <c r="I196" s="13">
        <f t="shared" si="9"/>
        <v>0.060798611111111095</v>
      </c>
      <c r="J196" s="13">
        <f>G196-INDEX($G$5:$G$1048,MATCH(D196,$D$5:$D$1048,0))</f>
        <v>0.03560185185185183</v>
      </c>
    </row>
    <row r="197" spans="1:10" ht="15" customHeight="1">
      <c r="A197" s="12">
        <v>193</v>
      </c>
      <c r="B197" s="40" t="s">
        <v>338</v>
      </c>
      <c r="C197" s="43"/>
      <c r="D197" s="12" t="s">
        <v>879</v>
      </c>
      <c r="E197" s="16" t="s">
        <v>215</v>
      </c>
      <c r="F197" s="28">
        <v>0.16346064814814815</v>
      </c>
      <c r="G197" s="28">
        <v>0.16346064814814815</v>
      </c>
      <c r="H197" s="12" t="str">
        <f t="shared" si="8"/>
        <v>5.35/km</v>
      </c>
      <c r="I197" s="13">
        <f t="shared" si="9"/>
        <v>0.06034722222222222</v>
      </c>
      <c r="J197" s="13">
        <f>G197-INDEX($G$5:$G$1048,MATCH(D197,$D$5:$D$1048,0))</f>
        <v>0.03515046296296295</v>
      </c>
    </row>
    <row r="198" spans="1:10" ht="15" customHeight="1">
      <c r="A198" s="12">
        <v>194</v>
      </c>
      <c r="B198" s="40" t="s">
        <v>339</v>
      </c>
      <c r="C198" s="43"/>
      <c r="D198" s="12" t="s">
        <v>880</v>
      </c>
      <c r="E198" s="16" t="s">
        <v>340</v>
      </c>
      <c r="F198" s="28">
        <v>0.16359953703703703</v>
      </c>
      <c r="G198" s="28">
        <v>0.16359953703703703</v>
      </c>
      <c r="H198" s="12" t="str">
        <f t="shared" si="8"/>
        <v>5.35/km</v>
      </c>
      <c r="I198" s="13">
        <f t="shared" si="9"/>
        <v>0.0604861111111111</v>
      </c>
      <c r="J198" s="13">
        <f>G198-INDEX($G$5:$G$1048,MATCH(D198,$D$5:$D$1048,0))</f>
        <v>0.03413194444444445</v>
      </c>
    </row>
    <row r="199" spans="1:10" ht="15" customHeight="1">
      <c r="A199" s="12">
        <v>195</v>
      </c>
      <c r="B199" s="40" t="s">
        <v>341</v>
      </c>
      <c r="C199" s="43"/>
      <c r="D199" s="12" t="s">
        <v>881</v>
      </c>
      <c r="E199" s="16" t="s">
        <v>285</v>
      </c>
      <c r="F199" s="28">
        <v>0.16402777777777777</v>
      </c>
      <c r="G199" s="28">
        <v>0.16402777777777777</v>
      </c>
      <c r="H199" s="12" t="str">
        <f t="shared" si="8"/>
        <v>5.36/km</v>
      </c>
      <c r="I199" s="13">
        <f t="shared" si="9"/>
        <v>0.060914351851851845</v>
      </c>
      <c r="J199" s="13">
        <f>G199-INDEX($G$5:$G$1048,MATCH(D199,$D$5:$D$1048,0))</f>
        <v>0.060914351851851845</v>
      </c>
    </row>
    <row r="200" spans="1:10" ht="15" customHeight="1">
      <c r="A200" s="12">
        <v>196</v>
      </c>
      <c r="B200" s="40" t="s">
        <v>342</v>
      </c>
      <c r="C200" s="43"/>
      <c r="D200" s="12" t="s">
        <v>878</v>
      </c>
      <c r="E200" s="16" t="s">
        <v>343</v>
      </c>
      <c r="F200" s="28">
        <v>0.16402777777777777</v>
      </c>
      <c r="G200" s="28">
        <v>0.16402777777777777</v>
      </c>
      <c r="H200" s="12" t="str">
        <f t="shared" si="8"/>
        <v>5.36/km</v>
      </c>
      <c r="I200" s="13">
        <f t="shared" si="9"/>
        <v>0.060914351851851845</v>
      </c>
      <c r="J200" s="13">
        <f>G200-INDEX($G$5:$G$1048,MATCH(D200,$D$5:$D$1048,0))</f>
        <v>0.04015046296296294</v>
      </c>
    </row>
    <row r="201" spans="1:10" ht="15" customHeight="1">
      <c r="A201" s="12">
        <v>197</v>
      </c>
      <c r="B201" s="40" t="s">
        <v>344</v>
      </c>
      <c r="C201" s="43"/>
      <c r="D201" s="12" t="s">
        <v>879</v>
      </c>
      <c r="E201" s="16" t="s">
        <v>345</v>
      </c>
      <c r="F201" s="28">
        <v>0.16429398148148147</v>
      </c>
      <c r="G201" s="28">
        <v>0.16429398148148147</v>
      </c>
      <c r="H201" s="12" t="str">
        <f t="shared" si="8"/>
        <v>5.36/km</v>
      </c>
      <c r="I201" s="13">
        <f t="shared" si="9"/>
        <v>0.061180555555555544</v>
      </c>
      <c r="J201" s="13">
        <f>G201-INDEX($G$5:$G$1048,MATCH(D201,$D$5:$D$1048,0))</f>
        <v>0.03598379629629628</v>
      </c>
    </row>
    <row r="202" spans="1:10" ht="15" customHeight="1">
      <c r="A202" s="12">
        <v>198</v>
      </c>
      <c r="B202" s="40" t="s">
        <v>346</v>
      </c>
      <c r="C202" s="43"/>
      <c r="D202" s="12" t="s">
        <v>879</v>
      </c>
      <c r="E202" s="16" t="s">
        <v>347</v>
      </c>
      <c r="F202" s="28">
        <v>0.1642824074074074</v>
      </c>
      <c r="G202" s="28">
        <v>0.1642824074074074</v>
      </c>
      <c r="H202" s="12" t="str">
        <f t="shared" si="8"/>
        <v>5.36/km</v>
      </c>
      <c r="I202" s="13">
        <f t="shared" si="9"/>
        <v>0.06116898148148148</v>
      </c>
      <c r="J202" s="13">
        <f>G202-INDEX($G$5:$G$1048,MATCH(D202,$D$5:$D$1048,0))</f>
        <v>0.03597222222222221</v>
      </c>
    </row>
    <row r="203" spans="1:10" ht="15" customHeight="1">
      <c r="A203" s="12">
        <v>199</v>
      </c>
      <c r="B203" s="40" t="s">
        <v>348</v>
      </c>
      <c r="C203" s="43"/>
      <c r="D203" s="12" t="s">
        <v>881</v>
      </c>
      <c r="E203" s="16" t="s">
        <v>349</v>
      </c>
      <c r="F203" s="28">
        <v>0.1640046296296296</v>
      </c>
      <c r="G203" s="28">
        <v>0.1640046296296296</v>
      </c>
      <c r="H203" s="12" t="str">
        <f t="shared" si="8"/>
        <v>5.36/km</v>
      </c>
      <c r="I203" s="13">
        <f t="shared" si="9"/>
        <v>0.060891203703703684</v>
      </c>
      <c r="J203" s="13">
        <f>G203-INDEX($G$5:$G$1048,MATCH(D203,$D$5:$D$1048,0))</f>
        <v>0.060891203703703684</v>
      </c>
    </row>
    <row r="204" spans="1:10" ht="15" customHeight="1">
      <c r="A204" s="12">
        <v>200</v>
      </c>
      <c r="B204" s="40" t="s">
        <v>350</v>
      </c>
      <c r="C204" s="43"/>
      <c r="D204" s="12" t="s">
        <v>881</v>
      </c>
      <c r="E204" s="16" t="s">
        <v>138</v>
      </c>
      <c r="F204" s="28">
        <v>0.16398148148148148</v>
      </c>
      <c r="G204" s="28">
        <v>0.16398148148148148</v>
      </c>
      <c r="H204" s="12" t="str">
        <f t="shared" si="8"/>
        <v>5.36/km</v>
      </c>
      <c r="I204" s="13">
        <f t="shared" si="9"/>
        <v>0.06086805555555555</v>
      </c>
      <c r="J204" s="13">
        <f>G204-INDEX($G$5:$G$1048,MATCH(D204,$D$5:$D$1048,0))</f>
        <v>0.06086805555555555</v>
      </c>
    </row>
    <row r="205" spans="1:10" ht="15" customHeight="1">
      <c r="A205" s="12">
        <v>201</v>
      </c>
      <c r="B205" s="40" t="s">
        <v>351</v>
      </c>
      <c r="C205" s="43"/>
      <c r="D205" s="12" t="s">
        <v>881</v>
      </c>
      <c r="E205" s="16" t="s">
        <v>132</v>
      </c>
      <c r="F205" s="28">
        <v>0.16431712962962963</v>
      </c>
      <c r="G205" s="28">
        <v>0.16431712962962963</v>
      </c>
      <c r="H205" s="12" t="str">
        <f t="shared" si="8"/>
        <v>5.36/km</v>
      </c>
      <c r="I205" s="13">
        <f t="shared" si="9"/>
        <v>0.061203703703703705</v>
      </c>
      <c r="J205" s="13">
        <f>G205-INDEX($G$5:$G$1048,MATCH(D205,$D$5:$D$1048,0))</f>
        <v>0.061203703703703705</v>
      </c>
    </row>
    <row r="206" spans="1:10" ht="15" customHeight="1">
      <c r="A206" s="12">
        <v>202</v>
      </c>
      <c r="B206" s="40" t="s">
        <v>352</v>
      </c>
      <c r="C206" s="43"/>
      <c r="D206" s="12" t="s">
        <v>881</v>
      </c>
      <c r="E206" s="16" t="s">
        <v>353</v>
      </c>
      <c r="F206" s="28">
        <v>0.16421296296296298</v>
      </c>
      <c r="G206" s="28">
        <v>0.16421296296296298</v>
      </c>
      <c r="H206" s="12" t="str">
        <f t="shared" si="8"/>
        <v>5.36/km</v>
      </c>
      <c r="I206" s="13">
        <f t="shared" si="9"/>
        <v>0.06109953703703705</v>
      </c>
      <c r="J206" s="13">
        <f>G206-INDEX($G$5:$G$1048,MATCH(D206,$D$5:$D$1048,0))</f>
        <v>0.06109953703703705</v>
      </c>
    </row>
    <row r="207" spans="1:10" ht="15" customHeight="1">
      <c r="A207" s="12">
        <v>203</v>
      </c>
      <c r="B207" s="40" t="s">
        <v>354</v>
      </c>
      <c r="C207" s="43"/>
      <c r="D207" s="12" t="s">
        <v>879</v>
      </c>
      <c r="E207" s="16" t="s">
        <v>63</v>
      </c>
      <c r="F207" s="28">
        <v>0.16458333333333333</v>
      </c>
      <c r="G207" s="28">
        <v>0.16458333333333333</v>
      </c>
      <c r="H207" s="12" t="str">
        <f t="shared" si="8"/>
        <v>5.37/km</v>
      </c>
      <c r="I207" s="13">
        <f t="shared" si="9"/>
        <v>0.061469907407407404</v>
      </c>
      <c r="J207" s="13">
        <f>G207-INDEX($G$5:$G$1048,MATCH(D207,$D$5:$D$1048,0))</f>
        <v>0.03627314814814814</v>
      </c>
    </row>
    <row r="208" spans="1:10" ht="15" customHeight="1">
      <c r="A208" s="12">
        <v>204</v>
      </c>
      <c r="B208" s="40" t="s">
        <v>355</v>
      </c>
      <c r="C208" s="43"/>
      <c r="D208" s="12" t="s">
        <v>881</v>
      </c>
      <c r="E208" s="16" t="s">
        <v>356</v>
      </c>
      <c r="F208" s="28">
        <v>0.16453703703703704</v>
      </c>
      <c r="G208" s="28">
        <v>0.16453703703703704</v>
      </c>
      <c r="H208" s="12" t="str">
        <f t="shared" si="8"/>
        <v>5.37/km</v>
      </c>
      <c r="I208" s="13">
        <f t="shared" si="9"/>
        <v>0.06142361111111111</v>
      </c>
      <c r="J208" s="13">
        <f>G208-INDEX($G$5:$G$1048,MATCH(D208,$D$5:$D$1048,0))</f>
        <v>0.06142361111111111</v>
      </c>
    </row>
    <row r="209" spans="1:10" ht="15" customHeight="1">
      <c r="A209" s="12">
        <v>205</v>
      </c>
      <c r="B209" s="40" t="s">
        <v>357</v>
      </c>
      <c r="C209" s="43"/>
      <c r="D209" s="12" t="s">
        <v>879</v>
      </c>
      <c r="E209" s="16" t="s">
        <v>285</v>
      </c>
      <c r="F209" s="28">
        <v>0.16469907407407405</v>
      </c>
      <c r="G209" s="28">
        <v>0.16469907407407405</v>
      </c>
      <c r="H209" s="12" t="str">
        <f t="shared" si="8"/>
        <v>5.37/km</v>
      </c>
      <c r="I209" s="13">
        <f t="shared" si="9"/>
        <v>0.061585648148148125</v>
      </c>
      <c r="J209" s="13">
        <f>G209-INDEX($G$5:$G$1048,MATCH(D209,$D$5:$D$1048,0))</f>
        <v>0.03638888888888886</v>
      </c>
    </row>
    <row r="210" spans="1:10" ht="15" customHeight="1">
      <c r="A210" s="12">
        <v>206</v>
      </c>
      <c r="B210" s="40" t="s">
        <v>358</v>
      </c>
      <c r="C210" s="43"/>
      <c r="D210" s="12" t="s">
        <v>879</v>
      </c>
      <c r="E210" s="16" t="s">
        <v>359</v>
      </c>
      <c r="F210" s="28">
        <v>0.16451388888888888</v>
      </c>
      <c r="G210" s="28">
        <v>0.16451388888888888</v>
      </c>
      <c r="H210" s="12" t="str">
        <f t="shared" si="8"/>
        <v>5.37/km</v>
      </c>
      <c r="I210" s="13">
        <f t="shared" si="9"/>
        <v>0.06140046296296295</v>
      </c>
      <c r="J210" s="13">
        <f>G210-INDEX($G$5:$G$1048,MATCH(D210,$D$5:$D$1048,0))</f>
        <v>0.03620370370370368</v>
      </c>
    </row>
    <row r="211" spans="1:10" ht="15" customHeight="1">
      <c r="A211" s="12">
        <v>207</v>
      </c>
      <c r="B211" s="40" t="s">
        <v>360</v>
      </c>
      <c r="C211" s="43"/>
      <c r="D211" s="12" t="s">
        <v>879</v>
      </c>
      <c r="E211" s="16" t="s">
        <v>361</v>
      </c>
      <c r="F211" s="28">
        <v>0.16451388888888888</v>
      </c>
      <c r="G211" s="28">
        <v>0.16451388888888888</v>
      </c>
      <c r="H211" s="12" t="str">
        <f t="shared" si="8"/>
        <v>5.37/km</v>
      </c>
      <c r="I211" s="13">
        <f t="shared" si="9"/>
        <v>0.06140046296296295</v>
      </c>
      <c r="J211" s="13">
        <f>G211-INDEX($G$5:$G$1048,MATCH(D211,$D$5:$D$1048,0))</f>
        <v>0.03620370370370368</v>
      </c>
    </row>
    <row r="212" spans="1:10" ht="15" customHeight="1">
      <c r="A212" s="12">
        <v>208</v>
      </c>
      <c r="B212" s="40" t="s">
        <v>362</v>
      </c>
      <c r="C212" s="43"/>
      <c r="D212" s="12" t="s">
        <v>881</v>
      </c>
      <c r="E212" s="16" t="s">
        <v>166</v>
      </c>
      <c r="F212" s="28">
        <v>0.16490740740740742</v>
      </c>
      <c r="G212" s="28">
        <v>0.16490740740740742</v>
      </c>
      <c r="H212" s="12" t="str">
        <f t="shared" si="8"/>
        <v>5.38/km</v>
      </c>
      <c r="I212" s="13">
        <f t="shared" si="9"/>
        <v>0.06179398148148149</v>
      </c>
      <c r="J212" s="13">
        <f>G212-INDEX($G$5:$G$1048,MATCH(D212,$D$5:$D$1048,0))</f>
        <v>0.06179398148148149</v>
      </c>
    </row>
    <row r="213" spans="1:10" ht="15" customHeight="1">
      <c r="A213" s="12">
        <v>209</v>
      </c>
      <c r="B213" s="40" t="s">
        <v>363</v>
      </c>
      <c r="C213" s="43"/>
      <c r="D213" s="12" t="s">
        <v>881</v>
      </c>
      <c r="E213" s="16" t="s">
        <v>132</v>
      </c>
      <c r="F213" s="28">
        <v>0.16501157407407407</v>
      </c>
      <c r="G213" s="28">
        <v>0.16501157407407407</v>
      </c>
      <c r="H213" s="12" t="str">
        <f t="shared" si="8"/>
        <v>5.38/km</v>
      </c>
      <c r="I213" s="13">
        <f t="shared" si="9"/>
        <v>0.06189814814814815</v>
      </c>
      <c r="J213" s="13">
        <f>G213-INDEX($G$5:$G$1048,MATCH(D213,$D$5:$D$1048,0))</f>
        <v>0.06189814814814815</v>
      </c>
    </row>
    <row r="214" spans="1:10" ht="15" customHeight="1">
      <c r="A214" s="12">
        <v>210</v>
      </c>
      <c r="B214" s="40" t="s">
        <v>364</v>
      </c>
      <c r="C214" s="43"/>
      <c r="D214" s="12" t="s">
        <v>880</v>
      </c>
      <c r="E214" s="16" t="s">
        <v>271</v>
      </c>
      <c r="F214" s="28">
        <v>0.1648726851851852</v>
      </c>
      <c r="G214" s="28">
        <v>0.1648726851851852</v>
      </c>
      <c r="H214" s="12" t="str">
        <f t="shared" si="8"/>
        <v>5.38/km</v>
      </c>
      <c r="I214" s="13">
        <f t="shared" si="9"/>
        <v>0.061759259259259264</v>
      </c>
      <c r="J214" s="13">
        <f>G214-INDEX($G$5:$G$1048,MATCH(D214,$D$5:$D$1048,0))</f>
        <v>0.03540509259259261</v>
      </c>
    </row>
    <row r="215" spans="1:10" ht="15" customHeight="1">
      <c r="A215" s="12">
        <v>211</v>
      </c>
      <c r="B215" s="40" t="s">
        <v>365</v>
      </c>
      <c r="C215" s="43"/>
      <c r="D215" s="12" t="s">
        <v>878</v>
      </c>
      <c r="E215" s="16" t="s">
        <v>63</v>
      </c>
      <c r="F215" s="28">
        <v>0.16502314814814814</v>
      </c>
      <c r="G215" s="28">
        <v>0.16502314814814814</v>
      </c>
      <c r="H215" s="12" t="str">
        <f t="shared" si="8"/>
        <v>5.38/km</v>
      </c>
      <c r="I215" s="13">
        <f t="shared" si="9"/>
        <v>0.06190972222222221</v>
      </c>
      <c r="J215" s="13">
        <f>G215-INDEX($G$5:$G$1048,MATCH(D215,$D$5:$D$1048,0))</f>
        <v>0.04114583333333331</v>
      </c>
    </row>
    <row r="216" spans="1:10" ht="15" customHeight="1">
      <c r="A216" s="12">
        <v>212</v>
      </c>
      <c r="B216" s="40" t="s">
        <v>366</v>
      </c>
      <c r="C216" s="43"/>
      <c r="D216" s="12" t="s">
        <v>881</v>
      </c>
      <c r="E216" s="16" t="s">
        <v>121</v>
      </c>
      <c r="F216" s="28">
        <v>0.16502314814814814</v>
      </c>
      <c r="G216" s="28">
        <v>0.16502314814814814</v>
      </c>
      <c r="H216" s="12" t="str">
        <f t="shared" si="8"/>
        <v>5.38/km</v>
      </c>
      <c r="I216" s="13">
        <f t="shared" si="9"/>
        <v>0.06190972222222221</v>
      </c>
      <c r="J216" s="13">
        <f>G216-INDEX($G$5:$G$1048,MATCH(D216,$D$5:$D$1048,0))</f>
        <v>0.06190972222222221</v>
      </c>
    </row>
    <row r="217" spans="1:10" ht="15" customHeight="1">
      <c r="A217" s="12">
        <v>213</v>
      </c>
      <c r="B217" s="40" t="s">
        <v>367</v>
      </c>
      <c r="C217" s="43"/>
      <c r="D217" s="12" t="s">
        <v>881</v>
      </c>
      <c r="E217" s="16" t="s">
        <v>48</v>
      </c>
      <c r="F217" s="28">
        <v>0.16545138888888888</v>
      </c>
      <c r="G217" s="28">
        <v>0.16545138888888888</v>
      </c>
      <c r="H217" s="12" t="str">
        <f t="shared" si="8"/>
        <v>5.39/km</v>
      </c>
      <c r="I217" s="13">
        <f t="shared" si="9"/>
        <v>0.062337962962962956</v>
      </c>
      <c r="J217" s="13">
        <f>G217-INDEX($G$5:$G$1048,MATCH(D217,$D$5:$D$1048,0))</f>
        <v>0.062337962962962956</v>
      </c>
    </row>
    <row r="218" spans="1:10" ht="15" customHeight="1">
      <c r="A218" s="12">
        <v>214</v>
      </c>
      <c r="B218" s="40" t="s">
        <v>368</v>
      </c>
      <c r="C218" s="43"/>
      <c r="D218" s="12" t="s">
        <v>881</v>
      </c>
      <c r="E218" s="16" t="s">
        <v>369</v>
      </c>
      <c r="F218" s="28">
        <v>0.16489583333333332</v>
      </c>
      <c r="G218" s="28">
        <v>0.16489583333333332</v>
      </c>
      <c r="H218" s="12" t="str">
        <f t="shared" si="8"/>
        <v>5.38/km</v>
      </c>
      <c r="I218" s="13">
        <f t="shared" si="9"/>
        <v>0.0617824074074074</v>
      </c>
      <c r="J218" s="13">
        <f>G218-INDEX($G$5:$G$1048,MATCH(D218,$D$5:$D$1048,0))</f>
        <v>0.0617824074074074</v>
      </c>
    </row>
    <row r="219" spans="1:10" ht="15" customHeight="1">
      <c r="A219" s="12">
        <v>215</v>
      </c>
      <c r="B219" s="40" t="s">
        <v>370</v>
      </c>
      <c r="C219" s="43"/>
      <c r="D219" s="12" t="s">
        <v>879</v>
      </c>
      <c r="E219" s="16" t="s">
        <v>371</v>
      </c>
      <c r="F219" s="28">
        <v>0.16550925925925927</v>
      </c>
      <c r="G219" s="28">
        <v>0.16550925925925927</v>
      </c>
      <c r="H219" s="12" t="str">
        <f aca="true" t="shared" si="10" ref="H219:H282">TEXT(INT((HOUR(G219)*3600+MINUTE(G219)*60+SECOND(G219))/$J$3/60),"0")&amp;"."&amp;TEXT(MOD((HOUR(G219)*3600+MINUTE(G219)*60+SECOND(G219))/$J$3,60),"00")&amp;"/km"</f>
        <v>5.39/km</v>
      </c>
      <c r="I219" s="13">
        <f aca="true" t="shared" si="11" ref="I219:I282">G219-$G$5</f>
        <v>0.062395833333333345</v>
      </c>
      <c r="J219" s="13">
        <f>G219-INDEX($G$5:$G$1048,MATCH(D219,$D$5:$D$1048,0))</f>
        <v>0.03719907407407408</v>
      </c>
    </row>
    <row r="220" spans="1:10" ht="15" customHeight="1">
      <c r="A220" s="12">
        <v>216</v>
      </c>
      <c r="B220" s="40" t="s">
        <v>372</v>
      </c>
      <c r="C220" s="43"/>
      <c r="D220" s="12" t="s">
        <v>881</v>
      </c>
      <c r="E220" s="16" t="s">
        <v>373</v>
      </c>
      <c r="F220" s="28">
        <v>0.1655324074074074</v>
      </c>
      <c r="G220" s="28">
        <v>0.1655324074074074</v>
      </c>
      <c r="H220" s="12" t="str">
        <f t="shared" si="10"/>
        <v>5.39/km</v>
      </c>
      <c r="I220" s="13">
        <f t="shared" si="11"/>
        <v>0.06241898148148148</v>
      </c>
      <c r="J220" s="13">
        <f>G220-INDEX($G$5:$G$1048,MATCH(D220,$D$5:$D$1048,0))</f>
        <v>0.06241898148148148</v>
      </c>
    </row>
    <row r="221" spans="1:10" ht="15" customHeight="1">
      <c r="A221" s="12">
        <v>217</v>
      </c>
      <c r="B221" s="40" t="s">
        <v>374</v>
      </c>
      <c r="C221" s="43"/>
      <c r="D221" s="12" t="s">
        <v>881</v>
      </c>
      <c r="E221" s="16" t="s">
        <v>121</v>
      </c>
      <c r="F221" s="28">
        <v>0.16552083333333334</v>
      </c>
      <c r="G221" s="28">
        <v>0.16552083333333334</v>
      </c>
      <c r="H221" s="12" t="str">
        <f t="shared" si="10"/>
        <v>5.39/km</v>
      </c>
      <c r="I221" s="13">
        <f t="shared" si="11"/>
        <v>0.06240740740740741</v>
      </c>
      <c r="J221" s="13">
        <f>G221-INDEX($G$5:$G$1048,MATCH(D221,$D$5:$D$1048,0))</f>
        <v>0.06240740740740741</v>
      </c>
    </row>
    <row r="222" spans="1:10" ht="15" customHeight="1">
      <c r="A222" s="12">
        <v>218</v>
      </c>
      <c r="B222" s="40" t="s">
        <v>375</v>
      </c>
      <c r="C222" s="43"/>
      <c r="D222" s="12" t="s">
        <v>881</v>
      </c>
      <c r="E222" s="16" t="s">
        <v>20</v>
      </c>
      <c r="F222" s="28">
        <v>0.1652662037037037</v>
      </c>
      <c r="G222" s="28">
        <v>0.1652662037037037</v>
      </c>
      <c r="H222" s="12" t="str">
        <f t="shared" si="10"/>
        <v>5.38/km</v>
      </c>
      <c r="I222" s="13">
        <f t="shared" si="11"/>
        <v>0.06215277777777778</v>
      </c>
      <c r="J222" s="13">
        <f>G222-INDEX($G$5:$G$1048,MATCH(D222,$D$5:$D$1048,0))</f>
        <v>0.06215277777777778</v>
      </c>
    </row>
    <row r="223" spans="1:10" ht="15" customHeight="1">
      <c r="A223" s="12">
        <v>219</v>
      </c>
      <c r="B223" s="40" t="s">
        <v>376</v>
      </c>
      <c r="C223" s="43"/>
      <c r="D223" s="12" t="s">
        <v>881</v>
      </c>
      <c r="E223" s="16" t="s">
        <v>377</v>
      </c>
      <c r="F223" s="28">
        <v>0.16560185185185186</v>
      </c>
      <c r="G223" s="28">
        <v>0.16560185185185186</v>
      </c>
      <c r="H223" s="12" t="str">
        <f t="shared" si="10"/>
        <v>5.39/km</v>
      </c>
      <c r="I223" s="13">
        <f t="shared" si="11"/>
        <v>0.06248842592592593</v>
      </c>
      <c r="J223" s="13">
        <f>G223-INDEX($G$5:$G$1048,MATCH(D223,$D$5:$D$1048,0))</f>
        <v>0.06248842592592593</v>
      </c>
    </row>
    <row r="224" spans="1:10" ht="15" customHeight="1">
      <c r="A224" s="12">
        <v>220</v>
      </c>
      <c r="B224" s="40" t="s">
        <v>378</v>
      </c>
      <c r="C224" s="43"/>
      <c r="D224" s="12" t="s">
        <v>881</v>
      </c>
      <c r="E224" s="16" t="s">
        <v>379</v>
      </c>
      <c r="F224" s="28">
        <v>0.1660648148148148</v>
      </c>
      <c r="G224" s="28">
        <v>0.1660648148148148</v>
      </c>
      <c r="H224" s="12" t="str">
        <f t="shared" si="10"/>
        <v>5.40/km</v>
      </c>
      <c r="I224" s="13">
        <f t="shared" si="11"/>
        <v>0.06295138888888888</v>
      </c>
      <c r="J224" s="13">
        <f>G224-INDEX($G$5:$G$1048,MATCH(D224,$D$5:$D$1048,0))</f>
        <v>0.06295138888888888</v>
      </c>
    </row>
    <row r="225" spans="1:10" ht="15" customHeight="1">
      <c r="A225" s="12">
        <v>221</v>
      </c>
      <c r="B225" s="40" t="s">
        <v>380</v>
      </c>
      <c r="C225" s="43"/>
      <c r="D225" s="12" t="s">
        <v>881</v>
      </c>
      <c r="E225" s="16" t="s">
        <v>381</v>
      </c>
      <c r="F225" s="28">
        <v>0.16569444444444445</v>
      </c>
      <c r="G225" s="28">
        <v>0.16569444444444445</v>
      </c>
      <c r="H225" s="12" t="str">
        <f t="shared" si="10"/>
        <v>5.39/km</v>
      </c>
      <c r="I225" s="13">
        <f t="shared" si="11"/>
        <v>0.06258101851851852</v>
      </c>
      <c r="J225" s="13">
        <f>G225-INDEX($G$5:$G$1048,MATCH(D225,$D$5:$D$1048,0))</f>
        <v>0.06258101851851852</v>
      </c>
    </row>
    <row r="226" spans="1:10" ht="15" customHeight="1">
      <c r="A226" s="12">
        <v>222</v>
      </c>
      <c r="B226" s="40" t="s">
        <v>382</v>
      </c>
      <c r="C226" s="43"/>
      <c r="D226" s="12" t="s">
        <v>881</v>
      </c>
      <c r="E226" s="16" t="s">
        <v>383</v>
      </c>
      <c r="F226" s="28">
        <v>0.16600694444444444</v>
      </c>
      <c r="G226" s="28">
        <v>0.16600694444444444</v>
      </c>
      <c r="H226" s="12" t="str">
        <f t="shared" si="10"/>
        <v>5.40/km</v>
      </c>
      <c r="I226" s="13">
        <f t="shared" si="11"/>
        <v>0.06289351851851852</v>
      </c>
      <c r="J226" s="13">
        <f>G226-INDEX($G$5:$G$1048,MATCH(D226,$D$5:$D$1048,0))</f>
        <v>0.06289351851851852</v>
      </c>
    </row>
    <row r="227" spans="1:10" ht="15" customHeight="1">
      <c r="A227" s="12">
        <v>223</v>
      </c>
      <c r="B227" s="40" t="s">
        <v>384</v>
      </c>
      <c r="C227" s="43"/>
      <c r="D227" s="12" t="s">
        <v>881</v>
      </c>
      <c r="E227" s="16" t="s">
        <v>385</v>
      </c>
      <c r="F227" s="28">
        <v>0.1657986111111111</v>
      </c>
      <c r="G227" s="28">
        <v>0.1657986111111111</v>
      </c>
      <c r="H227" s="12" t="str">
        <f t="shared" si="10"/>
        <v>5.39/km</v>
      </c>
      <c r="I227" s="13">
        <f t="shared" si="11"/>
        <v>0.06268518518518518</v>
      </c>
      <c r="J227" s="13">
        <f>G227-INDEX($G$5:$G$1048,MATCH(D227,$D$5:$D$1048,0))</f>
        <v>0.06268518518518518</v>
      </c>
    </row>
    <row r="228" spans="1:10" ht="15" customHeight="1">
      <c r="A228" s="12">
        <v>224</v>
      </c>
      <c r="B228" s="40" t="s">
        <v>386</v>
      </c>
      <c r="C228" s="43"/>
      <c r="D228" s="12" t="s">
        <v>879</v>
      </c>
      <c r="E228" s="16" t="s">
        <v>285</v>
      </c>
      <c r="F228" s="28">
        <v>0.16636574074074076</v>
      </c>
      <c r="G228" s="28">
        <v>0.16636574074074076</v>
      </c>
      <c r="H228" s="12" t="str">
        <f t="shared" si="10"/>
        <v>5.41/km</v>
      </c>
      <c r="I228" s="13">
        <f t="shared" si="11"/>
        <v>0.06325231481481483</v>
      </c>
      <c r="J228" s="13">
        <f>G228-INDEX($G$5:$G$1048,MATCH(D228,$D$5:$D$1048,0))</f>
        <v>0.038055555555555565</v>
      </c>
    </row>
    <row r="229" spans="1:10" ht="15" customHeight="1">
      <c r="A229" s="12">
        <v>225</v>
      </c>
      <c r="B229" s="40" t="s">
        <v>387</v>
      </c>
      <c r="C229" s="43"/>
      <c r="D229" s="12" t="s">
        <v>881</v>
      </c>
      <c r="E229" s="16" t="s">
        <v>112</v>
      </c>
      <c r="F229" s="28">
        <v>0.16621527777777778</v>
      </c>
      <c r="G229" s="28">
        <v>0.16621527777777778</v>
      </c>
      <c r="H229" s="12" t="str">
        <f t="shared" si="10"/>
        <v>5.40/km</v>
      </c>
      <c r="I229" s="13">
        <f t="shared" si="11"/>
        <v>0.06310185185185185</v>
      </c>
      <c r="J229" s="13">
        <f>G229-INDEX($G$5:$G$1048,MATCH(D229,$D$5:$D$1048,0))</f>
        <v>0.06310185185185185</v>
      </c>
    </row>
    <row r="230" spans="1:10" ht="15" customHeight="1">
      <c r="A230" s="12">
        <v>226</v>
      </c>
      <c r="B230" s="40" t="s">
        <v>388</v>
      </c>
      <c r="C230" s="43"/>
      <c r="D230" s="12" t="s">
        <v>879</v>
      </c>
      <c r="E230" s="16" t="s">
        <v>134</v>
      </c>
      <c r="F230" s="28">
        <v>0.16618055555555555</v>
      </c>
      <c r="G230" s="28">
        <v>0.16618055555555555</v>
      </c>
      <c r="H230" s="12" t="str">
        <f t="shared" si="10"/>
        <v>5.40/km</v>
      </c>
      <c r="I230" s="13">
        <f t="shared" si="11"/>
        <v>0.06306712962962963</v>
      </c>
      <c r="J230" s="13">
        <f>G230-INDEX($G$5:$G$1048,MATCH(D230,$D$5:$D$1048,0))</f>
        <v>0.03787037037037036</v>
      </c>
    </row>
    <row r="231" spans="1:10" ht="15" customHeight="1">
      <c r="A231" s="12">
        <v>227</v>
      </c>
      <c r="B231" s="40" t="s">
        <v>389</v>
      </c>
      <c r="C231" s="43"/>
      <c r="D231" s="12" t="s">
        <v>879</v>
      </c>
      <c r="E231" s="16" t="s">
        <v>390</v>
      </c>
      <c r="F231" s="28">
        <v>0.16670138888888889</v>
      </c>
      <c r="G231" s="28">
        <v>0.16670138888888889</v>
      </c>
      <c r="H231" s="12" t="str">
        <f t="shared" si="10"/>
        <v>5.41/km</v>
      </c>
      <c r="I231" s="13">
        <f t="shared" si="11"/>
        <v>0.06358796296296296</v>
      </c>
      <c r="J231" s="13">
        <f>G231-INDEX($G$5:$G$1048,MATCH(D231,$D$5:$D$1048,0))</f>
        <v>0.03839120370370369</v>
      </c>
    </row>
    <row r="232" spans="1:10" ht="15" customHeight="1">
      <c r="A232" s="12">
        <v>228</v>
      </c>
      <c r="B232" s="40" t="s">
        <v>391</v>
      </c>
      <c r="C232" s="43"/>
      <c r="D232" s="12" t="s">
        <v>881</v>
      </c>
      <c r="E232" s="16" t="s">
        <v>63</v>
      </c>
      <c r="F232" s="28">
        <v>0.16630787037037037</v>
      </c>
      <c r="G232" s="28">
        <v>0.16630787037037037</v>
      </c>
      <c r="H232" s="12" t="str">
        <f t="shared" si="10"/>
        <v>5.41/km</v>
      </c>
      <c r="I232" s="13">
        <f t="shared" si="11"/>
        <v>0.06319444444444444</v>
      </c>
      <c r="J232" s="13">
        <f>G232-INDEX($G$5:$G$1048,MATCH(D232,$D$5:$D$1048,0))</f>
        <v>0.06319444444444444</v>
      </c>
    </row>
    <row r="233" spans="1:10" ht="15" customHeight="1">
      <c r="A233" s="12">
        <v>229</v>
      </c>
      <c r="B233" s="40" t="s">
        <v>392</v>
      </c>
      <c r="C233" s="43"/>
      <c r="D233" s="12" t="s">
        <v>879</v>
      </c>
      <c r="E233" s="16" t="s">
        <v>393</v>
      </c>
      <c r="F233" s="28">
        <v>0.1665972222222222</v>
      </c>
      <c r="G233" s="28">
        <v>0.1665972222222222</v>
      </c>
      <c r="H233" s="12" t="str">
        <f t="shared" si="10"/>
        <v>5.41/km</v>
      </c>
      <c r="I233" s="13">
        <f t="shared" si="11"/>
        <v>0.06348379629629627</v>
      </c>
      <c r="J233" s="13">
        <f>G233-INDEX($G$5:$G$1048,MATCH(D233,$D$5:$D$1048,0))</f>
        <v>0.03828703703703701</v>
      </c>
    </row>
    <row r="234" spans="1:10" ht="15" customHeight="1">
      <c r="A234" s="12">
        <v>230</v>
      </c>
      <c r="B234" s="40" t="s">
        <v>394</v>
      </c>
      <c r="C234" s="43"/>
      <c r="D234" s="12" t="s">
        <v>879</v>
      </c>
      <c r="E234" s="16" t="s">
        <v>141</v>
      </c>
      <c r="F234" s="28">
        <v>0.16644675925925925</v>
      </c>
      <c r="G234" s="28">
        <v>0.16644675925925925</v>
      </c>
      <c r="H234" s="12" t="str">
        <f t="shared" si="10"/>
        <v>5.41/km</v>
      </c>
      <c r="I234" s="13">
        <f t="shared" si="11"/>
        <v>0.06333333333333332</v>
      </c>
      <c r="J234" s="13">
        <f>G234-INDEX($G$5:$G$1048,MATCH(D234,$D$5:$D$1048,0))</f>
        <v>0.03813657407407406</v>
      </c>
    </row>
    <row r="235" spans="1:10" ht="15" customHeight="1">
      <c r="A235" s="12">
        <v>231</v>
      </c>
      <c r="B235" s="40" t="s">
        <v>395</v>
      </c>
      <c r="C235" s="43"/>
      <c r="D235" s="12" t="s">
        <v>881</v>
      </c>
      <c r="E235" s="16" t="s">
        <v>128</v>
      </c>
      <c r="F235" s="28">
        <v>0.1665162037037037</v>
      </c>
      <c r="G235" s="28">
        <v>0.1665162037037037</v>
      </c>
      <c r="H235" s="12" t="str">
        <f t="shared" si="10"/>
        <v>5.41/km</v>
      </c>
      <c r="I235" s="13">
        <f t="shared" si="11"/>
        <v>0.06340277777777778</v>
      </c>
      <c r="J235" s="13">
        <f>G235-INDEX($G$5:$G$1048,MATCH(D235,$D$5:$D$1048,0))</f>
        <v>0.06340277777777778</v>
      </c>
    </row>
    <row r="236" spans="1:10" ht="15" customHeight="1">
      <c r="A236" s="12">
        <v>232</v>
      </c>
      <c r="B236" s="40" t="s">
        <v>396</v>
      </c>
      <c r="C236" s="43"/>
      <c r="D236" s="12" t="s">
        <v>881</v>
      </c>
      <c r="E236" s="16" t="s">
        <v>80</v>
      </c>
      <c r="F236" s="28">
        <v>0.16690972222222222</v>
      </c>
      <c r="G236" s="28">
        <v>0.16690972222222222</v>
      </c>
      <c r="H236" s="12" t="str">
        <f t="shared" si="10"/>
        <v>5.42/km</v>
      </c>
      <c r="I236" s="13">
        <f t="shared" si="11"/>
        <v>0.0637962962962963</v>
      </c>
      <c r="J236" s="13">
        <f>G236-INDEX($G$5:$G$1048,MATCH(D236,$D$5:$D$1048,0))</f>
        <v>0.0637962962962963</v>
      </c>
    </row>
    <row r="237" spans="1:10" ht="15" customHeight="1">
      <c r="A237" s="12">
        <v>233</v>
      </c>
      <c r="B237" s="40" t="s">
        <v>397</v>
      </c>
      <c r="C237" s="43"/>
      <c r="D237" s="12" t="s">
        <v>881</v>
      </c>
      <c r="E237" s="16" t="s">
        <v>398</v>
      </c>
      <c r="F237" s="28">
        <v>0.16672453703703705</v>
      </c>
      <c r="G237" s="28">
        <v>0.16672453703703705</v>
      </c>
      <c r="H237" s="12" t="str">
        <f t="shared" si="10"/>
        <v>5.41/km</v>
      </c>
      <c r="I237" s="13">
        <f t="shared" si="11"/>
        <v>0.06361111111111112</v>
      </c>
      <c r="J237" s="13">
        <f>G237-INDEX($G$5:$G$1048,MATCH(D237,$D$5:$D$1048,0))</f>
        <v>0.06361111111111112</v>
      </c>
    </row>
    <row r="238" spans="1:10" ht="15" customHeight="1">
      <c r="A238" s="12">
        <v>234</v>
      </c>
      <c r="B238" s="40" t="s">
        <v>399</v>
      </c>
      <c r="C238" s="43"/>
      <c r="D238" s="12" t="s">
        <v>881</v>
      </c>
      <c r="E238" s="16" t="s">
        <v>400</v>
      </c>
      <c r="F238" s="28">
        <v>0.16658564814814816</v>
      </c>
      <c r="G238" s="28">
        <v>0.16658564814814816</v>
      </c>
      <c r="H238" s="12" t="str">
        <f t="shared" si="10"/>
        <v>5.41/km</v>
      </c>
      <c r="I238" s="13">
        <f t="shared" si="11"/>
        <v>0.06347222222222224</v>
      </c>
      <c r="J238" s="13">
        <f>G238-INDEX($G$5:$G$1048,MATCH(D238,$D$5:$D$1048,0))</f>
        <v>0.06347222222222224</v>
      </c>
    </row>
    <row r="239" spans="1:10" ht="15" customHeight="1">
      <c r="A239" s="12">
        <v>235</v>
      </c>
      <c r="B239" s="40" t="s">
        <v>401</v>
      </c>
      <c r="C239" s="43"/>
      <c r="D239" s="12" t="s">
        <v>881</v>
      </c>
      <c r="E239" s="16" t="s">
        <v>402</v>
      </c>
      <c r="F239" s="28">
        <v>0.1668171296296296</v>
      </c>
      <c r="G239" s="28">
        <v>0.1668171296296296</v>
      </c>
      <c r="H239" s="12" t="str">
        <f t="shared" si="10"/>
        <v>5.42/km</v>
      </c>
      <c r="I239" s="13">
        <f t="shared" si="11"/>
        <v>0.06370370370370368</v>
      </c>
      <c r="J239" s="13">
        <f>G239-INDEX($G$5:$G$1048,MATCH(D239,$D$5:$D$1048,0))</f>
        <v>0.06370370370370368</v>
      </c>
    </row>
    <row r="240" spans="1:10" ht="15" customHeight="1">
      <c r="A240" s="12">
        <v>236</v>
      </c>
      <c r="B240" s="40" t="s">
        <v>403</v>
      </c>
      <c r="C240" s="43"/>
      <c r="D240" s="12" t="s">
        <v>881</v>
      </c>
      <c r="E240" s="16" t="s">
        <v>128</v>
      </c>
      <c r="F240" s="28">
        <v>0.16649305555555557</v>
      </c>
      <c r="G240" s="28">
        <v>0.16649305555555557</v>
      </c>
      <c r="H240" s="12" t="str">
        <f t="shared" si="10"/>
        <v>5.41/km</v>
      </c>
      <c r="I240" s="13">
        <f t="shared" si="11"/>
        <v>0.06337962962962965</v>
      </c>
      <c r="J240" s="13">
        <f>G240-INDEX($G$5:$G$1048,MATCH(D240,$D$5:$D$1048,0))</f>
        <v>0.06337962962962965</v>
      </c>
    </row>
    <row r="241" spans="1:10" ht="15" customHeight="1">
      <c r="A241" s="12">
        <v>237</v>
      </c>
      <c r="B241" s="40" t="s">
        <v>404</v>
      </c>
      <c r="C241" s="43"/>
      <c r="D241" s="12" t="s">
        <v>881</v>
      </c>
      <c r="E241" s="16" t="s">
        <v>405</v>
      </c>
      <c r="F241" s="28">
        <v>0.16633101851851853</v>
      </c>
      <c r="G241" s="28">
        <v>0.16633101851851853</v>
      </c>
      <c r="H241" s="12" t="str">
        <f t="shared" si="10"/>
        <v>5.41/km</v>
      </c>
      <c r="I241" s="13">
        <f t="shared" si="11"/>
        <v>0.0632175925925926</v>
      </c>
      <c r="J241" s="13">
        <f>G241-INDEX($G$5:$G$1048,MATCH(D241,$D$5:$D$1048,0))</f>
        <v>0.0632175925925926</v>
      </c>
    </row>
    <row r="242" spans="1:10" ht="15" customHeight="1">
      <c r="A242" s="12">
        <v>238</v>
      </c>
      <c r="B242" s="40" t="s">
        <v>406</v>
      </c>
      <c r="C242" s="43"/>
      <c r="D242" s="12" t="s">
        <v>881</v>
      </c>
      <c r="E242" s="16" t="s">
        <v>204</v>
      </c>
      <c r="F242" s="28">
        <v>0.1664699074074074</v>
      </c>
      <c r="G242" s="28">
        <v>0.1664699074074074</v>
      </c>
      <c r="H242" s="12" t="str">
        <f t="shared" si="10"/>
        <v>5.41/km</v>
      </c>
      <c r="I242" s="13">
        <f t="shared" si="11"/>
        <v>0.06335648148148149</v>
      </c>
      <c r="J242" s="13">
        <f>G242-INDEX($G$5:$G$1048,MATCH(D242,$D$5:$D$1048,0))</f>
        <v>0.06335648148148149</v>
      </c>
    </row>
    <row r="243" spans="1:10" ht="15" customHeight="1">
      <c r="A243" s="12">
        <v>239</v>
      </c>
      <c r="B243" s="40" t="s">
        <v>407</v>
      </c>
      <c r="C243" s="43"/>
      <c r="D243" s="12" t="s">
        <v>879</v>
      </c>
      <c r="E243" s="16" t="s">
        <v>408</v>
      </c>
      <c r="F243" s="28">
        <v>0.16662037037037036</v>
      </c>
      <c r="G243" s="28">
        <v>0.16662037037037036</v>
      </c>
      <c r="H243" s="12" t="str">
        <f t="shared" si="10"/>
        <v>5.41/km</v>
      </c>
      <c r="I243" s="13">
        <f t="shared" si="11"/>
        <v>0.06350694444444444</v>
      </c>
      <c r="J243" s="13">
        <f>G243-INDEX($G$5:$G$1048,MATCH(D243,$D$5:$D$1048,0))</f>
        <v>0.03831018518518517</v>
      </c>
    </row>
    <row r="244" spans="1:10" ht="15" customHeight="1">
      <c r="A244" s="12">
        <v>240</v>
      </c>
      <c r="B244" s="40" t="s">
        <v>409</v>
      </c>
      <c r="C244" s="43"/>
      <c r="D244" s="12" t="s">
        <v>879</v>
      </c>
      <c r="E244" s="16" t="s">
        <v>204</v>
      </c>
      <c r="F244" s="28">
        <v>0.16645833333333335</v>
      </c>
      <c r="G244" s="28">
        <v>0.16645833333333335</v>
      </c>
      <c r="H244" s="12" t="str">
        <f t="shared" si="10"/>
        <v>5.41/km</v>
      </c>
      <c r="I244" s="13">
        <f t="shared" si="11"/>
        <v>0.06334490740740742</v>
      </c>
      <c r="J244" s="13">
        <f>G244-INDEX($G$5:$G$1048,MATCH(D244,$D$5:$D$1048,0))</f>
        <v>0.03814814814814815</v>
      </c>
    </row>
    <row r="245" spans="1:10" ht="15" customHeight="1">
      <c r="A245" s="12">
        <v>241</v>
      </c>
      <c r="B245" s="40" t="s">
        <v>410</v>
      </c>
      <c r="C245" s="43"/>
      <c r="D245" s="12" t="s">
        <v>879</v>
      </c>
      <c r="E245" s="16" t="s">
        <v>381</v>
      </c>
      <c r="F245" s="28">
        <v>0.16645833333333335</v>
      </c>
      <c r="G245" s="28">
        <v>0.16645833333333335</v>
      </c>
      <c r="H245" s="12" t="str">
        <f t="shared" si="10"/>
        <v>5.41/km</v>
      </c>
      <c r="I245" s="13">
        <f t="shared" si="11"/>
        <v>0.06334490740740742</v>
      </c>
      <c r="J245" s="13">
        <f>G245-INDEX($G$5:$G$1048,MATCH(D245,$D$5:$D$1048,0))</f>
        <v>0.03814814814814815</v>
      </c>
    </row>
    <row r="246" spans="1:10" ht="15" customHeight="1">
      <c r="A246" s="12">
        <v>242</v>
      </c>
      <c r="B246" s="40" t="s">
        <v>411</v>
      </c>
      <c r="C246" s="43"/>
      <c r="D246" s="12" t="s">
        <v>881</v>
      </c>
      <c r="E246" s="16" t="s">
        <v>232</v>
      </c>
      <c r="F246" s="28">
        <v>0.16734953703703703</v>
      </c>
      <c r="G246" s="28">
        <v>0.16734953703703703</v>
      </c>
      <c r="H246" s="12" t="str">
        <f t="shared" si="10"/>
        <v>5.43/km</v>
      </c>
      <c r="I246" s="13">
        <f t="shared" si="11"/>
        <v>0.0642361111111111</v>
      </c>
      <c r="J246" s="13">
        <f>G246-INDEX($G$5:$G$1048,MATCH(D246,$D$5:$D$1048,0))</f>
        <v>0.0642361111111111</v>
      </c>
    </row>
    <row r="247" spans="1:10" ht="15" customHeight="1">
      <c r="A247" s="12">
        <v>243</v>
      </c>
      <c r="B247" s="40" t="s">
        <v>412</v>
      </c>
      <c r="C247" s="43"/>
      <c r="D247" s="12" t="s">
        <v>881</v>
      </c>
      <c r="E247" s="16" t="s">
        <v>234</v>
      </c>
      <c r="F247" s="28">
        <v>0.1666550925925926</v>
      </c>
      <c r="G247" s="28">
        <v>0.1666550925925926</v>
      </c>
      <c r="H247" s="12" t="str">
        <f t="shared" si="10"/>
        <v>5.41/km</v>
      </c>
      <c r="I247" s="13">
        <f t="shared" si="11"/>
        <v>0.06354166666666666</v>
      </c>
      <c r="J247" s="13">
        <f>G247-INDEX($G$5:$G$1048,MATCH(D247,$D$5:$D$1048,0))</f>
        <v>0.06354166666666666</v>
      </c>
    </row>
    <row r="248" spans="1:10" ht="15" customHeight="1">
      <c r="A248" s="12">
        <v>244</v>
      </c>
      <c r="B248" s="40" t="s">
        <v>413</v>
      </c>
      <c r="C248" s="43"/>
      <c r="D248" s="12" t="s">
        <v>881</v>
      </c>
      <c r="E248" s="16" t="s">
        <v>414</v>
      </c>
      <c r="F248" s="28">
        <v>0.16664351851851852</v>
      </c>
      <c r="G248" s="28">
        <v>0.16664351851851852</v>
      </c>
      <c r="H248" s="12" t="str">
        <f t="shared" si="10"/>
        <v>5.41/km</v>
      </c>
      <c r="I248" s="13">
        <f t="shared" si="11"/>
        <v>0.0635300925925926</v>
      </c>
      <c r="J248" s="13">
        <f>G248-INDEX($G$5:$G$1048,MATCH(D248,$D$5:$D$1048,0))</f>
        <v>0.0635300925925926</v>
      </c>
    </row>
    <row r="249" spans="1:10" ht="15" customHeight="1">
      <c r="A249" s="12">
        <v>245</v>
      </c>
      <c r="B249" s="40" t="s">
        <v>415</v>
      </c>
      <c r="C249" s="43"/>
      <c r="D249" s="12" t="s">
        <v>881</v>
      </c>
      <c r="E249" s="16" t="s">
        <v>416</v>
      </c>
      <c r="F249" s="28">
        <v>0.16724537037037038</v>
      </c>
      <c r="G249" s="28">
        <v>0.16724537037037038</v>
      </c>
      <c r="H249" s="12" t="str">
        <f t="shared" si="10"/>
        <v>5.42/km</v>
      </c>
      <c r="I249" s="13">
        <f t="shared" si="11"/>
        <v>0.06413194444444445</v>
      </c>
      <c r="J249" s="13">
        <f>G249-INDEX($G$5:$G$1048,MATCH(D249,$D$5:$D$1048,0))</f>
        <v>0.06413194444444445</v>
      </c>
    </row>
    <row r="250" spans="1:10" ht="15" customHeight="1">
      <c r="A250" s="12">
        <v>246</v>
      </c>
      <c r="B250" s="40" t="s">
        <v>417</v>
      </c>
      <c r="C250" s="43"/>
      <c r="D250" s="12" t="s">
        <v>879</v>
      </c>
      <c r="E250" s="16" t="s">
        <v>73</v>
      </c>
      <c r="F250" s="28">
        <v>0.1673148148148148</v>
      </c>
      <c r="G250" s="28">
        <v>0.1673148148148148</v>
      </c>
      <c r="H250" s="12" t="str">
        <f t="shared" si="10"/>
        <v>5.43/km</v>
      </c>
      <c r="I250" s="13">
        <f t="shared" si="11"/>
        <v>0.06420138888888888</v>
      </c>
      <c r="J250" s="13">
        <f>G250-INDEX($G$5:$G$1048,MATCH(D250,$D$5:$D$1048,0))</f>
        <v>0.03900462962962961</v>
      </c>
    </row>
    <row r="251" spans="1:10" ht="15" customHeight="1">
      <c r="A251" s="12">
        <v>247</v>
      </c>
      <c r="B251" s="40" t="s">
        <v>418</v>
      </c>
      <c r="C251" s="43"/>
      <c r="D251" s="12" t="s">
        <v>879</v>
      </c>
      <c r="E251" s="16" t="s">
        <v>285</v>
      </c>
      <c r="F251" s="28">
        <v>0.1675810185185185</v>
      </c>
      <c r="G251" s="28">
        <v>0.1675810185185185</v>
      </c>
      <c r="H251" s="12" t="str">
        <f t="shared" si="10"/>
        <v>5.43/km</v>
      </c>
      <c r="I251" s="13">
        <f t="shared" si="11"/>
        <v>0.06446759259259258</v>
      </c>
      <c r="J251" s="13">
        <f>G251-INDEX($G$5:$G$1048,MATCH(D251,$D$5:$D$1048,0))</f>
        <v>0.03927083333333331</v>
      </c>
    </row>
    <row r="252" spans="1:10" ht="15" customHeight="1">
      <c r="A252" s="12">
        <v>248</v>
      </c>
      <c r="B252" s="40" t="s">
        <v>419</v>
      </c>
      <c r="C252" s="43"/>
      <c r="D252" s="12" t="s">
        <v>879</v>
      </c>
      <c r="E252" s="16" t="s">
        <v>420</v>
      </c>
      <c r="F252" s="28">
        <v>0.16751157407407405</v>
      </c>
      <c r="G252" s="28">
        <v>0.16751157407407405</v>
      </c>
      <c r="H252" s="12" t="str">
        <f t="shared" si="10"/>
        <v>5.43/km</v>
      </c>
      <c r="I252" s="13">
        <f t="shared" si="11"/>
        <v>0.06439814814814812</v>
      </c>
      <c r="J252" s="13">
        <f>G252-INDEX($G$5:$G$1048,MATCH(D252,$D$5:$D$1048,0))</f>
        <v>0.039201388888888855</v>
      </c>
    </row>
    <row r="253" spans="1:10" ht="15" customHeight="1">
      <c r="A253" s="12">
        <v>249</v>
      </c>
      <c r="B253" s="40" t="s">
        <v>421</v>
      </c>
      <c r="C253" s="43"/>
      <c r="D253" s="12" t="s">
        <v>881</v>
      </c>
      <c r="E253" s="16" t="s">
        <v>265</v>
      </c>
      <c r="F253" s="28">
        <v>0.16776620370370368</v>
      </c>
      <c r="G253" s="28">
        <v>0.16776620370370368</v>
      </c>
      <c r="H253" s="12" t="str">
        <f t="shared" si="10"/>
        <v>5.44/km</v>
      </c>
      <c r="I253" s="13">
        <f t="shared" si="11"/>
        <v>0.06465277777777775</v>
      </c>
      <c r="J253" s="13">
        <f>G253-INDEX($G$5:$G$1048,MATCH(D253,$D$5:$D$1048,0))</f>
        <v>0.06465277777777775</v>
      </c>
    </row>
    <row r="254" spans="1:10" ht="15" customHeight="1">
      <c r="A254" s="12">
        <v>250</v>
      </c>
      <c r="B254" s="40" t="s">
        <v>422</v>
      </c>
      <c r="C254" s="43"/>
      <c r="D254" s="12" t="s">
        <v>881</v>
      </c>
      <c r="E254" s="16" t="s">
        <v>116</v>
      </c>
      <c r="F254" s="28">
        <v>0.16771990740740741</v>
      </c>
      <c r="G254" s="28">
        <v>0.16771990740740741</v>
      </c>
      <c r="H254" s="12" t="str">
        <f t="shared" si="10"/>
        <v>5.43/km</v>
      </c>
      <c r="I254" s="13">
        <f t="shared" si="11"/>
        <v>0.06460648148148149</v>
      </c>
      <c r="J254" s="13">
        <f>G254-INDEX($G$5:$G$1048,MATCH(D254,$D$5:$D$1048,0))</f>
        <v>0.06460648148148149</v>
      </c>
    </row>
    <row r="255" spans="1:10" ht="15" customHeight="1">
      <c r="A255" s="12">
        <v>251</v>
      </c>
      <c r="B255" s="40" t="s">
        <v>423</v>
      </c>
      <c r="C255" s="43"/>
      <c r="D255" s="12" t="s">
        <v>879</v>
      </c>
      <c r="E255" s="16" t="s">
        <v>405</v>
      </c>
      <c r="F255" s="28">
        <v>0.16795138888888891</v>
      </c>
      <c r="G255" s="28">
        <v>0.16795138888888891</v>
      </c>
      <c r="H255" s="12" t="str">
        <f t="shared" si="10"/>
        <v>5.44/km</v>
      </c>
      <c r="I255" s="13">
        <f t="shared" si="11"/>
        <v>0.06483796296296299</v>
      </c>
      <c r="J255" s="13">
        <f>G255-INDEX($G$5:$G$1048,MATCH(D255,$D$5:$D$1048,0))</f>
        <v>0.03964120370370372</v>
      </c>
    </row>
    <row r="256" spans="1:10" ht="15" customHeight="1">
      <c r="A256" s="12">
        <v>252</v>
      </c>
      <c r="B256" s="40" t="s">
        <v>424</v>
      </c>
      <c r="C256" s="43"/>
      <c r="D256" s="12" t="s">
        <v>878</v>
      </c>
      <c r="E256" s="16" t="s">
        <v>425</v>
      </c>
      <c r="F256" s="28">
        <v>0.1682060185185185</v>
      </c>
      <c r="G256" s="28">
        <v>0.1682060185185185</v>
      </c>
      <c r="H256" s="12" t="str">
        <f t="shared" si="10"/>
        <v>5.44/km</v>
      </c>
      <c r="I256" s="13">
        <f t="shared" si="11"/>
        <v>0.06509259259259256</v>
      </c>
      <c r="J256" s="13">
        <f>G256-INDEX($G$5:$G$1048,MATCH(D256,$D$5:$D$1048,0))</f>
        <v>0.04432870370370366</v>
      </c>
    </row>
    <row r="257" spans="1:10" ht="15" customHeight="1">
      <c r="A257" s="12">
        <v>253</v>
      </c>
      <c r="B257" s="40" t="s">
        <v>426</v>
      </c>
      <c r="C257" s="43"/>
      <c r="D257" s="12" t="s">
        <v>880</v>
      </c>
      <c r="E257" s="16" t="s">
        <v>427</v>
      </c>
      <c r="F257" s="28">
        <v>0.16853009259259258</v>
      </c>
      <c r="G257" s="28">
        <v>0.16853009259259258</v>
      </c>
      <c r="H257" s="12" t="str">
        <f t="shared" si="10"/>
        <v>5.45/km</v>
      </c>
      <c r="I257" s="13">
        <f t="shared" si="11"/>
        <v>0.06541666666666665</v>
      </c>
      <c r="J257" s="13">
        <f>G257-INDEX($G$5:$G$1048,MATCH(D257,$D$5:$D$1048,0))</f>
        <v>0.0390625</v>
      </c>
    </row>
    <row r="258" spans="1:10" ht="15" customHeight="1">
      <c r="A258" s="12">
        <v>254</v>
      </c>
      <c r="B258" s="40" t="s">
        <v>428</v>
      </c>
      <c r="C258" s="43"/>
      <c r="D258" s="12" t="s">
        <v>879</v>
      </c>
      <c r="E258" s="16" t="s">
        <v>204</v>
      </c>
      <c r="F258" s="28">
        <v>0.16847222222222222</v>
      </c>
      <c r="G258" s="28">
        <v>0.16847222222222222</v>
      </c>
      <c r="H258" s="12" t="str">
        <f t="shared" si="10"/>
        <v>5.45/km</v>
      </c>
      <c r="I258" s="13">
        <f t="shared" si="11"/>
        <v>0.06535879629629629</v>
      </c>
      <c r="J258" s="13">
        <f>G258-INDEX($G$5:$G$1048,MATCH(D258,$D$5:$D$1048,0))</f>
        <v>0.040162037037037024</v>
      </c>
    </row>
    <row r="259" spans="1:10" ht="15" customHeight="1">
      <c r="A259" s="12">
        <v>255</v>
      </c>
      <c r="B259" s="40" t="s">
        <v>429</v>
      </c>
      <c r="C259" s="43"/>
      <c r="D259" s="12" t="s">
        <v>879</v>
      </c>
      <c r="E259" s="16" t="s">
        <v>430</v>
      </c>
      <c r="F259" s="28">
        <v>0.16865740740740742</v>
      </c>
      <c r="G259" s="28">
        <v>0.16865740740740742</v>
      </c>
      <c r="H259" s="12" t="str">
        <f t="shared" si="10"/>
        <v>5.45/km</v>
      </c>
      <c r="I259" s="13">
        <f t="shared" si="11"/>
        <v>0.0655439814814815</v>
      </c>
      <c r="J259" s="13">
        <f>G259-INDEX($G$5:$G$1048,MATCH(D259,$D$5:$D$1048,0))</f>
        <v>0.04034722222222223</v>
      </c>
    </row>
    <row r="260" spans="1:10" ht="15" customHeight="1">
      <c r="A260" s="12">
        <v>256</v>
      </c>
      <c r="B260" s="40" t="s">
        <v>431</v>
      </c>
      <c r="C260" s="43"/>
      <c r="D260" s="12" t="s">
        <v>879</v>
      </c>
      <c r="E260" s="16" t="s">
        <v>347</v>
      </c>
      <c r="F260" s="28">
        <v>0.1692013888888889</v>
      </c>
      <c r="G260" s="28">
        <v>0.1692013888888889</v>
      </c>
      <c r="H260" s="12" t="str">
        <f t="shared" si="10"/>
        <v>5.46/km</v>
      </c>
      <c r="I260" s="13">
        <f t="shared" si="11"/>
        <v>0.06608796296296296</v>
      </c>
      <c r="J260" s="13">
        <f>G260-INDEX($G$5:$G$1048,MATCH(D260,$D$5:$D$1048,0))</f>
        <v>0.040891203703703694</v>
      </c>
    </row>
    <row r="261" spans="1:10" ht="15" customHeight="1">
      <c r="A261" s="12">
        <v>257</v>
      </c>
      <c r="B261" s="40" t="s">
        <v>432</v>
      </c>
      <c r="C261" s="43"/>
      <c r="D261" s="12" t="s">
        <v>881</v>
      </c>
      <c r="E261" s="16" t="s">
        <v>271</v>
      </c>
      <c r="F261" s="28">
        <v>0.1693287037037037</v>
      </c>
      <c r="G261" s="28">
        <v>0.1693287037037037</v>
      </c>
      <c r="H261" s="12" t="str">
        <f t="shared" si="10"/>
        <v>5.47/km</v>
      </c>
      <c r="I261" s="13">
        <f t="shared" si="11"/>
        <v>0.06621527777777778</v>
      </c>
      <c r="J261" s="13">
        <f>G261-INDEX($G$5:$G$1048,MATCH(D261,$D$5:$D$1048,0))</f>
        <v>0.06621527777777778</v>
      </c>
    </row>
    <row r="262" spans="1:10" ht="15" customHeight="1">
      <c r="A262" s="12">
        <v>258</v>
      </c>
      <c r="B262" s="40" t="s">
        <v>433</v>
      </c>
      <c r="C262" s="43"/>
      <c r="D262" s="12" t="s">
        <v>879</v>
      </c>
      <c r="E262" s="16" t="s">
        <v>141</v>
      </c>
      <c r="F262" s="28">
        <v>0.1691203703703704</v>
      </c>
      <c r="G262" s="28">
        <v>0.1691203703703704</v>
      </c>
      <c r="H262" s="12" t="str">
        <f t="shared" si="10"/>
        <v>5.46/km</v>
      </c>
      <c r="I262" s="13">
        <f t="shared" si="11"/>
        <v>0.06600694444444447</v>
      </c>
      <c r="J262" s="13">
        <f>G262-INDEX($G$5:$G$1048,MATCH(D262,$D$5:$D$1048,0))</f>
        <v>0.0408101851851852</v>
      </c>
    </row>
    <row r="263" spans="1:10" ht="15" customHeight="1">
      <c r="A263" s="12">
        <v>259</v>
      </c>
      <c r="B263" s="40" t="s">
        <v>434</v>
      </c>
      <c r="C263" s="43"/>
      <c r="D263" s="12" t="s">
        <v>879</v>
      </c>
      <c r="E263" s="16" t="s">
        <v>188</v>
      </c>
      <c r="F263" s="28">
        <v>0.16921296296296295</v>
      </c>
      <c r="G263" s="28">
        <v>0.16921296296296295</v>
      </c>
      <c r="H263" s="12" t="str">
        <f t="shared" si="10"/>
        <v>5.46/km</v>
      </c>
      <c r="I263" s="13">
        <f t="shared" si="11"/>
        <v>0.06609953703703703</v>
      </c>
      <c r="J263" s="13">
        <f>G263-INDEX($G$5:$G$1048,MATCH(D263,$D$5:$D$1048,0))</f>
        <v>0.04090277777777776</v>
      </c>
    </row>
    <row r="264" spans="1:10" ht="15" customHeight="1">
      <c r="A264" s="12">
        <v>260</v>
      </c>
      <c r="B264" s="40" t="s">
        <v>435</v>
      </c>
      <c r="C264" s="43"/>
      <c r="D264" s="12" t="s">
        <v>879</v>
      </c>
      <c r="E264" s="16" t="s">
        <v>246</v>
      </c>
      <c r="F264" s="28">
        <v>0.1693402777777778</v>
      </c>
      <c r="G264" s="28">
        <v>0.1693402777777778</v>
      </c>
      <c r="H264" s="12" t="str">
        <f t="shared" si="10"/>
        <v>5.47/km</v>
      </c>
      <c r="I264" s="13">
        <f t="shared" si="11"/>
        <v>0.06622685185185187</v>
      </c>
      <c r="J264" s="13">
        <f>G264-INDEX($G$5:$G$1048,MATCH(D264,$D$5:$D$1048,0))</f>
        <v>0.041030092592592604</v>
      </c>
    </row>
    <row r="265" spans="1:10" ht="15" customHeight="1">
      <c r="A265" s="12">
        <v>261</v>
      </c>
      <c r="B265" s="40" t="s">
        <v>436</v>
      </c>
      <c r="C265" s="43"/>
      <c r="D265" s="12" t="s">
        <v>881</v>
      </c>
      <c r="E265" s="16" t="s">
        <v>420</v>
      </c>
      <c r="F265" s="28">
        <v>0.16902777777777778</v>
      </c>
      <c r="G265" s="28">
        <v>0.16902777777777778</v>
      </c>
      <c r="H265" s="12" t="str">
        <f t="shared" si="10"/>
        <v>5.46/km</v>
      </c>
      <c r="I265" s="13">
        <f t="shared" si="11"/>
        <v>0.06591435185185185</v>
      </c>
      <c r="J265" s="13">
        <f>G265-INDEX($G$5:$G$1048,MATCH(D265,$D$5:$D$1048,0))</f>
        <v>0.06591435185185185</v>
      </c>
    </row>
    <row r="266" spans="1:10" ht="15" customHeight="1">
      <c r="A266" s="12">
        <v>262</v>
      </c>
      <c r="B266" s="40" t="s">
        <v>437</v>
      </c>
      <c r="C266" s="43"/>
      <c r="D266" s="12" t="s">
        <v>881</v>
      </c>
      <c r="E266" s="16" t="s">
        <v>438</v>
      </c>
      <c r="F266" s="28">
        <v>0.16950231481481481</v>
      </c>
      <c r="G266" s="28">
        <v>0.16950231481481481</v>
      </c>
      <c r="H266" s="12" t="str">
        <f t="shared" si="10"/>
        <v>5.47/km</v>
      </c>
      <c r="I266" s="13">
        <f t="shared" si="11"/>
        <v>0.06638888888888889</v>
      </c>
      <c r="J266" s="13">
        <f>G266-INDEX($G$5:$G$1048,MATCH(D266,$D$5:$D$1048,0))</f>
        <v>0.06638888888888889</v>
      </c>
    </row>
    <row r="267" spans="1:10" ht="15" customHeight="1">
      <c r="A267" s="12">
        <v>263</v>
      </c>
      <c r="B267" s="40" t="s">
        <v>439</v>
      </c>
      <c r="C267" s="43"/>
      <c r="D267" s="12" t="s">
        <v>880</v>
      </c>
      <c r="E267" s="16" t="s">
        <v>121</v>
      </c>
      <c r="F267" s="28">
        <v>0.16929398148148148</v>
      </c>
      <c r="G267" s="28">
        <v>0.16929398148148148</v>
      </c>
      <c r="H267" s="12" t="str">
        <f t="shared" si="10"/>
        <v>5.47/km</v>
      </c>
      <c r="I267" s="13">
        <f t="shared" si="11"/>
        <v>0.06618055555555555</v>
      </c>
      <c r="J267" s="13">
        <f>G267-INDEX($G$5:$G$1048,MATCH(D267,$D$5:$D$1048,0))</f>
        <v>0.0398263888888889</v>
      </c>
    </row>
    <row r="268" spans="1:10" ht="15" customHeight="1">
      <c r="A268" s="12">
        <v>264</v>
      </c>
      <c r="B268" s="40" t="s">
        <v>440</v>
      </c>
      <c r="C268" s="43"/>
      <c r="D268" s="12" t="s">
        <v>879</v>
      </c>
      <c r="E268" s="16" t="s">
        <v>246</v>
      </c>
      <c r="F268" s="28">
        <v>0.16958333333333334</v>
      </c>
      <c r="G268" s="28">
        <v>0.16958333333333334</v>
      </c>
      <c r="H268" s="12" t="str">
        <f t="shared" si="10"/>
        <v>5.47/km</v>
      </c>
      <c r="I268" s="13">
        <f t="shared" si="11"/>
        <v>0.06646990740740741</v>
      </c>
      <c r="J268" s="13">
        <f>G268-INDEX($G$5:$G$1048,MATCH(D268,$D$5:$D$1048,0))</f>
        <v>0.04127314814814814</v>
      </c>
    </row>
    <row r="269" spans="1:10" ht="15" customHeight="1">
      <c r="A269" s="12">
        <v>265</v>
      </c>
      <c r="B269" s="40" t="s">
        <v>441</v>
      </c>
      <c r="C269" s="43"/>
      <c r="D269" s="12" t="s">
        <v>879</v>
      </c>
      <c r="E269" s="16" t="s">
        <v>442</v>
      </c>
      <c r="F269" s="28">
        <v>0.16981481481481484</v>
      </c>
      <c r="G269" s="28">
        <v>0.16981481481481484</v>
      </c>
      <c r="H269" s="12" t="str">
        <f t="shared" si="10"/>
        <v>5.48/km</v>
      </c>
      <c r="I269" s="13">
        <f t="shared" si="11"/>
        <v>0.06670138888888891</v>
      </c>
      <c r="J269" s="13">
        <f>G269-INDEX($G$5:$G$1048,MATCH(D269,$D$5:$D$1048,0))</f>
        <v>0.04150462962962964</v>
      </c>
    </row>
    <row r="270" spans="1:10" ht="15" customHeight="1">
      <c r="A270" s="12">
        <v>266</v>
      </c>
      <c r="B270" s="40" t="s">
        <v>443</v>
      </c>
      <c r="C270" s="43"/>
      <c r="D270" s="12" t="s">
        <v>879</v>
      </c>
      <c r="E270" s="16" t="s">
        <v>444</v>
      </c>
      <c r="F270" s="28">
        <v>0.16983796296296297</v>
      </c>
      <c r="G270" s="28">
        <v>0.16983796296296297</v>
      </c>
      <c r="H270" s="12" t="str">
        <f t="shared" si="10"/>
        <v>5.48/km</v>
      </c>
      <c r="I270" s="13">
        <f t="shared" si="11"/>
        <v>0.06672453703703704</v>
      </c>
      <c r="J270" s="13">
        <f>G270-INDEX($G$5:$G$1048,MATCH(D270,$D$5:$D$1048,0))</f>
        <v>0.041527777777777775</v>
      </c>
    </row>
    <row r="271" spans="1:10" ht="15" customHeight="1">
      <c r="A271" s="12">
        <v>267</v>
      </c>
      <c r="B271" s="40" t="s">
        <v>445</v>
      </c>
      <c r="C271" s="43"/>
      <c r="D271" s="12" t="s">
        <v>879</v>
      </c>
      <c r="E271" s="16" t="s">
        <v>444</v>
      </c>
      <c r="F271" s="28">
        <v>0.1698263888888889</v>
      </c>
      <c r="G271" s="28">
        <v>0.1698263888888889</v>
      </c>
      <c r="H271" s="12" t="str">
        <f t="shared" si="10"/>
        <v>5.48/km</v>
      </c>
      <c r="I271" s="13">
        <f t="shared" si="11"/>
        <v>0.06671296296296297</v>
      </c>
      <c r="J271" s="13">
        <f>G271-INDEX($G$5:$G$1048,MATCH(D271,$D$5:$D$1048,0))</f>
        <v>0.04151620370370371</v>
      </c>
    </row>
    <row r="272" spans="1:10" ht="15" customHeight="1">
      <c r="A272" s="12">
        <v>268</v>
      </c>
      <c r="B272" s="40" t="s">
        <v>446</v>
      </c>
      <c r="C272" s="43"/>
      <c r="D272" s="12" t="s">
        <v>881</v>
      </c>
      <c r="E272" s="16" t="s">
        <v>128</v>
      </c>
      <c r="F272" s="28">
        <v>0.17024305555555555</v>
      </c>
      <c r="G272" s="28">
        <v>0.17024305555555555</v>
      </c>
      <c r="H272" s="12" t="str">
        <f t="shared" si="10"/>
        <v>5.49/km</v>
      </c>
      <c r="I272" s="13">
        <f t="shared" si="11"/>
        <v>0.06712962962962962</v>
      </c>
      <c r="J272" s="13">
        <f>G272-INDEX($G$5:$G$1048,MATCH(D272,$D$5:$D$1048,0))</f>
        <v>0.06712962962962962</v>
      </c>
    </row>
    <row r="273" spans="1:10" ht="15" customHeight="1">
      <c r="A273" s="12">
        <v>269</v>
      </c>
      <c r="B273" s="40" t="s">
        <v>447</v>
      </c>
      <c r="C273" s="43"/>
      <c r="D273" s="12" t="s">
        <v>879</v>
      </c>
      <c r="E273" s="16" t="s">
        <v>204</v>
      </c>
      <c r="F273" s="28">
        <v>0.1700462962962963</v>
      </c>
      <c r="G273" s="28">
        <v>0.1700462962962963</v>
      </c>
      <c r="H273" s="12" t="str">
        <f t="shared" si="10"/>
        <v>5.48/km</v>
      </c>
      <c r="I273" s="13">
        <f t="shared" si="11"/>
        <v>0.06693287037037038</v>
      </c>
      <c r="J273" s="13">
        <f>G273-INDEX($G$5:$G$1048,MATCH(D273,$D$5:$D$1048,0))</f>
        <v>0.04173611111111111</v>
      </c>
    </row>
    <row r="274" spans="1:10" ht="15" customHeight="1">
      <c r="A274" s="12">
        <v>270</v>
      </c>
      <c r="B274" s="40" t="s">
        <v>448</v>
      </c>
      <c r="C274" s="43"/>
      <c r="D274" s="12" t="s">
        <v>881</v>
      </c>
      <c r="E274" s="16" t="s">
        <v>116</v>
      </c>
      <c r="F274" s="28">
        <v>0.17001157407407408</v>
      </c>
      <c r="G274" s="28">
        <v>0.17001157407407408</v>
      </c>
      <c r="H274" s="12" t="str">
        <f t="shared" si="10"/>
        <v>5.48/km</v>
      </c>
      <c r="I274" s="13">
        <f t="shared" si="11"/>
        <v>0.06689814814814815</v>
      </c>
      <c r="J274" s="13">
        <f>G274-INDEX($G$5:$G$1048,MATCH(D274,$D$5:$D$1048,0))</f>
        <v>0.06689814814814815</v>
      </c>
    </row>
    <row r="275" spans="1:10" ht="15" customHeight="1">
      <c r="A275" s="12">
        <v>271</v>
      </c>
      <c r="B275" s="40" t="s">
        <v>449</v>
      </c>
      <c r="C275" s="43"/>
      <c r="D275" s="12" t="s">
        <v>878</v>
      </c>
      <c r="E275" s="16" t="s">
        <v>271</v>
      </c>
      <c r="F275" s="28">
        <v>0.1702662037037037</v>
      </c>
      <c r="G275" s="28">
        <v>0.1702662037037037</v>
      </c>
      <c r="H275" s="12" t="str">
        <f t="shared" si="10"/>
        <v>5.49/km</v>
      </c>
      <c r="I275" s="13">
        <f t="shared" si="11"/>
        <v>0.06715277777777778</v>
      </c>
      <c r="J275" s="13">
        <f>G275-INDEX($G$5:$G$1048,MATCH(D275,$D$5:$D$1048,0))</f>
        <v>0.04638888888888888</v>
      </c>
    </row>
    <row r="276" spans="1:10" ht="15" customHeight="1">
      <c r="A276" s="12">
        <v>272</v>
      </c>
      <c r="B276" s="40" t="s">
        <v>450</v>
      </c>
      <c r="C276" s="43"/>
      <c r="D276" s="12" t="s">
        <v>881</v>
      </c>
      <c r="E276" s="16" t="s">
        <v>451</v>
      </c>
      <c r="F276" s="28">
        <v>0.17069444444444445</v>
      </c>
      <c r="G276" s="28">
        <v>0.17069444444444445</v>
      </c>
      <c r="H276" s="12" t="str">
        <f t="shared" si="10"/>
        <v>5.50/km</v>
      </c>
      <c r="I276" s="13">
        <f t="shared" si="11"/>
        <v>0.06758101851851853</v>
      </c>
      <c r="J276" s="13">
        <f>G276-INDEX($G$5:$G$1048,MATCH(D276,$D$5:$D$1048,0))</f>
        <v>0.06758101851851853</v>
      </c>
    </row>
    <row r="277" spans="1:10" ht="15" customHeight="1">
      <c r="A277" s="12">
        <v>273</v>
      </c>
      <c r="B277" s="40" t="s">
        <v>452</v>
      </c>
      <c r="C277" s="43"/>
      <c r="D277" s="12" t="s">
        <v>879</v>
      </c>
      <c r="E277" s="16" t="s">
        <v>453</v>
      </c>
      <c r="F277" s="28">
        <v>0.17050925925925928</v>
      </c>
      <c r="G277" s="28">
        <v>0.17050925925925928</v>
      </c>
      <c r="H277" s="12" t="str">
        <f t="shared" si="10"/>
        <v>5.49/km</v>
      </c>
      <c r="I277" s="13">
        <f t="shared" si="11"/>
        <v>0.06739583333333335</v>
      </c>
      <c r="J277" s="13">
        <f>G277-INDEX($G$5:$G$1048,MATCH(D277,$D$5:$D$1048,0))</f>
        <v>0.04219907407407408</v>
      </c>
    </row>
    <row r="278" spans="1:10" ht="15" customHeight="1">
      <c r="A278" s="12">
        <v>274</v>
      </c>
      <c r="B278" s="40" t="s">
        <v>454</v>
      </c>
      <c r="C278" s="43"/>
      <c r="D278" s="12" t="s">
        <v>881</v>
      </c>
      <c r="E278" s="16" t="s">
        <v>455</v>
      </c>
      <c r="F278" s="28">
        <v>0.17063657407407407</v>
      </c>
      <c r="G278" s="28">
        <v>0.17063657407407407</v>
      </c>
      <c r="H278" s="12" t="str">
        <f t="shared" si="10"/>
        <v>5.49/km</v>
      </c>
      <c r="I278" s="13">
        <f t="shared" si="11"/>
        <v>0.06752314814814814</v>
      </c>
      <c r="J278" s="13">
        <f>G278-INDEX($G$5:$G$1048,MATCH(D278,$D$5:$D$1048,0))</f>
        <v>0.06752314814814814</v>
      </c>
    </row>
    <row r="279" spans="1:10" ht="15" customHeight="1">
      <c r="A279" s="12">
        <v>275</v>
      </c>
      <c r="B279" s="40" t="s">
        <v>456</v>
      </c>
      <c r="C279" s="43"/>
      <c r="D279" s="12" t="s">
        <v>881</v>
      </c>
      <c r="E279" s="16" t="s">
        <v>204</v>
      </c>
      <c r="F279" s="28">
        <v>0.17090277777777776</v>
      </c>
      <c r="G279" s="28">
        <v>0.17090277777777776</v>
      </c>
      <c r="H279" s="12" t="str">
        <f t="shared" si="10"/>
        <v>5.50/km</v>
      </c>
      <c r="I279" s="13">
        <f t="shared" si="11"/>
        <v>0.06778935185185184</v>
      </c>
      <c r="J279" s="13">
        <f>G279-INDEX($G$5:$G$1048,MATCH(D279,$D$5:$D$1048,0))</f>
        <v>0.06778935185185184</v>
      </c>
    </row>
    <row r="280" spans="1:10" ht="15" customHeight="1">
      <c r="A280" s="12">
        <v>276</v>
      </c>
      <c r="B280" s="40" t="s">
        <v>457</v>
      </c>
      <c r="C280" s="43"/>
      <c r="D280" s="12" t="s">
        <v>880</v>
      </c>
      <c r="E280" s="16" t="s">
        <v>116</v>
      </c>
      <c r="F280" s="28">
        <v>0.1717013888888889</v>
      </c>
      <c r="G280" s="28">
        <v>0.1717013888888889</v>
      </c>
      <c r="H280" s="12" t="str">
        <f t="shared" si="10"/>
        <v>5.52/km</v>
      </c>
      <c r="I280" s="13">
        <f t="shared" si="11"/>
        <v>0.06858796296296296</v>
      </c>
      <c r="J280" s="13">
        <f>G280-INDEX($G$5:$G$1048,MATCH(D280,$D$5:$D$1048,0))</f>
        <v>0.04223379629629631</v>
      </c>
    </row>
    <row r="281" spans="1:10" ht="15" customHeight="1">
      <c r="A281" s="12">
        <v>277</v>
      </c>
      <c r="B281" s="40" t="s">
        <v>458</v>
      </c>
      <c r="C281" s="43"/>
      <c r="D281" s="12" t="s">
        <v>878</v>
      </c>
      <c r="E281" s="16" t="s">
        <v>141</v>
      </c>
      <c r="F281" s="28">
        <v>0.17168981481481482</v>
      </c>
      <c r="G281" s="28">
        <v>0.17168981481481482</v>
      </c>
      <c r="H281" s="12" t="str">
        <f t="shared" si="10"/>
        <v>5.52/km</v>
      </c>
      <c r="I281" s="13">
        <f t="shared" si="11"/>
        <v>0.0685763888888889</v>
      </c>
      <c r="J281" s="13">
        <f>G281-INDEX($G$5:$G$1048,MATCH(D281,$D$5:$D$1048,0))</f>
        <v>0.047812499999999994</v>
      </c>
    </row>
    <row r="282" spans="1:10" ht="15" customHeight="1">
      <c r="A282" s="12">
        <v>278</v>
      </c>
      <c r="B282" s="40" t="s">
        <v>459</v>
      </c>
      <c r="C282" s="43"/>
      <c r="D282" s="12" t="s">
        <v>879</v>
      </c>
      <c r="E282" s="16" t="s">
        <v>195</v>
      </c>
      <c r="F282" s="28">
        <v>0.17157407407407407</v>
      </c>
      <c r="G282" s="28">
        <v>0.17157407407407407</v>
      </c>
      <c r="H282" s="12" t="str">
        <f t="shared" si="10"/>
        <v>5.51/km</v>
      </c>
      <c r="I282" s="13">
        <f t="shared" si="11"/>
        <v>0.06846064814814815</v>
      </c>
      <c r="J282" s="13">
        <f>G282-INDEX($G$5:$G$1048,MATCH(D282,$D$5:$D$1048,0))</f>
        <v>0.04326388888888888</v>
      </c>
    </row>
    <row r="283" spans="1:10" ht="15" customHeight="1">
      <c r="A283" s="12">
        <v>279</v>
      </c>
      <c r="B283" s="40" t="s">
        <v>460</v>
      </c>
      <c r="C283" s="43"/>
      <c r="D283" s="12" t="s">
        <v>879</v>
      </c>
      <c r="E283" s="16" t="s">
        <v>254</v>
      </c>
      <c r="F283" s="28">
        <v>0.17206018518518518</v>
      </c>
      <c r="G283" s="28">
        <v>0.17206018518518518</v>
      </c>
      <c r="H283" s="12" t="str">
        <f aca="true" t="shared" si="12" ref="H283:H346">TEXT(INT((HOUR(G283)*3600+MINUTE(G283)*60+SECOND(G283))/$J$3/60),"0")&amp;"."&amp;TEXT(MOD((HOUR(G283)*3600+MINUTE(G283)*60+SECOND(G283))/$J$3,60),"00")&amp;"/km"</f>
        <v>5.52/km</v>
      </c>
      <c r="I283" s="13">
        <f aca="true" t="shared" si="13" ref="I283:I346">G283-$G$5</f>
        <v>0.06894675925925925</v>
      </c>
      <c r="J283" s="13">
        <f>G283-INDEX($G$5:$G$1048,MATCH(D283,$D$5:$D$1048,0))</f>
        <v>0.04374999999999998</v>
      </c>
    </row>
    <row r="284" spans="1:10" ht="15" customHeight="1">
      <c r="A284" s="12">
        <v>280</v>
      </c>
      <c r="B284" s="40" t="s">
        <v>461</v>
      </c>
      <c r="C284" s="43"/>
      <c r="D284" s="12" t="s">
        <v>879</v>
      </c>
      <c r="E284" s="16" t="s">
        <v>63</v>
      </c>
      <c r="F284" s="28">
        <v>0.1719328703703704</v>
      </c>
      <c r="G284" s="28">
        <v>0.1719328703703704</v>
      </c>
      <c r="H284" s="12" t="str">
        <f t="shared" si="12"/>
        <v>5.52/km</v>
      </c>
      <c r="I284" s="13">
        <f t="shared" si="13"/>
        <v>0.06881944444444446</v>
      </c>
      <c r="J284" s="13">
        <f>G284-INDEX($G$5:$G$1048,MATCH(D284,$D$5:$D$1048,0))</f>
        <v>0.043622685185185195</v>
      </c>
    </row>
    <row r="285" spans="1:10" ht="15" customHeight="1">
      <c r="A285" s="12">
        <v>281</v>
      </c>
      <c r="B285" s="40" t="s">
        <v>462</v>
      </c>
      <c r="C285" s="43"/>
      <c r="D285" s="12" t="s">
        <v>881</v>
      </c>
      <c r="E285" s="16" t="s">
        <v>271</v>
      </c>
      <c r="F285" s="28">
        <v>0.17179398148148148</v>
      </c>
      <c r="G285" s="28">
        <v>0.17179398148148148</v>
      </c>
      <c r="H285" s="12" t="str">
        <f t="shared" si="12"/>
        <v>5.52/km</v>
      </c>
      <c r="I285" s="13">
        <f t="shared" si="13"/>
        <v>0.06868055555555555</v>
      </c>
      <c r="J285" s="13">
        <f>G285-INDEX($G$5:$G$1048,MATCH(D285,$D$5:$D$1048,0))</f>
        <v>0.06868055555555555</v>
      </c>
    </row>
    <row r="286" spans="1:10" ht="15" customHeight="1">
      <c r="A286" s="12">
        <v>282</v>
      </c>
      <c r="B286" s="40" t="s">
        <v>463</v>
      </c>
      <c r="C286" s="43"/>
      <c r="D286" s="12" t="s">
        <v>880</v>
      </c>
      <c r="E286" s="16" t="s">
        <v>271</v>
      </c>
      <c r="F286" s="28">
        <v>0.17180555555555554</v>
      </c>
      <c r="G286" s="28">
        <v>0.17180555555555554</v>
      </c>
      <c r="H286" s="12" t="str">
        <f t="shared" si="12"/>
        <v>5.52/km</v>
      </c>
      <c r="I286" s="13">
        <f t="shared" si="13"/>
        <v>0.06869212962962962</v>
      </c>
      <c r="J286" s="13">
        <f>G286-INDEX($G$5:$G$1048,MATCH(D286,$D$5:$D$1048,0))</f>
        <v>0.042337962962962966</v>
      </c>
    </row>
    <row r="287" spans="1:10" ht="15" customHeight="1">
      <c r="A287" s="12">
        <v>283</v>
      </c>
      <c r="B287" s="40" t="s">
        <v>464</v>
      </c>
      <c r="C287" s="43"/>
      <c r="D287" s="12" t="s">
        <v>881</v>
      </c>
      <c r="E287" s="16" t="s">
        <v>465</v>
      </c>
      <c r="F287" s="28">
        <v>0.1724189814814815</v>
      </c>
      <c r="G287" s="28">
        <v>0.1724189814814815</v>
      </c>
      <c r="H287" s="12" t="str">
        <f t="shared" si="12"/>
        <v>5.53/km</v>
      </c>
      <c r="I287" s="13">
        <f t="shared" si="13"/>
        <v>0.06930555555555556</v>
      </c>
      <c r="J287" s="13">
        <f>G287-INDEX($G$5:$G$1048,MATCH(D287,$D$5:$D$1048,0))</f>
        <v>0.06930555555555556</v>
      </c>
    </row>
    <row r="288" spans="1:10" ht="15" customHeight="1">
      <c r="A288" s="12">
        <v>284</v>
      </c>
      <c r="B288" s="40" t="s">
        <v>466</v>
      </c>
      <c r="C288" s="43"/>
      <c r="D288" s="12" t="s">
        <v>881</v>
      </c>
      <c r="E288" s="16" t="s">
        <v>80</v>
      </c>
      <c r="F288" s="28">
        <v>0.17212962962962963</v>
      </c>
      <c r="G288" s="28">
        <v>0.17212962962962963</v>
      </c>
      <c r="H288" s="12" t="str">
        <f t="shared" si="12"/>
        <v>5.52/km</v>
      </c>
      <c r="I288" s="13">
        <f t="shared" si="13"/>
        <v>0.0690162037037037</v>
      </c>
      <c r="J288" s="13">
        <f>G288-INDEX($G$5:$G$1048,MATCH(D288,$D$5:$D$1048,0))</f>
        <v>0.0690162037037037</v>
      </c>
    </row>
    <row r="289" spans="1:10" ht="15" customHeight="1">
      <c r="A289" s="12">
        <v>285</v>
      </c>
      <c r="B289" s="40" t="s">
        <v>467</v>
      </c>
      <c r="C289" s="43"/>
      <c r="D289" s="12" t="s">
        <v>881</v>
      </c>
      <c r="E289" s="16" t="s">
        <v>116</v>
      </c>
      <c r="F289" s="28">
        <v>0.17224537037037035</v>
      </c>
      <c r="G289" s="28">
        <v>0.17224537037037035</v>
      </c>
      <c r="H289" s="12" t="str">
        <f t="shared" si="12"/>
        <v>5.53/km</v>
      </c>
      <c r="I289" s="13">
        <f t="shared" si="13"/>
        <v>0.06913194444444443</v>
      </c>
      <c r="J289" s="13">
        <f>G289-INDEX($G$5:$G$1048,MATCH(D289,$D$5:$D$1048,0))</f>
        <v>0.06913194444444443</v>
      </c>
    </row>
    <row r="290" spans="1:10" ht="15" customHeight="1">
      <c r="A290" s="12">
        <v>286</v>
      </c>
      <c r="B290" s="40" t="s">
        <v>468</v>
      </c>
      <c r="C290" s="43"/>
      <c r="D290" s="12" t="s">
        <v>881</v>
      </c>
      <c r="E290" s="16" t="s">
        <v>469</v>
      </c>
      <c r="F290" s="28">
        <v>0.17229166666666665</v>
      </c>
      <c r="G290" s="28">
        <v>0.17229166666666665</v>
      </c>
      <c r="H290" s="12" t="str">
        <f t="shared" si="12"/>
        <v>5.53/km</v>
      </c>
      <c r="I290" s="13">
        <f t="shared" si="13"/>
        <v>0.06917824074074072</v>
      </c>
      <c r="J290" s="13">
        <f>G290-INDEX($G$5:$G$1048,MATCH(D290,$D$5:$D$1048,0))</f>
        <v>0.06917824074074072</v>
      </c>
    </row>
    <row r="291" spans="1:10" ht="15" customHeight="1">
      <c r="A291" s="12">
        <v>287</v>
      </c>
      <c r="B291" s="40" t="s">
        <v>470</v>
      </c>
      <c r="C291" s="43"/>
      <c r="D291" s="12" t="s">
        <v>881</v>
      </c>
      <c r="E291" s="16" t="s">
        <v>471</v>
      </c>
      <c r="F291" s="28">
        <v>0.1725</v>
      </c>
      <c r="G291" s="28">
        <v>0.1725</v>
      </c>
      <c r="H291" s="12" t="str">
        <f t="shared" si="12"/>
        <v>5.53/km</v>
      </c>
      <c r="I291" s="13">
        <f t="shared" si="13"/>
        <v>0.06938657407407406</v>
      </c>
      <c r="J291" s="13">
        <f>G291-INDEX($G$5:$G$1048,MATCH(D291,$D$5:$D$1048,0))</f>
        <v>0.06938657407407406</v>
      </c>
    </row>
    <row r="292" spans="1:10" ht="15" customHeight="1">
      <c r="A292" s="12">
        <v>288</v>
      </c>
      <c r="B292" s="40" t="s">
        <v>472</v>
      </c>
      <c r="C292" s="43"/>
      <c r="D292" s="12" t="s">
        <v>881</v>
      </c>
      <c r="E292" s="16" t="s">
        <v>473</v>
      </c>
      <c r="F292" s="28">
        <v>0.17266203703703706</v>
      </c>
      <c r="G292" s="28">
        <v>0.17266203703703706</v>
      </c>
      <c r="H292" s="12" t="str">
        <f t="shared" si="12"/>
        <v>5.54/km</v>
      </c>
      <c r="I292" s="13">
        <f t="shared" si="13"/>
        <v>0.06954861111111113</v>
      </c>
      <c r="J292" s="13">
        <f>G292-INDEX($G$5:$G$1048,MATCH(D292,$D$5:$D$1048,0))</f>
        <v>0.06954861111111113</v>
      </c>
    </row>
    <row r="293" spans="1:10" ht="15" customHeight="1">
      <c r="A293" s="12">
        <v>289</v>
      </c>
      <c r="B293" s="40" t="s">
        <v>474</v>
      </c>
      <c r="C293" s="43"/>
      <c r="D293" s="12" t="s">
        <v>879</v>
      </c>
      <c r="E293" s="16" t="s">
        <v>475</v>
      </c>
      <c r="F293" s="28">
        <v>0.1725925925925926</v>
      </c>
      <c r="G293" s="28">
        <v>0.1725925925925926</v>
      </c>
      <c r="H293" s="12" t="str">
        <f t="shared" si="12"/>
        <v>5.53/km</v>
      </c>
      <c r="I293" s="13">
        <f t="shared" si="13"/>
        <v>0.06947916666666668</v>
      </c>
      <c r="J293" s="13">
        <f>G293-INDEX($G$5:$G$1048,MATCH(D293,$D$5:$D$1048,0))</f>
        <v>0.04428240740740741</v>
      </c>
    </row>
    <row r="294" spans="1:10" ht="15" customHeight="1">
      <c r="A294" s="12">
        <v>290</v>
      </c>
      <c r="B294" s="40" t="s">
        <v>476</v>
      </c>
      <c r="C294" s="43"/>
      <c r="D294" s="12" t="s">
        <v>881</v>
      </c>
      <c r="E294" s="16" t="s">
        <v>477</v>
      </c>
      <c r="F294" s="28">
        <v>0.1726388888888889</v>
      </c>
      <c r="G294" s="28">
        <v>0.1726388888888889</v>
      </c>
      <c r="H294" s="12" t="str">
        <f t="shared" si="12"/>
        <v>5.54/km</v>
      </c>
      <c r="I294" s="13">
        <f t="shared" si="13"/>
        <v>0.06952546296296297</v>
      </c>
      <c r="J294" s="13">
        <f>G294-INDEX($G$5:$G$1048,MATCH(D294,$D$5:$D$1048,0))</f>
        <v>0.06952546296296297</v>
      </c>
    </row>
    <row r="295" spans="1:10" ht="15" customHeight="1">
      <c r="A295" s="12">
        <v>291</v>
      </c>
      <c r="B295" s="40" t="s">
        <v>478</v>
      </c>
      <c r="C295" s="43"/>
      <c r="D295" s="12" t="s">
        <v>879</v>
      </c>
      <c r="E295" s="16" t="s">
        <v>141</v>
      </c>
      <c r="F295" s="28">
        <v>0.17284722222222224</v>
      </c>
      <c r="G295" s="28">
        <v>0.17284722222222224</v>
      </c>
      <c r="H295" s="12" t="str">
        <f t="shared" si="12"/>
        <v>5.54/km</v>
      </c>
      <c r="I295" s="13">
        <f t="shared" si="13"/>
        <v>0.06973379629629631</v>
      </c>
      <c r="J295" s="13">
        <f>G295-INDEX($G$5:$G$1048,MATCH(D295,$D$5:$D$1048,0))</f>
        <v>0.04453703703703704</v>
      </c>
    </row>
    <row r="296" spans="1:10" ht="15" customHeight="1">
      <c r="A296" s="12">
        <v>292</v>
      </c>
      <c r="B296" s="40" t="s">
        <v>479</v>
      </c>
      <c r="C296" s="43"/>
      <c r="D296" s="12" t="s">
        <v>880</v>
      </c>
      <c r="E296" s="16" t="s">
        <v>480</v>
      </c>
      <c r="F296" s="28">
        <v>0.17256944444444444</v>
      </c>
      <c r="G296" s="28">
        <v>0.17256944444444444</v>
      </c>
      <c r="H296" s="12" t="str">
        <f t="shared" si="12"/>
        <v>5.53/km</v>
      </c>
      <c r="I296" s="13">
        <f t="shared" si="13"/>
        <v>0.06945601851851851</v>
      </c>
      <c r="J296" s="13">
        <f>G296-INDEX($G$5:$G$1048,MATCH(D296,$D$5:$D$1048,0))</f>
        <v>0.04310185185185186</v>
      </c>
    </row>
    <row r="297" spans="1:10" ht="15" customHeight="1">
      <c r="A297" s="12">
        <v>293</v>
      </c>
      <c r="B297" s="40" t="s">
        <v>481</v>
      </c>
      <c r="C297" s="43"/>
      <c r="D297" s="12" t="s">
        <v>878</v>
      </c>
      <c r="E297" s="16" t="s">
        <v>141</v>
      </c>
      <c r="F297" s="28">
        <v>0.17306712962962964</v>
      </c>
      <c r="G297" s="28">
        <v>0.17306712962962964</v>
      </c>
      <c r="H297" s="12" t="str">
        <f t="shared" si="12"/>
        <v>5.54/km</v>
      </c>
      <c r="I297" s="13">
        <f t="shared" si="13"/>
        <v>0.06995370370370371</v>
      </c>
      <c r="J297" s="13">
        <f>G297-INDEX($G$5:$G$1048,MATCH(D297,$D$5:$D$1048,0))</f>
        <v>0.04918981481481481</v>
      </c>
    </row>
    <row r="298" spans="1:10" ht="15" customHeight="1">
      <c r="A298" s="12">
        <v>294</v>
      </c>
      <c r="B298" s="40" t="s">
        <v>482</v>
      </c>
      <c r="C298" s="43"/>
      <c r="D298" s="12" t="s">
        <v>879</v>
      </c>
      <c r="E298" s="16" t="s">
        <v>141</v>
      </c>
      <c r="F298" s="28">
        <v>0.1729166666666667</v>
      </c>
      <c r="G298" s="28">
        <v>0.1729166666666667</v>
      </c>
      <c r="H298" s="12" t="str">
        <f t="shared" si="12"/>
        <v>5.54/km</v>
      </c>
      <c r="I298" s="13">
        <f t="shared" si="13"/>
        <v>0.06980324074074076</v>
      </c>
      <c r="J298" s="13">
        <f>G298-INDEX($G$5:$G$1048,MATCH(D298,$D$5:$D$1048,0))</f>
        <v>0.0446064814814815</v>
      </c>
    </row>
    <row r="299" spans="1:10" ht="15" customHeight="1">
      <c r="A299" s="12">
        <v>295</v>
      </c>
      <c r="B299" s="40" t="s">
        <v>483</v>
      </c>
      <c r="C299" s="43"/>
      <c r="D299" s="12" t="s">
        <v>879</v>
      </c>
      <c r="E299" s="16" t="s">
        <v>420</v>
      </c>
      <c r="F299" s="28">
        <v>0.17282407407407407</v>
      </c>
      <c r="G299" s="28">
        <v>0.17282407407407407</v>
      </c>
      <c r="H299" s="12" t="str">
        <f t="shared" si="12"/>
        <v>5.54/km</v>
      </c>
      <c r="I299" s="13">
        <f t="shared" si="13"/>
        <v>0.06971064814814815</v>
      </c>
      <c r="J299" s="13">
        <f>G299-INDEX($G$5:$G$1048,MATCH(D299,$D$5:$D$1048,0))</f>
        <v>0.04451388888888888</v>
      </c>
    </row>
    <row r="300" spans="1:10" ht="15" customHeight="1">
      <c r="A300" s="12">
        <v>296</v>
      </c>
      <c r="B300" s="40" t="s">
        <v>484</v>
      </c>
      <c r="C300" s="43"/>
      <c r="D300" s="12" t="s">
        <v>881</v>
      </c>
      <c r="E300" s="16" t="s">
        <v>420</v>
      </c>
      <c r="F300" s="28">
        <v>0.17282407407407407</v>
      </c>
      <c r="G300" s="28">
        <v>0.17282407407407407</v>
      </c>
      <c r="H300" s="12" t="str">
        <f t="shared" si="12"/>
        <v>5.54/km</v>
      </c>
      <c r="I300" s="13">
        <f t="shared" si="13"/>
        <v>0.06971064814814815</v>
      </c>
      <c r="J300" s="13">
        <f>G300-INDEX($G$5:$G$1048,MATCH(D300,$D$5:$D$1048,0))</f>
        <v>0.06971064814814815</v>
      </c>
    </row>
    <row r="301" spans="1:10" ht="15" customHeight="1">
      <c r="A301" s="12">
        <v>297</v>
      </c>
      <c r="B301" s="40" t="s">
        <v>485</v>
      </c>
      <c r="C301" s="43"/>
      <c r="D301" s="12" t="s">
        <v>879</v>
      </c>
      <c r="E301" s="16" t="s">
        <v>486</v>
      </c>
      <c r="F301" s="28">
        <v>0.1733564814814815</v>
      </c>
      <c r="G301" s="28">
        <v>0.1733564814814815</v>
      </c>
      <c r="H301" s="12" t="str">
        <f t="shared" si="12"/>
        <v>5.55/km</v>
      </c>
      <c r="I301" s="13">
        <f t="shared" si="13"/>
        <v>0.07024305555555557</v>
      </c>
      <c r="J301" s="13">
        <f>G301-INDEX($G$5:$G$1048,MATCH(D301,$D$5:$D$1048,0))</f>
        <v>0.045046296296296306</v>
      </c>
    </row>
    <row r="302" spans="1:10" ht="15" customHeight="1">
      <c r="A302" s="12">
        <v>298</v>
      </c>
      <c r="B302" s="40" t="s">
        <v>487</v>
      </c>
      <c r="C302" s="43"/>
      <c r="D302" s="12" t="s">
        <v>878</v>
      </c>
      <c r="E302" s="16" t="s">
        <v>116</v>
      </c>
      <c r="F302" s="28">
        <v>0.1733449074074074</v>
      </c>
      <c r="G302" s="28">
        <v>0.1733449074074074</v>
      </c>
      <c r="H302" s="12" t="str">
        <f t="shared" si="12"/>
        <v>5.55/km</v>
      </c>
      <c r="I302" s="13">
        <f t="shared" si="13"/>
        <v>0.07023148148148148</v>
      </c>
      <c r="J302" s="13">
        <f>G302-INDEX($G$5:$G$1048,MATCH(D302,$D$5:$D$1048,0))</f>
        <v>0.04946759259259258</v>
      </c>
    </row>
    <row r="303" spans="1:10" ht="15" customHeight="1">
      <c r="A303" s="12">
        <v>299</v>
      </c>
      <c r="B303" s="40" t="s">
        <v>488</v>
      </c>
      <c r="C303" s="43"/>
      <c r="D303" s="12" t="s">
        <v>881</v>
      </c>
      <c r="E303" s="16" t="s">
        <v>128</v>
      </c>
      <c r="F303" s="28">
        <v>0.17355324074074074</v>
      </c>
      <c r="G303" s="28">
        <v>0.17355324074074074</v>
      </c>
      <c r="H303" s="12" t="str">
        <f t="shared" si="12"/>
        <v>5.55/km</v>
      </c>
      <c r="I303" s="13">
        <f t="shared" si="13"/>
        <v>0.07043981481481482</v>
      </c>
      <c r="J303" s="13">
        <f>G303-INDEX($G$5:$G$1048,MATCH(D303,$D$5:$D$1048,0))</f>
        <v>0.07043981481481482</v>
      </c>
    </row>
    <row r="304" spans="1:10" ht="15" customHeight="1">
      <c r="A304" s="12">
        <v>300</v>
      </c>
      <c r="B304" s="40" t="s">
        <v>489</v>
      </c>
      <c r="C304" s="43"/>
      <c r="D304" s="12" t="s">
        <v>879</v>
      </c>
      <c r="E304" s="16" t="s">
        <v>490</v>
      </c>
      <c r="F304" s="28">
        <v>0.17369212962962963</v>
      </c>
      <c r="G304" s="28">
        <v>0.17369212962962963</v>
      </c>
      <c r="H304" s="12" t="str">
        <f t="shared" si="12"/>
        <v>5.56/km</v>
      </c>
      <c r="I304" s="13">
        <f t="shared" si="13"/>
        <v>0.0705787037037037</v>
      </c>
      <c r="J304" s="13">
        <f>G304-INDEX($G$5:$G$1048,MATCH(D304,$D$5:$D$1048,0))</f>
        <v>0.04538194444444443</v>
      </c>
    </row>
    <row r="305" spans="1:10" ht="15" customHeight="1">
      <c r="A305" s="17">
        <v>301</v>
      </c>
      <c r="B305" s="45" t="s">
        <v>491</v>
      </c>
      <c r="C305" s="46"/>
      <c r="D305" s="17" t="s">
        <v>881</v>
      </c>
      <c r="E305" s="18" t="s">
        <v>14</v>
      </c>
      <c r="F305" s="29">
        <v>0.1736574074074074</v>
      </c>
      <c r="G305" s="29">
        <v>0.1736574074074074</v>
      </c>
      <c r="H305" s="17" t="str">
        <f t="shared" si="12"/>
        <v>5.56/km</v>
      </c>
      <c r="I305" s="22">
        <f t="shared" si="13"/>
        <v>0.07054398148148147</v>
      </c>
      <c r="J305" s="22">
        <f>G305-INDEX($G$5:$G$1048,MATCH(D305,$D$5:$D$1048,0))</f>
        <v>0.07054398148148147</v>
      </c>
    </row>
    <row r="306" spans="1:10" ht="15" customHeight="1">
      <c r="A306" s="12">
        <v>302</v>
      </c>
      <c r="B306" s="40" t="s">
        <v>492</v>
      </c>
      <c r="C306" s="43"/>
      <c r="D306" s="12" t="s">
        <v>881</v>
      </c>
      <c r="E306" s="16" t="s">
        <v>73</v>
      </c>
      <c r="F306" s="28">
        <v>0.17395833333333333</v>
      </c>
      <c r="G306" s="28">
        <v>0.17395833333333333</v>
      </c>
      <c r="H306" s="12" t="str">
        <f t="shared" si="12"/>
        <v>5.56/km</v>
      </c>
      <c r="I306" s="13">
        <f t="shared" si="13"/>
        <v>0.0708449074074074</v>
      </c>
      <c r="J306" s="13">
        <f>G306-INDEX($G$5:$G$1048,MATCH(D306,$D$5:$D$1048,0))</f>
        <v>0.0708449074074074</v>
      </c>
    </row>
    <row r="307" spans="1:10" ht="15" customHeight="1">
      <c r="A307" s="12">
        <v>303</v>
      </c>
      <c r="B307" s="40" t="s">
        <v>493</v>
      </c>
      <c r="C307" s="43"/>
      <c r="D307" s="12" t="s">
        <v>880</v>
      </c>
      <c r="E307" s="16" t="s">
        <v>78</v>
      </c>
      <c r="F307" s="28">
        <v>0.1744212962962963</v>
      </c>
      <c r="G307" s="28">
        <v>0.1744212962962963</v>
      </c>
      <c r="H307" s="12" t="str">
        <f t="shared" si="12"/>
        <v>5.57/km</v>
      </c>
      <c r="I307" s="13">
        <f t="shared" si="13"/>
        <v>0.07130787037037037</v>
      </c>
      <c r="J307" s="13">
        <f>G307-INDEX($G$5:$G$1048,MATCH(D307,$D$5:$D$1048,0))</f>
        <v>0.04495370370370372</v>
      </c>
    </row>
    <row r="308" spans="1:10" ht="15" customHeight="1">
      <c r="A308" s="12">
        <v>304</v>
      </c>
      <c r="B308" s="40" t="s">
        <v>494</v>
      </c>
      <c r="C308" s="43"/>
      <c r="D308" s="12" t="s">
        <v>878</v>
      </c>
      <c r="E308" s="16" t="s">
        <v>265</v>
      </c>
      <c r="F308" s="28">
        <v>0.17395833333333333</v>
      </c>
      <c r="G308" s="28">
        <v>0.17395833333333333</v>
      </c>
      <c r="H308" s="12" t="str">
        <f t="shared" si="12"/>
        <v>5.56/km</v>
      </c>
      <c r="I308" s="13">
        <f t="shared" si="13"/>
        <v>0.0708449074074074</v>
      </c>
      <c r="J308" s="13">
        <f>G308-INDEX($G$5:$G$1048,MATCH(D308,$D$5:$D$1048,0))</f>
        <v>0.0500810185185185</v>
      </c>
    </row>
    <row r="309" spans="1:10" ht="15" customHeight="1">
      <c r="A309" s="12">
        <v>305</v>
      </c>
      <c r="B309" s="40" t="s">
        <v>495</v>
      </c>
      <c r="C309" s="43"/>
      <c r="D309" s="12" t="s">
        <v>879</v>
      </c>
      <c r="E309" s="16" t="s">
        <v>496</v>
      </c>
      <c r="F309" s="28">
        <v>0.17430555555555557</v>
      </c>
      <c r="G309" s="28">
        <v>0.17430555555555557</v>
      </c>
      <c r="H309" s="12" t="str">
        <f t="shared" si="12"/>
        <v>5.57/km</v>
      </c>
      <c r="I309" s="13">
        <f t="shared" si="13"/>
        <v>0.07119212962962965</v>
      </c>
      <c r="J309" s="13">
        <f>G309-INDEX($G$5:$G$1048,MATCH(D309,$D$5:$D$1048,0))</f>
        <v>0.04599537037037038</v>
      </c>
    </row>
    <row r="310" spans="1:10" ht="15" customHeight="1">
      <c r="A310" s="12">
        <v>306</v>
      </c>
      <c r="B310" s="40" t="s">
        <v>497</v>
      </c>
      <c r="C310" s="43"/>
      <c r="D310" s="12" t="s">
        <v>879</v>
      </c>
      <c r="E310" s="16" t="s">
        <v>234</v>
      </c>
      <c r="F310" s="28">
        <v>0.1745601851851852</v>
      </c>
      <c r="G310" s="28">
        <v>0.1745601851851852</v>
      </c>
      <c r="H310" s="12" t="str">
        <f t="shared" si="12"/>
        <v>5.57/km</v>
      </c>
      <c r="I310" s="13">
        <f t="shared" si="13"/>
        <v>0.07144675925925928</v>
      </c>
      <c r="J310" s="13">
        <f>G310-INDEX($G$5:$G$1048,MATCH(D310,$D$5:$D$1048,0))</f>
        <v>0.04625000000000001</v>
      </c>
    </row>
    <row r="311" spans="1:10" ht="15" customHeight="1">
      <c r="A311" s="12">
        <v>307</v>
      </c>
      <c r="B311" s="40" t="s">
        <v>498</v>
      </c>
      <c r="C311" s="43"/>
      <c r="D311" s="12" t="s">
        <v>881</v>
      </c>
      <c r="E311" s="16" t="s">
        <v>381</v>
      </c>
      <c r="F311" s="28">
        <v>0.17422453703703702</v>
      </c>
      <c r="G311" s="28">
        <v>0.17422453703703702</v>
      </c>
      <c r="H311" s="12" t="str">
        <f t="shared" si="12"/>
        <v>5.57/km</v>
      </c>
      <c r="I311" s="13">
        <f t="shared" si="13"/>
        <v>0.0711111111111111</v>
      </c>
      <c r="J311" s="13">
        <f>G311-INDEX($G$5:$G$1048,MATCH(D311,$D$5:$D$1048,0))</f>
        <v>0.0711111111111111</v>
      </c>
    </row>
    <row r="312" spans="1:10" ht="15" customHeight="1">
      <c r="A312" s="12">
        <v>308</v>
      </c>
      <c r="B312" s="40" t="s">
        <v>499</v>
      </c>
      <c r="C312" s="43"/>
      <c r="D312" s="12" t="s">
        <v>881</v>
      </c>
      <c r="E312" s="16" t="s">
        <v>500</v>
      </c>
      <c r="F312" s="28">
        <v>0.17466435185185183</v>
      </c>
      <c r="G312" s="28">
        <v>0.17466435185185183</v>
      </c>
      <c r="H312" s="12" t="str">
        <f t="shared" si="12"/>
        <v>5.58/km</v>
      </c>
      <c r="I312" s="13">
        <f t="shared" si="13"/>
        <v>0.0715509259259259</v>
      </c>
      <c r="J312" s="13">
        <f>G312-INDEX($G$5:$G$1048,MATCH(D312,$D$5:$D$1048,0))</f>
        <v>0.0715509259259259</v>
      </c>
    </row>
    <row r="313" spans="1:10" ht="15" customHeight="1">
      <c r="A313" s="12">
        <v>309</v>
      </c>
      <c r="B313" s="40" t="s">
        <v>501</v>
      </c>
      <c r="C313" s="43"/>
      <c r="D313" s="12" t="s">
        <v>880</v>
      </c>
      <c r="E313" s="16" t="s">
        <v>109</v>
      </c>
      <c r="F313" s="28">
        <v>0.17511574074074074</v>
      </c>
      <c r="G313" s="28">
        <v>0.17511574074074074</v>
      </c>
      <c r="H313" s="12" t="str">
        <f t="shared" si="12"/>
        <v>5.59/km</v>
      </c>
      <c r="I313" s="13">
        <f t="shared" si="13"/>
        <v>0.07200231481481481</v>
      </c>
      <c r="J313" s="13">
        <f>G313-INDEX($G$5:$G$1048,MATCH(D313,$D$5:$D$1048,0))</f>
        <v>0.04564814814814816</v>
      </c>
    </row>
    <row r="314" spans="1:10" ht="15" customHeight="1">
      <c r="A314" s="12">
        <v>310</v>
      </c>
      <c r="B314" s="40" t="s">
        <v>502</v>
      </c>
      <c r="C314" s="43"/>
      <c r="D314" s="12" t="s">
        <v>881</v>
      </c>
      <c r="E314" s="16" t="s">
        <v>237</v>
      </c>
      <c r="F314" s="28">
        <v>0.17513888888888887</v>
      </c>
      <c r="G314" s="28">
        <v>0.17513888888888887</v>
      </c>
      <c r="H314" s="12" t="str">
        <f t="shared" si="12"/>
        <v>5.59/km</v>
      </c>
      <c r="I314" s="13">
        <f t="shared" si="13"/>
        <v>0.07202546296296294</v>
      </c>
      <c r="J314" s="13">
        <f>G314-INDEX($G$5:$G$1048,MATCH(D314,$D$5:$D$1048,0))</f>
        <v>0.07202546296296294</v>
      </c>
    </row>
    <row r="315" spans="1:10" ht="15" customHeight="1">
      <c r="A315" s="12">
        <v>311</v>
      </c>
      <c r="B315" s="40" t="s">
        <v>503</v>
      </c>
      <c r="C315" s="43"/>
      <c r="D315" s="12" t="s">
        <v>881</v>
      </c>
      <c r="E315" s="16" t="s">
        <v>237</v>
      </c>
      <c r="F315" s="28">
        <v>0.17511574074074074</v>
      </c>
      <c r="G315" s="28">
        <v>0.17511574074074074</v>
      </c>
      <c r="H315" s="12" t="str">
        <f t="shared" si="12"/>
        <v>5.59/km</v>
      </c>
      <c r="I315" s="13">
        <f t="shared" si="13"/>
        <v>0.07200231481481481</v>
      </c>
      <c r="J315" s="13">
        <f>G315-INDEX($G$5:$G$1048,MATCH(D315,$D$5:$D$1048,0))</f>
        <v>0.07200231481481481</v>
      </c>
    </row>
    <row r="316" spans="1:10" ht="15" customHeight="1">
      <c r="A316" s="12">
        <v>312</v>
      </c>
      <c r="B316" s="40" t="s">
        <v>504</v>
      </c>
      <c r="C316" s="43"/>
      <c r="D316" s="12" t="s">
        <v>881</v>
      </c>
      <c r="E316" s="16" t="s">
        <v>505</v>
      </c>
      <c r="F316" s="28">
        <v>0.17500000000000002</v>
      </c>
      <c r="G316" s="28">
        <v>0.17500000000000002</v>
      </c>
      <c r="H316" s="12" t="str">
        <f t="shared" si="12"/>
        <v>5.58/km</v>
      </c>
      <c r="I316" s="13">
        <f t="shared" si="13"/>
        <v>0.07188657407407409</v>
      </c>
      <c r="J316" s="13">
        <f>G316-INDEX($G$5:$G$1048,MATCH(D316,$D$5:$D$1048,0))</f>
        <v>0.07188657407407409</v>
      </c>
    </row>
    <row r="317" spans="1:10" ht="15" customHeight="1">
      <c r="A317" s="12">
        <v>313</v>
      </c>
      <c r="B317" s="40" t="s">
        <v>506</v>
      </c>
      <c r="C317" s="43"/>
      <c r="D317" s="12" t="s">
        <v>879</v>
      </c>
      <c r="E317" s="16" t="s">
        <v>471</v>
      </c>
      <c r="F317" s="28">
        <v>0.1760648148148148</v>
      </c>
      <c r="G317" s="28">
        <v>0.1760648148148148</v>
      </c>
      <c r="H317" s="12" t="str">
        <f t="shared" si="12"/>
        <v>6.01/km</v>
      </c>
      <c r="I317" s="13">
        <f t="shared" si="13"/>
        <v>0.07295138888888889</v>
      </c>
      <c r="J317" s="13">
        <f>G317-INDEX($G$5:$G$1048,MATCH(D317,$D$5:$D$1048,0))</f>
        <v>0.04775462962962962</v>
      </c>
    </row>
    <row r="318" spans="1:10" ht="15" customHeight="1">
      <c r="A318" s="12">
        <v>314</v>
      </c>
      <c r="B318" s="40" t="s">
        <v>507</v>
      </c>
      <c r="C318" s="43"/>
      <c r="D318" s="12" t="s">
        <v>881</v>
      </c>
      <c r="E318" s="16" t="s">
        <v>508</v>
      </c>
      <c r="F318" s="28">
        <v>0.17613425925925927</v>
      </c>
      <c r="G318" s="28">
        <v>0.17613425925925927</v>
      </c>
      <c r="H318" s="12" t="str">
        <f t="shared" si="12"/>
        <v>6.01/km</v>
      </c>
      <c r="I318" s="13">
        <f t="shared" si="13"/>
        <v>0.07302083333333334</v>
      </c>
      <c r="J318" s="13">
        <f>G318-INDEX($G$5:$G$1048,MATCH(D318,$D$5:$D$1048,0))</f>
        <v>0.07302083333333334</v>
      </c>
    </row>
    <row r="319" spans="1:10" ht="15" customHeight="1">
      <c r="A319" s="12">
        <v>315</v>
      </c>
      <c r="B319" s="40" t="s">
        <v>509</v>
      </c>
      <c r="C319" s="43"/>
      <c r="D319" s="12" t="s">
        <v>879</v>
      </c>
      <c r="E319" s="16" t="s">
        <v>80</v>
      </c>
      <c r="F319" s="28">
        <v>0.17642361111111113</v>
      </c>
      <c r="G319" s="28">
        <v>0.17642361111111113</v>
      </c>
      <c r="H319" s="12" t="str">
        <f t="shared" si="12"/>
        <v>6.01/km</v>
      </c>
      <c r="I319" s="13">
        <f t="shared" si="13"/>
        <v>0.0733101851851852</v>
      </c>
      <c r="J319" s="13">
        <f>G319-INDEX($G$5:$G$1048,MATCH(D319,$D$5:$D$1048,0))</f>
        <v>0.048113425925925934</v>
      </c>
    </row>
    <row r="320" spans="1:10" ht="15" customHeight="1">
      <c r="A320" s="12">
        <v>316</v>
      </c>
      <c r="B320" s="40" t="s">
        <v>510</v>
      </c>
      <c r="C320" s="43"/>
      <c r="D320" s="12" t="s">
        <v>879</v>
      </c>
      <c r="E320" s="16" t="s">
        <v>80</v>
      </c>
      <c r="F320" s="28">
        <v>0.17642361111111113</v>
      </c>
      <c r="G320" s="28">
        <v>0.17642361111111113</v>
      </c>
      <c r="H320" s="12" t="str">
        <f t="shared" si="12"/>
        <v>6.01/km</v>
      </c>
      <c r="I320" s="13">
        <f t="shared" si="13"/>
        <v>0.0733101851851852</v>
      </c>
      <c r="J320" s="13">
        <f>G320-INDEX($G$5:$G$1048,MATCH(D320,$D$5:$D$1048,0))</f>
        <v>0.048113425925925934</v>
      </c>
    </row>
    <row r="321" spans="1:10" ht="15" customHeight="1">
      <c r="A321" s="12">
        <v>317</v>
      </c>
      <c r="B321" s="40" t="s">
        <v>511</v>
      </c>
      <c r="C321" s="43"/>
      <c r="D321" s="12" t="s">
        <v>881</v>
      </c>
      <c r="E321" s="16" t="s">
        <v>381</v>
      </c>
      <c r="F321" s="28">
        <v>0.17614583333333333</v>
      </c>
      <c r="G321" s="28">
        <v>0.17614583333333333</v>
      </c>
      <c r="H321" s="12" t="str">
        <f t="shared" si="12"/>
        <v>6.01/km</v>
      </c>
      <c r="I321" s="13">
        <f t="shared" si="13"/>
        <v>0.07303240740740741</v>
      </c>
      <c r="J321" s="13">
        <f>G321-INDEX($G$5:$G$1048,MATCH(D321,$D$5:$D$1048,0))</f>
        <v>0.07303240740740741</v>
      </c>
    </row>
    <row r="322" spans="1:10" ht="15" customHeight="1">
      <c r="A322" s="12">
        <v>318</v>
      </c>
      <c r="B322" s="40" t="s">
        <v>512</v>
      </c>
      <c r="C322" s="43"/>
      <c r="D322" s="12" t="s">
        <v>878</v>
      </c>
      <c r="E322" s="16" t="s">
        <v>513</v>
      </c>
      <c r="F322" s="28">
        <v>0.17649305555555558</v>
      </c>
      <c r="G322" s="28">
        <v>0.17649305555555558</v>
      </c>
      <c r="H322" s="12" t="str">
        <f t="shared" si="12"/>
        <v>6.01/km</v>
      </c>
      <c r="I322" s="13">
        <f t="shared" si="13"/>
        <v>0.07337962962962966</v>
      </c>
      <c r="J322" s="13">
        <f>G322-INDEX($G$5:$G$1048,MATCH(D322,$D$5:$D$1048,0))</f>
        <v>0.052615740740740755</v>
      </c>
    </row>
    <row r="323" spans="1:10" ht="15" customHeight="1">
      <c r="A323" s="12">
        <v>319</v>
      </c>
      <c r="B323" s="40" t="s">
        <v>514</v>
      </c>
      <c r="C323" s="43"/>
      <c r="D323" s="12" t="s">
        <v>881</v>
      </c>
      <c r="E323" s="16" t="s">
        <v>371</v>
      </c>
      <c r="F323" s="28">
        <v>0.176712962962963</v>
      </c>
      <c r="G323" s="28">
        <v>0.176712962962963</v>
      </c>
      <c r="H323" s="12" t="str">
        <f t="shared" si="12"/>
        <v>6.02/km</v>
      </c>
      <c r="I323" s="13">
        <f t="shared" si="13"/>
        <v>0.07359953703703706</v>
      </c>
      <c r="J323" s="13">
        <f>G323-INDEX($G$5:$G$1048,MATCH(D323,$D$5:$D$1048,0))</f>
        <v>0.07359953703703706</v>
      </c>
    </row>
    <row r="324" spans="1:10" ht="15" customHeight="1">
      <c r="A324" s="12">
        <v>320</v>
      </c>
      <c r="B324" s="40" t="s">
        <v>515</v>
      </c>
      <c r="C324" s="43"/>
      <c r="D324" s="12" t="s">
        <v>879</v>
      </c>
      <c r="E324" s="16" t="s">
        <v>516</v>
      </c>
      <c r="F324" s="28">
        <v>0.17626157407407406</v>
      </c>
      <c r="G324" s="28">
        <v>0.17626157407407406</v>
      </c>
      <c r="H324" s="12" t="str">
        <f t="shared" si="12"/>
        <v>6.01/km</v>
      </c>
      <c r="I324" s="13">
        <f t="shared" si="13"/>
        <v>0.07314814814814813</v>
      </c>
      <c r="J324" s="13">
        <f>G324-INDEX($G$5:$G$1048,MATCH(D324,$D$5:$D$1048,0))</f>
        <v>0.04795138888888886</v>
      </c>
    </row>
    <row r="325" spans="1:10" ht="15" customHeight="1">
      <c r="A325" s="12">
        <v>321</v>
      </c>
      <c r="B325" s="40" t="s">
        <v>517</v>
      </c>
      <c r="C325" s="43"/>
      <c r="D325" s="12" t="s">
        <v>881</v>
      </c>
      <c r="E325" s="16" t="s">
        <v>518</v>
      </c>
      <c r="F325" s="28">
        <v>0.1763310185185185</v>
      </c>
      <c r="G325" s="28">
        <v>0.1763310185185185</v>
      </c>
      <c r="H325" s="12" t="str">
        <f t="shared" si="12"/>
        <v>6.01/km</v>
      </c>
      <c r="I325" s="13">
        <f t="shared" si="13"/>
        <v>0.07321759259259258</v>
      </c>
      <c r="J325" s="13">
        <f>G325-INDEX($G$5:$G$1048,MATCH(D325,$D$5:$D$1048,0))</f>
        <v>0.07321759259259258</v>
      </c>
    </row>
    <row r="326" spans="1:10" ht="15" customHeight="1">
      <c r="A326" s="12">
        <v>322</v>
      </c>
      <c r="B326" s="40" t="s">
        <v>519</v>
      </c>
      <c r="C326" s="43"/>
      <c r="D326" s="12" t="s">
        <v>881</v>
      </c>
      <c r="E326" s="16" t="s">
        <v>141</v>
      </c>
      <c r="F326" s="28">
        <v>0.17664351851851853</v>
      </c>
      <c r="G326" s="28">
        <v>0.17664351851851853</v>
      </c>
      <c r="H326" s="12" t="str">
        <f t="shared" si="12"/>
        <v>6.02/km</v>
      </c>
      <c r="I326" s="13">
        <f t="shared" si="13"/>
        <v>0.0735300925925926</v>
      </c>
      <c r="J326" s="13">
        <f>G326-INDEX($G$5:$G$1048,MATCH(D326,$D$5:$D$1048,0))</f>
        <v>0.0735300925925926</v>
      </c>
    </row>
    <row r="327" spans="1:10" ht="15" customHeight="1">
      <c r="A327" s="12">
        <v>323</v>
      </c>
      <c r="B327" s="40" t="s">
        <v>520</v>
      </c>
      <c r="C327" s="43"/>
      <c r="D327" s="12" t="s">
        <v>879</v>
      </c>
      <c r="E327" s="16" t="s">
        <v>444</v>
      </c>
      <c r="F327" s="28">
        <v>0.17664351851851853</v>
      </c>
      <c r="G327" s="28">
        <v>0.17664351851851853</v>
      </c>
      <c r="H327" s="12" t="str">
        <f t="shared" si="12"/>
        <v>6.02/km</v>
      </c>
      <c r="I327" s="13">
        <f t="shared" si="13"/>
        <v>0.0735300925925926</v>
      </c>
      <c r="J327" s="13">
        <f>G327-INDEX($G$5:$G$1048,MATCH(D327,$D$5:$D$1048,0))</f>
        <v>0.04833333333333334</v>
      </c>
    </row>
    <row r="328" spans="1:10" ht="15" customHeight="1">
      <c r="A328" s="12">
        <v>324</v>
      </c>
      <c r="B328" s="40" t="s">
        <v>521</v>
      </c>
      <c r="C328" s="43"/>
      <c r="D328" s="12" t="s">
        <v>881</v>
      </c>
      <c r="E328" s="16" t="s">
        <v>63</v>
      </c>
      <c r="F328" s="28">
        <v>0.17724537037037036</v>
      </c>
      <c r="G328" s="28">
        <v>0.17724537037037036</v>
      </c>
      <c r="H328" s="12" t="str">
        <f t="shared" si="12"/>
        <v>6.03/km</v>
      </c>
      <c r="I328" s="13">
        <f t="shared" si="13"/>
        <v>0.07413194444444443</v>
      </c>
      <c r="J328" s="13">
        <f>G328-INDEX($G$5:$G$1048,MATCH(D328,$D$5:$D$1048,0))</f>
        <v>0.07413194444444443</v>
      </c>
    </row>
    <row r="329" spans="1:10" ht="15" customHeight="1">
      <c r="A329" s="12">
        <v>325</v>
      </c>
      <c r="B329" s="40" t="s">
        <v>522</v>
      </c>
      <c r="C329" s="43"/>
      <c r="D329" s="12" t="s">
        <v>881</v>
      </c>
      <c r="E329" s="16" t="s">
        <v>523</v>
      </c>
      <c r="F329" s="28">
        <v>0.1772337962962963</v>
      </c>
      <c r="G329" s="28">
        <v>0.1772337962962963</v>
      </c>
      <c r="H329" s="12" t="str">
        <f t="shared" si="12"/>
        <v>6.03/km</v>
      </c>
      <c r="I329" s="13">
        <f t="shared" si="13"/>
        <v>0.07412037037037036</v>
      </c>
      <c r="J329" s="13">
        <f>G329-INDEX($G$5:$G$1048,MATCH(D329,$D$5:$D$1048,0))</f>
        <v>0.07412037037037036</v>
      </c>
    </row>
    <row r="330" spans="1:10" ht="15" customHeight="1">
      <c r="A330" s="12">
        <v>326</v>
      </c>
      <c r="B330" s="40" t="s">
        <v>524</v>
      </c>
      <c r="C330" s="43"/>
      <c r="D330" s="12" t="s">
        <v>879</v>
      </c>
      <c r="E330" s="16" t="s">
        <v>525</v>
      </c>
      <c r="F330" s="28">
        <v>0.17761574074074074</v>
      </c>
      <c r="G330" s="28">
        <v>0.17761574074074074</v>
      </c>
      <c r="H330" s="12" t="str">
        <f t="shared" si="12"/>
        <v>6.04/km</v>
      </c>
      <c r="I330" s="13">
        <f t="shared" si="13"/>
        <v>0.07450231481481481</v>
      </c>
      <c r="J330" s="13">
        <f>G330-INDEX($G$5:$G$1048,MATCH(D330,$D$5:$D$1048,0))</f>
        <v>0.04930555555555555</v>
      </c>
    </row>
    <row r="331" spans="1:10" ht="15" customHeight="1">
      <c r="A331" s="12">
        <v>327</v>
      </c>
      <c r="B331" s="40" t="s">
        <v>526</v>
      </c>
      <c r="C331" s="43"/>
      <c r="D331" s="12" t="s">
        <v>879</v>
      </c>
      <c r="E331" s="16" t="s">
        <v>59</v>
      </c>
      <c r="F331" s="28">
        <v>0.17769675925925923</v>
      </c>
      <c r="G331" s="28">
        <v>0.17769675925925923</v>
      </c>
      <c r="H331" s="12" t="str">
        <f t="shared" si="12"/>
        <v>6.04/km</v>
      </c>
      <c r="I331" s="13">
        <f t="shared" si="13"/>
        <v>0.07458333333333331</v>
      </c>
      <c r="J331" s="13">
        <f>G331-INDEX($G$5:$G$1048,MATCH(D331,$D$5:$D$1048,0))</f>
        <v>0.04938657407407404</v>
      </c>
    </row>
    <row r="332" spans="1:10" ht="15" customHeight="1">
      <c r="A332" s="12">
        <v>328</v>
      </c>
      <c r="B332" s="40" t="s">
        <v>527</v>
      </c>
      <c r="C332" s="43"/>
      <c r="D332" s="12" t="s">
        <v>881</v>
      </c>
      <c r="E332" s="16" t="s">
        <v>371</v>
      </c>
      <c r="F332" s="28">
        <v>0.17760416666666667</v>
      </c>
      <c r="G332" s="28">
        <v>0.17760416666666667</v>
      </c>
      <c r="H332" s="12" t="str">
        <f t="shared" si="12"/>
        <v>6.04/km</v>
      </c>
      <c r="I332" s="13">
        <f t="shared" si="13"/>
        <v>0.07449074074074075</v>
      </c>
      <c r="J332" s="13">
        <f>G332-INDEX($G$5:$G$1048,MATCH(D332,$D$5:$D$1048,0))</f>
        <v>0.07449074074074075</v>
      </c>
    </row>
    <row r="333" spans="1:10" ht="15" customHeight="1">
      <c r="A333" s="12">
        <v>329</v>
      </c>
      <c r="B333" s="40" t="s">
        <v>528</v>
      </c>
      <c r="C333" s="43"/>
      <c r="D333" s="12" t="s">
        <v>879</v>
      </c>
      <c r="E333" s="16" t="s">
        <v>174</v>
      </c>
      <c r="F333" s="28">
        <v>0.17773148148148146</v>
      </c>
      <c r="G333" s="28">
        <v>0.17773148148148146</v>
      </c>
      <c r="H333" s="12" t="str">
        <f t="shared" si="12"/>
        <v>6.04/km</v>
      </c>
      <c r="I333" s="13">
        <f t="shared" si="13"/>
        <v>0.07461805555555553</v>
      </c>
      <c r="J333" s="13">
        <f>G333-INDEX($G$5:$G$1048,MATCH(D333,$D$5:$D$1048,0))</f>
        <v>0.04942129629629627</v>
      </c>
    </row>
    <row r="334" spans="1:10" ht="15" customHeight="1">
      <c r="A334" s="12">
        <v>330</v>
      </c>
      <c r="B334" s="40" t="s">
        <v>529</v>
      </c>
      <c r="C334" s="43"/>
      <c r="D334" s="12" t="s">
        <v>879</v>
      </c>
      <c r="E334" s="16" t="s">
        <v>80</v>
      </c>
      <c r="F334" s="28">
        <v>0.17743055555555556</v>
      </c>
      <c r="G334" s="28">
        <v>0.17743055555555556</v>
      </c>
      <c r="H334" s="12" t="str">
        <f t="shared" si="12"/>
        <v>6.03/km</v>
      </c>
      <c r="I334" s="13">
        <f t="shared" si="13"/>
        <v>0.07431712962962964</v>
      </c>
      <c r="J334" s="13">
        <f>G334-INDEX($G$5:$G$1048,MATCH(D334,$D$5:$D$1048,0))</f>
        <v>0.04912037037037037</v>
      </c>
    </row>
    <row r="335" spans="1:10" ht="15" customHeight="1">
      <c r="A335" s="12">
        <v>331</v>
      </c>
      <c r="B335" s="40" t="s">
        <v>530</v>
      </c>
      <c r="C335" s="43"/>
      <c r="D335" s="12" t="s">
        <v>881</v>
      </c>
      <c r="E335" s="16" t="s">
        <v>121</v>
      </c>
      <c r="F335" s="28">
        <v>0.17761574074074074</v>
      </c>
      <c r="G335" s="28">
        <v>0.17761574074074074</v>
      </c>
      <c r="H335" s="12" t="str">
        <f t="shared" si="12"/>
        <v>6.04/km</v>
      </c>
      <c r="I335" s="13">
        <f t="shared" si="13"/>
        <v>0.07450231481481481</v>
      </c>
      <c r="J335" s="13">
        <f>G335-INDEX($G$5:$G$1048,MATCH(D335,$D$5:$D$1048,0))</f>
        <v>0.07450231481481481</v>
      </c>
    </row>
    <row r="336" spans="1:10" ht="15" customHeight="1">
      <c r="A336" s="12">
        <v>332</v>
      </c>
      <c r="B336" s="40" t="s">
        <v>531</v>
      </c>
      <c r="C336" s="43"/>
      <c r="D336" s="12" t="s">
        <v>881</v>
      </c>
      <c r="E336" s="16" t="s">
        <v>57</v>
      </c>
      <c r="F336" s="28">
        <v>0.17760416666666667</v>
      </c>
      <c r="G336" s="28">
        <v>0.17760416666666667</v>
      </c>
      <c r="H336" s="12" t="str">
        <f t="shared" si="12"/>
        <v>6.04/km</v>
      </c>
      <c r="I336" s="13">
        <f t="shared" si="13"/>
        <v>0.07449074074074075</v>
      </c>
      <c r="J336" s="13">
        <f>G336-INDEX($G$5:$G$1048,MATCH(D336,$D$5:$D$1048,0))</f>
        <v>0.07449074074074075</v>
      </c>
    </row>
    <row r="337" spans="1:10" ht="15" customHeight="1">
      <c r="A337" s="12">
        <v>333</v>
      </c>
      <c r="B337" s="40" t="s">
        <v>532</v>
      </c>
      <c r="C337" s="43"/>
      <c r="D337" s="12" t="s">
        <v>879</v>
      </c>
      <c r="E337" s="16" t="s">
        <v>471</v>
      </c>
      <c r="F337" s="28">
        <v>0.17770833333333333</v>
      </c>
      <c r="G337" s="28">
        <v>0.17770833333333333</v>
      </c>
      <c r="H337" s="12" t="str">
        <f t="shared" si="12"/>
        <v>6.04/km</v>
      </c>
      <c r="I337" s="13">
        <f t="shared" si="13"/>
        <v>0.0745949074074074</v>
      </c>
      <c r="J337" s="13">
        <f>G337-INDEX($G$5:$G$1048,MATCH(D337,$D$5:$D$1048,0))</f>
        <v>0.049398148148148135</v>
      </c>
    </row>
    <row r="338" spans="1:10" ht="15" customHeight="1">
      <c r="A338" s="12">
        <v>334</v>
      </c>
      <c r="B338" s="40" t="s">
        <v>533</v>
      </c>
      <c r="C338" s="43"/>
      <c r="D338" s="12" t="s">
        <v>881</v>
      </c>
      <c r="E338" s="16" t="s">
        <v>154</v>
      </c>
      <c r="F338" s="28">
        <v>0.17756944444444445</v>
      </c>
      <c r="G338" s="28">
        <v>0.17756944444444445</v>
      </c>
      <c r="H338" s="12" t="str">
        <f t="shared" si="12"/>
        <v>6.04/km</v>
      </c>
      <c r="I338" s="13">
        <f t="shared" si="13"/>
        <v>0.07445601851851852</v>
      </c>
      <c r="J338" s="13">
        <f>G338-INDEX($G$5:$G$1048,MATCH(D338,$D$5:$D$1048,0))</f>
        <v>0.07445601851851852</v>
      </c>
    </row>
    <row r="339" spans="1:10" ht="15" customHeight="1">
      <c r="A339" s="12">
        <v>335</v>
      </c>
      <c r="B339" s="40" t="s">
        <v>534</v>
      </c>
      <c r="C339" s="43"/>
      <c r="D339" s="12" t="s">
        <v>880</v>
      </c>
      <c r="E339" s="16" t="s">
        <v>535</v>
      </c>
      <c r="F339" s="28">
        <v>0.17814814814814817</v>
      </c>
      <c r="G339" s="28">
        <v>0.17814814814814817</v>
      </c>
      <c r="H339" s="12" t="str">
        <f t="shared" si="12"/>
        <v>6.05/km</v>
      </c>
      <c r="I339" s="13">
        <f t="shared" si="13"/>
        <v>0.07503472222222224</v>
      </c>
      <c r="J339" s="13">
        <f>G339-INDEX($G$5:$G$1048,MATCH(D339,$D$5:$D$1048,0))</f>
        <v>0.04868055555555559</v>
      </c>
    </row>
    <row r="340" spans="1:10" ht="15" customHeight="1">
      <c r="A340" s="12">
        <v>336</v>
      </c>
      <c r="B340" s="40" t="s">
        <v>536</v>
      </c>
      <c r="C340" s="43"/>
      <c r="D340" s="12" t="s">
        <v>881</v>
      </c>
      <c r="E340" s="16" t="s">
        <v>116</v>
      </c>
      <c r="F340" s="28">
        <v>0.17819444444444443</v>
      </c>
      <c r="G340" s="28">
        <v>0.17819444444444443</v>
      </c>
      <c r="H340" s="12" t="str">
        <f t="shared" si="12"/>
        <v>6.05/km</v>
      </c>
      <c r="I340" s="13">
        <f t="shared" si="13"/>
        <v>0.0750810185185185</v>
      </c>
      <c r="J340" s="13">
        <f>G340-INDEX($G$5:$G$1048,MATCH(D340,$D$5:$D$1048,0))</f>
        <v>0.0750810185185185</v>
      </c>
    </row>
    <row r="341" spans="1:10" ht="15" customHeight="1">
      <c r="A341" s="12">
        <v>337</v>
      </c>
      <c r="B341" s="40" t="s">
        <v>537</v>
      </c>
      <c r="C341" s="43"/>
      <c r="D341" s="12" t="s">
        <v>879</v>
      </c>
      <c r="E341" s="16" t="s">
        <v>347</v>
      </c>
      <c r="F341" s="28">
        <v>0.17850694444444445</v>
      </c>
      <c r="G341" s="28">
        <v>0.17850694444444445</v>
      </c>
      <c r="H341" s="12" t="str">
        <f t="shared" si="12"/>
        <v>6.06/km</v>
      </c>
      <c r="I341" s="13">
        <f t="shared" si="13"/>
        <v>0.07539351851851853</v>
      </c>
      <c r="J341" s="13">
        <f>G341-INDEX($G$5:$G$1048,MATCH(D341,$D$5:$D$1048,0))</f>
        <v>0.05019675925925926</v>
      </c>
    </row>
    <row r="342" spans="1:10" ht="15" customHeight="1">
      <c r="A342" s="12">
        <v>338</v>
      </c>
      <c r="B342" s="40" t="s">
        <v>538</v>
      </c>
      <c r="C342" s="43"/>
      <c r="D342" s="12" t="s">
        <v>881</v>
      </c>
      <c r="E342" s="16" t="s">
        <v>285</v>
      </c>
      <c r="F342" s="28">
        <v>0.17850694444444445</v>
      </c>
      <c r="G342" s="28">
        <v>0.17850694444444445</v>
      </c>
      <c r="H342" s="12" t="str">
        <f t="shared" si="12"/>
        <v>6.06/km</v>
      </c>
      <c r="I342" s="13">
        <f t="shared" si="13"/>
        <v>0.07539351851851853</v>
      </c>
      <c r="J342" s="13">
        <f>G342-INDEX($G$5:$G$1048,MATCH(D342,$D$5:$D$1048,0))</f>
        <v>0.07539351851851853</v>
      </c>
    </row>
    <row r="343" spans="1:10" ht="15" customHeight="1">
      <c r="A343" s="12">
        <v>339</v>
      </c>
      <c r="B343" s="40" t="s">
        <v>539</v>
      </c>
      <c r="C343" s="43"/>
      <c r="D343" s="12" t="s">
        <v>878</v>
      </c>
      <c r="E343" s="16" t="s">
        <v>116</v>
      </c>
      <c r="F343" s="28">
        <v>0.1782638888888889</v>
      </c>
      <c r="G343" s="28">
        <v>0.1782638888888889</v>
      </c>
      <c r="H343" s="12" t="str">
        <f t="shared" si="12"/>
        <v>6.05/km</v>
      </c>
      <c r="I343" s="13">
        <f t="shared" si="13"/>
        <v>0.07515046296296296</v>
      </c>
      <c r="J343" s="13">
        <f>G343-INDEX($G$5:$G$1048,MATCH(D343,$D$5:$D$1048,0))</f>
        <v>0.05438657407407406</v>
      </c>
    </row>
    <row r="344" spans="1:10" ht="15" customHeight="1">
      <c r="A344" s="12">
        <v>340</v>
      </c>
      <c r="B344" s="40" t="s">
        <v>540</v>
      </c>
      <c r="C344" s="43"/>
      <c r="D344" s="12" t="s">
        <v>879</v>
      </c>
      <c r="E344" s="16" t="s">
        <v>73</v>
      </c>
      <c r="F344" s="28">
        <v>0.17856481481481482</v>
      </c>
      <c r="G344" s="28">
        <v>0.17856481481481482</v>
      </c>
      <c r="H344" s="12" t="str">
        <f t="shared" si="12"/>
        <v>6.06/km</v>
      </c>
      <c r="I344" s="13">
        <f t="shared" si="13"/>
        <v>0.07545138888888889</v>
      </c>
      <c r="J344" s="13">
        <f>G344-INDEX($G$5:$G$1048,MATCH(D344,$D$5:$D$1048,0))</f>
        <v>0.05025462962962962</v>
      </c>
    </row>
    <row r="345" spans="1:10" ht="15" customHeight="1">
      <c r="A345" s="12">
        <v>341</v>
      </c>
      <c r="B345" s="40" t="s">
        <v>541</v>
      </c>
      <c r="C345" s="43"/>
      <c r="D345" s="12" t="s">
        <v>881</v>
      </c>
      <c r="E345" s="16" t="s">
        <v>73</v>
      </c>
      <c r="F345" s="28">
        <v>0.1785763888888889</v>
      </c>
      <c r="G345" s="28">
        <v>0.1785763888888889</v>
      </c>
      <c r="H345" s="12" t="str">
        <f t="shared" si="12"/>
        <v>6.06/km</v>
      </c>
      <c r="I345" s="13">
        <f t="shared" si="13"/>
        <v>0.07546296296296298</v>
      </c>
      <c r="J345" s="13">
        <f>G345-INDEX($G$5:$G$1048,MATCH(D345,$D$5:$D$1048,0))</f>
        <v>0.07546296296296298</v>
      </c>
    </row>
    <row r="346" spans="1:10" ht="15" customHeight="1">
      <c r="A346" s="12">
        <v>342</v>
      </c>
      <c r="B346" s="40" t="s">
        <v>542</v>
      </c>
      <c r="C346" s="43"/>
      <c r="D346" s="12" t="s">
        <v>878</v>
      </c>
      <c r="E346" s="16" t="s">
        <v>543</v>
      </c>
      <c r="F346" s="28">
        <v>0.1789236111111111</v>
      </c>
      <c r="G346" s="28">
        <v>0.1789236111111111</v>
      </c>
      <c r="H346" s="12" t="str">
        <f t="shared" si="12"/>
        <v>6.06/km</v>
      </c>
      <c r="I346" s="13">
        <f t="shared" si="13"/>
        <v>0.07581018518518517</v>
      </c>
      <c r="J346" s="13">
        <f>G346-INDEX($G$5:$G$1048,MATCH(D346,$D$5:$D$1048,0))</f>
        <v>0.055046296296296274</v>
      </c>
    </row>
    <row r="347" spans="1:10" ht="15" customHeight="1">
      <c r="A347" s="12">
        <v>343</v>
      </c>
      <c r="B347" s="40" t="s">
        <v>544</v>
      </c>
      <c r="C347" s="43"/>
      <c r="D347" s="12" t="s">
        <v>880</v>
      </c>
      <c r="E347" s="16" t="s">
        <v>184</v>
      </c>
      <c r="F347" s="28">
        <v>0.17923611111111112</v>
      </c>
      <c r="G347" s="28">
        <v>0.17923611111111112</v>
      </c>
      <c r="H347" s="12" t="str">
        <f aca="true" t="shared" si="14" ref="H347:H410">TEXT(INT((HOUR(G347)*3600+MINUTE(G347)*60+SECOND(G347))/$J$3/60),"0")&amp;"."&amp;TEXT(MOD((HOUR(G347)*3600+MINUTE(G347)*60+SECOND(G347))/$J$3,60),"00")&amp;"/km"</f>
        <v>6.07/km</v>
      </c>
      <c r="I347" s="13">
        <f aca="true" t="shared" si="15" ref="I347:I410">G347-$G$5</f>
        <v>0.0761226851851852</v>
      </c>
      <c r="J347" s="13">
        <f>G347-INDEX($G$5:$G$1048,MATCH(D347,$D$5:$D$1048,0))</f>
        <v>0.049768518518518545</v>
      </c>
    </row>
    <row r="348" spans="1:10" ht="15" customHeight="1">
      <c r="A348" s="12">
        <v>344</v>
      </c>
      <c r="B348" s="40" t="s">
        <v>545</v>
      </c>
      <c r="C348" s="43"/>
      <c r="D348" s="12" t="s">
        <v>878</v>
      </c>
      <c r="E348" s="16" t="s">
        <v>271</v>
      </c>
      <c r="F348" s="28">
        <v>0.17890046296296294</v>
      </c>
      <c r="G348" s="28">
        <v>0.17890046296296294</v>
      </c>
      <c r="H348" s="12" t="str">
        <f t="shared" si="14"/>
        <v>6.06/km</v>
      </c>
      <c r="I348" s="13">
        <f t="shared" si="15"/>
        <v>0.07578703703703701</v>
      </c>
      <c r="J348" s="13">
        <f>G348-INDEX($G$5:$G$1048,MATCH(D348,$D$5:$D$1048,0))</f>
        <v>0.05502314814814811</v>
      </c>
    </row>
    <row r="349" spans="1:10" ht="15" customHeight="1">
      <c r="A349" s="12">
        <v>345</v>
      </c>
      <c r="B349" s="40" t="s">
        <v>546</v>
      </c>
      <c r="C349" s="43"/>
      <c r="D349" s="12" t="s">
        <v>879</v>
      </c>
      <c r="E349" s="16" t="s">
        <v>271</v>
      </c>
      <c r="F349" s="28">
        <v>0.1789236111111111</v>
      </c>
      <c r="G349" s="28">
        <v>0.1789236111111111</v>
      </c>
      <c r="H349" s="12" t="str">
        <f t="shared" si="14"/>
        <v>6.06/km</v>
      </c>
      <c r="I349" s="13">
        <f t="shared" si="15"/>
        <v>0.07581018518518517</v>
      </c>
      <c r="J349" s="13">
        <f>G349-INDEX($G$5:$G$1048,MATCH(D349,$D$5:$D$1048,0))</f>
        <v>0.05061342592592591</v>
      </c>
    </row>
    <row r="350" spans="1:10" ht="15" customHeight="1">
      <c r="A350" s="12">
        <v>346</v>
      </c>
      <c r="B350" s="40" t="s">
        <v>547</v>
      </c>
      <c r="C350" s="43"/>
      <c r="D350" s="12" t="s">
        <v>881</v>
      </c>
      <c r="E350" s="16" t="s">
        <v>444</v>
      </c>
      <c r="F350" s="28">
        <v>0.1798148148148148</v>
      </c>
      <c r="G350" s="28">
        <v>0.1798148148148148</v>
      </c>
      <c r="H350" s="12" t="str">
        <f t="shared" si="14"/>
        <v>6.08/km</v>
      </c>
      <c r="I350" s="13">
        <f t="shared" si="15"/>
        <v>0.07670138888888886</v>
      </c>
      <c r="J350" s="13">
        <f>G350-INDEX($G$5:$G$1048,MATCH(D350,$D$5:$D$1048,0))</f>
        <v>0.07670138888888886</v>
      </c>
    </row>
    <row r="351" spans="1:10" ht="15" customHeight="1">
      <c r="A351" s="12">
        <v>347</v>
      </c>
      <c r="B351" s="40" t="s">
        <v>548</v>
      </c>
      <c r="C351" s="43"/>
      <c r="D351" s="12" t="s">
        <v>881</v>
      </c>
      <c r="E351" s="16" t="s">
        <v>444</v>
      </c>
      <c r="F351" s="28">
        <v>0.17982638888888888</v>
      </c>
      <c r="G351" s="28">
        <v>0.17982638888888888</v>
      </c>
      <c r="H351" s="12" t="str">
        <f t="shared" si="14"/>
        <v>6.08/km</v>
      </c>
      <c r="I351" s="13">
        <f t="shared" si="15"/>
        <v>0.07671296296296296</v>
      </c>
      <c r="J351" s="13">
        <f>G351-INDEX($G$5:$G$1048,MATCH(D351,$D$5:$D$1048,0))</f>
        <v>0.07671296296296296</v>
      </c>
    </row>
    <row r="352" spans="1:10" ht="15" customHeight="1">
      <c r="A352" s="12">
        <v>348</v>
      </c>
      <c r="B352" s="40" t="s">
        <v>549</v>
      </c>
      <c r="C352" s="43"/>
      <c r="D352" s="12" t="s">
        <v>881</v>
      </c>
      <c r="E352" s="16" t="s">
        <v>444</v>
      </c>
      <c r="F352" s="28">
        <v>0.17983796296296295</v>
      </c>
      <c r="G352" s="28">
        <v>0.17983796296296295</v>
      </c>
      <c r="H352" s="12" t="str">
        <f t="shared" si="14"/>
        <v>6.08/km</v>
      </c>
      <c r="I352" s="13">
        <f t="shared" si="15"/>
        <v>0.07672453703703702</v>
      </c>
      <c r="J352" s="13">
        <f>G352-INDEX($G$5:$G$1048,MATCH(D352,$D$5:$D$1048,0))</f>
        <v>0.07672453703703702</v>
      </c>
    </row>
    <row r="353" spans="1:10" ht="15" customHeight="1">
      <c r="A353" s="12">
        <v>349</v>
      </c>
      <c r="B353" s="40" t="s">
        <v>550</v>
      </c>
      <c r="C353" s="43"/>
      <c r="D353" s="12" t="s">
        <v>878</v>
      </c>
      <c r="E353" s="16" t="s">
        <v>551</v>
      </c>
      <c r="F353" s="28">
        <v>0.17959490740740738</v>
      </c>
      <c r="G353" s="28">
        <v>0.17959490740740738</v>
      </c>
      <c r="H353" s="12" t="str">
        <f t="shared" si="14"/>
        <v>6.08/km</v>
      </c>
      <c r="I353" s="13">
        <f t="shared" si="15"/>
        <v>0.07648148148148146</v>
      </c>
      <c r="J353" s="13">
        <f>G353-INDEX($G$5:$G$1048,MATCH(D353,$D$5:$D$1048,0))</f>
        <v>0.055717592592592555</v>
      </c>
    </row>
    <row r="354" spans="1:10" ht="15" customHeight="1">
      <c r="A354" s="12">
        <v>350</v>
      </c>
      <c r="B354" s="40" t="s">
        <v>552</v>
      </c>
      <c r="C354" s="43"/>
      <c r="D354" s="12" t="s">
        <v>881</v>
      </c>
      <c r="E354" s="16" t="s">
        <v>71</v>
      </c>
      <c r="F354" s="28">
        <v>0.17960648148148148</v>
      </c>
      <c r="G354" s="28">
        <v>0.17960648148148148</v>
      </c>
      <c r="H354" s="12" t="str">
        <f t="shared" si="14"/>
        <v>6.08/km</v>
      </c>
      <c r="I354" s="13">
        <f t="shared" si="15"/>
        <v>0.07649305555555555</v>
      </c>
      <c r="J354" s="13">
        <f>G354-INDEX($G$5:$G$1048,MATCH(D354,$D$5:$D$1048,0))</f>
        <v>0.07649305555555555</v>
      </c>
    </row>
    <row r="355" spans="1:10" ht="15" customHeight="1">
      <c r="A355" s="12">
        <v>351</v>
      </c>
      <c r="B355" s="40" t="s">
        <v>553</v>
      </c>
      <c r="C355" s="43"/>
      <c r="D355" s="12" t="s">
        <v>881</v>
      </c>
      <c r="E355" s="16" t="s">
        <v>420</v>
      </c>
      <c r="F355" s="28">
        <v>0.17972222222222223</v>
      </c>
      <c r="G355" s="28">
        <v>0.17972222222222223</v>
      </c>
      <c r="H355" s="12" t="str">
        <f t="shared" si="14"/>
        <v>6.08/km</v>
      </c>
      <c r="I355" s="13">
        <f t="shared" si="15"/>
        <v>0.0766087962962963</v>
      </c>
      <c r="J355" s="13">
        <f>G355-INDEX($G$5:$G$1048,MATCH(D355,$D$5:$D$1048,0))</f>
        <v>0.0766087962962963</v>
      </c>
    </row>
    <row r="356" spans="1:10" ht="15" customHeight="1">
      <c r="A356" s="12">
        <v>352</v>
      </c>
      <c r="B356" s="40" t="s">
        <v>554</v>
      </c>
      <c r="C356" s="43"/>
      <c r="D356" s="12" t="s">
        <v>881</v>
      </c>
      <c r="E356" s="16" t="s">
        <v>555</v>
      </c>
      <c r="F356" s="28">
        <v>0.18033564814814815</v>
      </c>
      <c r="G356" s="28">
        <v>0.18033564814814815</v>
      </c>
      <c r="H356" s="12" t="str">
        <f t="shared" si="14"/>
        <v>6.09/km</v>
      </c>
      <c r="I356" s="13">
        <f t="shared" si="15"/>
        <v>0.07722222222222222</v>
      </c>
      <c r="J356" s="13">
        <f>G356-INDEX($G$5:$G$1048,MATCH(D356,$D$5:$D$1048,0))</f>
        <v>0.07722222222222222</v>
      </c>
    </row>
    <row r="357" spans="1:10" ht="15" customHeight="1">
      <c r="A357" s="12">
        <v>353</v>
      </c>
      <c r="B357" s="40" t="s">
        <v>556</v>
      </c>
      <c r="C357" s="43"/>
      <c r="D357" s="12" t="s">
        <v>881</v>
      </c>
      <c r="E357" s="16" t="s">
        <v>471</v>
      </c>
      <c r="F357" s="28">
        <v>0.18010416666666665</v>
      </c>
      <c r="G357" s="28">
        <v>0.18010416666666665</v>
      </c>
      <c r="H357" s="12" t="str">
        <f t="shared" si="14"/>
        <v>6.09/km</v>
      </c>
      <c r="I357" s="13">
        <f t="shared" si="15"/>
        <v>0.07699074074074072</v>
      </c>
      <c r="J357" s="13">
        <f>G357-INDEX($G$5:$G$1048,MATCH(D357,$D$5:$D$1048,0))</f>
        <v>0.07699074074074072</v>
      </c>
    </row>
    <row r="358" spans="1:10" ht="15" customHeight="1">
      <c r="A358" s="12">
        <v>354</v>
      </c>
      <c r="B358" s="40" t="s">
        <v>557</v>
      </c>
      <c r="C358" s="43"/>
      <c r="D358" s="12" t="s">
        <v>881</v>
      </c>
      <c r="E358" s="16" t="s">
        <v>182</v>
      </c>
      <c r="F358" s="28">
        <v>0.1800115740740741</v>
      </c>
      <c r="G358" s="28">
        <v>0.1800115740740741</v>
      </c>
      <c r="H358" s="12" t="str">
        <f t="shared" si="14"/>
        <v>6.09/km</v>
      </c>
      <c r="I358" s="13">
        <f t="shared" si="15"/>
        <v>0.07689814814814816</v>
      </c>
      <c r="J358" s="13">
        <f>G358-INDEX($G$5:$G$1048,MATCH(D358,$D$5:$D$1048,0))</f>
        <v>0.07689814814814816</v>
      </c>
    </row>
    <row r="359" spans="1:10" ht="15" customHeight="1">
      <c r="A359" s="12">
        <v>355</v>
      </c>
      <c r="B359" s="40" t="s">
        <v>558</v>
      </c>
      <c r="C359" s="43"/>
      <c r="D359" s="12" t="s">
        <v>878</v>
      </c>
      <c r="E359" s="16" t="s">
        <v>63</v>
      </c>
      <c r="F359" s="28">
        <v>0.18028935185185183</v>
      </c>
      <c r="G359" s="28">
        <v>0.18028935185185183</v>
      </c>
      <c r="H359" s="12" t="str">
        <f t="shared" si="14"/>
        <v>6.09/km</v>
      </c>
      <c r="I359" s="13">
        <f t="shared" si="15"/>
        <v>0.0771759259259259</v>
      </c>
      <c r="J359" s="13">
        <f>G359-INDEX($G$5:$G$1048,MATCH(D359,$D$5:$D$1048,0))</f>
        <v>0.056412037037037</v>
      </c>
    </row>
    <row r="360" spans="1:10" ht="15" customHeight="1">
      <c r="A360" s="12">
        <v>356</v>
      </c>
      <c r="B360" s="40" t="s">
        <v>559</v>
      </c>
      <c r="C360" s="43"/>
      <c r="D360" s="12" t="s">
        <v>881</v>
      </c>
      <c r="E360" s="16" t="s">
        <v>560</v>
      </c>
      <c r="F360" s="28">
        <v>0.18006944444444442</v>
      </c>
      <c r="G360" s="28">
        <v>0.18006944444444442</v>
      </c>
      <c r="H360" s="12" t="str">
        <f t="shared" si="14"/>
        <v>6.09/km</v>
      </c>
      <c r="I360" s="13">
        <f t="shared" si="15"/>
        <v>0.0769560185185185</v>
      </c>
      <c r="J360" s="13">
        <f>G360-INDEX($G$5:$G$1048,MATCH(D360,$D$5:$D$1048,0))</f>
        <v>0.0769560185185185</v>
      </c>
    </row>
    <row r="361" spans="1:10" ht="15" customHeight="1">
      <c r="A361" s="12">
        <v>357</v>
      </c>
      <c r="B361" s="40" t="s">
        <v>561</v>
      </c>
      <c r="C361" s="43"/>
      <c r="D361" s="12" t="s">
        <v>878</v>
      </c>
      <c r="E361" s="16" t="s">
        <v>109</v>
      </c>
      <c r="F361" s="28">
        <v>0.18013888888888888</v>
      </c>
      <c r="G361" s="28">
        <v>0.18013888888888888</v>
      </c>
      <c r="H361" s="12" t="str">
        <f t="shared" si="14"/>
        <v>6.09/km</v>
      </c>
      <c r="I361" s="13">
        <f t="shared" si="15"/>
        <v>0.07702546296296295</v>
      </c>
      <c r="J361" s="13">
        <f>G361-INDEX($G$5:$G$1048,MATCH(D361,$D$5:$D$1048,0))</f>
        <v>0.05626157407407405</v>
      </c>
    </row>
    <row r="362" spans="1:10" ht="15" customHeight="1">
      <c r="A362" s="12">
        <v>358</v>
      </c>
      <c r="B362" s="40" t="s">
        <v>562</v>
      </c>
      <c r="C362" s="43"/>
      <c r="D362" s="12" t="s">
        <v>881</v>
      </c>
      <c r="E362" s="16" t="s">
        <v>563</v>
      </c>
      <c r="F362" s="28">
        <v>0.18065972222222224</v>
      </c>
      <c r="G362" s="28">
        <v>0.18065972222222224</v>
      </c>
      <c r="H362" s="12" t="str">
        <f t="shared" si="14"/>
        <v>6.10/km</v>
      </c>
      <c r="I362" s="13">
        <f t="shared" si="15"/>
        <v>0.07754629629629631</v>
      </c>
      <c r="J362" s="13">
        <f>G362-INDEX($G$5:$G$1048,MATCH(D362,$D$5:$D$1048,0))</f>
        <v>0.07754629629629631</v>
      </c>
    </row>
    <row r="363" spans="1:10" ht="15" customHeight="1">
      <c r="A363" s="12">
        <v>359</v>
      </c>
      <c r="B363" s="40" t="s">
        <v>564</v>
      </c>
      <c r="C363" s="43"/>
      <c r="D363" s="12" t="s">
        <v>881</v>
      </c>
      <c r="E363" s="16" t="s">
        <v>116</v>
      </c>
      <c r="F363" s="28">
        <v>0.1811574074074074</v>
      </c>
      <c r="G363" s="28">
        <v>0.1811574074074074</v>
      </c>
      <c r="H363" s="12" t="str">
        <f t="shared" si="14"/>
        <v>6.11/km</v>
      </c>
      <c r="I363" s="13">
        <f t="shared" si="15"/>
        <v>0.07804398148148148</v>
      </c>
      <c r="J363" s="13">
        <f>G363-INDEX($G$5:$G$1048,MATCH(D363,$D$5:$D$1048,0))</f>
        <v>0.07804398148148148</v>
      </c>
    </row>
    <row r="364" spans="1:10" ht="15" customHeight="1">
      <c r="A364" s="12">
        <v>360</v>
      </c>
      <c r="B364" s="40" t="s">
        <v>565</v>
      </c>
      <c r="C364" s="43"/>
      <c r="D364" s="12" t="s">
        <v>879</v>
      </c>
      <c r="E364" s="16" t="s">
        <v>566</v>
      </c>
      <c r="F364" s="28">
        <v>0.18075231481481482</v>
      </c>
      <c r="G364" s="28">
        <v>0.18075231481481482</v>
      </c>
      <c r="H364" s="12" t="str">
        <f t="shared" si="14"/>
        <v>6.10/km</v>
      </c>
      <c r="I364" s="13">
        <f t="shared" si="15"/>
        <v>0.0776388888888889</v>
      </c>
      <c r="J364" s="13">
        <f>G364-INDEX($G$5:$G$1048,MATCH(D364,$D$5:$D$1048,0))</f>
        <v>0.05244212962962963</v>
      </c>
    </row>
    <row r="365" spans="1:10" ht="15" customHeight="1">
      <c r="A365" s="12">
        <v>361</v>
      </c>
      <c r="B365" s="40" t="s">
        <v>567</v>
      </c>
      <c r="C365" s="43"/>
      <c r="D365" s="12" t="s">
        <v>879</v>
      </c>
      <c r="E365" s="16" t="s">
        <v>566</v>
      </c>
      <c r="F365" s="28">
        <v>0.18076388888888886</v>
      </c>
      <c r="G365" s="28">
        <v>0.18076388888888886</v>
      </c>
      <c r="H365" s="12" t="str">
        <f t="shared" si="14"/>
        <v>6.10/km</v>
      </c>
      <c r="I365" s="13">
        <f t="shared" si="15"/>
        <v>0.07765046296296294</v>
      </c>
      <c r="J365" s="13">
        <f>G365-INDEX($G$5:$G$1048,MATCH(D365,$D$5:$D$1048,0))</f>
        <v>0.05245370370370367</v>
      </c>
    </row>
    <row r="366" spans="1:10" ht="15" customHeight="1">
      <c r="A366" s="12">
        <v>362</v>
      </c>
      <c r="B366" s="40" t="s">
        <v>568</v>
      </c>
      <c r="C366" s="43"/>
      <c r="D366" s="12" t="s">
        <v>881</v>
      </c>
      <c r="E366" s="16" t="s">
        <v>569</v>
      </c>
      <c r="F366" s="28">
        <v>0.18065972222222224</v>
      </c>
      <c r="G366" s="28">
        <v>0.18065972222222224</v>
      </c>
      <c r="H366" s="12" t="str">
        <f t="shared" si="14"/>
        <v>6.10/km</v>
      </c>
      <c r="I366" s="13">
        <f t="shared" si="15"/>
        <v>0.07754629629629631</v>
      </c>
      <c r="J366" s="13">
        <f>G366-INDEX($G$5:$G$1048,MATCH(D366,$D$5:$D$1048,0))</f>
        <v>0.07754629629629631</v>
      </c>
    </row>
    <row r="367" spans="1:10" ht="15" customHeight="1">
      <c r="A367" s="12">
        <v>363</v>
      </c>
      <c r="B367" s="40" t="s">
        <v>570</v>
      </c>
      <c r="C367" s="43"/>
      <c r="D367" s="12" t="s">
        <v>879</v>
      </c>
      <c r="E367" s="16" t="s">
        <v>571</v>
      </c>
      <c r="F367" s="28">
        <v>0.18082175925925925</v>
      </c>
      <c r="G367" s="28">
        <v>0.18082175925925925</v>
      </c>
      <c r="H367" s="12" t="str">
        <f t="shared" si="14"/>
        <v>6.10/km</v>
      </c>
      <c r="I367" s="13">
        <f t="shared" si="15"/>
        <v>0.07770833333333332</v>
      </c>
      <c r="J367" s="13">
        <f>G367-INDEX($G$5:$G$1048,MATCH(D367,$D$5:$D$1048,0))</f>
        <v>0.05251157407407406</v>
      </c>
    </row>
    <row r="368" spans="1:10" ht="15" customHeight="1">
      <c r="A368" s="12">
        <v>364</v>
      </c>
      <c r="B368" s="40" t="s">
        <v>572</v>
      </c>
      <c r="C368" s="43"/>
      <c r="D368" s="12" t="s">
        <v>881</v>
      </c>
      <c r="E368" s="16" t="s">
        <v>420</v>
      </c>
      <c r="F368" s="28">
        <v>0.1815625</v>
      </c>
      <c r="G368" s="28">
        <v>0.1815625</v>
      </c>
      <c r="H368" s="12" t="str">
        <f t="shared" si="14"/>
        <v>6.12/km</v>
      </c>
      <c r="I368" s="13">
        <f t="shared" si="15"/>
        <v>0.07844907407407406</v>
      </c>
      <c r="J368" s="13">
        <f>G368-INDEX($G$5:$G$1048,MATCH(D368,$D$5:$D$1048,0))</f>
        <v>0.07844907407407406</v>
      </c>
    </row>
    <row r="369" spans="1:10" ht="15" customHeight="1">
      <c r="A369" s="12">
        <v>365</v>
      </c>
      <c r="B369" s="40" t="s">
        <v>573</v>
      </c>
      <c r="C369" s="43"/>
      <c r="D369" s="12" t="s">
        <v>879</v>
      </c>
      <c r="E369" s="16" t="s">
        <v>234</v>
      </c>
      <c r="F369" s="28">
        <v>0.18177083333333333</v>
      </c>
      <c r="G369" s="28">
        <v>0.18177083333333333</v>
      </c>
      <c r="H369" s="12" t="str">
        <f t="shared" si="14"/>
        <v>6.12/km</v>
      </c>
      <c r="I369" s="13">
        <f t="shared" si="15"/>
        <v>0.0786574074074074</v>
      </c>
      <c r="J369" s="13">
        <f>G369-INDEX($G$5:$G$1048,MATCH(D369,$D$5:$D$1048,0))</f>
        <v>0.05346064814814813</v>
      </c>
    </row>
    <row r="370" spans="1:10" ht="15" customHeight="1">
      <c r="A370" s="12">
        <v>366</v>
      </c>
      <c r="B370" s="40" t="s">
        <v>574</v>
      </c>
      <c r="C370" s="43"/>
      <c r="D370" s="12" t="s">
        <v>881</v>
      </c>
      <c r="E370" s="16" t="s">
        <v>575</v>
      </c>
      <c r="F370" s="28">
        <v>0.1822800925925926</v>
      </c>
      <c r="G370" s="28">
        <v>0.1822800925925926</v>
      </c>
      <c r="H370" s="12" t="str">
        <f t="shared" si="14"/>
        <v>6.13/km</v>
      </c>
      <c r="I370" s="13">
        <f t="shared" si="15"/>
        <v>0.07916666666666666</v>
      </c>
      <c r="J370" s="13">
        <f>G370-INDEX($G$5:$G$1048,MATCH(D370,$D$5:$D$1048,0))</f>
        <v>0.07916666666666666</v>
      </c>
    </row>
    <row r="371" spans="1:10" ht="15" customHeight="1">
      <c r="A371" s="12">
        <v>367</v>
      </c>
      <c r="B371" s="40" t="s">
        <v>576</v>
      </c>
      <c r="C371" s="43"/>
      <c r="D371" s="12" t="s">
        <v>881</v>
      </c>
      <c r="E371" s="16" t="s">
        <v>577</v>
      </c>
      <c r="F371" s="28">
        <v>0.18172453703703703</v>
      </c>
      <c r="G371" s="28">
        <v>0.18172453703703703</v>
      </c>
      <c r="H371" s="12" t="str">
        <f t="shared" si="14"/>
        <v>6.12/km</v>
      </c>
      <c r="I371" s="13">
        <f t="shared" si="15"/>
        <v>0.0786111111111111</v>
      </c>
      <c r="J371" s="13">
        <f>G371-INDEX($G$5:$G$1048,MATCH(D371,$D$5:$D$1048,0))</f>
        <v>0.0786111111111111</v>
      </c>
    </row>
    <row r="372" spans="1:10" ht="15" customHeight="1">
      <c r="A372" s="12">
        <v>368</v>
      </c>
      <c r="B372" s="40" t="s">
        <v>578</v>
      </c>
      <c r="C372" s="43"/>
      <c r="D372" s="12" t="s">
        <v>881</v>
      </c>
      <c r="E372" s="16" t="s">
        <v>579</v>
      </c>
      <c r="F372" s="28">
        <v>0.18175925925925926</v>
      </c>
      <c r="G372" s="28">
        <v>0.18175925925925926</v>
      </c>
      <c r="H372" s="12" t="str">
        <f t="shared" si="14"/>
        <v>6.12/km</v>
      </c>
      <c r="I372" s="13">
        <f t="shared" si="15"/>
        <v>0.07864583333333333</v>
      </c>
      <c r="J372" s="13">
        <f>G372-INDEX($G$5:$G$1048,MATCH(D372,$D$5:$D$1048,0))</f>
        <v>0.07864583333333333</v>
      </c>
    </row>
    <row r="373" spans="1:10" ht="15" customHeight="1">
      <c r="A373" s="12">
        <v>369</v>
      </c>
      <c r="B373" s="40" t="s">
        <v>580</v>
      </c>
      <c r="C373" s="43"/>
      <c r="D373" s="12" t="s">
        <v>879</v>
      </c>
      <c r="E373" s="16" t="s">
        <v>581</v>
      </c>
      <c r="F373" s="28">
        <v>0.18208333333333335</v>
      </c>
      <c r="G373" s="28">
        <v>0.18208333333333335</v>
      </c>
      <c r="H373" s="12" t="str">
        <f t="shared" si="14"/>
        <v>6.13/km</v>
      </c>
      <c r="I373" s="13">
        <f t="shared" si="15"/>
        <v>0.07896990740740742</v>
      </c>
      <c r="J373" s="13">
        <f>G373-INDEX($G$5:$G$1048,MATCH(D373,$D$5:$D$1048,0))</f>
        <v>0.05377314814814815</v>
      </c>
    </row>
    <row r="374" spans="1:10" ht="15" customHeight="1">
      <c r="A374" s="12">
        <v>370</v>
      </c>
      <c r="B374" s="40" t="s">
        <v>582</v>
      </c>
      <c r="C374" s="43"/>
      <c r="D374" s="12" t="s">
        <v>878</v>
      </c>
      <c r="E374" s="16" t="s">
        <v>581</v>
      </c>
      <c r="F374" s="28">
        <v>0.18204861111111112</v>
      </c>
      <c r="G374" s="28">
        <v>0.18204861111111112</v>
      </c>
      <c r="H374" s="12" t="str">
        <f t="shared" si="14"/>
        <v>6.13/km</v>
      </c>
      <c r="I374" s="13">
        <f t="shared" si="15"/>
        <v>0.07893518518518519</v>
      </c>
      <c r="J374" s="13">
        <f>G374-INDEX($G$5:$G$1048,MATCH(D374,$D$5:$D$1048,0))</f>
        <v>0.05817129629629629</v>
      </c>
    </row>
    <row r="375" spans="1:10" ht="15" customHeight="1">
      <c r="A375" s="12">
        <v>371</v>
      </c>
      <c r="B375" s="40" t="s">
        <v>583</v>
      </c>
      <c r="C375" s="43"/>
      <c r="D375" s="12" t="s">
        <v>881</v>
      </c>
      <c r="E375" s="16" t="s">
        <v>584</v>
      </c>
      <c r="F375" s="28">
        <v>0.1822337962962963</v>
      </c>
      <c r="G375" s="28">
        <v>0.1822337962962963</v>
      </c>
      <c r="H375" s="12" t="str">
        <f t="shared" si="14"/>
        <v>6.13/km</v>
      </c>
      <c r="I375" s="13">
        <f t="shared" si="15"/>
        <v>0.07912037037037037</v>
      </c>
      <c r="J375" s="13">
        <f>G375-INDEX($G$5:$G$1048,MATCH(D375,$D$5:$D$1048,0))</f>
        <v>0.07912037037037037</v>
      </c>
    </row>
    <row r="376" spans="1:10" ht="15" customHeight="1">
      <c r="A376" s="12">
        <v>372</v>
      </c>
      <c r="B376" s="40" t="s">
        <v>585</v>
      </c>
      <c r="C376" s="43"/>
      <c r="D376" s="12" t="s">
        <v>881</v>
      </c>
      <c r="E376" s="16" t="s">
        <v>116</v>
      </c>
      <c r="F376" s="28">
        <v>0.1822800925925926</v>
      </c>
      <c r="G376" s="28">
        <v>0.1822800925925926</v>
      </c>
      <c r="H376" s="12" t="str">
        <f t="shared" si="14"/>
        <v>6.13/km</v>
      </c>
      <c r="I376" s="13">
        <f t="shared" si="15"/>
        <v>0.07916666666666666</v>
      </c>
      <c r="J376" s="13">
        <f>G376-INDEX($G$5:$G$1048,MATCH(D376,$D$5:$D$1048,0))</f>
        <v>0.07916666666666666</v>
      </c>
    </row>
    <row r="377" spans="1:10" ht="15" customHeight="1">
      <c r="A377" s="17">
        <v>373</v>
      </c>
      <c r="B377" s="45" t="s">
        <v>586</v>
      </c>
      <c r="C377" s="46"/>
      <c r="D377" s="17" t="s">
        <v>879</v>
      </c>
      <c r="E377" s="18" t="s">
        <v>14</v>
      </c>
      <c r="F377" s="29">
        <v>0.18239583333333334</v>
      </c>
      <c r="G377" s="29">
        <v>0.18239583333333334</v>
      </c>
      <c r="H377" s="17" t="str">
        <f t="shared" si="14"/>
        <v>6.13/km</v>
      </c>
      <c r="I377" s="22">
        <f t="shared" si="15"/>
        <v>0.07928240740740741</v>
      </c>
      <c r="J377" s="22">
        <f>G377-INDEX($G$5:$G$1048,MATCH(D377,$D$5:$D$1048,0))</f>
        <v>0.05408564814814815</v>
      </c>
    </row>
    <row r="378" spans="1:10" ht="15" customHeight="1">
      <c r="A378" s="12">
        <v>374</v>
      </c>
      <c r="B378" s="40" t="s">
        <v>587</v>
      </c>
      <c r="C378" s="43"/>
      <c r="D378" s="12" t="s">
        <v>881</v>
      </c>
      <c r="E378" s="16" t="s">
        <v>218</v>
      </c>
      <c r="F378" s="28">
        <v>0.18297453703703703</v>
      </c>
      <c r="G378" s="28">
        <v>0.18297453703703703</v>
      </c>
      <c r="H378" s="12" t="str">
        <f t="shared" si="14"/>
        <v>6.15/km</v>
      </c>
      <c r="I378" s="13">
        <f t="shared" si="15"/>
        <v>0.0798611111111111</v>
      </c>
      <c r="J378" s="13">
        <f>G378-INDEX($G$5:$G$1048,MATCH(D378,$D$5:$D$1048,0))</f>
        <v>0.0798611111111111</v>
      </c>
    </row>
    <row r="379" spans="1:10" ht="15" customHeight="1">
      <c r="A379" s="12">
        <v>375</v>
      </c>
      <c r="B379" s="40" t="s">
        <v>588</v>
      </c>
      <c r="C379" s="43"/>
      <c r="D379" s="12" t="s">
        <v>879</v>
      </c>
      <c r="E379" s="16" t="s">
        <v>218</v>
      </c>
      <c r="F379" s="28">
        <v>0.18291666666666664</v>
      </c>
      <c r="G379" s="28">
        <v>0.18291666666666664</v>
      </c>
      <c r="H379" s="12" t="str">
        <f t="shared" si="14"/>
        <v>6.15/km</v>
      </c>
      <c r="I379" s="13">
        <f t="shared" si="15"/>
        <v>0.07980324074074072</v>
      </c>
      <c r="J379" s="13">
        <f>G379-INDEX($G$5:$G$1048,MATCH(D379,$D$5:$D$1048,0))</f>
        <v>0.05460648148148145</v>
      </c>
    </row>
    <row r="380" spans="1:10" ht="15" customHeight="1">
      <c r="A380" s="12">
        <v>376</v>
      </c>
      <c r="B380" s="40" t="s">
        <v>589</v>
      </c>
      <c r="C380" s="43"/>
      <c r="D380" s="12" t="s">
        <v>878</v>
      </c>
      <c r="E380" s="16" t="s">
        <v>116</v>
      </c>
      <c r="F380" s="28">
        <v>0.18290509259259258</v>
      </c>
      <c r="G380" s="28">
        <v>0.18290509259259258</v>
      </c>
      <c r="H380" s="12" t="str">
        <f t="shared" si="14"/>
        <v>6.15/km</v>
      </c>
      <c r="I380" s="13">
        <f t="shared" si="15"/>
        <v>0.07979166666666665</v>
      </c>
      <c r="J380" s="13">
        <f>G380-INDEX($G$5:$G$1048,MATCH(D380,$D$5:$D$1048,0))</f>
        <v>0.05902777777777775</v>
      </c>
    </row>
    <row r="381" spans="1:10" ht="15" customHeight="1">
      <c r="A381" s="12">
        <v>377</v>
      </c>
      <c r="B381" s="40" t="s">
        <v>590</v>
      </c>
      <c r="C381" s="43"/>
      <c r="D381" s="12" t="s">
        <v>879</v>
      </c>
      <c r="E381" s="16" t="s">
        <v>21</v>
      </c>
      <c r="F381" s="28">
        <v>0.18305555555555555</v>
      </c>
      <c r="G381" s="28">
        <v>0.18305555555555555</v>
      </c>
      <c r="H381" s="12" t="str">
        <f t="shared" si="14"/>
        <v>6.15/km</v>
      </c>
      <c r="I381" s="13">
        <f t="shared" si="15"/>
        <v>0.07994212962962963</v>
      </c>
      <c r="J381" s="13">
        <f>G381-INDEX($G$5:$G$1048,MATCH(D381,$D$5:$D$1048,0))</f>
        <v>0.05474537037037036</v>
      </c>
    </row>
    <row r="382" spans="1:10" ht="15" customHeight="1">
      <c r="A382" s="12">
        <v>378</v>
      </c>
      <c r="B382" s="40" t="s">
        <v>591</v>
      </c>
      <c r="C382" s="43"/>
      <c r="D382" s="12" t="s">
        <v>881</v>
      </c>
      <c r="E382" s="16" t="s">
        <v>121</v>
      </c>
      <c r="F382" s="28">
        <v>0.1829861111111111</v>
      </c>
      <c r="G382" s="28">
        <v>0.1829861111111111</v>
      </c>
      <c r="H382" s="12" t="str">
        <f t="shared" si="14"/>
        <v>6.15/km</v>
      </c>
      <c r="I382" s="13">
        <f t="shared" si="15"/>
        <v>0.07987268518518517</v>
      </c>
      <c r="J382" s="13">
        <f>G382-INDEX($G$5:$G$1048,MATCH(D382,$D$5:$D$1048,0))</f>
        <v>0.07987268518518517</v>
      </c>
    </row>
    <row r="383" spans="1:10" ht="15" customHeight="1">
      <c r="A383" s="12">
        <v>379</v>
      </c>
      <c r="B383" s="40" t="s">
        <v>592</v>
      </c>
      <c r="C383" s="43"/>
      <c r="D383" s="12" t="s">
        <v>880</v>
      </c>
      <c r="E383" s="16" t="s">
        <v>259</v>
      </c>
      <c r="F383" s="28">
        <v>0.18388888888888888</v>
      </c>
      <c r="G383" s="28">
        <v>0.18388888888888888</v>
      </c>
      <c r="H383" s="12" t="str">
        <f t="shared" si="14"/>
        <v>6.17/km</v>
      </c>
      <c r="I383" s="13">
        <f t="shared" si="15"/>
        <v>0.08077546296296295</v>
      </c>
      <c r="J383" s="13">
        <f>G383-INDEX($G$5:$G$1048,MATCH(D383,$D$5:$D$1048,0))</f>
        <v>0.0544212962962963</v>
      </c>
    </row>
    <row r="384" spans="1:10" ht="15" customHeight="1">
      <c r="A384" s="12">
        <v>380</v>
      </c>
      <c r="B384" s="40" t="s">
        <v>593</v>
      </c>
      <c r="C384" s="43"/>
      <c r="D384" s="12" t="s">
        <v>879</v>
      </c>
      <c r="E384" s="16" t="s">
        <v>32</v>
      </c>
      <c r="F384" s="28">
        <v>0.18388888888888888</v>
      </c>
      <c r="G384" s="28">
        <v>0.18388888888888888</v>
      </c>
      <c r="H384" s="12" t="str">
        <f t="shared" si="14"/>
        <v>6.17/km</v>
      </c>
      <c r="I384" s="13">
        <f t="shared" si="15"/>
        <v>0.08077546296296295</v>
      </c>
      <c r="J384" s="13">
        <f>G384-INDEX($G$5:$G$1048,MATCH(D384,$D$5:$D$1048,0))</f>
        <v>0.055578703703703686</v>
      </c>
    </row>
    <row r="385" spans="1:10" ht="15" customHeight="1">
      <c r="A385" s="12">
        <v>381</v>
      </c>
      <c r="B385" s="40" t="s">
        <v>594</v>
      </c>
      <c r="C385" s="43"/>
      <c r="D385" s="12" t="s">
        <v>880</v>
      </c>
      <c r="E385" s="16" t="s">
        <v>259</v>
      </c>
      <c r="F385" s="28">
        <v>0.18388888888888888</v>
      </c>
      <c r="G385" s="28">
        <v>0.18388888888888888</v>
      </c>
      <c r="H385" s="12" t="str">
        <f t="shared" si="14"/>
        <v>6.17/km</v>
      </c>
      <c r="I385" s="13">
        <f t="shared" si="15"/>
        <v>0.08077546296296295</v>
      </c>
      <c r="J385" s="13">
        <f>G385-INDEX($G$5:$G$1048,MATCH(D385,$D$5:$D$1048,0))</f>
        <v>0.0544212962962963</v>
      </c>
    </row>
    <row r="386" spans="1:10" ht="15" customHeight="1">
      <c r="A386" s="12">
        <v>382</v>
      </c>
      <c r="B386" s="40" t="s">
        <v>595</v>
      </c>
      <c r="C386" s="43"/>
      <c r="D386" s="12" t="s">
        <v>879</v>
      </c>
      <c r="E386" s="16" t="s">
        <v>596</v>
      </c>
      <c r="F386" s="28">
        <v>0.1842013888888889</v>
      </c>
      <c r="G386" s="28">
        <v>0.1842013888888889</v>
      </c>
      <c r="H386" s="12" t="str">
        <f t="shared" si="14"/>
        <v>6.17/km</v>
      </c>
      <c r="I386" s="13">
        <f t="shared" si="15"/>
        <v>0.08108796296296297</v>
      </c>
      <c r="J386" s="13">
        <f>G386-INDEX($G$5:$G$1048,MATCH(D386,$D$5:$D$1048,0))</f>
        <v>0.05589120370370371</v>
      </c>
    </row>
    <row r="387" spans="1:10" ht="15" customHeight="1">
      <c r="A387" s="12">
        <v>383</v>
      </c>
      <c r="B387" s="40" t="s">
        <v>597</v>
      </c>
      <c r="C387" s="43"/>
      <c r="D387" s="12" t="s">
        <v>878</v>
      </c>
      <c r="E387" s="16" t="s">
        <v>598</v>
      </c>
      <c r="F387" s="28">
        <v>0.18388888888888888</v>
      </c>
      <c r="G387" s="28">
        <v>0.18388888888888888</v>
      </c>
      <c r="H387" s="12" t="str">
        <f t="shared" si="14"/>
        <v>6.17/km</v>
      </c>
      <c r="I387" s="13">
        <f t="shared" si="15"/>
        <v>0.08077546296296295</v>
      </c>
      <c r="J387" s="13">
        <f>G387-INDEX($G$5:$G$1048,MATCH(D387,$D$5:$D$1048,0))</f>
        <v>0.06001157407407405</v>
      </c>
    </row>
    <row r="388" spans="1:10" ht="15" customHeight="1">
      <c r="A388" s="12">
        <v>384</v>
      </c>
      <c r="B388" s="40" t="s">
        <v>599</v>
      </c>
      <c r="C388" s="43"/>
      <c r="D388" s="12" t="s">
        <v>881</v>
      </c>
      <c r="E388" s="16" t="s">
        <v>71</v>
      </c>
      <c r="F388" s="28">
        <v>0.18363425925925925</v>
      </c>
      <c r="G388" s="28">
        <v>0.18363425925925925</v>
      </c>
      <c r="H388" s="12" t="str">
        <f t="shared" si="14"/>
        <v>6.16/km</v>
      </c>
      <c r="I388" s="13">
        <f t="shared" si="15"/>
        <v>0.08052083333333332</v>
      </c>
      <c r="J388" s="13">
        <f>G388-INDEX($G$5:$G$1048,MATCH(D388,$D$5:$D$1048,0))</f>
        <v>0.08052083333333332</v>
      </c>
    </row>
    <row r="389" spans="1:10" ht="15" customHeight="1">
      <c r="A389" s="12">
        <v>385</v>
      </c>
      <c r="B389" s="40" t="s">
        <v>600</v>
      </c>
      <c r="C389" s="43"/>
      <c r="D389" s="12" t="s">
        <v>881</v>
      </c>
      <c r="E389" s="16" t="s">
        <v>234</v>
      </c>
      <c r="F389" s="28">
        <v>0.18412037037037035</v>
      </c>
      <c r="G389" s="28">
        <v>0.18412037037037035</v>
      </c>
      <c r="H389" s="12" t="str">
        <f t="shared" si="14"/>
        <v>6.17/km</v>
      </c>
      <c r="I389" s="13">
        <f t="shared" si="15"/>
        <v>0.08100694444444442</v>
      </c>
      <c r="J389" s="13">
        <f>G389-INDEX($G$5:$G$1048,MATCH(D389,$D$5:$D$1048,0))</f>
        <v>0.08100694444444442</v>
      </c>
    </row>
    <row r="390" spans="1:10" ht="15" customHeight="1">
      <c r="A390" s="12">
        <v>386</v>
      </c>
      <c r="B390" s="40" t="s">
        <v>601</v>
      </c>
      <c r="C390" s="43"/>
      <c r="D390" s="12" t="s">
        <v>879</v>
      </c>
      <c r="E390" s="16" t="s">
        <v>232</v>
      </c>
      <c r="F390" s="28">
        <v>0.18445601851851853</v>
      </c>
      <c r="G390" s="28">
        <v>0.18445601851851853</v>
      </c>
      <c r="H390" s="12" t="str">
        <f t="shared" si="14"/>
        <v>6.18/km</v>
      </c>
      <c r="I390" s="13">
        <f t="shared" si="15"/>
        <v>0.0813425925925926</v>
      </c>
      <c r="J390" s="13">
        <f>G390-INDEX($G$5:$G$1048,MATCH(D390,$D$5:$D$1048,0))</f>
        <v>0.05614583333333334</v>
      </c>
    </row>
    <row r="391" spans="1:10" ht="15" customHeight="1">
      <c r="A391" s="12">
        <v>387</v>
      </c>
      <c r="B391" s="40" t="s">
        <v>602</v>
      </c>
      <c r="C391" s="43"/>
      <c r="D391" s="12" t="s">
        <v>878</v>
      </c>
      <c r="E391" s="16" t="s">
        <v>121</v>
      </c>
      <c r="F391" s="28">
        <v>0.18401620370370372</v>
      </c>
      <c r="G391" s="28">
        <v>0.18401620370370372</v>
      </c>
      <c r="H391" s="12" t="str">
        <f t="shared" si="14"/>
        <v>6.17/km</v>
      </c>
      <c r="I391" s="13">
        <f t="shared" si="15"/>
        <v>0.0809027777777778</v>
      </c>
      <c r="J391" s="13">
        <f>G391-INDEX($G$5:$G$1048,MATCH(D391,$D$5:$D$1048,0))</f>
        <v>0.060138888888888895</v>
      </c>
    </row>
    <row r="392" spans="1:10" ht="15" customHeight="1">
      <c r="A392" s="12">
        <v>388</v>
      </c>
      <c r="B392" s="40" t="s">
        <v>603</v>
      </c>
      <c r="C392" s="43"/>
      <c r="D392" s="12" t="s">
        <v>879</v>
      </c>
      <c r="E392" s="16" t="s">
        <v>604</v>
      </c>
      <c r="F392" s="28">
        <v>0.1842939814814815</v>
      </c>
      <c r="G392" s="28">
        <v>0.1842939814814815</v>
      </c>
      <c r="H392" s="12" t="str">
        <f t="shared" si="14"/>
        <v>6.17/km</v>
      </c>
      <c r="I392" s="13">
        <f t="shared" si="15"/>
        <v>0.08118055555555556</v>
      </c>
      <c r="J392" s="13">
        <f>G392-INDEX($G$5:$G$1048,MATCH(D392,$D$5:$D$1048,0))</f>
        <v>0.055983796296296295</v>
      </c>
    </row>
    <row r="393" spans="1:10" ht="15" customHeight="1">
      <c r="A393" s="12">
        <v>389</v>
      </c>
      <c r="B393" s="40" t="s">
        <v>605</v>
      </c>
      <c r="C393" s="43"/>
      <c r="D393" s="12" t="s">
        <v>881</v>
      </c>
      <c r="E393" s="16" t="s">
        <v>606</v>
      </c>
      <c r="F393" s="28">
        <v>0.1839236111111111</v>
      </c>
      <c r="G393" s="28">
        <v>0.1839236111111111</v>
      </c>
      <c r="H393" s="12" t="str">
        <f t="shared" si="14"/>
        <v>6.17/km</v>
      </c>
      <c r="I393" s="13">
        <f t="shared" si="15"/>
        <v>0.08081018518518518</v>
      </c>
      <c r="J393" s="13">
        <f>G393-INDEX($G$5:$G$1048,MATCH(D393,$D$5:$D$1048,0))</f>
        <v>0.08081018518518518</v>
      </c>
    </row>
    <row r="394" spans="1:10" ht="15" customHeight="1">
      <c r="A394" s="12">
        <v>390</v>
      </c>
      <c r="B394" s="40" t="s">
        <v>607</v>
      </c>
      <c r="C394" s="43"/>
      <c r="D394" s="12" t="s">
        <v>881</v>
      </c>
      <c r="E394" s="16" t="s">
        <v>132</v>
      </c>
      <c r="F394" s="28">
        <v>0.18443287037037037</v>
      </c>
      <c r="G394" s="28">
        <v>0.18443287037037037</v>
      </c>
      <c r="H394" s="12" t="str">
        <f t="shared" si="14"/>
        <v>6.18/km</v>
      </c>
      <c r="I394" s="13">
        <f t="shared" si="15"/>
        <v>0.08131944444444444</v>
      </c>
      <c r="J394" s="13">
        <f>G394-INDEX($G$5:$G$1048,MATCH(D394,$D$5:$D$1048,0))</f>
        <v>0.08131944444444444</v>
      </c>
    </row>
    <row r="395" spans="1:10" ht="15" customHeight="1">
      <c r="A395" s="12">
        <v>391</v>
      </c>
      <c r="B395" s="40" t="s">
        <v>608</v>
      </c>
      <c r="C395" s="43"/>
      <c r="D395" s="12" t="s">
        <v>879</v>
      </c>
      <c r="E395" s="16" t="s">
        <v>609</v>
      </c>
      <c r="F395" s="28">
        <v>0.18386574074074072</v>
      </c>
      <c r="G395" s="28">
        <v>0.18386574074074072</v>
      </c>
      <c r="H395" s="12" t="str">
        <f t="shared" si="14"/>
        <v>6.16/km</v>
      </c>
      <c r="I395" s="13">
        <f t="shared" si="15"/>
        <v>0.08075231481481479</v>
      </c>
      <c r="J395" s="13">
        <f>G395-INDEX($G$5:$G$1048,MATCH(D395,$D$5:$D$1048,0))</f>
        <v>0.055555555555555525</v>
      </c>
    </row>
    <row r="396" spans="1:10" ht="15" customHeight="1">
      <c r="A396" s="12">
        <v>392</v>
      </c>
      <c r="B396" s="40" t="s">
        <v>610</v>
      </c>
      <c r="C396" s="43"/>
      <c r="D396" s="12" t="s">
        <v>879</v>
      </c>
      <c r="E396" s="16" t="s">
        <v>611</v>
      </c>
      <c r="F396" s="28">
        <v>0.18453703703703705</v>
      </c>
      <c r="G396" s="28">
        <v>0.18453703703703705</v>
      </c>
      <c r="H396" s="12" t="str">
        <f t="shared" si="14"/>
        <v>6.18/km</v>
      </c>
      <c r="I396" s="13">
        <f t="shared" si="15"/>
        <v>0.08142361111111113</v>
      </c>
      <c r="J396" s="13">
        <f>G396-INDEX($G$5:$G$1048,MATCH(D396,$D$5:$D$1048,0))</f>
        <v>0.05622685185185186</v>
      </c>
    </row>
    <row r="397" spans="1:10" ht="15" customHeight="1">
      <c r="A397" s="12">
        <v>393</v>
      </c>
      <c r="B397" s="40" t="s">
        <v>612</v>
      </c>
      <c r="C397" s="43"/>
      <c r="D397" s="12" t="s">
        <v>879</v>
      </c>
      <c r="E397" s="16" t="s">
        <v>184</v>
      </c>
      <c r="F397" s="28">
        <v>0.1851736111111111</v>
      </c>
      <c r="G397" s="28">
        <v>0.1851736111111111</v>
      </c>
      <c r="H397" s="12" t="str">
        <f t="shared" si="14"/>
        <v>6.19/km</v>
      </c>
      <c r="I397" s="13">
        <f t="shared" si="15"/>
        <v>0.08206018518518518</v>
      </c>
      <c r="J397" s="13">
        <f>G397-INDEX($G$5:$G$1048,MATCH(D397,$D$5:$D$1048,0))</f>
        <v>0.056863425925925914</v>
      </c>
    </row>
    <row r="398" spans="1:10" ht="15" customHeight="1">
      <c r="A398" s="12">
        <v>394</v>
      </c>
      <c r="B398" s="40" t="s">
        <v>613</v>
      </c>
      <c r="C398" s="43"/>
      <c r="D398" s="12" t="s">
        <v>878</v>
      </c>
      <c r="E398" s="16" t="s">
        <v>128</v>
      </c>
      <c r="F398" s="28">
        <v>0.1850347222222222</v>
      </c>
      <c r="G398" s="28">
        <v>0.1850347222222222</v>
      </c>
      <c r="H398" s="12" t="str">
        <f t="shared" si="14"/>
        <v>6.19/km</v>
      </c>
      <c r="I398" s="13">
        <f t="shared" si="15"/>
        <v>0.08192129629629627</v>
      </c>
      <c r="J398" s="13">
        <f>G398-INDEX($G$5:$G$1048,MATCH(D398,$D$5:$D$1048,0))</f>
        <v>0.06115740740740737</v>
      </c>
    </row>
    <row r="399" spans="1:10" ht="15" customHeight="1">
      <c r="A399" s="12">
        <v>395</v>
      </c>
      <c r="B399" s="40" t="s">
        <v>614</v>
      </c>
      <c r="C399" s="43"/>
      <c r="D399" s="12" t="s">
        <v>881</v>
      </c>
      <c r="E399" s="16" t="s">
        <v>24</v>
      </c>
      <c r="F399" s="28">
        <v>0.18497685185185186</v>
      </c>
      <c r="G399" s="28">
        <v>0.18497685185185186</v>
      </c>
      <c r="H399" s="12" t="str">
        <f t="shared" si="14"/>
        <v>6.19/km</v>
      </c>
      <c r="I399" s="13">
        <f t="shared" si="15"/>
        <v>0.08186342592592594</v>
      </c>
      <c r="J399" s="13">
        <f>G399-INDEX($G$5:$G$1048,MATCH(D399,$D$5:$D$1048,0))</f>
        <v>0.08186342592592594</v>
      </c>
    </row>
    <row r="400" spans="1:10" ht="15" customHeight="1">
      <c r="A400" s="12">
        <v>396</v>
      </c>
      <c r="B400" s="40" t="s">
        <v>615</v>
      </c>
      <c r="C400" s="43"/>
      <c r="D400" s="12" t="s">
        <v>881</v>
      </c>
      <c r="E400" s="16" t="s">
        <v>265</v>
      </c>
      <c r="F400" s="28">
        <v>0.18535879629629629</v>
      </c>
      <c r="G400" s="28">
        <v>0.18535879629629629</v>
      </c>
      <c r="H400" s="12" t="str">
        <f t="shared" si="14"/>
        <v>6.20/km</v>
      </c>
      <c r="I400" s="13">
        <f t="shared" si="15"/>
        <v>0.08224537037037036</v>
      </c>
      <c r="J400" s="13">
        <f>G400-INDEX($G$5:$G$1048,MATCH(D400,$D$5:$D$1048,0))</f>
        <v>0.08224537037037036</v>
      </c>
    </row>
    <row r="401" spans="1:10" ht="15" customHeight="1">
      <c r="A401" s="12">
        <v>397</v>
      </c>
      <c r="B401" s="40" t="s">
        <v>616</v>
      </c>
      <c r="C401" s="43"/>
      <c r="D401" s="12" t="s">
        <v>879</v>
      </c>
      <c r="E401" s="16" t="s">
        <v>563</v>
      </c>
      <c r="F401" s="28">
        <v>0.1852314814814815</v>
      </c>
      <c r="G401" s="28">
        <v>0.1852314814814815</v>
      </c>
      <c r="H401" s="12" t="str">
        <f t="shared" si="14"/>
        <v>6.19/km</v>
      </c>
      <c r="I401" s="13">
        <f t="shared" si="15"/>
        <v>0.08211805555555557</v>
      </c>
      <c r="J401" s="13">
        <f>G401-INDEX($G$5:$G$1048,MATCH(D401,$D$5:$D$1048,0))</f>
        <v>0.0569212962962963</v>
      </c>
    </row>
    <row r="402" spans="1:10" ht="15" customHeight="1">
      <c r="A402" s="12">
        <v>398</v>
      </c>
      <c r="B402" s="40" t="s">
        <v>617</v>
      </c>
      <c r="C402" s="43"/>
      <c r="D402" s="12" t="s">
        <v>879</v>
      </c>
      <c r="E402" s="16" t="s">
        <v>232</v>
      </c>
      <c r="F402" s="28">
        <v>0.18649305555555554</v>
      </c>
      <c r="G402" s="28">
        <v>0.18649305555555554</v>
      </c>
      <c r="H402" s="12" t="str">
        <f t="shared" si="14"/>
        <v>6.22/km</v>
      </c>
      <c r="I402" s="13">
        <f t="shared" si="15"/>
        <v>0.08337962962962961</v>
      </c>
      <c r="J402" s="13">
        <f>G402-INDEX($G$5:$G$1048,MATCH(D402,$D$5:$D$1048,0))</f>
        <v>0.05818287037037034</v>
      </c>
    </row>
    <row r="403" spans="1:10" ht="15" customHeight="1">
      <c r="A403" s="12">
        <v>399</v>
      </c>
      <c r="B403" s="40" t="s">
        <v>618</v>
      </c>
      <c r="C403" s="43"/>
      <c r="D403" s="12" t="s">
        <v>881</v>
      </c>
      <c r="E403" s="16" t="s">
        <v>116</v>
      </c>
      <c r="F403" s="28">
        <v>0.1858101851851852</v>
      </c>
      <c r="G403" s="28">
        <v>0.1858101851851852</v>
      </c>
      <c r="H403" s="12" t="str">
        <f t="shared" si="14"/>
        <v>6.20/km</v>
      </c>
      <c r="I403" s="13">
        <f t="shared" si="15"/>
        <v>0.08269675925925926</v>
      </c>
      <c r="J403" s="13">
        <f>G403-INDEX($G$5:$G$1048,MATCH(D403,$D$5:$D$1048,0))</f>
        <v>0.08269675925925926</v>
      </c>
    </row>
    <row r="404" spans="1:10" ht="15" customHeight="1">
      <c r="A404" s="12">
        <v>400</v>
      </c>
      <c r="B404" s="40" t="s">
        <v>619</v>
      </c>
      <c r="C404" s="43"/>
      <c r="D404" s="12" t="s">
        <v>879</v>
      </c>
      <c r="E404" s="16" t="s">
        <v>204</v>
      </c>
      <c r="F404" s="28">
        <v>0.18622685185185184</v>
      </c>
      <c r="G404" s="28">
        <v>0.18622685185185184</v>
      </c>
      <c r="H404" s="12" t="str">
        <f t="shared" si="14"/>
        <v>6.21/km</v>
      </c>
      <c r="I404" s="13">
        <f t="shared" si="15"/>
        <v>0.08311342592592591</v>
      </c>
      <c r="J404" s="13">
        <f>G404-INDEX($G$5:$G$1048,MATCH(D404,$D$5:$D$1048,0))</f>
        <v>0.057916666666666644</v>
      </c>
    </row>
    <row r="405" spans="1:10" ht="15" customHeight="1">
      <c r="A405" s="12">
        <v>401</v>
      </c>
      <c r="B405" s="40" t="s">
        <v>620</v>
      </c>
      <c r="C405" s="43"/>
      <c r="D405" s="12" t="s">
        <v>879</v>
      </c>
      <c r="E405" s="16" t="s">
        <v>420</v>
      </c>
      <c r="F405" s="28">
        <v>0.18620370370370368</v>
      </c>
      <c r="G405" s="28">
        <v>0.18620370370370368</v>
      </c>
      <c r="H405" s="12" t="str">
        <f t="shared" si="14"/>
        <v>6.21/km</v>
      </c>
      <c r="I405" s="13">
        <f t="shared" si="15"/>
        <v>0.08309027777777775</v>
      </c>
      <c r="J405" s="13">
        <f>G405-INDEX($G$5:$G$1048,MATCH(D405,$D$5:$D$1048,0))</f>
        <v>0.05789351851851848</v>
      </c>
    </row>
    <row r="406" spans="1:10" ht="15" customHeight="1">
      <c r="A406" s="12">
        <v>402</v>
      </c>
      <c r="B406" s="40" t="s">
        <v>621</v>
      </c>
      <c r="C406" s="43"/>
      <c r="D406" s="12" t="s">
        <v>881</v>
      </c>
      <c r="E406" s="16" t="s">
        <v>116</v>
      </c>
      <c r="F406" s="28">
        <v>0.1864583333333333</v>
      </c>
      <c r="G406" s="28">
        <v>0.1864583333333333</v>
      </c>
      <c r="H406" s="12" t="str">
        <f t="shared" si="14"/>
        <v>6.22/km</v>
      </c>
      <c r="I406" s="13">
        <f t="shared" si="15"/>
        <v>0.08334490740740738</v>
      </c>
      <c r="J406" s="13">
        <f>G406-INDEX($G$5:$G$1048,MATCH(D406,$D$5:$D$1048,0))</f>
        <v>0.08334490740740738</v>
      </c>
    </row>
    <row r="407" spans="1:10" ht="15" customHeight="1">
      <c r="A407" s="12">
        <v>403</v>
      </c>
      <c r="B407" s="40" t="s">
        <v>622</v>
      </c>
      <c r="C407" s="43"/>
      <c r="D407" s="12" t="s">
        <v>879</v>
      </c>
      <c r="E407" s="16" t="s">
        <v>136</v>
      </c>
      <c r="F407" s="28">
        <v>0.1862962962962963</v>
      </c>
      <c r="G407" s="28">
        <v>0.1862962962962963</v>
      </c>
      <c r="H407" s="12" t="str">
        <f t="shared" si="14"/>
        <v>6.21/km</v>
      </c>
      <c r="I407" s="13">
        <f t="shared" si="15"/>
        <v>0.08318287037037037</v>
      </c>
      <c r="J407" s="13">
        <f>G407-INDEX($G$5:$G$1048,MATCH(D407,$D$5:$D$1048,0))</f>
        <v>0.0579861111111111</v>
      </c>
    </row>
    <row r="408" spans="1:10" ht="15" customHeight="1">
      <c r="A408" s="12">
        <v>404</v>
      </c>
      <c r="B408" s="40" t="s">
        <v>623</v>
      </c>
      <c r="C408" s="43"/>
      <c r="D408" s="12" t="s">
        <v>881</v>
      </c>
      <c r="E408" s="16" t="s">
        <v>116</v>
      </c>
      <c r="F408" s="28">
        <v>0.18696759259259257</v>
      </c>
      <c r="G408" s="28">
        <v>0.18696759259259257</v>
      </c>
      <c r="H408" s="12" t="str">
        <f t="shared" si="14"/>
        <v>6.23/km</v>
      </c>
      <c r="I408" s="13">
        <f t="shared" si="15"/>
        <v>0.08385416666666665</v>
      </c>
      <c r="J408" s="13">
        <f>G408-INDEX($G$5:$G$1048,MATCH(D408,$D$5:$D$1048,0))</f>
        <v>0.08385416666666665</v>
      </c>
    </row>
    <row r="409" spans="1:10" ht="15" customHeight="1">
      <c r="A409" s="12">
        <v>405</v>
      </c>
      <c r="B409" s="40" t="s">
        <v>624</v>
      </c>
      <c r="C409" s="43"/>
      <c r="D409" s="12" t="s">
        <v>878</v>
      </c>
      <c r="E409" s="16" t="s">
        <v>109</v>
      </c>
      <c r="F409" s="28">
        <v>0.18655092592592593</v>
      </c>
      <c r="G409" s="28">
        <v>0.18655092592592593</v>
      </c>
      <c r="H409" s="12" t="str">
        <f t="shared" si="14"/>
        <v>6.22/km</v>
      </c>
      <c r="I409" s="13">
        <f t="shared" si="15"/>
        <v>0.0834375</v>
      </c>
      <c r="J409" s="13">
        <f>G409-INDEX($G$5:$G$1048,MATCH(D409,$D$5:$D$1048,0))</f>
        <v>0.0626736111111111</v>
      </c>
    </row>
    <row r="410" spans="1:10" ht="15" customHeight="1">
      <c r="A410" s="12">
        <v>406</v>
      </c>
      <c r="B410" s="40" t="s">
        <v>625</v>
      </c>
      <c r="C410" s="43"/>
      <c r="D410" s="12" t="s">
        <v>881</v>
      </c>
      <c r="E410" s="16" t="s">
        <v>626</v>
      </c>
      <c r="F410" s="28">
        <v>0.1865740740740741</v>
      </c>
      <c r="G410" s="28">
        <v>0.1865740740740741</v>
      </c>
      <c r="H410" s="12" t="str">
        <f t="shared" si="14"/>
        <v>6.22/km</v>
      </c>
      <c r="I410" s="13">
        <f t="shared" si="15"/>
        <v>0.08346064814814816</v>
      </c>
      <c r="J410" s="13">
        <f>G410-INDEX($G$5:$G$1048,MATCH(D410,$D$5:$D$1048,0))</f>
        <v>0.08346064814814816</v>
      </c>
    </row>
    <row r="411" spans="1:10" ht="15" customHeight="1">
      <c r="A411" s="12">
        <v>407</v>
      </c>
      <c r="B411" s="40" t="s">
        <v>627</v>
      </c>
      <c r="C411" s="43"/>
      <c r="D411" s="12" t="s">
        <v>879</v>
      </c>
      <c r="E411" s="16" t="s">
        <v>218</v>
      </c>
      <c r="F411" s="28">
        <v>0.18694444444444444</v>
      </c>
      <c r="G411" s="28">
        <v>0.18694444444444444</v>
      </c>
      <c r="H411" s="12" t="str">
        <f aca="true" t="shared" si="16" ref="H411:H474">TEXT(INT((HOUR(G411)*3600+MINUTE(G411)*60+SECOND(G411))/$J$3/60),"0")&amp;"."&amp;TEXT(MOD((HOUR(G411)*3600+MINUTE(G411)*60+SECOND(G411))/$J$3,60),"00")&amp;"/km"</f>
        <v>6.23/km</v>
      </c>
      <c r="I411" s="13">
        <f aca="true" t="shared" si="17" ref="I411:I474">G411-$G$5</f>
        <v>0.08383101851851851</v>
      </c>
      <c r="J411" s="13">
        <f>G411-INDEX($G$5:$G$1048,MATCH(D411,$D$5:$D$1048,0))</f>
        <v>0.05863425925925925</v>
      </c>
    </row>
    <row r="412" spans="1:10" ht="15" customHeight="1">
      <c r="A412" s="12">
        <v>408</v>
      </c>
      <c r="B412" s="40" t="s">
        <v>628</v>
      </c>
      <c r="C412" s="43"/>
      <c r="D412" s="12" t="s">
        <v>880</v>
      </c>
      <c r="E412" s="16" t="s">
        <v>629</v>
      </c>
      <c r="F412" s="28">
        <v>0.18641203703703704</v>
      </c>
      <c r="G412" s="28">
        <v>0.18641203703703704</v>
      </c>
      <c r="H412" s="12" t="str">
        <f t="shared" si="16"/>
        <v>6.22/km</v>
      </c>
      <c r="I412" s="13">
        <f t="shared" si="17"/>
        <v>0.08329861111111111</v>
      </c>
      <c r="J412" s="13">
        <f>G412-INDEX($G$5:$G$1048,MATCH(D412,$D$5:$D$1048,0))</f>
        <v>0.056944444444444464</v>
      </c>
    </row>
    <row r="413" spans="1:10" ht="15" customHeight="1">
      <c r="A413" s="12">
        <v>409</v>
      </c>
      <c r="B413" s="40" t="s">
        <v>630</v>
      </c>
      <c r="C413" s="43"/>
      <c r="D413" s="12" t="s">
        <v>880</v>
      </c>
      <c r="E413" s="16" t="s">
        <v>232</v>
      </c>
      <c r="F413" s="28">
        <v>0.18658564814814815</v>
      </c>
      <c r="G413" s="28">
        <v>0.18658564814814815</v>
      </c>
      <c r="H413" s="12" t="str">
        <f t="shared" si="16"/>
        <v>6.22/km</v>
      </c>
      <c r="I413" s="13">
        <f t="shared" si="17"/>
        <v>0.08347222222222223</v>
      </c>
      <c r="J413" s="13">
        <f>G413-INDEX($G$5:$G$1048,MATCH(D413,$D$5:$D$1048,0))</f>
        <v>0.057118055555555575</v>
      </c>
    </row>
    <row r="414" spans="1:10" ht="15" customHeight="1">
      <c r="A414" s="12">
        <v>410</v>
      </c>
      <c r="B414" s="40" t="s">
        <v>631</v>
      </c>
      <c r="C414" s="43"/>
      <c r="D414" s="12" t="s">
        <v>881</v>
      </c>
      <c r="E414" s="16" t="s">
        <v>420</v>
      </c>
      <c r="F414" s="28">
        <v>0.18710648148148148</v>
      </c>
      <c r="G414" s="28">
        <v>0.18710648148148148</v>
      </c>
      <c r="H414" s="12" t="str">
        <f t="shared" si="16"/>
        <v>6.23/km</v>
      </c>
      <c r="I414" s="13">
        <f t="shared" si="17"/>
        <v>0.08399305555555556</v>
      </c>
      <c r="J414" s="13">
        <f>G414-INDEX($G$5:$G$1048,MATCH(D414,$D$5:$D$1048,0))</f>
        <v>0.08399305555555556</v>
      </c>
    </row>
    <row r="415" spans="1:10" ht="15" customHeight="1">
      <c r="A415" s="12">
        <v>411</v>
      </c>
      <c r="B415" s="40" t="s">
        <v>632</v>
      </c>
      <c r="C415" s="43"/>
      <c r="D415" s="12" t="s">
        <v>881</v>
      </c>
      <c r="E415" s="16" t="s">
        <v>633</v>
      </c>
      <c r="F415" s="28">
        <v>0.18734953703703705</v>
      </c>
      <c r="G415" s="28">
        <v>0.18734953703703705</v>
      </c>
      <c r="H415" s="12" t="str">
        <f t="shared" si="16"/>
        <v>6.24/km</v>
      </c>
      <c r="I415" s="13">
        <f t="shared" si="17"/>
        <v>0.08423611111111112</v>
      </c>
      <c r="J415" s="13">
        <f>G415-INDEX($G$5:$G$1048,MATCH(D415,$D$5:$D$1048,0))</f>
        <v>0.08423611111111112</v>
      </c>
    </row>
    <row r="416" spans="1:10" ht="15" customHeight="1">
      <c r="A416" s="12">
        <v>412</v>
      </c>
      <c r="B416" s="40" t="s">
        <v>634</v>
      </c>
      <c r="C416" s="43"/>
      <c r="D416" s="12" t="s">
        <v>879</v>
      </c>
      <c r="E416" s="16" t="s">
        <v>20</v>
      </c>
      <c r="F416" s="28">
        <v>0.1872337962962963</v>
      </c>
      <c r="G416" s="28">
        <v>0.1872337962962963</v>
      </c>
      <c r="H416" s="12" t="str">
        <f t="shared" si="16"/>
        <v>6.23/km</v>
      </c>
      <c r="I416" s="13">
        <f t="shared" si="17"/>
        <v>0.08412037037037037</v>
      </c>
      <c r="J416" s="13">
        <f>G416-INDEX($G$5:$G$1048,MATCH(D416,$D$5:$D$1048,0))</f>
        <v>0.05892361111111111</v>
      </c>
    </row>
    <row r="417" spans="1:10" ht="15" customHeight="1">
      <c r="A417" s="12">
        <v>413</v>
      </c>
      <c r="B417" s="40" t="s">
        <v>635</v>
      </c>
      <c r="C417" s="43"/>
      <c r="D417" s="12" t="s">
        <v>879</v>
      </c>
      <c r="E417" s="16" t="s">
        <v>636</v>
      </c>
      <c r="F417" s="28">
        <v>0.18711805555555558</v>
      </c>
      <c r="G417" s="28">
        <v>0.18711805555555558</v>
      </c>
      <c r="H417" s="12" t="str">
        <f t="shared" si="16"/>
        <v>6.23/km</v>
      </c>
      <c r="I417" s="13">
        <f t="shared" si="17"/>
        <v>0.08400462962962965</v>
      </c>
      <c r="J417" s="13">
        <f>G417-INDEX($G$5:$G$1048,MATCH(D417,$D$5:$D$1048,0))</f>
        <v>0.058807870370370385</v>
      </c>
    </row>
    <row r="418" spans="1:10" ht="15" customHeight="1">
      <c r="A418" s="12">
        <v>414</v>
      </c>
      <c r="B418" s="40" t="s">
        <v>637</v>
      </c>
      <c r="C418" s="43"/>
      <c r="D418" s="12" t="s">
        <v>881</v>
      </c>
      <c r="E418" s="16" t="s">
        <v>141</v>
      </c>
      <c r="F418" s="28">
        <v>0.18765046296296295</v>
      </c>
      <c r="G418" s="28">
        <v>0.18765046296296295</v>
      </c>
      <c r="H418" s="12" t="str">
        <f t="shared" si="16"/>
        <v>6.24/km</v>
      </c>
      <c r="I418" s="13">
        <f t="shared" si="17"/>
        <v>0.08453703703703702</v>
      </c>
      <c r="J418" s="13">
        <f>G418-INDEX($G$5:$G$1048,MATCH(D418,$D$5:$D$1048,0))</f>
        <v>0.08453703703703702</v>
      </c>
    </row>
    <row r="419" spans="1:10" ht="15" customHeight="1">
      <c r="A419" s="12">
        <v>415</v>
      </c>
      <c r="B419" s="40" t="s">
        <v>638</v>
      </c>
      <c r="C419" s="43"/>
      <c r="D419" s="12" t="s">
        <v>879</v>
      </c>
      <c r="E419" s="16" t="s">
        <v>271</v>
      </c>
      <c r="F419" s="28">
        <v>0.18751157407407407</v>
      </c>
      <c r="G419" s="28">
        <v>0.18751157407407407</v>
      </c>
      <c r="H419" s="12" t="str">
        <f t="shared" si="16"/>
        <v>6.24/km</v>
      </c>
      <c r="I419" s="13">
        <f t="shared" si="17"/>
        <v>0.08439814814814814</v>
      </c>
      <c r="J419" s="13">
        <f>G419-INDEX($G$5:$G$1048,MATCH(D419,$D$5:$D$1048,0))</f>
        <v>0.05920138888888887</v>
      </c>
    </row>
    <row r="420" spans="1:10" ht="15" customHeight="1">
      <c r="A420" s="12">
        <v>416</v>
      </c>
      <c r="B420" s="40" t="s">
        <v>639</v>
      </c>
      <c r="C420" s="43"/>
      <c r="D420" s="12" t="s">
        <v>878</v>
      </c>
      <c r="E420" s="16" t="s">
        <v>271</v>
      </c>
      <c r="F420" s="28">
        <v>0.18752314814814816</v>
      </c>
      <c r="G420" s="28">
        <v>0.18752314814814816</v>
      </c>
      <c r="H420" s="12" t="str">
        <f t="shared" si="16"/>
        <v>6.24/km</v>
      </c>
      <c r="I420" s="13">
        <f t="shared" si="17"/>
        <v>0.08440972222222223</v>
      </c>
      <c r="J420" s="13">
        <f>G420-INDEX($G$5:$G$1048,MATCH(D420,$D$5:$D$1048,0))</f>
        <v>0.06364583333333333</v>
      </c>
    </row>
    <row r="421" spans="1:10" ht="15" customHeight="1">
      <c r="A421" s="12">
        <v>417</v>
      </c>
      <c r="B421" s="40" t="s">
        <v>640</v>
      </c>
      <c r="C421" s="43"/>
      <c r="D421" s="12" t="s">
        <v>878</v>
      </c>
      <c r="E421" s="16" t="s">
        <v>121</v>
      </c>
      <c r="F421" s="28">
        <v>0.1878472222222222</v>
      </c>
      <c r="G421" s="28">
        <v>0.1878472222222222</v>
      </c>
      <c r="H421" s="12" t="str">
        <f t="shared" si="16"/>
        <v>6.25/km</v>
      </c>
      <c r="I421" s="13">
        <f t="shared" si="17"/>
        <v>0.08473379629629627</v>
      </c>
      <c r="J421" s="13">
        <f>G421-INDEX($G$5:$G$1048,MATCH(D421,$D$5:$D$1048,0))</f>
        <v>0.06396990740740736</v>
      </c>
    </row>
    <row r="422" spans="1:10" ht="15" customHeight="1">
      <c r="A422" s="12">
        <v>418</v>
      </c>
      <c r="B422" s="40" t="s">
        <v>641</v>
      </c>
      <c r="C422" s="43"/>
      <c r="D422" s="12" t="s">
        <v>878</v>
      </c>
      <c r="E422" s="16" t="s">
        <v>337</v>
      </c>
      <c r="F422" s="28">
        <v>0.18850694444444446</v>
      </c>
      <c r="G422" s="28">
        <v>0.18850694444444446</v>
      </c>
      <c r="H422" s="12" t="str">
        <f t="shared" si="16"/>
        <v>6.26/km</v>
      </c>
      <c r="I422" s="13">
        <f t="shared" si="17"/>
        <v>0.08539351851851854</v>
      </c>
      <c r="J422" s="13">
        <f>G422-INDEX($G$5:$G$1048,MATCH(D422,$D$5:$D$1048,0))</f>
        <v>0.06462962962962963</v>
      </c>
    </row>
    <row r="423" spans="1:10" ht="15" customHeight="1">
      <c r="A423" s="12">
        <v>419</v>
      </c>
      <c r="B423" s="40" t="s">
        <v>642</v>
      </c>
      <c r="C423" s="43"/>
      <c r="D423" s="12" t="s">
        <v>879</v>
      </c>
      <c r="E423" s="16" t="s">
        <v>337</v>
      </c>
      <c r="F423" s="28">
        <v>0.1885300925925926</v>
      </c>
      <c r="G423" s="28">
        <v>0.1885300925925926</v>
      </c>
      <c r="H423" s="12" t="str">
        <f t="shared" si="16"/>
        <v>6.26/km</v>
      </c>
      <c r="I423" s="13">
        <f t="shared" si="17"/>
        <v>0.08541666666666667</v>
      </c>
      <c r="J423" s="13">
        <f>G423-INDEX($G$5:$G$1048,MATCH(D423,$D$5:$D$1048,0))</f>
        <v>0.0602199074074074</v>
      </c>
    </row>
    <row r="424" spans="1:10" ht="15" customHeight="1">
      <c r="A424" s="17">
        <v>420</v>
      </c>
      <c r="B424" s="45" t="s">
        <v>643</v>
      </c>
      <c r="C424" s="46"/>
      <c r="D424" s="17" t="s">
        <v>879</v>
      </c>
      <c r="E424" s="18" t="s">
        <v>14</v>
      </c>
      <c r="F424" s="29">
        <v>0.1884375</v>
      </c>
      <c r="G424" s="29">
        <v>0.1884375</v>
      </c>
      <c r="H424" s="17" t="str">
        <f t="shared" si="16"/>
        <v>6.26/km</v>
      </c>
      <c r="I424" s="22">
        <f t="shared" si="17"/>
        <v>0.08532407407407408</v>
      </c>
      <c r="J424" s="22">
        <f>G424-INDEX($G$5:$G$1048,MATCH(D424,$D$5:$D$1048,0))</f>
        <v>0.060127314814814814</v>
      </c>
    </row>
    <row r="425" spans="1:10" ht="15" customHeight="1">
      <c r="A425" s="17">
        <v>421</v>
      </c>
      <c r="B425" s="45" t="s">
        <v>644</v>
      </c>
      <c r="C425" s="46"/>
      <c r="D425" s="17" t="s">
        <v>879</v>
      </c>
      <c r="E425" s="18" t="s">
        <v>14</v>
      </c>
      <c r="F425" s="29">
        <v>0.18846064814814814</v>
      </c>
      <c r="G425" s="29">
        <v>0.18846064814814814</v>
      </c>
      <c r="H425" s="17" t="str">
        <f t="shared" si="16"/>
        <v>6.26/km</v>
      </c>
      <c r="I425" s="22">
        <f t="shared" si="17"/>
        <v>0.08534722222222221</v>
      </c>
      <c r="J425" s="22">
        <f>G425-INDEX($G$5:$G$1048,MATCH(D425,$D$5:$D$1048,0))</f>
        <v>0.06015046296296295</v>
      </c>
    </row>
    <row r="426" spans="1:10" ht="15" customHeight="1">
      <c r="A426" s="12">
        <v>422</v>
      </c>
      <c r="B426" s="40" t="s">
        <v>645</v>
      </c>
      <c r="C426" s="43"/>
      <c r="D426" s="12" t="s">
        <v>881</v>
      </c>
      <c r="E426" s="16" t="s">
        <v>646</v>
      </c>
      <c r="F426" s="28">
        <v>0.18862268518518518</v>
      </c>
      <c r="G426" s="28">
        <v>0.18862268518518518</v>
      </c>
      <c r="H426" s="12" t="str">
        <f t="shared" si="16"/>
        <v>6.26/km</v>
      </c>
      <c r="I426" s="13">
        <f t="shared" si="17"/>
        <v>0.08550925925925926</v>
      </c>
      <c r="J426" s="13">
        <f>G426-INDEX($G$5:$G$1048,MATCH(D426,$D$5:$D$1048,0))</f>
        <v>0.08550925925925926</v>
      </c>
    </row>
    <row r="427" spans="1:10" ht="15" customHeight="1">
      <c r="A427" s="12">
        <v>423</v>
      </c>
      <c r="B427" s="40" t="s">
        <v>647</v>
      </c>
      <c r="C427" s="43"/>
      <c r="D427" s="12" t="s">
        <v>881</v>
      </c>
      <c r="E427" s="16" t="s">
        <v>128</v>
      </c>
      <c r="F427" s="28">
        <v>0.18881944444444443</v>
      </c>
      <c r="G427" s="28">
        <v>0.18881944444444443</v>
      </c>
      <c r="H427" s="12" t="str">
        <f t="shared" si="16"/>
        <v>6.27/km</v>
      </c>
      <c r="I427" s="13">
        <f t="shared" si="17"/>
        <v>0.0857060185185185</v>
      </c>
      <c r="J427" s="13">
        <f>G427-INDEX($G$5:$G$1048,MATCH(D427,$D$5:$D$1048,0))</f>
        <v>0.0857060185185185</v>
      </c>
    </row>
    <row r="428" spans="1:10" ht="15" customHeight="1">
      <c r="A428" s="12">
        <v>424</v>
      </c>
      <c r="B428" s="40" t="s">
        <v>648</v>
      </c>
      <c r="C428" s="43"/>
      <c r="D428" s="12" t="s">
        <v>881</v>
      </c>
      <c r="E428" s="16" t="s">
        <v>471</v>
      </c>
      <c r="F428" s="28">
        <v>0.1886111111111111</v>
      </c>
      <c r="G428" s="28">
        <v>0.1886111111111111</v>
      </c>
      <c r="H428" s="12" t="str">
        <f t="shared" si="16"/>
        <v>6.26/km</v>
      </c>
      <c r="I428" s="13">
        <f t="shared" si="17"/>
        <v>0.08549768518518516</v>
      </c>
      <c r="J428" s="13">
        <f>G428-INDEX($G$5:$G$1048,MATCH(D428,$D$5:$D$1048,0))</f>
        <v>0.08549768518518516</v>
      </c>
    </row>
    <row r="429" spans="1:10" ht="15" customHeight="1">
      <c r="A429" s="12">
        <v>425</v>
      </c>
      <c r="B429" s="40" t="s">
        <v>649</v>
      </c>
      <c r="C429" s="43"/>
      <c r="D429" s="12" t="s">
        <v>881</v>
      </c>
      <c r="E429" s="16" t="s">
        <v>136</v>
      </c>
      <c r="F429" s="28">
        <v>0.18835648148148146</v>
      </c>
      <c r="G429" s="28">
        <v>0.18835648148148146</v>
      </c>
      <c r="H429" s="12" t="str">
        <f t="shared" si="16"/>
        <v>6.26/km</v>
      </c>
      <c r="I429" s="13">
        <f t="shared" si="17"/>
        <v>0.08524305555555553</v>
      </c>
      <c r="J429" s="13">
        <f>G429-INDEX($G$5:$G$1048,MATCH(D429,$D$5:$D$1048,0))</f>
        <v>0.08524305555555553</v>
      </c>
    </row>
    <row r="430" spans="1:10" ht="15" customHeight="1">
      <c r="A430" s="12">
        <v>426</v>
      </c>
      <c r="B430" s="40" t="s">
        <v>650</v>
      </c>
      <c r="C430" s="43"/>
      <c r="D430" s="12" t="s">
        <v>881</v>
      </c>
      <c r="E430" s="16" t="s">
        <v>651</v>
      </c>
      <c r="F430" s="28">
        <v>0.18983796296296296</v>
      </c>
      <c r="G430" s="28">
        <v>0.18983796296296296</v>
      </c>
      <c r="H430" s="12" t="str">
        <f t="shared" si="16"/>
        <v>6.29/km</v>
      </c>
      <c r="I430" s="13">
        <f t="shared" si="17"/>
        <v>0.08672453703703703</v>
      </c>
      <c r="J430" s="13">
        <f>G430-INDEX($G$5:$G$1048,MATCH(D430,$D$5:$D$1048,0))</f>
        <v>0.08672453703703703</v>
      </c>
    </row>
    <row r="431" spans="1:10" ht="15" customHeight="1">
      <c r="A431" s="12">
        <v>427</v>
      </c>
      <c r="B431" s="40" t="s">
        <v>652</v>
      </c>
      <c r="C431" s="43"/>
      <c r="D431" s="12" t="s">
        <v>881</v>
      </c>
      <c r="E431" s="16" t="s">
        <v>444</v>
      </c>
      <c r="F431" s="28">
        <v>0.19016203703703705</v>
      </c>
      <c r="G431" s="28">
        <v>0.19016203703703705</v>
      </c>
      <c r="H431" s="12" t="str">
        <f t="shared" si="16"/>
        <v>6.29/km</v>
      </c>
      <c r="I431" s="13">
        <f t="shared" si="17"/>
        <v>0.08704861111111112</v>
      </c>
      <c r="J431" s="13">
        <f>G431-INDEX($G$5:$G$1048,MATCH(D431,$D$5:$D$1048,0))</f>
        <v>0.08704861111111112</v>
      </c>
    </row>
    <row r="432" spans="1:10" ht="15" customHeight="1">
      <c r="A432" s="12">
        <v>428</v>
      </c>
      <c r="B432" s="40" t="s">
        <v>653</v>
      </c>
      <c r="C432" s="43"/>
      <c r="D432" s="12" t="s">
        <v>881</v>
      </c>
      <c r="E432" s="16" t="s">
        <v>444</v>
      </c>
      <c r="F432" s="28">
        <v>0.1901851851851852</v>
      </c>
      <c r="G432" s="28">
        <v>0.1901851851851852</v>
      </c>
      <c r="H432" s="12" t="str">
        <f t="shared" si="16"/>
        <v>6.29/km</v>
      </c>
      <c r="I432" s="13">
        <f t="shared" si="17"/>
        <v>0.08707175925925928</v>
      </c>
      <c r="J432" s="13">
        <f>G432-INDEX($G$5:$G$1048,MATCH(D432,$D$5:$D$1048,0))</f>
        <v>0.08707175925925928</v>
      </c>
    </row>
    <row r="433" spans="1:10" ht="15" customHeight="1">
      <c r="A433" s="12">
        <v>429</v>
      </c>
      <c r="B433" s="40" t="s">
        <v>654</v>
      </c>
      <c r="C433" s="43"/>
      <c r="D433" s="12" t="s">
        <v>881</v>
      </c>
      <c r="E433" s="16" t="s">
        <v>655</v>
      </c>
      <c r="F433" s="28">
        <v>0.19008101851851852</v>
      </c>
      <c r="G433" s="28">
        <v>0.19008101851851852</v>
      </c>
      <c r="H433" s="12" t="str">
        <f t="shared" si="16"/>
        <v>6.29/km</v>
      </c>
      <c r="I433" s="13">
        <f t="shared" si="17"/>
        <v>0.0869675925925926</v>
      </c>
      <c r="J433" s="13">
        <f>G433-INDEX($G$5:$G$1048,MATCH(D433,$D$5:$D$1048,0))</f>
        <v>0.0869675925925926</v>
      </c>
    </row>
    <row r="434" spans="1:10" ht="15" customHeight="1">
      <c r="A434" s="12">
        <v>430</v>
      </c>
      <c r="B434" s="40" t="s">
        <v>656</v>
      </c>
      <c r="C434" s="43"/>
      <c r="D434" s="12" t="s">
        <v>878</v>
      </c>
      <c r="E434" s="16" t="s">
        <v>63</v>
      </c>
      <c r="F434" s="28">
        <v>0.19065972222222224</v>
      </c>
      <c r="G434" s="28">
        <v>0.19065972222222224</v>
      </c>
      <c r="H434" s="12" t="str">
        <f t="shared" si="16"/>
        <v>6.30/km</v>
      </c>
      <c r="I434" s="13">
        <f t="shared" si="17"/>
        <v>0.08754629629629632</v>
      </c>
      <c r="J434" s="13">
        <f>G434-INDEX($G$5:$G$1048,MATCH(D434,$D$5:$D$1048,0))</f>
        <v>0.06678240740740742</v>
      </c>
    </row>
    <row r="435" spans="1:10" ht="15" customHeight="1">
      <c r="A435" s="12">
        <v>431</v>
      </c>
      <c r="B435" s="40" t="s">
        <v>657</v>
      </c>
      <c r="C435" s="43"/>
      <c r="D435" s="12" t="s">
        <v>881</v>
      </c>
      <c r="E435" s="16" t="s">
        <v>184</v>
      </c>
      <c r="F435" s="28">
        <v>0.19087962962962965</v>
      </c>
      <c r="G435" s="28">
        <v>0.19087962962962965</v>
      </c>
      <c r="H435" s="12" t="str">
        <f t="shared" si="16"/>
        <v>6.31/km</v>
      </c>
      <c r="I435" s="13">
        <f t="shared" si="17"/>
        <v>0.08776620370370372</v>
      </c>
      <c r="J435" s="13">
        <f>G435-INDEX($G$5:$G$1048,MATCH(D435,$D$5:$D$1048,0))</f>
        <v>0.08776620370370372</v>
      </c>
    </row>
    <row r="436" spans="1:10" ht="15" customHeight="1">
      <c r="A436" s="12">
        <v>432</v>
      </c>
      <c r="B436" s="40" t="s">
        <v>658</v>
      </c>
      <c r="C436" s="43"/>
      <c r="D436" s="12" t="s">
        <v>879</v>
      </c>
      <c r="E436" s="16" t="s">
        <v>80</v>
      </c>
      <c r="F436" s="28">
        <v>0.1916898148148148</v>
      </c>
      <c r="G436" s="28">
        <v>0.1916898148148148</v>
      </c>
      <c r="H436" s="12" t="str">
        <f t="shared" si="16"/>
        <v>6.33/km</v>
      </c>
      <c r="I436" s="13">
        <f t="shared" si="17"/>
        <v>0.08857638888888889</v>
      </c>
      <c r="J436" s="13">
        <f>G436-INDEX($G$5:$G$1048,MATCH(D436,$D$5:$D$1048,0))</f>
        <v>0.06337962962962962</v>
      </c>
    </row>
    <row r="437" spans="1:10" ht="15" customHeight="1">
      <c r="A437" s="12">
        <v>433</v>
      </c>
      <c r="B437" s="40" t="s">
        <v>659</v>
      </c>
      <c r="C437" s="43"/>
      <c r="D437" s="12" t="s">
        <v>881</v>
      </c>
      <c r="E437" s="16" t="s">
        <v>237</v>
      </c>
      <c r="F437" s="28">
        <v>0.19199074074074074</v>
      </c>
      <c r="G437" s="28">
        <v>0.19199074074074074</v>
      </c>
      <c r="H437" s="12" t="str">
        <f t="shared" si="16"/>
        <v>6.33/km</v>
      </c>
      <c r="I437" s="13">
        <f t="shared" si="17"/>
        <v>0.08887731481481481</v>
      </c>
      <c r="J437" s="13">
        <f>G437-INDEX($G$5:$G$1048,MATCH(D437,$D$5:$D$1048,0))</f>
        <v>0.08887731481481481</v>
      </c>
    </row>
    <row r="438" spans="1:10" ht="15" customHeight="1">
      <c r="A438" s="12">
        <v>434</v>
      </c>
      <c r="B438" s="40" t="s">
        <v>660</v>
      </c>
      <c r="C438" s="43"/>
      <c r="D438" s="12" t="s">
        <v>880</v>
      </c>
      <c r="E438" s="16" t="s">
        <v>237</v>
      </c>
      <c r="F438" s="28">
        <v>0.1920023148148148</v>
      </c>
      <c r="G438" s="28">
        <v>0.1920023148148148</v>
      </c>
      <c r="H438" s="12" t="str">
        <f t="shared" si="16"/>
        <v>6.33/km</v>
      </c>
      <c r="I438" s="13">
        <f t="shared" si="17"/>
        <v>0.08888888888888888</v>
      </c>
      <c r="J438" s="13">
        <f>G438-INDEX($G$5:$G$1048,MATCH(D438,$D$5:$D$1048,0))</f>
        <v>0.06253472222222223</v>
      </c>
    </row>
    <row r="439" spans="1:10" ht="15" customHeight="1">
      <c r="A439" s="12">
        <v>435</v>
      </c>
      <c r="B439" s="40" t="s">
        <v>661</v>
      </c>
      <c r="C439" s="43"/>
      <c r="D439" s="12" t="s">
        <v>878</v>
      </c>
      <c r="E439" s="16" t="s">
        <v>121</v>
      </c>
      <c r="F439" s="28">
        <v>0.19185185185185186</v>
      </c>
      <c r="G439" s="28">
        <v>0.19185185185185186</v>
      </c>
      <c r="H439" s="12" t="str">
        <f t="shared" si="16"/>
        <v>6.33/km</v>
      </c>
      <c r="I439" s="13">
        <f t="shared" si="17"/>
        <v>0.08873842592592593</v>
      </c>
      <c r="J439" s="13">
        <f>G439-INDEX($G$5:$G$1048,MATCH(D439,$D$5:$D$1048,0))</f>
        <v>0.06797453703703703</v>
      </c>
    </row>
    <row r="440" spans="1:10" ht="15" customHeight="1">
      <c r="A440" s="12">
        <v>436</v>
      </c>
      <c r="B440" s="40" t="s">
        <v>662</v>
      </c>
      <c r="C440" s="43"/>
      <c r="D440" s="12" t="s">
        <v>881</v>
      </c>
      <c r="E440" s="16" t="s">
        <v>116</v>
      </c>
      <c r="F440" s="28">
        <v>0.19236111111111112</v>
      </c>
      <c r="G440" s="28">
        <v>0.19236111111111112</v>
      </c>
      <c r="H440" s="12" t="str">
        <f t="shared" si="16"/>
        <v>6.34/km</v>
      </c>
      <c r="I440" s="13">
        <f t="shared" si="17"/>
        <v>0.0892476851851852</v>
      </c>
      <c r="J440" s="13">
        <f>G440-INDEX($G$5:$G$1048,MATCH(D440,$D$5:$D$1048,0))</f>
        <v>0.0892476851851852</v>
      </c>
    </row>
    <row r="441" spans="1:10" ht="15" customHeight="1">
      <c r="A441" s="12">
        <v>437</v>
      </c>
      <c r="B441" s="40" t="s">
        <v>663</v>
      </c>
      <c r="C441" s="43"/>
      <c r="D441" s="12" t="s">
        <v>879</v>
      </c>
      <c r="E441" s="16" t="s">
        <v>80</v>
      </c>
      <c r="F441" s="28">
        <v>0.1925462962962963</v>
      </c>
      <c r="G441" s="28">
        <v>0.1925462962962963</v>
      </c>
      <c r="H441" s="12" t="str">
        <f t="shared" si="16"/>
        <v>6.34/km</v>
      </c>
      <c r="I441" s="13">
        <f t="shared" si="17"/>
        <v>0.08943287037037037</v>
      </c>
      <c r="J441" s="13">
        <f>G441-INDEX($G$5:$G$1048,MATCH(D441,$D$5:$D$1048,0))</f>
        <v>0.0642361111111111</v>
      </c>
    </row>
    <row r="442" spans="1:10" ht="15" customHeight="1">
      <c r="A442" s="12">
        <v>438</v>
      </c>
      <c r="B442" s="40" t="s">
        <v>664</v>
      </c>
      <c r="C442" s="43"/>
      <c r="D442" s="12" t="s">
        <v>878</v>
      </c>
      <c r="E442" s="16" t="s">
        <v>80</v>
      </c>
      <c r="F442" s="28">
        <v>0.1925578703703704</v>
      </c>
      <c r="G442" s="28">
        <v>0.1925578703703704</v>
      </c>
      <c r="H442" s="12" t="str">
        <f t="shared" si="16"/>
        <v>6.34/km</v>
      </c>
      <c r="I442" s="13">
        <f t="shared" si="17"/>
        <v>0.08944444444444447</v>
      </c>
      <c r="J442" s="13">
        <f>G442-INDEX($G$5:$G$1048,MATCH(D442,$D$5:$D$1048,0))</f>
        <v>0.06868055555555556</v>
      </c>
    </row>
    <row r="443" spans="1:10" ht="15" customHeight="1">
      <c r="A443" s="17">
        <v>439</v>
      </c>
      <c r="B443" s="45" t="s">
        <v>665</v>
      </c>
      <c r="C443" s="46"/>
      <c r="D443" s="17" t="s">
        <v>881</v>
      </c>
      <c r="E443" s="18" t="s">
        <v>14</v>
      </c>
      <c r="F443" s="29">
        <v>0.1926388888888889</v>
      </c>
      <c r="G443" s="29">
        <v>0.1926388888888889</v>
      </c>
      <c r="H443" s="17" t="str">
        <f t="shared" si="16"/>
        <v>6.34/km</v>
      </c>
      <c r="I443" s="22">
        <f t="shared" si="17"/>
        <v>0.08952546296296296</v>
      </c>
      <c r="J443" s="22">
        <f>G443-INDEX($G$5:$G$1048,MATCH(D443,$D$5:$D$1048,0))</f>
        <v>0.08952546296296296</v>
      </c>
    </row>
    <row r="444" spans="1:10" ht="15" customHeight="1">
      <c r="A444" s="12">
        <v>440</v>
      </c>
      <c r="B444" s="40" t="s">
        <v>666</v>
      </c>
      <c r="C444" s="43"/>
      <c r="D444" s="12" t="s">
        <v>878</v>
      </c>
      <c r="E444" s="16" t="s">
        <v>359</v>
      </c>
      <c r="F444" s="28">
        <v>0.19267361111111111</v>
      </c>
      <c r="G444" s="28">
        <v>0.19267361111111111</v>
      </c>
      <c r="H444" s="12" t="str">
        <f t="shared" si="16"/>
        <v>6.35/km</v>
      </c>
      <c r="I444" s="13">
        <f t="shared" si="17"/>
        <v>0.08956018518518519</v>
      </c>
      <c r="J444" s="13">
        <f>G444-INDEX($G$5:$G$1048,MATCH(D444,$D$5:$D$1048,0))</f>
        <v>0.06879629629629629</v>
      </c>
    </row>
    <row r="445" spans="1:10" ht="15" customHeight="1">
      <c r="A445" s="12">
        <v>441</v>
      </c>
      <c r="B445" s="40" t="s">
        <v>667</v>
      </c>
      <c r="C445" s="43"/>
      <c r="D445" s="12" t="s">
        <v>878</v>
      </c>
      <c r="E445" s="16" t="s">
        <v>668</v>
      </c>
      <c r="F445" s="28">
        <v>0.19284722222222225</v>
      </c>
      <c r="G445" s="28">
        <v>0.19284722222222225</v>
      </c>
      <c r="H445" s="12" t="str">
        <f t="shared" si="16"/>
        <v>6.35/km</v>
      </c>
      <c r="I445" s="13">
        <f t="shared" si="17"/>
        <v>0.08973379629629633</v>
      </c>
      <c r="J445" s="13">
        <f>G445-INDEX($G$5:$G$1048,MATCH(D445,$D$5:$D$1048,0))</f>
        <v>0.06896990740740742</v>
      </c>
    </row>
    <row r="446" spans="1:10" ht="15" customHeight="1">
      <c r="A446" s="12">
        <v>442</v>
      </c>
      <c r="B446" s="40" t="s">
        <v>669</v>
      </c>
      <c r="C446" s="43"/>
      <c r="D446" s="12" t="s">
        <v>881</v>
      </c>
      <c r="E446" s="16" t="s">
        <v>237</v>
      </c>
      <c r="F446" s="28">
        <v>0.19295138888888888</v>
      </c>
      <c r="G446" s="28">
        <v>0.19295138888888888</v>
      </c>
      <c r="H446" s="12" t="str">
        <f t="shared" si="16"/>
        <v>6.35/km</v>
      </c>
      <c r="I446" s="13">
        <f t="shared" si="17"/>
        <v>0.08983796296296295</v>
      </c>
      <c r="J446" s="13">
        <f>G446-INDEX($G$5:$G$1048,MATCH(D446,$D$5:$D$1048,0))</f>
        <v>0.08983796296296295</v>
      </c>
    </row>
    <row r="447" spans="1:10" ht="15" customHeight="1">
      <c r="A447" s="12">
        <v>443</v>
      </c>
      <c r="B447" s="40" t="s">
        <v>670</v>
      </c>
      <c r="C447" s="43"/>
      <c r="D447" s="12" t="s">
        <v>879</v>
      </c>
      <c r="E447" s="16" t="s">
        <v>237</v>
      </c>
      <c r="F447" s="28">
        <v>0.19297453703703704</v>
      </c>
      <c r="G447" s="28">
        <v>0.19297453703703704</v>
      </c>
      <c r="H447" s="12" t="str">
        <f t="shared" si="16"/>
        <v>6.35/km</v>
      </c>
      <c r="I447" s="13">
        <f t="shared" si="17"/>
        <v>0.08986111111111111</v>
      </c>
      <c r="J447" s="13">
        <f>G447-INDEX($G$5:$G$1048,MATCH(D447,$D$5:$D$1048,0))</f>
        <v>0.06466435185185185</v>
      </c>
    </row>
    <row r="448" spans="1:10" ht="15" customHeight="1">
      <c r="A448" s="12">
        <v>444</v>
      </c>
      <c r="B448" s="40" t="s">
        <v>671</v>
      </c>
      <c r="C448" s="43"/>
      <c r="D448" s="12" t="s">
        <v>881</v>
      </c>
      <c r="E448" s="16" t="s">
        <v>134</v>
      </c>
      <c r="F448" s="28">
        <v>0.19363425925925926</v>
      </c>
      <c r="G448" s="28">
        <v>0.19363425925925926</v>
      </c>
      <c r="H448" s="12" t="str">
        <f t="shared" si="16"/>
        <v>6.36/km</v>
      </c>
      <c r="I448" s="13">
        <f t="shared" si="17"/>
        <v>0.09052083333333333</v>
      </c>
      <c r="J448" s="13">
        <f>G448-INDEX($G$5:$G$1048,MATCH(D448,$D$5:$D$1048,0))</f>
        <v>0.09052083333333333</v>
      </c>
    </row>
    <row r="449" spans="1:10" ht="15" customHeight="1">
      <c r="A449" s="12">
        <v>445</v>
      </c>
      <c r="B449" s="40" t="s">
        <v>672</v>
      </c>
      <c r="C449" s="43"/>
      <c r="D449" s="12" t="s">
        <v>879</v>
      </c>
      <c r="E449" s="16" t="s">
        <v>265</v>
      </c>
      <c r="F449" s="28">
        <v>0.19357638888888887</v>
      </c>
      <c r="G449" s="28">
        <v>0.19357638888888887</v>
      </c>
      <c r="H449" s="12" t="str">
        <f t="shared" si="16"/>
        <v>6.36/km</v>
      </c>
      <c r="I449" s="13">
        <f t="shared" si="17"/>
        <v>0.09046296296296294</v>
      </c>
      <c r="J449" s="13">
        <f>G449-INDEX($G$5:$G$1048,MATCH(D449,$D$5:$D$1048,0))</f>
        <v>0.06526620370370367</v>
      </c>
    </row>
    <row r="450" spans="1:10" ht="15" customHeight="1">
      <c r="A450" s="12">
        <v>446</v>
      </c>
      <c r="B450" s="40" t="s">
        <v>673</v>
      </c>
      <c r="C450" s="43"/>
      <c r="D450" s="12" t="s">
        <v>879</v>
      </c>
      <c r="E450" s="16" t="s">
        <v>59</v>
      </c>
      <c r="F450" s="28">
        <v>0.19350694444444447</v>
      </c>
      <c r="G450" s="28">
        <v>0.19350694444444447</v>
      </c>
      <c r="H450" s="12" t="str">
        <f t="shared" si="16"/>
        <v>6.36/km</v>
      </c>
      <c r="I450" s="13">
        <f t="shared" si="17"/>
        <v>0.09039351851851854</v>
      </c>
      <c r="J450" s="13">
        <f>G450-INDEX($G$5:$G$1048,MATCH(D450,$D$5:$D$1048,0))</f>
        <v>0.06519675925925927</v>
      </c>
    </row>
    <row r="451" spans="1:10" ht="15" customHeight="1">
      <c r="A451" s="12">
        <v>447</v>
      </c>
      <c r="B451" s="40" t="s">
        <v>674</v>
      </c>
      <c r="C451" s="43"/>
      <c r="D451" s="12" t="s">
        <v>878</v>
      </c>
      <c r="E451" s="16" t="s">
        <v>675</v>
      </c>
      <c r="F451" s="28">
        <v>0.19375</v>
      </c>
      <c r="G451" s="28">
        <v>0.19375</v>
      </c>
      <c r="H451" s="12" t="str">
        <f t="shared" si="16"/>
        <v>6.37/km</v>
      </c>
      <c r="I451" s="13">
        <f t="shared" si="17"/>
        <v>0.09063657407407408</v>
      </c>
      <c r="J451" s="13">
        <f>G451-INDEX($G$5:$G$1048,MATCH(D451,$D$5:$D$1048,0))</f>
        <v>0.06987268518518518</v>
      </c>
    </row>
    <row r="452" spans="1:10" ht="15" customHeight="1">
      <c r="A452" s="12">
        <v>448</v>
      </c>
      <c r="B452" s="40" t="s">
        <v>676</v>
      </c>
      <c r="C452" s="43"/>
      <c r="D452" s="12" t="s">
        <v>880</v>
      </c>
      <c r="E452" s="16" t="s">
        <v>677</v>
      </c>
      <c r="F452" s="28">
        <v>0.19371527777777778</v>
      </c>
      <c r="G452" s="28">
        <v>0.19371527777777778</v>
      </c>
      <c r="H452" s="12" t="str">
        <f t="shared" si="16"/>
        <v>6.37/km</v>
      </c>
      <c r="I452" s="13">
        <f t="shared" si="17"/>
        <v>0.09060185185185185</v>
      </c>
      <c r="J452" s="13">
        <f>G452-INDEX($G$5:$G$1048,MATCH(D452,$D$5:$D$1048,0))</f>
        <v>0.0642476851851852</v>
      </c>
    </row>
    <row r="453" spans="1:10" ht="15" customHeight="1">
      <c r="A453" s="12">
        <v>449</v>
      </c>
      <c r="B453" s="40" t="s">
        <v>678</v>
      </c>
      <c r="C453" s="43"/>
      <c r="D453" s="12" t="s">
        <v>881</v>
      </c>
      <c r="E453" s="16" t="s">
        <v>109</v>
      </c>
      <c r="F453" s="28">
        <v>0.19421296296296298</v>
      </c>
      <c r="G453" s="28">
        <v>0.19421296296296298</v>
      </c>
      <c r="H453" s="12" t="str">
        <f t="shared" si="16"/>
        <v>6.38/km</v>
      </c>
      <c r="I453" s="13">
        <f t="shared" si="17"/>
        <v>0.09109953703703705</v>
      </c>
      <c r="J453" s="13">
        <f>G453-INDEX($G$5:$G$1048,MATCH(D453,$D$5:$D$1048,0))</f>
        <v>0.09109953703703705</v>
      </c>
    </row>
    <row r="454" spans="1:10" ht="15" customHeight="1">
      <c r="A454" s="12">
        <v>450</v>
      </c>
      <c r="B454" s="40" t="s">
        <v>679</v>
      </c>
      <c r="C454" s="43"/>
      <c r="D454" s="12" t="s">
        <v>879</v>
      </c>
      <c r="E454" s="16" t="s">
        <v>680</v>
      </c>
      <c r="F454" s="28">
        <v>0.1938888888888889</v>
      </c>
      <c r="G454" s="28">
        <v>0.1938888888888889</v>
      </c>
      <c r="H454" s="12" t="str">
        <f t="shared" si="16"/>
        <v>6.37/km</v>
      </c>
      <c r="I454" s="13">
        <f t="shared" si="17"/>
        <v>0.09077546296296296</v>
      </c>
      <c r="J454" s="13">
        <f>G454-INDEX($G$5:$G$1048,MATCH(D454,$D$5:$D$1048,0))</f>
        <v>0.0655787037037037</v>
      </c>
    </row>
    <row r="455" spans="1:10" ht="15" customHeight="1">
      <c r="A455" s="12">
        <v>451</v>
      </c>
      <c r="B455" s="40" t="s">
        <v>681</v>
      </c>
      <c r="C455" s="43"/>
      <c r="D455" s="12" t="s">
        <v>879</v>
      </c>
      <c r="E455" s="16" t="s">
        <v>20</v>
      </c>
      <c r="F455" s="28">
        <v>0.19449074074074071</v>
      </c>
      <c r="G455" s="28">
        <v>0.19449074074074071</v>
      </c>
      <c r="H455" s="12" t="str">
        <f t="shared" si="16"/>
        <v>6.38/km</v>
      </c>
      <c r="I455" s="13">
        <f t="shared" si="17"/>
        <v>0.09137731481481479</v>
      </c>
      <c r="J455" s="13">
        <f>G455-INDEX($G$5:$G$1048,MATCH(D455,$D$5:$D$1048,0))</f>
        <v>0.06618055555555552</v>
      </c>
    </row>
    <row r="456" spans="1:10" ht="15" customHeight="1">
      <c r="A456" s="12">
        <v>452</v>
      </c>
      <c r="B456" s="40" t="s">
        <v>682</v>
      </c>
      <c r="C456" s="43"/>
      <c r="D456" s="12" t="s">
        <v>878</v>
      </c>
      <c r="E456" s="16" t="s">
        <v>141</v>
      </c>
      <c r="F456" s="28">
        <v>0.1950347222222222</v>
      </c>
      <c r="G456" s="28">
        <v>0.1950347222222222</v>
      </c>
      <c r="H456" s="12" t="str">
        <f t="shared" si="16"/>
        <v>6.39/km</v>
      </c>
      <c r="I456" s="13">
        <f t="shared" si="17"/>
        <v>0.09192129629629628</v>
      </c>
      <c r="J456" s="13">
        <f>G456-INDEX($G$5:$G$1048,MATCH(D456,$D$5:$D$1048,0))</f>
        <v>0.07115740740740738</v>
      </c>
    </row>
    <row r="457" spans="1:10" ht="15" customHeight="1">
      <c r="A457" s="17">
        <v>453</v>
      </c>
      <c r="B457" s="45" t="s">
        <v>683</v>
      </c>
      <c r="C457" s="46"/>
      <c r="D457" s="17" t="s">
        <v>879</v>
      </c>
      <c r="E457" s="18" t="s">
        <v>14</v>
      </c>
      <c r="F457" s="29">
        <v>0.19447916666666668</v>
      </c>
      <c r="G457" s="29">
        <v>0.19447916666666668</v>
      </c>
      <c r="H457" s="17" t="str">
        <f t="shared" si="16"/>
        <v>6.38/km</v>
      </c>
      <c r="I457" s="22">
        <f t="shared" si="17"/>
        <v>0.09136574074074075</v>
      </c>
      <c r="J457" s="22">
        <f>G457-INDEX($G$5:$G$1048,MATCH(D457,$D$5:$D$1048,0))</f>
        <v>0.06616898148148148</v>
      </c>
    </row>
    <row r="458" spans="1:10" ht="15" customHeight="1">
      <c r="A458" s="12">
        <v>454</v>
      </c>
      <c r="B458" s="40" t="s">
        <v>684</v>
      </c>
      <c r="C458" s="43"/>
      <c r="D458" s="12" t="s">
        <v>879</v>
      </c>
      <c r="E458" s="16" t="s">
        <v>444</v>
      </c>
      <c r="F458" s="28">
        <v>0.1949652777777778</v>
      </c>
      <c r="G458" s="28">
        <v>0.1949652777777778</v>
      </c>
      <c r="H458" s="12" t="str">
        <f t="shared" si="16"/>
        <v>6.39/km</v>
      </c>
      <c r="I458" s="13">
        <f t="shared" si="17"/>
        <v>0.09185185185185188</v>
      </c>
      <c r="J458" s="13">
        <f>G458-INDEX($G$5:$G$1048,MATCH(D458,$D$5:$D$1048,0))</f>
        <v>0.06665509259259261</v>
      </c>
    </row>
    <row r="459" spans="1:10" ht="15" customHeight="1">
      <c r="A459" s="12">
        <v>455</v>
      </c>
      <c r="B459" s="40" t="s">
        <v>685</v>
      </c>
      <c r="C459" s="43"/>
      <c r="D459" s="12" t="s">
        <v>879</v>
      </c>
      <c r="E459" s="16" t="s">
        <v>444</v>
      </c>
      <c r="F459" s="28">
        <v>0.19497685185185185</v>
      </c>
      <c r="G459" s="28">
        <v>0.19497685185185185</v>
      </c>
      <c r="H459" s="12" t="str">
        <f t="shared" si="16"/>
        <v>6.39/km</v>
      </c>
      <c r="I459" s="13">
        <f t="shared" si="17"/>
        <v>0.09186342592592592</v>
      </c>
      <c r="J459" s="13">
        <f>G459-INDEX($G$5:$G$1048,MATCH(D459,$D$5:$D$1048,0))</f>
        <v>0.06666666666666665</v>
      </c>
    </row>
    <row r="460" spans="1:10" ht="15" customHeight="1">
      <c r="A460" s="12">
        <v>456</v>
      </c>
      <c r="B460" s="40" t="s">
        <v>686</v>
      </c>
      <c r="C460" s="43"/>
      <c r="D460" s="12" t="s">
        <v>879</v>
      </c>
      <c r="E460" s="16" t="s">
        <v>121</v>
      </c>
      <c r="F460" s="28">
        <v>0.19493055555555558</v>
      </c>
      <c r="G460" s="28">
        <v>0.19493055555555558</v>
      </c>
      <c r="H460" s="12" t="str">
        <f t="shared" si="16"/>
        <v>6.39/km</v>
      </c>
      <c r="I460" s="13">
        <f t="shared" si="17"/>
        <v>0.09181712962962965</v>
      </c>
      <c r="J460" s="13">
        <f>G460-INDEX($G$5:$G$1048,MATCH(D460,$D$5:$D$1048,0))</f>
        <v>0.06662037037037039</v>
      </c>
    </row>
    <row r="461" spans="1:10" ht="15" customHeight="1">
      <c r="A461" s="12">
        <v>457</v>
      </c>
      <c r="B461" s="40" t="s">
        <v>687</v>
      </c>
      <c r="C461" s="43"/>
      <c r="D461" s="12" t="s">
        <v>879</v>
      </c>
      <c r="E461" s="16" t="s">
        <v>112</v>
      </c>
      <c r="F461" s="28">
        <v>0.1949884259259259</v>
      </c>
      <c r="G461" s="28">
        <v>0.1949884259259259</v>
      </c>
      <c r="H461" s="12" t="str">
        <f t="shared" si="16"/>
        <v>6.39/km</v>
      </c>
      <c r="I461" s="13">
        <f t="shared" si="17"/>
        <v>0.09187499999999998</v>
      </c>
      <c r="J461" s="13">
        <f>G461-INDEX($G$5:$G$1048,MATCH(D461,$D$5:$D$1048,0))</f>
        <v>0.06667824074074072</v>
      </c>
    </row>
    <row r="462" spans="1:10" ht="15" customHeight="1">
      <c r="A462" s="12">
        <v>458</v>
      </c>
      <c r="B462" s="40" t="s">
        <v>688</v>
      </c>
      <c r="C462" s="43"/>
      <c r="D462" s="12" t="s">
        <v>878</v>
      </c>
      <c r="E462" s="16" t="s">
        <v>59</v>
      </c>
      <c r="F462" s="28">
        <v>0.19523148148148148</v>
      </c>
      <c r="G462" s="28">
        <v>0.19523148148148148</v>
      </c>
      <c r="H462" s="12" t="str">
        <f t="shared" si="16"/>
        <v>6.40/km</v>
      </c>
      <c r="I462" s="13">
        <f t="shared" si="17"/>
        <v>0.09211805555555555</v>
      </c>
      <c r="J462" s="13">
        <f>G462-INDEX($G$5:$G$1048,MATCH(D462,$D$5:$D$1048,0))</f>
        <v>0.07135416666666665</v>
      </c>
    </row>
    <row r="463" spans="1:10" ht="15" customHeight="1">
      <c r="A463" s="12">
        <v>459</v>
      </c>
      <c r="B463" s="40" t="s">
        <v>689</v>
      </c>
      <c r="C463" s="43"/>
      <c r="D463" s="12" t="s">
        <v>878</v>
      </c>
      <c r="E463" s="16" t="s">
        <v>59</v>
      </c>
      <c r="F463" s="28">
        <v>0.1952546296296296</v>
      </c>
      <c r="G463" s="28">
        <v>0.1952546296296296</v>
      </c>
      <c r="H463" s="12" t="str">
        <f t="shared" si="16"/>
        <v>6.40/km</v>
      </c>
      <c r="I463" s="13">
        <f t="shared" si="17"/>
        <v>0.09214120370370368</v>
      </c>
      <c r="J463" s="13">
        <f>G463-INDEX($G$5:$G$1048,MATCH(D463,$D$5:$D$1048,0))</f>
        <v>0.07137731481481478</v>
      </c>
    </row>
    <row r="464" spans="1:10" ht="15" customHeight="1">
      <c r="A464" s="12">
        <v>460</v>
      </c>
      <c r="B464" s="40" t="s">
        <v>690</v>
      </c>
      <c r="C464" s="43"/>
      <c r="D464" s="12" t="s">
        <v>881</v>
      </c>
      <c r="E464" s="16" t="s">
        <v>59</v>
      </c>
      <c r="F464" s="28">
        <v>0.19523148148148148</v>
      </c>
      <c r="G464" s="28">
        <v>0.19523148148148148</v>
      </c>
      <c r="H464" s="12" t="str">
        <f t="shared" si="16"/>
        <v>6.40/km</v>
      </c>
      <c r="I464" s="13">
        <f t="shared" si="17"/>
        <v>0.09211805555555555</v>
      </c>
      <c r="J464" s="13">
        <f>G464-INDEX($G$5:$G$1048,MATCH(D464,$D$5:$D$1048,0))</f>
        <v>0.09211805555555555</v>
      </c>
    </row>
    <row r="465" spans="1:10" ht="15" customHeight="1">
      <c r="A465" s="12">
        <v>461</v>
      </c>
      <c r="B465" s="40" t="s">
        <v>691</v>
      </c>
      <c r="C465" s="43"/>
      <c r="D465" s="12" t="s">
        <v>879</v>
      </c>
      <c r="E465" s="16" t="s">
        <v>246</v>
      </c>
      <c r="F465" s="28">
        <v>0.19550925925925924</v>
      </c>
      <c r="G465" s="28">
        <v>0.19550925925925924</v>
      </c>
      <c r="H465" s="12" t="str">
        <f t="shared" si="16"/>
        <v>6.40/km</v>
      </c>
      <c r="I465" s="13">
        <f t="shared" si="17"/>
        <v>0.09239583333333332</v>
      </c>
      <c r="J465" s="13">
        <f>G465-INDEX($G$5:$G$1048,MATCH(D465,$D$5:$D$1048,0))</f>
        <v>0.06719907407407405</v>
      </c>
    </row>
    <row r="466" spans="1:10" ht="15" customHeight="1">
      <c r="A466" s="12">
        <v>462</v>
      </c>
      <c r="B466" s="40" t="s">
        <v>692</v>
      </c>
      <c r="C466" s="43"/>
      <c r="D466" s="12" t="s">
        <v>879</v>
      </c>
      <c r="E466" s="16" t="s">
        <v>693</v>
      </c>
      <c r="F466" s="28">
        <v>0.1960300925925926</v>
      </c>
      <c r="G466" s="28">
        <v>0.1960300925925926</v>
      </c>
      <c r="H466" s="12" t="str">
        <f t="shared" si="16"/>
        <v>6.41/km</v>
      </c>
      <c r="I466" s="13">
        <f t="shared" si="17"/>
        <v>0.09291666666666668</v>
      </c>
      <c r="J466" s="13">
        <f>G466-INDEX($G$5:$G$1048,MATCH(D466,$D$5:$D$1048,0))</f>
        <v>0.06771990740740741</v>
      </c>
    </row>
    <row r="467" spans="1:10" ht="15" customHeight="1">
      <c r="A467" s="12">
        <v>463</v>
      </c>
      <c r="B467" s="40" t="s">
        <v>694</v>
      </c>
      <c r="C467" s="43"/>
      <c r="D467" s="12" t="s">
        <v>881</v>
      </c>
      <c r="E467" s="16" t="s">
        <v>695</v>
      </c>
      <c r="F467" s="28">
        <v>0.19590277777777776</v>
      </c>
      <c r="G467" s="28">
        <v>0.19590277777777776</v>
      </c>
      <c r="H467" s="12" t="str">
        <f t="shared" si="16"/>
        <v>6.41/km</v>
      </c>
      <c r="I467" s="13">
        <f t="shared" si="17"/>
        <v>0.09278935185185183</v>
      </c>
      <c r="J467" s="13">
        <f>G467-INDEX($G$5:$G$1048,MATCH(D467,$D$5:$D$1048,0))</f>
        <v>0.09278935185185183</v>
      </c>
    </row>
    <row r="468" spans="1:10" ht="15" customHeight="1">
      <c r="A468" s="12">
        <v>464</v>
      </c>
      <c r="B468" s="40" t="s">
        <v>696</v>
      </c>
      <c r="C468" s="43"/>
      <c r="D468" s="12" t="s">
        <v>881</v>
      </c>
      <c r="E468" s="16" t="s">
        <v>697</v>
      </c>
      <c r="F468" s="28">
        <v>0.19621527777777778</v>
      </c>
      <c r="G468" s="28">
        <v>0.19621527777777778</v>
      </c>
      <c r="H468" s="12" t="str">
        <f t="shared" si="16"/>
        <v>6.42/km</v>
      </c>
      <c r="I468" s="13">
        <f t="shared" si="17"/>
        <v>0.09310185185185185</v>
      </c>
      <c r="J468" s="13">
        <f>G468-INDEX($G$5:$G$1048,MATCH(D468,$D$5:$D$1048,0))</f>
        <v>0.09310185185185185</v>
      </c>
    </row>
    <row r="469" spans="1:10" ht="15" customHeight="1">
      <c r="A469" s="12">
        <v>465</v>
      </c>
      <c r="B469" s="40" t="s">
        <v>698</v>
      </c>
      <c r="C469" s="43"/>
      <c r="D469" s="12" t="s">
        <v>878</v>
      </c>
      <c r="E469" s="16" t="s">
        <v>112</v>
      </c>
      <c r="F469" s="28">
        <v>0.19628472222222224</v>
      </c>
      <c r="G469" s="28">
        <v>0.19628472222222224</v>
      </c>
      <c r="H469" s="12" t="str">
        <f t="shared" si="16"/>
        <v>6.42/km</v>
      </c>
      <c r="I469" s="13">
        <f t="shared" si="17"/>
        <v>0.09317129629629631</v>
      </c>
      <c r="J469" s="13">
        <f>G469-INDEX($G$5:$G$1048,MATCH(D469,$D$5:$D$1048,0))</f>
        <v>0.0724074074074074</v>
      </c>
    </row>
    <row r="470" spans="1:10" ht="15" customHeight="1">
      <c r="A470" s="12">
        <v>466</v>
      </c>
      <c r="B470" s="40" t="s">
        <v>699</v>
      </c>
      <c r="C470" s="43"/>
      <c r="D470" s="12" t="s">
        <v>879</v>
      </c>
      <c r="E470" s="16" t="s">
        <v>680</v>
      </c>
      <c r="F470" s="28">
        <v>0.19584490740740743</v>
      </c>
      <c r="G470" s="28">
        <v>0.19584490740740743</v>
      </c>
      <c r="H470" s="12" t="str">
        <f t="shared" si="16"/>
        <v>6.41/km</v>
      </c>
      <c r="I470" s="13">
        <f t="shared" si="17"/>
        <v>0.0927314814814815</v>
      </c>
      <c r="J470" s="13">
        <f>G470-INDEX($G$5:$G$1048,MATCH(D470,$D$5:$D$1048,0))</f>
        <v>0.06753472222222223</v>
      </c>
    </row>
    <row r="471" spans="1:10" ht="15" customHeight="1">
      <c r="A471" s="12">
        <v>467</v>
      </c>
      <c r="B471" s="40" t="s">
        <v>700</v>
      </c>
      <c r="C471" s="43"/>
      <c r="D471" s="12" t="s">
        <v>879</v>
      </c>
      <c r="E471" s="16" t="s">
        <v>78</v>
      </c>
      <c r="F471" s="28">
        <v>0.19631944444444446</v>
      </c>
      <c r="G471" s="28">
        <v>0.19631944444444446</v>
      </c>
      <c r="H471" s="12" t="str">
        <f t="shared" si="16"/>
        <v>6.42/km</v>
      </c>
      <c r="I471" s="13">
        <f t="shared" si="17"/>
        <v>0.09320601851851854</v>
      </c>
      <c r="J471" s="13">
        <f>G471-INDEX($G$5:$G$1048,MATCH(D471,$D$5:$D$1048,0))</f>
        <v>0.06800925925925927</v>
      </c>
    </row>
    <row r="472" spans="1:10" ht="15" customHeight="1">
      <c r="A472" s="12">
        <v>468</v>
      </c>
      <c r="B472" s="40" t="s">
        <v>701</v>
      </c>
      <c r="C472" s="43"/>
      <c r="D472" s="12" t="s">
        <v>878</v>
      </c>
      <c r="E472" s="16" t="s">
        <v>237</v>
      </c>
      <c r="F472" s="28">
        <v>0.19638888888888886</v>
      </c>
      <c r="G472" s="28">
        <v>0.19638888888888886</v>
      </c>
      <c r="H472" s="12" t="str">
        <f t="shared" si="16"/>
        <v>6.42/km</v>
      </c>
      <c r="I472" s="13">
        <f t="shared" si="17"/>
        <v>0.09327546296296294</v>
      </c>
      <c r="J472" s="13">
        <f>G472-INDEX($G$5:$G$1048,MATCH(D472,$D$5:$D$1048,0))</f>
        <v>0.07251157407407403</v>
      </c>
    </row>
    <row r="473" spans="1:10" ht="15" customHeight="1">
      <c r="A473" s="12">
        <v>469</v>
      </c>
      <c r="B473" s="40" t="s">
        <v>702</v>
      </c>
      <c r="C473" s="43"/>
      <c r="D473" s="12" t="s">
        <v>881</v>
      </c>
      <c r="E473" s="16" t="s">
        <v>405</v>
      </c>
      <c r="F473" s="28">
        <v>0.19655092592592593</v>
      </c>
      <c r="G473" s="28">
        <v>0.19655092592592593</v>
      </c>
      <c r="H473" s="12" t="str">
        <f t="shared" si="16"/>
        <v>6.42/km</v>
      </c>
      <c r="I473" s="13">
        <f t="shared" si="17"/>
        <v>0.0934375</v>
      </c>
      <c r="J473" s="13">
        <f>G473-INDEX($G$5:$G$1048,MATCH(D473,$D$5:$D$1048,0))</f>
        <v>0.0934375</v>
      </c>
    </row>
    <row r="474" spans="1:10" ht="15" customHeight="1">
      <c r="A474" s="12">
        <v>470</v>
      </c>
      <c r="B474" s="40" t="s">
        <v>703</v>
      </c>
      <c r="C474" s="43"/>
      <c r="D474" s="12" t="s">
        <v>878</v>
      </c>
      <c r="E474" s="16" t="s">
        <v>704</v>
      </c>
      <c r="F474" s="28">
        <v>0.19650462962962964</v>
      </c>
      <c r="G474" s="28">
        <v>0.19650462962962964</v>
      </c>
      <c r="H474" s="12" t="str">
        <f t="shared" si="16"/>
        <v>6.42/km</v>
      </c>
      <c r="I474" s="13">
        <f t="shared" si="17"/>
        <v>0.09339120370370371</v>
      </c>
      <c r="J474" s="13">
        <f>G474-INDEX($G$5:$G$1048,MATCH(D474,$D$5:$D$1048,0))</f>
        <v>0.07262731481481481</v>
      </c>
    </row>
    <row r="475" spans="1:10" ht="15" customHeight="1">
      <c r="A475" s="12">
        <v>471</v>
      </c>
      <c r="B475" s="40" t="s">
        <v>705</v>
      </c>
      <c r="C475" s="43"/>
      <c r="D475" s="12" t="s">
        <v>881</v>
      </c>
      <c r="E475" s="16" t="s">
        <v>405</v>
      </c>
      <c r="F475" s="28">
        <v>0.1965740740740741</v>
      </c>
      <c r="G475" s="28">
        <v>0.1965740740740741</v>
      </c>
      <c r="H475" s="12" t="str">
        <f aca="true" t="shared" si="18" ref="H475:H538">TEXT(INT((HOUR(G475)*3600+MINUTE(G475)*60+SECOND(G475))/$J$3/60),"0")&amp;"."&amp;TEXT(MOD((HOUR(G475)*3600+MINUTE(G475)*60+SECOND(G475))/$J$3,60),"00")&amp;"/km"</f>
        <v>6.43/km</v>
      </c>
      <c r="I475" s="13">
        <f aca="true" t="shared" si="19" ref="I475:I538">G475-$G$5</f>
        <v>0.09346064814814817</v>
      </c>
      <c r="J475" s="13">
        <f>G475-INDEX($G$5:$G$1048,MATCH(D475,$D$5:$D$1048,0))</f>
        <v>0.09346064814814817</v>
      </c>
    </row>
    <row r="476" spans="1:10" ht="15" customHeight="1">
      <c r="A476" s="12">
        <v>472</v>
      </c>
      <c r="B476" s="40" t="s">
        <v>706</v>
      </c>
      <c r="C476" s="43"/>
      <c r="D476" s="12" t="s">
        <v>879</v>
      </c>
      <c r="E476" s="16" t="s">
        <v>707</v>
      </c>
      <c r="F476" s="28">
        <v>0.19702546296296297</v>
      </c>
      <c r="G476" s="28">
        <v>0.19702546296296297</v>
      </c>
      <c r="H476" s="12" t="str">
        <f t="shared" si="18"/>
        <v>6.43/km</v>
      </c>
      <c r="I476" s="13">
        <f t="shared" si="19"/>
        <v>0.09391203703703704</v>
      </c>
      <c r="J476" s="13">
        <f>G476-INDEX($G$5:$G$1048,MATCH(D476,$D$5:$D$1048,0))</f>
        <v>0.06871527777777778</v>
      </c>
    </row>
    <row r="477" spans="1:10" ht="15" customHeight="1">
      <c r="A477" s="12">
        <v>473</v>
      </c>
      <c r="B477" s="40" t="s">
        <v>708</v>
      </c>
      <c r="C477" s="43"/>
      <c r="D477" s="12" t="s">
        <v>878</v>
      </c>
      <c r="E477" s="16" t="s">
        <v>709</v>
      </c>
      <c r="F477" s="28">
        <v>0.19666666666666666</v>
      </c>
      <c r="G477" s="28">
        <v>0.19666666666666666</v>
      </c>
      <c r="H477" s="12" t="str">
        <f t="shared" si="18"/>
        <v>6.43/km</v>
      </c>
      <c r="I477" s="13">
        <f t="shared" si="19"/>
        <v>0.09355324074074073</v>
      </c>
      <c r="J477" s="13">
        <f>G477-INDEX($G$5:$G$1048,MATCH(D477,$D$5:$D$1048,0))</f>
        <v>0.07278935185185183</v>
      </c>
    </row>
    <row r="478" spans="1:10" ht="15" customHeight="1">
      <c r="A478" s="12">
        <v>474</v>
      </c>
      <c r="B478" s="40" t="s">
        <v>710</v>
      </c>
      <c r="C478" s="43"/>
      <c r="D478" s="12" t="s">
        <v>881</v>
      </c>
      <c r="E478" s="16" t="s">
        <v>711</v>
      </c>
      <c r="F478" s="28">
        <v>0.19668981481481482</v>
      </c>
      <c r="G478" s="28">
        <v>0.19668981481481482</v>
      </c>
      <c r="H478" s="12" t="str">
        <f t="shared" si="18"/>
        <v>6.43/km</v>
      </c>
      <c r="I478" s="13">
        <f t="shared" si="19"/>
        <v>0.09357638888888889</v>
      </c>
      <c r="J478" s="13">
        <f>G478-INDEX($G$5:$G$1048,MATCH(D478,$D$5:$D$1048,0))</f>
        <v>0.09357638888888889</v>
      </c>
    </row>
    <row r="479" spans="1:10" ht="15" customHeight="1">
      <c r="A479" s="17">
        <v>475</v>
      </c>
      <c r="B479" s="45" t="s">
        <v>712</v>
      </c>
      <c r="C479" s="46"/>
      <c r="D479" s="17" t="s">
        <v>881</v>
      </c>
      <c r="E479" s="18" t="s">
        <v>14</v>
      </c>
      <c r="F479" s="29">
        <v>0.19689814814814813</v>
      </c>
      <c r="G479" s="29">
        <v>0.19689814814814813</v>
      </c>
      <c r="H479" s="17" t="str">
        <f t="shared" si="18"/>
        <v>6.43/km</v>
      </c>
      <c r="I479" s="22">
        <f t="shared" si="19"/>
        <v>0.0937847222222222</v>
      </c>
      <c r="J479" s="22">
        <f>G479-INDEX($G$5:$G$1048,MATCH(D479,$D$5:$D$1048,0))</f>
        <v>0.0937847222222222</v>
      </c>
    </row>
    <row r="480" spans="1:10" ht="15" customHeight="1">
      <c r="A480" s="12">
        <v>476</v>
      </c>
      <c r="B480" s="40" t="s">
        <v>713</v>
      </c>
      <c r="C480" s="43"/>
      <c r="D480" s="12" t="s">
        <v>879</v>
      </c>
      <c r="E480" s="16" t="s">
        <v>714</v>
      </c>
      <c r="F480" s="28">
        <v>0.19672453703703704</v>
      </c>
      <c r="G480" s="28">
        <v>0.19672453703703704</v>
      </c>
      <c r="H480" s="12" t="str">
        <f t="shared" si="18"/>
        <v>6.43/km</v>
      </c>
      <c r="I480" s="13">
        <f t="shared" si="19"/>
        <v>0.09361111111111112</v>
      </c>
      <c r="J480" s="13">
        <f>G480-INDEX($G$5:$G$1048,MATCH(D480,$D$5:$D$1048,0))</f>
        <v>0.06841435185185185</v>
      </c>
    </row>
    <row r="481" spans="1:10" ht="15" customHeight="1">
      <c r="A481" s="12">
        <v>477</v>
      </c>
      <c r="B481" s="40" t="s">
        <v>715</v>
      </c>
      <c r="C481" s="43"/>
      <c r="D481" s="12" t="s">
        <v>879</v>
      </c>
      <c r="E481" s="16" t="s">
        <v>716</v>
      </c>
      <c r="F481" s="28">
        <v>0.1974074074074074</v>
      </c>
      <c r="G481" s="28">
        <v>0.1974074074074074</v>
      </c>
      <c r="H481" s="12" t="str">
        <f t="shared" si="18"/>
        <v>6.44/km</v>
      </c>
      <c r="I481" s="13">
        <f t="shared" si="19"/>
        <v>0.09429398148148146</v>
      </c>
      <c r="J481" s="13">
        <f>G481-INDEX($G$5:$G$1048,MATCH(D481,$D$5:$D$1048,0))</f>
        <v>0.0690972222222222</v>
      </c>
    </row>
    <row r="482" spans="1:10" ht="15" customHeight="1">
      <c r="A482" s="12">
        <v>478</v>
      </c>
      <c r="B482" s="40" t="s">
        <v>717</v>
      </c>
      <c r="C482" s="43"/>
      <c r="D482" s="12" t="s">
        <v>879</v>
      </c>
      <c r="E482" s="16" t="s">
        <v>455</v>
      </c>
      <c r="F482" s="28">
        <v>0.19719907407407408</v>
      </c>
      <c r="G482" s="28">
        <v>0.19719907407407408</v>
      </c>
      <c r="H482" s="12" t="str">
        <f t="shared" si="18"/>
        <v>6.44/km</v>
      </c>
      <c r="I482" s="13">
        <f t="shared" si="19"/>
        <v>0.09408564814814815</v>
      </c>
      <c r="J482" s="13">
        <f>G482-INDEX($G$5:$G$1048,MATCH(D482,$D$5:$D$1048,0))</f>
        <v>0.06888888888888889</v>
      </c>
    </row>
    <row r="483" spans="1:10" ht="15" customHeight="1">
      <c r="A483" s="12">
        <v>479</v>
      </c>
      <c r="B483" s="40" t="s">
        <v>718</v>
      </c>
      <c r="C483" s="43"/>
      <c r="D483" s="12" t="s">
        <v>879</v>
      </c>
      <c r="E483" s="16" t="s">
        <v>455</v>
      </c>
      <c r="F483" s="28">
        <v>0.19719907407407408</v>
      </c>
      <c r="G483" s="28">
        <v>0.19719907407407408</v>
      </c>
      <c r="H483" s="12" t="str">
        <f t="shared" si="18"/>
        <v>6.44/km</v>
      </c>
      <c r="I483" s="13">
        <f t="shared" si="19"/>
        <v>0.09408564814814815</v>
      </c>
      <c r="J483" s="13">
        <f>G483-INDEX($G$5:$G$1048,MATCH(D483,$D$5:$D$1048,0))</f>
        <v>0.06888888888888889</v>
      </c>
    </row>
    <row r="484" spans="1:10" ht="15" customHeight="1">
      <c r="A484" s="12">
        <v>480</v>
      </c>
      <c r="B484" s="40" t="s">
        <v>719</v>
      </c>
      <c r="C484" s="43"/>
      <c r="D484" s="12" t="s">
        <v>879</v>
      </c>
      <c r="E484" s="16" t="s">
        <v>707</v>
      </c>
      <c r="F484" s="28">
        <v>0.19759259259259257</v>
      </c>
      <c r="G484" s="28">
        <v>0.19759259259259257</v>
      </c>
      <c r="H484" s="12" t="str">
        <f t="shared" si="18"/>
        <v>6.45/km</v>
      </c>
      <c r="I484" s="13">
        <f t="shared" si="19"/>
        <v>0.09447916666666664</v>
      </c>
      <c r="J484" s="13">
        <f>G484-INDEX($G$5:$G$1048,MATCH(D484,$D$5:$D$1048,0))</f>
        <v>0.06928240740740738</v>
      </c>
    </row>
    <row r="485" spans="1:10" ht="15" customHeight="1">
      <c r="A485" s="12">
        <v>481</v>
      </c>
      <c r="B485" s="40" t="s">
        <v>720</v>
      </c>
      <c r="C485" s="43"/>
      <c r="D485" s="12" t="s">
        <v>879</v>
      </c>
      <c r="E485" s="16" t="s">
        <v>721</v>
      </c>
      <c r="F485" s="28">
        <v>0.19835648148148147</v>
      </c>
      <c r="G485" s="28">
        <v>0.19835648148148147</v>
      </c>
      <c r="H485" s="12" t="str">
        <f t="shared" si="18"/>
        <v>6.46/km</v>
      </c>
      <c r="I485" s="13">
        <f t="shared" si="19"/>
        <v>0.09524305555555554</v>
      </c>
      <c r="J485" s="13">
        <f>G485-INDEX($G$5:$G$1048,MATCH(D485,$D$5:$D$1048,0))</f>
        <v>0.07004629629629627</v>
      </c>
    </row>
    <row r="486" spans="1:10" ht="15" customHeight="1">
      <c r="A486" s="12">
        <v>482</v>
      </c>
      <c r="B486" s="40" t="s">
        <v>722</v>
      </c>
      <c r="C486" s="43"/>
      <c r="D486" s="12" t="s">
        <v>879</v>
      </c>
      <c r="E486" s="16" t="s">
        <v>709</v>
      </c>
      <c r="F486" s="28">
        <v>0.19858796296296297</v>
      </c>
      <c r="G486" s="28">
        <v>0.19858796296296297</v>
      </c>
      <c r="H486" s="12" t="str">
        <f t="shared" si="18"/>
        <v>6.47/km</v>
      </c>
      <c r="I486" s="13">
        <f t="shared" si="19"/>
        <v>0.09547453703703704</v>
      </c>
      <c r="J486" s="13">
        <f>G486-INDEX($G$5:$G$1048,MATCH(D486,$D$5:$D$1048,0))</f>
        <v>0.07027777777777777</v>
      </c>
    </row>
    <row r="487" spans="1:10" ht="15" customHeight="1">
      <c r="A487" s="12">
        <v>483</v>
      </c>
      <c r="B487" s="40" t="s">
        <v>723</v>
      </c>
      <c r="C487" s="43"/>
      <c r="D487" s="12" t="s">
        <v>879</v>
      </c>
      <c r="E487" s="16" t="s">
        <v>675</v>
      </c>
      <c r="F487" s="28">
        <v>0.19899305555555555</v>
      </c>
      <c r="G487" s="28">
        <v>0.19899305555555555</v>
      </c>
      <c r="H487" s="12" t="str">
        <f t="shared" si="18"/>
        <v>6.47/km</v>
      </c>
      <c r="I487" s="13">
        <f t="shared" si="19"/>
        <v>0.09587962962962962</v>
      </c>
      <c r="J487" s="13">
        <f>G487-INDEX($G$5:$G$1048,MATCH(D487,$D$5:$D$1048,0))</f>
        <v>0.07068287037037035</v>
      </c>
    </row>
    <row r="488" spans="1:10" ht="15" customHeight="1">
      <c r="A488" s="12">
        <v>484</v>
      </c>
      <c r="B488" s="40" t="s">
        <v>724</v>
      </c>
      <c r="C488" s="43"/>
      <c r="D488" s="12" t="s">
        <v>879</v>
      </c>
      <c r="E488" s="16" t="s">
        <v>725</v>
      </c>
      <c r="F488" s="28">
        <v>0.19909722222222223</v>
      </c>
      <c r="G488" s="28">
        <v>0.19909722222222223</v>
      </c>
      <c r="H488" s="12" t="str">
        <f t="shared" si="18"/>
        <v>6.48/km</v>
      </c>
      <c r="I488" s="13">
        <f t="shared" si="19"/>
        <v>0.0959837962962963</v>
      </c>
      <c r="J488" s="13">
        <f>G488-INDEX($G$5:$G$1048,MATCH(D488,$D$5:$D$1048,0))</f>
        <v>0.07078703703703704</v>
      </c>
    </row>
    <row r="489" spans="1:10" ht="15" customHeight="1">
      <c r="A489" s="12">
        <v>485</v>
      </c>
      <c r="B489" s="40" t="s">
        <v>726</v>
      </c>
      <c r="C489" s="43"/>
      <c r="D489" s="12" t="s">
        <v>879</v>
      </c>
      <c r="E489" s="16" t="s">
        <v>727</v>
      </c>
      <c r="F489" s="28">
        <v>0.19944444444444445</v>
      </c>
      <c r="G489" s="28">
        <v>0.19944444444444445</v>
      </c>
      <c r="H489" s="12" t="str">
        <f t="shared" si="18"/>
        <v>6.48/km</v>
      </c>
      <c r="I489" s="13">
        <f t="shared" si="19"/>
        <v>0.09633101851851852</v>
      </c>
      <c r="J489" s="13">
        <f>G489-INDEX($G$5:$G$1048,MATCH(D489,$D$5:$D$1048,0))</f>
        <v>0.07113425925925926</v>
      </c>
    </row>
    <row r="490" spans="1:10" ht="15" customHeight="1">
      <c r="A490" s="12">
        <v>486</v>
      </c>
      <c r="B490" s="40" t="s">
        <v>728</v>
      </c>
      <c r="C490" s="43"/>
      <c r="D490" s="12" t="s">
        <v>881</v>
      </c>
      <c r="E490" s="16" t="s">
        <v>729</v>
      </c>
      <c r="F490" s="28">
        <v>0.19924768518518518</v>
      </c>
      <c r="G490" s="28">
        <v>0.19924768518518518</v>
      </c>
      <c r="H490" s="12" t="str">
        <f t="shared" si="18"/>
        <v>6.48/km</v>
      </c>
      <c r="I490" s="13">
        <f t="shared" si="19"/>
        <v>0.09613425925925925</v>
      </c>
      <c r="J490" s="13">
        <f>G490-INDEX($G$5:$G$1048,MATCH(D490,$D$5:$D$1048,0))</f>
        <v>0.09613425925925925</v>
      </c>
    </row>
    <row r="491" spans="1:10" ht="15" customHeight="1">
      <c r="A491" s="12">
        <v>487</v>
      </c>
      <c r="B491" s="40" t="s">
        <v>730</v>
      </c>
      <c r="C491" s="43"/>
      <c r="D491" s="12" t="s">
        <v>879</v>
      </c>
      <c r="E491" s="16" t="s">
        <v>246</v>
      </c>
      <c r="F491" s="28">
        <v>0.19966435185185186</v>
      </c>
      <c r="G491" s="28">
        <v>0.19966435185185186</v>
      </c>
      <c r="H491" s="12" t="str">
        <f t="shared" si="18"/>
        <v>6.49/km</v>
      </c>
      <c r="I491" s="13">
        <f t="shared" si="19"/>
        <v>0.09655092592592593</v>
      </c>
      <c r="J491" s="13">
        <f>G491-INDEX($G$5:$G$1048,MATCH(D491,$D$5:$D$1048,0))</f>
        <v>0.07135416666666666</v>
      </c>
    </row>
    <row r="492" spans="1:10" ht="15" customHeight="1">
      <c r="A492" s="12">
        <v>488</v>
      </c>
      <c r="B492" s="40" t="s">
        <v>731</v>
      </c>
      <c r="C492" s="43"/>
      <c r="D492" s="12" t="s">
        <v>878</v>
      </c>
      <c r="E492" s="16" t="s">
        <v>732</v>
      </c>
      <c r="F492" s="28">
        <v>0.19944444444444445</v>
      </c>
      <c r="G492" s="28">
        <v>0.19944444444444445</v>
      </c>
      <c r="H492" s="12" t="str">
        <f t="shared" si="18"/>
        <v>6.48/km</v>
      </c>
      <c r="I492" s="13">
        <f t="shared" si="19"/>
        <v>0.09633101851851852</v>
      </c>
      <c r="J492" s="13">
        <f>G492-INDEX($G$5:$G$1048,MATCH(D492,$D$5:$D$1048,0))</f>
        <v>0.07556712962962962</v>
      </c>
    </row>
    <row r="493" spans="1:10" ht="15" customHeight="1">
      <c r="A493" s="12">
        <v>489</v>
      </c>
      <c r="B493" s="40" t="s">
        <v>733</v>
      </c>
      <c r="C493" s="43"/>
      <c r="D493" s="12" t="s">
        <v>879</v>
      </c>
      <c r="E493" s="16" t="s">
        <v>246</v>
      </c>
      <c r="F493" s="28">
        <v>0.19972222222222222</v>
      </c>
      <c r="G493" s="28">
        <v>0.19972222222222222</v>
      </c>
      <c r="H493" s="12" t="str">
        <f t="shared" si="18"/>
        <v>6.49/km</v>
      </c>
      <c r="I493" s="13">
        <f t="shared" si="19"/>
        <v>0.09660879629629629</v>
      </c>
      <c r="J493" s="13">
        <f>G493-INDEX($G$5:$G$1048,MATCH(D493,$D$5:$D$1048,0))</f>
        <v>0.07141203703703702</v>
      </c>
    </row>
    <row r="494" spans="1:10" ht="15" customHeight="1">
      <c r="A494" s="12">
        <v>490</v>
      </c>
      <c r="B494" s="40" t="s">
        <v>734</v>
      </c>
      <c r="C494" s="43"/>
      <c r="D494" s="12" t="s">
        <v>881</v>
      </c>
      <c r="E494" s="16" t="s">
        <v>218</v>
      </c>
      <c r="F494" s="28">
        <v>0.19978009259259258</v>
      </c>
      <c r="G494" s="28">
        <v>0.19978009259259258</v>
      </c>
      <c r="H494" s="12" t="str">
        <f t="shared" si="18"/>
        <v>6.49/km</v>
      </c>
      <c r="I494" s="13">
        <f t="shared" si="19"/>
        <v>0.09666666666666665</v>
      </c>
      <c r="J494" s="13">
        <f>G494-INDEX($G$5:$G$1048,MATCH(D494,$D$5:$D$1048,0))</f>
        <v>0.09666666666666665</v>
      </c>
    </row>
    <row r="495" spans="1:10" ht="15" customHeight="1">
      <c r="A495" s="12">
        <v>491</v>
      </c>
      <c r="B495" s="40" t="s">
        <v>735</v>
      </c>
      <c r="C495" s="43"/>
      <c r="D495" s="12" t="s">
        <v>879</v>
      </c>
      <c r="E495" s="16" t="s">
        <v>112</v>
      </c>
      <c r="F495" s="28">
        <v>0.19953703703703704</v>
      </c>
      <c r="G495" s="28">
        <v>0.19953703703703704</v>
      </c>
      <c r="H495" s="12" t="str">
        <f t="shared" si="18"/>
        <v>6.49/km</v>
      </c>
      <c r="I495" s="13">
        <f t="shared" si="19"/>
        <v>0.09642361111111111</v>
      </c>
      <c r="J495" s="13">
        <f>G495-INDEX($G$5:$G$1048,MATCH(D495,$D$5:$D$1048,0))</f>
        <v>0.07122685185185185</v>
      </c>
    </row>
    <row r="496" spans="1:10" ht="15" customHeight="1">
      <c r="A496" s="12">
        <v>492</v>
      </c>
      <c r="B496" s="40" t="s">
        <v>736</v>
      </c>
      <c r="C496" s="43"/>
      <c r="D496" s="12" t="s">
        <v>881</v>
      </c>
      <c r="E496" s="16" t="s">
        <v>174</v>
      </c>
      <c r="F496" s="28">
        <v>0.19989583333333336</v>
      </c>
      <c r="G496" s="28">
        <v>0.19989583333333336</v>
      </c>
      <c r="H496" s="12" t="str">
        <f t="shared" si="18"/>
        <v>6.49/km</v>
      </c>
      <c r="I496" s="13">
        <f t="shared" si="19"/>
        <v>0.09678240740740743</v>
      </c>
      <c r="J496" s="13">
        <f>G496-INDEX($G$5:$G$1048,MATCH(D496,$D$5:$D$1048,0))</f>
        <v>0.09678240740740743</v>
      </c>
    </row>
    <row r="497" spans="1:10" ht="15" customHeight="1">
      <c r="A497" s="12">
        <v>493</v>
      </c>
      <c r="B497" s="40" t="s">
        <v>737</v>
      </c>
      <c r="C497" s="43"/>
      <c r="D497" s="12" t="s">
        <v>879</v>
      </c>
      <c r="E497" s="16" t="s">
        <v>738</v>
      </c>
      <c r="F497" s="28">
        <v>0.20018518518518516</v>
      </c>
      <c r="G497" s="28">
        <v>0.20018518518518516</v>
      </c>
      <c r="H497" s="12" t="str">
        <f t="shared" si="18"/>
        <v>6.50/km</v>
      </c>
      <c r="I497" s="13">
        <f t="shared" si="19"/>
        <v>0.09707175925925923</v>
      </c>
      <c r="J497" s="13">
        <f>G497-INDEX($G$5:$G$1048,MATCH(D497,$D$5:$D$1048,0))</f>
        <v>0.07187499999999997</v>
      </c>
    </row>
    <row r="498" spans="1:10" ht="15" customHeight="1">
      <c r="A498" s="12">
        <v>494</v>
      </c>
      <c r="B498" s="40" t="s">
        <v>739</v>
      </c>
      <c r="C498" s="43"/>
      <c r="D498" s="12" t="s">
        <v>879</v>
      </c>
      <c r="E498" s="16" t="s">
        <v>455</v>
      </c>
      <c r="F498" s="28">
        <v>0.20068287037037036</v>
      </c>
      <c r="G498" s="28">
        <v>0.20068287037037036</v>
      </c>
      <c r="H498" s="12" t="str">
        <f t="shared" si="18"/>
        <v>6.51/km</v>
      </c>
      <c r="I498" s="13">
        <f t="shared" si="19"/>
        <v>0.09756944444444443</v>
      </c>
      <c r="J498" s="13">
        <f>G498-INDEX($G$5:$G$1048,MATCH(D498,$D$5:$D$1048,0))</f>
        <v>0.07237268518518516</v>
      </c>
    </row>
    <row r="499" spans="1:10" ht="15" customHeight="1">
      <c r="A499" s="12">
        <v>495</v>
      </c>
      <c r="B499" s="40" t="s">
        <v>740</v>
      </c>
      <c r="C499" s="43"/>
      <c r="D499" s="12" t="s">
        <v>881</v>
      </c>
      <c r="E499" s="16" t="s">
        <v>741</v>
      </c>
      <c r="F499" s="28">
        <v>0.20125</v>
      </c>
      <c r="G499" s="28">
        <v>0.20125</v>
      </c>
      <c r="H499" s="12" t="str">
        <f t="shared" si="18"/>
        <v>6.52/km</v>
      </c>
      <c r="I499" s="13">
        <f t="shared" si="19"/>
        <v>0.09813657407407408</v>
      </c>
      <c r="J499" s="13">
        <f>G499-INDEX($G$5:$G$1048,MATCH(D499,$D$5:$D$1048,0))</f>
        <v>0.09813657407407408</v>
      </c>
    </row>
    <row r="500" spans="1:10" ht="15" customHeight="1">
      <c r="A500" s="12">
        <v>496</v>
      </c>
      <c r="B500" s="40" t="s">
        <v>742</v>
      </c>
      <c r="C500" s="43"/>
      <c r="D500" s="12" t="s">
        <v>881</v>
      </c>
      <c r="E500" s="16" t="s">
        <v>128</v>
      </c>
      <c r="F500" s="28">
        <v>0.20105324074074074</v>
      </c>
      <c r="G500" s="28">
        <v>0.20105324074074074</v>
      </c>
      <c r="H500" s="12" t="str">
        <f t="shared" si="18"/>
        <v>6.52/km</v>
      </c>
      <c r="I500" s="13">
        <f t="shared" si="19"/>
        <v>0.09793981481481481</v>
      </c>
      <c r="J500" s="13">
        <f>G500-INDEX($G$5:$G$1048,MATCH(D500,$D$5:$D$1048,0))</f>
        <v>0.09793981481481481</v>
      </c>
    </row>
    <row r="501" spans="1:10" ht="15" customHeight="1">
      <c r="A501" s="12">
        <v>497</v>
      </c>
      <c r="B501" s="40" t="s">
        <v>743</v>
      </c>
      <c r="C501" s="43"/>
      <c r="D501" s="12" t="s">
        <v>881</v>
      </c>
      <c r="E501" s="16" t="s">
        <v>377</v>
      </c>
      <c r="F501" s="28">
        <v>0.2010300925925926</v>
      </c>
      <c r="G501" s="28">
        <v>0.2010300925925926</v>
      </c>
      <c r="H501" s="12" t="str">
        <f t="shared" si="18"/>
        <v>6.52/km</v>
      </c>
      <c r="I501" s="13">
        <f t="shared" si="19"/>
        <v>0.09791666666666668</v>
      </c>
      <c r="J501" s="13">
        <f>G501-INDEX($G$5:$G$1048,MATCH(D501,$D$5:$D$1048,0))</f>
        <v>0.09791666666666668</v>
      </c>
    </row>
    <row r="502" spans="1:10" ht="15" customHeight="1">
      <c r="A502" s="12">
        <v>498</v>
      </c>
      <c r="B502" s="40" t="s">
        <v>744</v>
      </c>
      <c r="C502" s="43"/>
      <c r="D502" s="12" t="s">
        <v>879</v>
      </c>
      <c r="E502" s="16" t="s">
        <v>563</v>
      </c>
      <c r="F502" s="28">
        <v>0.20106481481481484</v>
      </c>
      <c r="G502" s="28">
        <v>0.20106481481481484</v>
      </c>
      <c r="H502" s="12" t="str">
        <f t="shared" si="18"/>
        <v>6.52/km</v>
      </c>
      <c r="I502" s="13">
        <f t="shared" si="19"/>
        <v>0.09795138888888891</v>
      </c>
      <c r="J502" s="13">
        <f>G502-INDEX($G$5:$G$1048,MATCH(D502,$D$5:$D$1048,0))</f>
        <v>0.07275462962962964</v>
      </c>
    </row>
    <row r="503" spans="1:10" ht="15" customHeight="1">
      <c r="A503" s="12">
        <v>499</v>
      </c>
      <c r="B503" s="40" t="s">
        <v>745</v>
      </c>
      <c r="C503" s="43"/>
      <c r="D503" s="12" t="s">
        <v>879</v>
      </c>
      <c r="E503" s="16" t="s">
        <v>563</v>
      </c>
      <c r="F503" s="28">
        <v>0.2011226851851852</v>
      </c>
      <c r="G503" s="28">
        <v>0.2011226851851852</v>
      </c>
      <c r="H503" s="12" t="str">
        <f t="shared" si="18"/>
        <v>6.52/km</v>
      </c>
      <c r="I503" s="13">
        <f t="shared" si="19"/>
        <v>0.09800925925925927</v>
      </c>
      <c r="J503" s="13">
        <f>G503-INDEX($G$5:$G$1048,MATCH(D503,$D$5:$D$1048,0))</f>
        <v>0.0728125</v>
      </c>
    </row>
    <row r="504" spans="1:10" ht="15" customHeight="1">
      <c r="A504" s="12">
        <v>500</v>
      </c>
      <c r="B504" s="40" t="s">
        <v>746</v>
      </c>
      <c r="C504" s="43"/>
      <c r="D504" s="12" t="s">
        <v>878</v>
      </c>
      <c r="E504" s="16" t="s">
        <v>112</v>
      </c>
      <c r="F504" s="28">
        <v>0.20074074074074075</v>
      </c>
      <c r="G504" s="28">
        <v>0.20074074074074075</v>
      </c>
      <c r="H504" s="12" t="str">
        <f t="shared" si="18"/>
        <v>6.51/km</v>
      </c>
      <c r="I504" s="13">
        <f t="shared" si="19"/>
        <v>0.09762731481481482</v>
      </c>
      <c r="J504" s="13">
        <f>G504-INDEX($G$5:$G$1048,MATCH(D504,$D$5:$D$1048,0))</f>
        <v>0.07686342592592592</v>
      </c>
    </row>
    <row r="505" spans="1:10" ht="15" customHeight="1">
      <c r="A505" s="12">
        <v>501</v>
      </c>
      <c r="B505" s="40" t="s">
        <v>747</v>
      </c>
      <c r="C505" s="43"/>
      <c r="D505" s="12" t="s">
        <v>879</v>
      </c>
      <c r="E505" s="16" t="s">
        <v>748</v>
      </c>
      <c r="F505" s="28">
        <v>0.20069444444444443</v>
      </c>
      <c r="G505" s="28">
        <v>0.20069444444444443</v>
      </c>
      <c r="H505" s="12" t="str">
        <f t="shared" si="18"/>
        <v>6.51/km</v>
      </c>
      <c r="I505" s="13">
        <f t="shared" si="19"/>
        <v>0.0975810185185185</v>
      </c>
      <c r="J505" s="13">
        <f>G505-INDEX($G$5:$G$1048,MATCH(D505,$D$5:$D$1048,0))</f>
        <v>0.07238425925925923</v>
      </c>
    </row>
    <row r="506" spans="1:10" ht="15" customHeight="1">
      <c r="A506" s="12">
        <v>502</v>
      </c>
      <c r="B506" s="40" t="s">
        <v>749</v>
      </c>
      <c r="C506" s="43"/>
      <c r="D506" s="12" t="s">
        <v>878</v>
      </c>
      <c r="E506" s="16" t="s">
        <v>709</v>
      </c>
      <c r="F506" s="28">
        <v>0.20094907407407406</v>
      </c>
      <c r="G506" s="28">
        <v>0.20094907407407406</v>
      </c>
      <c r="H506" s="12" t="str">
        <f t="shared" si="18"/>
        <v>6.51/km</v>
      </c>
      <c r="I506" s="13">
        <f t="shared" si="19"/>
        <v>0.09783564814814813</v>
      </c>
      <c r="J506" s="13">
        <f>G506-INDEX($G$5:$G$1048,MATCH(D506,$D$5:$D$1048,0))</f>
        <v>0.07707175925925923</v>
      </c>
    </row>
    <row r="507" spans="1:10" ht="15" customHeight="1">
      <c r="A507" s="12">
        <v>503</v>
      </c>
      <c r="B507" s="40" t="s">
        <v>750</v>
      </c>
      <c r="C507" s="43"/>
      <c r="D507" s="12" t="s">
        <v>879</v>
      </c>
      <c r="E507" s="16" t="s">
        <v>709</v>
      </c>
      <c r="F507" s="28">
        <v>0.20094907407407406</v>
      </c>
      <c r="G507" s="28">
        <v>0.20094907407407406</v>
      </c>
      <c r="H507" s="12" t="str">
        <f t="shared" si="18"/>
        <v>6.51/km</v>
      </c>
      <c r="I507" s="13">
        <f t="shared" si="19"/>
        <v>0.09783564814814813</v>
      </c>
      <c r="J507" s="13">
        <f>G507-INDEX($G$5:$G$1048,MATCH(D507,$D$5:$D$1048,0))</f>
        <v>0.07263888888888886</v>
      </c>
    </row>
    <row r="508" spans="1:10" ht="15" customHeight="1">
      <c r="A508" s="12">
        <v>504</v>
      </c>
      <c r="B508" s="40" t="s">
        <v>751</v>
      </c>
      <c r="C508" s="43"/>
      <c r="D508" s="12" t="s">
        <v>879</v>
      </c>
      <c r="E508" s="16" t="s">
        <v>112</v>
      </c>
      <c r="F508" s="28">
        <v>0.2014236111111111</v>
      </c>
      <c r="G508" s="28">
        <v>0.2014236111111111</v>
      </c>
      <c r="H508" s="12" t="str">
        <f t="shared" si="18"/>
        <v>6.52/km</v>
      </c>
      <c r="I508" s="13">
        <f t="shared" si="19"/>
        <v>0.09831018518518517</v>
      </c>
      <c r="J508" s="13">
        <f>G508-INDEX($G$5:$G$1048,MATCH(D508,$D$5:$D$1048,0))</f>
        <v>0.0731134259259259</v>
      </c>
    </row>
    <row r="509" spans="1:10" ht="15" customHeight="1">
      <c r="A509" s="12">
        <v>505</v>
      </c>
      <c r="B509" s="40" t="s">
        <v>752</v>
      </c>
      <c r="C509" s="43"/>
      <c r="D509" s="12" t="s">
        <v>879</v>
      </c>
      <c r="E509" s="16" t="s">
        <v>112</v>
      </c>
      <c r="F509" s="28">
        <v>0.2014236111111111</v>
      </c>
      <c r="G509" s="28">
        <v>0.2014236111111111</v>
      </c>
      <c r="H509" s="12" t="str">
        <f t="shared" si="18"/>
        <v>6.52/km</v>
      </c>
      <c r="I509" s="13">
        <f t="shared" si="19"/>
        <v>0.09831018518518517</v>
      </c>
      <c r="J509" s="13">
        <f>G509-INDEX($G$5:$G$1048,MATCH(D509,$D$5:$D$1048,0))</f>
        <v>0.0731134259259259</v>
      </c>
    </row>
    <row r="510" spans="1:10" ht="15" customHeight="1">
      <c r="A510" s="12">
        <v>506</v>
      </c>
      <c r="B510" s="40" t="s">
        <v>753</v>
      </c>
      <c r="C510" s="43"/>
      <c r="D510" s="12" t="s">
        <v>881</v>
      </c>
      <c r="E510" s="16" t="s">
        <v>121</v>
      </c>
      <c r="F510" s="28">
        <v>0.20175925925925928</v>
      </c>
      <c r="G510" s="28">
        <v>0.20175925925925928</v>
      </c>
      <c r="H510" s="12" t="str">
        <f t="shared" si="18"/>
        <v>6.53/km</v>
      </c>
      <c r="I510" s="13">
        <f t="shared" si="19"/>
        <v>0.09864583333333335</v>
      </c>
      <c r="J510" s="13">
        <f>G510-INDEX($G$5:$G$1048,MATCH(D510,$D$5:$D$1048,0))</f>
        <v>0.09864583333333335</v>
      </c>
    </row>
    <row r="511" spans="1:10" ht="15" customHeight="1">
      <c r="A511" s="12">
        <v>507</v>
      </c>
      <c r="B511" s="40" t="s">
        <v>754</v>
      </c>
      <c r="C511" s="43"/>
      <c r="D511" s="12" t="s">
        <v>879</v>
      </c>
      <c r="E511" s="16" t="s">
        <v>755</v>
      </c>
      <c r="F511" s="28">
        <v>0.20158564814814817</v>
      </c>
      <c r="G511" s="28">
        <v>0.20158564814814817</v>
      </c>
      <c r="H511" s="12" t="str">
        <f t="shared" si="18"/>
        <v>6.53/km</v>
      </c>
      <c r="I511" s="13">
        <f t="shared" si="19"/>
        <v>0.09847222222222224</v>
      </c>
      <c r="J511" s="13">
        <f>G511-INDEX($G$5:$G$1048,MATCH(D511,$D$5:$D$1048,0))</f>
        <v>0.07327546296296297</v>
      </c>
    </row>
    <row r="512" spans="1:10" ht="15" customHeight="1">
      <c r="A512" s="12">
        <v>508</v>
      </c>
      <c r="B512" s="40" t="s">
        <v>756</v>
      </c>
      <c r="C512" s="43"/>
      <c r="D512" s="12" t="s">
        <v>879</v>
      </c>
      <c r="E512" s="16" t="s">
        <v>349</v>
      </c>
      <c r="F512" s="28">
        <v>0.20195601851851852</v>
      </c>
      <c r="G512" s="28">
        <v>0.20195601851851852</v>
      </c>
      <c r="H512" s="12" t="str">
        <f t="shared" si="18"/>
        <v>6.54/km</v>
      </c>
      <c r="I512" s="13">
        <f t="shared" si="19"/>
        <v>0.09884259259259259</v>
      </c>
      <c r="J512" s="13">
        <f>G512-INDEX($G$5:$G$1048,MATCH(D512,$D$5:$D$1048,0))</f>
        <v>0.07364583333333333</v>
      </c>
    </row>
    <row r="513" spans="1:10" ht="15" customHeight="1">
      <c r="A513" s="12">
        <v>509</v>
      </c>
      <c r="B513" s="40" t="s">
        <v>757</v>
      </c>
      <c r="C513" s="43"/>
      <c r="D513" s="12" t="s">
        <v>879</v>
      </c>
      <c r="E513" s="16" t="s">
        <v>218</v>
      </c>
      <c r="F513" s="28">
        <v>0.20212962962962963</v>
      </c>
      <c r="G513" s="28">
        <v>0.20212962962962963</v>
      </c>
      <c r="H513" s="12" t="str">
        <f t="shared" si="18"/>
        <v>6.54/km</v>
      </c>
      <c r="I513" s="13">
        <f t="shared" si="19"/>
        <v>0.0990162037037037</v>
      </c>
      <c r="J513" s="13">
        <f>G513-INDEX($G$5:$G$1048,MATCH(D513,$D$5:$D$1048,0))</f>
        <v>0.07381944444444444</v>
      </c>
    </row>
    <row r="514" spans="1:10" ht="15" customHeight="1">
      <c r="A514" s="12">
        <v>510</v>
      </c>
      <c r="B514" s="40" t="s">
        <v>758</v>
      </c>
      <c r="C514" s="43"/>
      <c r="D514" s="12" t="s">
        <v>879</v>
      </c>
      <c r="E514" s="16" t="s">
        <v>112</v>
      </c>
      <c r="F514" s="28">
        <v>0.20171296296296296</v>
      </c>
      <c r="G514" s="28">
        <v>0.20171296296296296</v>
      </c>
      <c r="H514" s="12" t="str">
        <f t="shared" si="18"/>
        <v>6.53/km</v>
      </c>
      <c r="I514" s="13">
        <f t="shared" si="19"/>
        <v>0.09859953703703703</v>
      </c>
      <c r="J514" s="13">
        <f>G514-INDEX($G$5:$G$1048,MATCH(D514,$D$5:$D$1048,0))</f>
        <v>0.07340277777777776</v>
      </c>
    </row>
    <row r="515" spans="1:10" ht="15" customHeight="1">
      <c r="A515" s="12">
        <v>511</v>
      </c>
      <c r="B515" s="40" t="s">
        <v>759</v>
      </c>
      <c r="C515" s="43"/>
      <c r="D515" s="12" t="s">
        <v>878</v>
      </c>
      <c r="E515" s="16" t="s">
        <v>420</v>
      </c>
      <c r="F515" s="28">
        <v>0.20222222222222222</v>
      </c>
      <c r="G515" s="28">
        <v>0.20222222222222222</v>
      </c>
      <c r="H515" s="12" t="str">
        <f t="shared" si="18"/>
        <v>6.54/km</v>
      </c>
      <c r="I515" s="13">
        <f t="shared" si="19"/>
        <v>0.09910879629629629</v>
      </c>
      <c r="J515" s="13">
        <f>G515-INDEX($G$5:$G$1048,MATCH(D515,$D$5:$D$1048,0))</f>
        <v>0.07834490740740739</v>
      </c>
    </row>
    <row r="516" spans="1:10" ht="15" customHeight="1">
      <c r="A516" s="12">
        <v>512</v>
      </c>
      <c r="B516" s="40" t="s">
        <v>760</v>
      </c>
      <c r="C516" s="43"/>
      <c r="D516" s="12" t="s">
        <v>879</v>
      </c>
      <c r="E516" s="16" t="s">
        <v>369</v>
      </c>
      <c r="F516" s="28">
        <v>0.20273148148148148</v>
      </c>
      <c r="G516" s="28">
        <v>0.20273148148148148</v>
      </c>
      <c r="H516" s="12" t="str">
        <f t="shared" si="18"/>
        <v>6.55/km</v>
      </c>
      <c r="I516" s="13">
        <f t="shared" si="19"/>
        <v>0.09961805555555556</v>
      </c>
      <c r="J516" s="13">
        <f>G516-INDEX($G$5:$G$1048,MATCH(D516,$D$5:$D$1048,0))</f>
        <v>0.07442129629629629</v>
      </c>
    </row>
    <row r="517" spans="1:10" ht="15" customHeight="1">
      <c r="A517" s="12">
        <v>513</v>
      </c>
      <c r="B517" s="40" t="s">
        <v>761</v>
      </c>
      <c r="C517" s="43"/>
      <c r="D517" s="12" t="s">
        <v>879</v>
      </c>
      <c r="E517" s="16" t="s">
        <v>420</v>
      </c>
      <c r="F517" s="28">
        <v>0.20265046296296296</v>
      </c>
      <c r="G517" s="28">
        <v>0.20265046296296296</v>
      </c>
      <c r="H517" s="12" t="str">
        <f t="shared" si="18"/>
        <v>6.55/km</v>
      </c>
      <c r="I517" s="13">
        <f t="shared" si="19"/>
        <v>0.09953703703703703</v>
      </c>
      <c r="J517" s="13">
        <f>G517-INDEX($G$5:$G$1048,MATCH(D517,$D$5:$D$1048,0))</f>
        <v>0.07434027777777777</v>
      </c>
    </row>
    <row r="518" spans="1:10" ht="15" customHeight="1">
      <c r="A518" s="12">
        <v>514</v>
      </c>
      <c r="B518" s="40" t="s">
        <v>762</v>
      </c>
      <c r="C518" s="43"/>
      <c r="D518" s="12" t="s">
        <v>879</v>
      </c>
      <c r="E518" s="16" t="s">
        <v>763</v>
      </c>
      <c r="F518" s="28">
        <v>0.20311342592592593</v>
      </c>
      <c r="G518" s="28">
        <v>0.20311342592592593</v>
      </c>
      <c r="H518" s="12" t="str">
        <f t="shared" si="18"/>
        <v>6.56/km</v>
      </c>
      <c r="I518" s="13">
        <f t="shared" si="19"/>
        <v>0.1</v>
      </c>
      <c r="J518" s="13">
        <f>G518-INDEX($G$5:$G$1048,MATCH(D518,$D$5:$D$1048,0))</f>
        <v>0.07480324074074074</v>
      </c>
    </row>
    <row r="519" spans="1:10" ht="15" customHeight="1">
      <c r="A519" s="12">
        <v>515</v>
      </c>
      <c r="B519" s="40" t="s">
        <v>764</v>
      </c>
      <c r="C519" s="43"/>
      <c r="D519" s="12" t="s">
        <v>879</v>
      </c>
      <c r="E519" s="16" t="s">
        <v>765</v>
      </c>
      <c r="F519" s="28">
        <v>0.20336805555555557</v>
      </c>
      <c r="G519" s="28">
        <v>0.20336805555555557</v>
      </c>
      <c r="H519" s="12" t="str">
        <f t="shared" si="18"/>
        <v>6.56/km</v>
      </c>
      <c r="I519" s="13">
        <f t="shared" si="19"/>
        <v>0.10025462962962964</v>
      </c>
      <c r="J519" s="13">
        <f>G519-INDEX($G$5:$G$1048,MATCH(D519,$D$5:$D$1048,0))</f>
        <v>0.07505787037037037</v>
      </c>
    </row>
    <row r="520" spans="1:10" ht="15" customHeight="1">
      <c r="A520" s="12">
        <v>516</v>
      </c>
      <c r="B520" s="40" t="s">
        <v>766</v>
      </c>
      <c r="C520" s="43"/>
      <c r="D520" s="12" t="s">
        <v>878</v>
      </c>
      <c r="E520" s="16" t="s">
        <v>765</v>
      </c>
      <c r="F520" s="28">
        <v>0.2033912037037037</v>
      </c>
      <c r="G520" s="28">
        <v>0.2033912037037037</v>
      </c>
      <c r="H520" s="12" t="str">
        <f t="shared" si="18"/>
        <v>6.56/km</v>
      </c>
      <c r="I520" s="13">
        <f t="shared" si="19"/>
        <v>0.10027777777777777</v>
      </c>
      <c r="J520" s="13">
        <f>G520-INDEX($G$5:$G$1048,MATCH(D520,$D$5:$D$1048,0))</f>
        <v>0.07951388888888887</v>
      </c>
    </row>
    <row r="521" spans="1:10" ht="15" customHeight="1">
      <c r="A521" s="17">
        <v>517</v>
      </c>
      <c r="B521" s="45" t="s">
        <v>767</v>
      </c>
      <c r="C521" s="46"/>
      <c r="D521" s="17" t="s">
        <v>881</v>
      </c>
      <c r="E521" s="18" t="s">
        <v>14</v>
      </c>
      <c r="F521" s="29">
        <v>0.2032986111111111</v>
      </c>
      <c r="G521" s="29">
        <v>0.2032986111111111</v>
      </c>
      <c r="H521" s="17" t="str">
        <f t="shared" si="18"/>
        <v>6.56/km</v>
      </c>
      <c r="I521" s="22">
        <f t="shared" si="19"/>
        <v>0.10018518518518518</v>
      </c>
      <c r="J521" s="22">
        <f>G521-INDEX($G$5:$G$1048,MATCH(D521,$D$5:$D$1048,0))</f>
        <v>0.10018518518518518</v>
      </c>
    </row>
    <row r="522" spans="1:10" ht="15" customHeight="1">
      <c r="A522" s="12">
        <v>518</v>
      </c>
      <c r="B522" s="40" t="s">
        <v>768</v>
      </c>
      <c r="C522" s="43"/>
      <c r="D522" s="12" t="s">
        <v>879</v>
      </c>
      <c r="E522" s="16" t="s">
        <v>535</v>
      </c>
      <c r="F522" s="28">
        <v>0.20392361111111112</v>
      </c>
      <c r="G522" s="28">
        <v>0.20392361111111112</v>
      </c>
      <c r="H522" s="12" t="str">
        <f t="shared" si="18"/>
        <v>6.58/km</v>
      </c>
      <c r="I522" s="13">
        <f t="shared" si="19"/>
        <v>0.1008101851851852</v>
      </c>
      <c r="J522" s="13">
        <f>G522-INDEX($G$5:$G$1048,MATCH(D522,$D$5:$D$1048,0))</f>
        <v>0.07561342592592593</v>
      </c>
    </row>
    <row r="523" spans="1:10" ht="15" customHeight="1">
      <c r="A523" s="12">
        <v>519</v>
      </c>
      <c r="B523" s="40" t="s">
        <v>769</v>
      </c>
      <c r="C523" s="43"/>
      <c r="D523" s="12" t="s">
        <v>881</v>
      </c>
      <c r="E523" s="16" t="s">
        <v>116</v>
      </c>
      <c r="F523" s="28">
        <v>0.20421296296296299</v>
      </c>
      <c r="G523" s="28">
        <v>0.20421296296296299</v>
      </c>
      <c r="H523" s="12" t="str">
        <f t="shared" si="18"/>
        <v>6.58/km</v>
      </c>
      <c r="I523" s="13">
        <f t="shared" si="19"/>
        <v>0.10109953703703706</v>
      </c>
      <c r="J523" s="13">
        <f>G523-INDEX($G$5:$G$1048,MATCH(D523,$D$5:$D$1048,0))</f>
        <v>0.10109953703703706</v>
      </c>
    </row>
    <row r="524" spans="1:10" ht="15" customHeight="1">
      <c r="A524" s="12">
        <v>520</v>
      </c>
      <c r="B524" s="40" t="s">
        <v>770</v>
      </c>
      <c r="C524" s="43"/>
      <c r="D524" s="12" t="s">
        <v>880</v>
      </c>
      <c r="E524" s="16" t="s">
        <v>141</v>
      </c>
      <c r="F524" s="28">
        <v>0.20391203703703706</v>
      </c>
      <c r="G524" s="28">
        <v>0.20391203703703706</v>
      </c>
      <c r="H524" s="12" t="str">
        <f t="shared" si="18"/>
        <v>6.58/km</v>
      </c>
      <c r="I524" s="13">
        <f t="shared" si="19"/>
        <v>0.10079861111111113</v>
      </c>
      <c r="J524" s="13">
        <f>G524-INDEX($G$5:$G$1048,MATCH(D524,$D$5:$D$1048,0))</f>
        <v>0.07444444444444448</v>
      </c>
    </row>
    <row r="525" spans="1:10" ht="15" customHeight="1">
      <c r="A525" s="12">
        <v>521</v>
      </c>
      <c r="B525" s="40" t="s">
        <v>771</v>
      </c>
      <c r="C525" s="43"/>
      <c r="D525" s="12" t="s">
        <v>881</v>
      </c>
      <c r="E525" s="16" t="s">
        <v>141</v>
      </c>
      <c r="F525" s="28">
        <v>0.20391203703703706</v>
      </c>
      <c r="G525" s="28">
        <v>0.20391203703703706</v>
      </c>
      <c r="H525" s="12" t="str">
        <f t="shared" si="18"/>
        <v>6.58/km</v>
      </c>
      <c r="I525" s="13">
        <f t="shared" si="19"/>
        <v>0.10079861111111113</v>
      </c>
      <c r="J525" s="13">
        <f>G525-INDEX($G$5:$G$1048,MATCH(D525,$D$5:$D$1048,0))</f>
        <v>0.10079861111111113</v>
      </c>
    </row>
    <row r="526" spans="1:10" ht="15" customHeight="1">
      <c r="A526" s="12">
        <v>522</v>
      </c>
      <c r="B526" s="40" t="s">
        <v>772</v>
      </c>
      <c r="C526" s="43"/>
      <c r="D526" s="12" t="s">
        <v>878</v>
      </c>
      <c r="E526" s="16" t="s">
        <v>218</v>
      </c>
      <c r="F526" s="28">
        <v>0.20486111111111113</v>
      </c>
      <c r="G526" s="28">
        <v>0.20486111111111113</v>
      </c>
      <c r="H526" s="12" t="str">
        <f t="shared" si="18"/>
        <v>6.59/km</v>
      </c>
      <c r="I526" s="13">
        <f t="shared" si="19"/>
        <v>0.1017476851851852</v>
      </c>
      <c r="J526" s="13">
        <f>G526-INDEX($G$5:$G$1048,MATCH(D526,$D$5:$D$1048,0))</f>
        <v>0.0809837962962963</v>
      </c>
    </row>
    <row r="527" spans="1:10" ht="15" customHeight="1">
      <c r="A527" s="12">
        <v>523</v>
      </c>
      <c r="B527" s="40" t="s">
        <v>773</v>
      </c>
      <c r="C527" s="43"/>
      <c r="D527" s="12" t="s">
        <v>879</v>
      </c>
      <c r="E527" s="16" t="s">
        <v>774</v>
      </c>
      <c r="F527" s="28">
        <v>0.20549768518518519</v>
      </c>
      <c r="G527" s="28">
        <v>0.20549768518518519</v>
      </c>
      <c r="H527" s="12" t="str">
        <f t="shared" si="18"/>
        <v>7.01/km</v>
      </c>
      <c r="I527" s="13">
        <f t="shared" si="19"/>
        <v>0.10238425925925926</v>
      </c>
      <c r="J527" s="13">
        <f>G527-INDEX($G$5:$G$1048,MATCH(D527,$D$5:$D$1048,0))</f>
        <v>0.07718749999999999</v>
      </c>
    </row>
    <row r="528" spans="1:10" ht="15" customHeight="1">
      <c r="A528" s="12">
        <v>524</v>
      </c>
      <c r="B528" s="40" t="s">
        <v>775</v>
      </c>
      <c r="C528" s="43"/>
      <c r="D528" s="12" t="s">
        <v>880</v>
      </c>
      <c r="E528" s="16" t="s">
        <v>116</v>
      </c>
      <c r="F528" s="28">
        <v>0.20469907407407406</v>
      </c>
      <c r="G528" s="28">
        <v>0.20469907407407406</v>
      </c>
      <c r="H528" s="12" t="str">
        <f t="shared" si="18"/>
        <v>6.59/km</v>
      </c>
      <c r="I528" s="13">
        <f t="shared" si="19"/>
        <v>0.10158564814814813</v>
      </c>
      <c r="J528" s="13">
        <f>G528-INDEX($G$5:$G$1048,MATCH(D528,$D$5:$D$1048,0))</f>
        <v>0.07523148148148148</v>
      </c>
    </row>
    <row r="529" spans="1:10" ht="15" customHeight="1">
      <c r="A529" s="12">
        <v>525</v>
      </c>
      <c r="B529" s="40" t="s">
        <v>776</v>
      </c>
      <c r="C529" s="43"/>
      <c r="D529" s="12" t="s">
        <v>881</v>
      </c>
      <c r="E529" s="16" t="s">
        <v>777</v>
      </c>
      <c r="F529" s="28">
        <v>0.20518518518518516</v>
      </c>
      <c r="G529" s="28">
        <v>0.20518518518518516</v>
      </c>
      <c r="H529" s="12" t="str">
        <f t="shared" si="18"/>
        <v>7.00/km</v>
      </c>
      <c r="I529" s="13">
        <f t="shared" si="19"/>
        <v>0.10207175925925924</v>
      </c>
      <c r="J529" s="13">
        <f>G529-INDEX($G$5:$G$1048,MATCH(D529,$D$5:$D$1048,0))</f>
        <v>0.10207175925925924</v>
      </c>
    </row>
    <row r="530" spans="1:10" ht="15" customHeight="1">
      <c r="A530" s="12">
        <v>526</v>
      </c>
      <c r="B530" s="40" t="s">
        <v>778</v>
      </c>
      <c r="C530" s="43"/>
      <c r="D530" s="12" t="s">
        <v>881</v>
      </c>
      <c r="E530" s="16" t="s">
        <v>201</v>
      </c>
      <c r="F530" s="28">
        <v>0.20520833333333333</v>
      </c>
      <c r="G530" s="28">
        <v>0.20520833333333333</v>
      </c>
      <c r="H530" s="12" t="str">
        <f t="shared" si="18"/>
        <v>7.00/km</v>
      </c>
      <c r="I530" s="13">
        <f t="shared" si="19"/>
        <v>0.1020949074074074</v>
      </c>
      <c r="J530" s="13">
        <f>G530-INDEX($G$5:$G$1048,MATCH(D530,$D$5:$D$1048,0))</f>
        <v>0.1020949074074074</v>
      </c>
    </row>
    <row r="531" spans="1:10" ht="15" customHeight="1">
      <c r="A531" s="12">
        <v>527</v>
      </c>
      <c r="B531" s="40" t="s">
        <v>779</v>
      </c>
      <c r="C531" s="43"/>
      <c r="D531" s="12" t="s">
        <v>878</v>
      </c>
      <c r="E531" s="16" t="s">
        <v>59</v>
      </c>
      <c r="F531" s="28">
        <v>0.20542824074074073</v>
      </c>
      <c r="G531" s="28">
        <v>0.20542824074074073</v>
      </c>
      <c r="H531" s="12" t="str">
        <f t="shared" si="18"/>
        <v>7.01/km</v>
      </c>
      <c r="I531" s="13">
        <f t="shared" si="19"/>
        <v>0.1023148148148148</v>
      </c>
      <c r="J531" s="13">
        <f>G531-INDEX($G$5:$G$1048,MATCH(D531,$D$5:$D$1048,0))</f>
        <v>0.0815509259259259</v>
      </c>
    </row>
    <row r="532" spans="1:10" ht="15" customHeight="1">
      <c r="A532" s="12">
        <v>528</v>
      </c>
      <c r="B532" s="40" t="s">
        <v>780</v>
      </c>
      <c r="C532" s="43"/>
      <c r="D532" s="12" t="s">
        <v>878</v>
      </c>
      <c r="E532" s="16" t="s">
        <v>59</v>
      </c>
      <c r="F532" s="28">
        <v>0.2054513888888889</v>
      </c>
      <c r="G532" s="28">
        <v>0.2054513888888889</v>
      </c>
      <c r="H532" s="12" t="str">
        <f t="shared" si="18"/>
        <v>7.01/km</v>
      </c>
      <c r="I532" s="13">
        <f t="shared" si="19"/>
        <v>0.10233796296296296</v>
      </c>
      <c r="J532" s="13">
        <f>G532-INDEX($G$5:$G$1048,MATCH(D532,$D$5:$D$1048,0))</f>
        <v>0.08157407407407406</v>
      </c>
    </row>
    <row r="533" spans="1:10" ht="15" customHeight="1">
      <c r="A533" s="12">
        <v>529</v>
      </c>
      <c r="B533" s="40" t="s">
        <v>781</v>
      </c>
      <c r="C533" s="43"/>
      <c r="D533" s="12" t="s">
        <v>879</v>
      </c>
      <c r="E533" s="16" t="s">
        <v>59</v>
      </c>
      <c r="F533" s="28">
        <v>0.2054398148148148</v>
      </c>
      <c r="G533" s="28">
        <v>0.2054398148148148</v>
      </c>
      <c r="H533" s="12" t="str">
        <f t="shared" si="18"/>
        <v>7.01/km</v>
      </c>
      <c r="I533" s="13">
        <f t="shared" si="19"/>
        <v>0.10232638888888887</v>
      </c>
      <c r="J533" s="13">
        <f>G533-INDEX($G$5:$G$1048,MATCH(D533,$D$5:$D$1048,0))</f>
        <v>0.0771296296296296</v>
      </c>
    </row>
    <row r="534" spans="1:10" ht="15" customHeight="1">
      <c r="A534" s="12">
        <v>530</v>
      </c>
      <c r="B534" s="40" t="s">
        <v>782</v>
      </c>
      <c r="C534" s="43"/>
      <c r="D534" s="12" t="s">
        <v>881</v>
      </c>
      <c r="E534" s="16" t="s">
        <v>783</v>
      </c>
      <c r="F534" s="28">
        <v>0.20578703703703705</v>
      </c>
      <c r="G534" s="28">
        <v>0.20578703703703705</v>
      </c>
      <c r="H534" s="12" t="str">
        <f t="shared" si="18"/>
        <v>7.01/km</v>
      </c>
      <c r="I534" s="13">
        <f t="shared" si="19"/>
        <v>0.10267361111111112</v>
      </c>
      <c r="J534" s="13">
        <f>G534-INDEX($G$5:$G$1048,MATCH(D534,$D$5:$D$1048,0))</f>
        <v>0.10267361111111112</v>
      </c>
    </row>
    <row r="535" spans="1:10" ht="15" customHeight="1">
      <c r="A535" s="12">
        <v>531</v>
      </c>
      <c r="B535" s="40" t="s">
        <v>784</v>
      </c>
      <c r="C535" s="43"/>
      <c r="D535" s="12" t="s">
        <v>879</v>
      </c>
      <c r="E535" s="16" t="s">
        <v>785</v>
      </c>
      <c r="F535" s="28">
        <v>0.20694444444444446</v>
      </c>
      <c r="G535" s="28">
        <v>0.20694444444444446</v>
      </c>
      <c r="H535" s="12" t="str">
        <f t="shared" si="18"/>
        <v>7.04/km</v>
      </c>
      <c r="I535" s="13">
        <f t="shared" si="19"/>
        <v>0.10383101851851853</v>
      </c>
      <c r="J535" s="13">
        <f>G535-INDEX($G$5:$G$1048,MATCH(D535,$D$5:$D$1048,0))</f>
        <v>0.07863425925925926</v>
      </c>
    </row>
    <row r="536" spans="1:10" ht="15" customHeight="1">
      <c r="A536" s="12">
        <v>532</v>
      </c>
      <c r="B536" s="40" t="s">
        <v>786</v>
      </c>
      <c r="C536" s="43"/>
      <c r="D536" s="12" t="s">
        <v>881</v>
      </c>
      <c r="E536" s="16" t="s">
        <v>787</v>
      </c>
      <c r="F536" s="28">
        <v>0.2074074074074074</v>
      </c>
      <c r="G536" s="28">
        <v>0.2074074074074074</v>
      </c>
      <c r="H536" s="12" t="str">
        <f t="shared" si="18"/>
        <v>7.05/km</v>
      </c>
      <c r="I536" s="13">
        <f t="shared" si="19"/>
        <v>0.10429398148148147</v>
      </c>
      <c r="J536" s="13">
        <f>G536-INDEX($G$5:$G$1048,MATCH(D536,$D$5:$D$1048,0))</f>
        <v>0.10429398148148147</v>
      </c>
    </row>
    <row r="537" spans="1:10" ht="15" customHeight="1">
      <c r="A537" s="12">
        <v>533</v>
      </c>
      <c r="B537" s="40" t="s">
        <v>788</v>
      </c>
      <c r="C537" s="43"/>
      <c r="D537" s="12" t="s">
        <v>878</v>
      </c>
      <c r="E537" s="16" t="s">
        <v>789</v>
      </c>
      <c r="F537" s="28">
        <v>0.20700231481481482</v>
      </c>
      <c r="G537" s="28">
        <v>0.20700231481481482</v>
      </c>
      <c r="H537" s="12" t="str">
        <f t="shared" si="18"/>
        <v>7.04/km</v>
      </c>
      <c r="I537" s="13">
        <f t="shared" si="19"/>
        <v>0.10388888888888889</v>
      </c>
      <c r="J537" s="13">
        <f>G537-INDEX($G$5:$G$1048,MATCH(D537,$D$5:$D$1048,0))</f>
        <v>0.08312499999999999</v>
      </c>
    </row>
    <row r="538" spans="1:10" ht="15" customHeight="1">
      <c r="A538" s="12">
        <v>534</v>
      </c>
      <c r="B538" s="40" t="s">
        <v>790</v>
      </c>
      <c r="C538" s="43"/>
      <c r="D538" s="12" t="s">
        <v>879</v>
      </c>
      <c r="E538" s="16" t="s">
        <v>201</v>
      </c>
      <c r="F538" s="28">
        <v>0.20701388888888891</v>
      </c>
      <c r="G538" s="28">
        <v>0.20701388888888891</v>
      </c>
      <c r="H538" s="12" t="str">
        <f t="shared" si="18"/>
        <v>7.04/km</v>
      </c>
      <c r="I538" s="13">
        <f t="shared" si="19"/>
        <v>0.10390046296296299</v>
      </c>
      <c r="J538" s="13">
        <f>G538-INDEX($G$5:$G$1048,MATCH(D538,$D$5:$D$1048,0))</f>
        <v>0.07870370370370372</v>
      </c>
    </row>
    <row r="539" spans="1:10" ht="15" customHeight="1">
      <c r="A539" s="12">
        <v>535</v>
      </c>
      <c r="B539" s="40" t="s">
        <v>791</v>
      </c>
      <c r="C539" s="43"/>
      <c r="D539" s="12" t="s">
        <v>879</v>
      </c>
      <c r="E539" s="16" t="s">
        <v>237</v>
      </c>
      <c r="F539" s="28">
        <v>0.2075810185185185</v>
      </c>
      <c r="G539" s="28">
        <v>0.2075810185185185</v>
      </c>
      <c r="H539" s="12" t="str">
        <f aca="true" t="shared" si="20" ref="H539:H602">TEXT(INT((HOUR(G539)*3600+MINUTE(G539)*60+SECOND(G539))/$J$3/60),"0")&amp;"."&amp;TEXT(MOD((HOUR(G539)*3600+MINUTE(G539)*60+SECOND(G539))/$J$3,60),"00")&amp;"/km"</f>
        <v>7.05/km</v>
      </c>
      <c r="I539" s="13">
        <f aca="true" t="shared" si="21" ref="I539:I602">G539-$G$5</f>
        <v>0.10446759259259258</v>
      </c>
      <c r="J539" s="13">
        <f>G539-INDEX($G$5:$G$1048,MATCH(D539,$D$5:$D$1048,0))</f>
        <v>0.07927083333333332</v>
      </c>
    </row>
    <row r="540" spans="1:10" ht="15" customHeight="1">
      <c r="A540" s="12">
        <v>536</v>
      </c>
      <c r="B540" s="40" t="s">
        <v>792</v>
      </c>
      <c r="C540" s="43"/>
      <c r="D540" s="12" t="s">
        <v>881</v>
      </c>
      <c r="E540" s="16" t="s">
        <v>385</v>
      </c>
      <c r="F540" s="28">
        <v>0.20773148148148146</v>
      </c>
      <c r="G540" s="28">
        <v>0.20773148148148146</v>
      </c>
      <c r="H540" s="12" t="str">
        <f t="shared" si="20"/>
        <v>7.05/km</v>
      </c>
      <c r="I540" s="13">
        <f t="shared" si="21"/>
        <v>0.10461805555555553</v>
      </c>
      <c r="J540" s="13">
        <f>G540-INDEX($G$5:$G$1048,MATCH(D540,$D$5:$D$1048,0))</f>
        <v>0.10461805555555553</v>
      </c>
    </row>
    <row r="541" spans="1:10" ht="15" customHeight="1">
      <c r="A541" s="12">
        <v>537</v>
      </c>
      <c r="B541" s="40" t="s">
        <v>793</v>
      </c>
      <c r="C541" s="43"/>
      <c r="D541" s="12" t="s">
        <v>881</v>
      </c>
      <c r="E541" s="16" t="s">
        <v>385</v>
      </c>
      <c r="F541" s="28">
        <v>0.2077662037037037</v>
      </c>
      <c r="G541" s="28">
        <v>0.2077662037037037</v>
      </c>
      <c r="H541" s="12" t="str">
        <f t="shared" si="20"/>
        <v>7.05/km</v>
      </c>
      <c r="I541" s="13">
        <f t="shared" si="21"/>
        <v>0.10465277777777776</v>
      </c>
      <c r="J541" s="13">
        <f>G541-INDEX($G$5:$G$1048,MATCH(D541,$D$5:$D$1048,0))</f>
        <v>0.10465277777777776</v>
      </c>
    </row>
    <row r="542" spans="1:10" ht="15" customHeight="1">
      <c r="A542" s="12">
        <v>538</v>
      </c>
      <c r="B542" s="40" t="s">
        <v>794</v>
      </c>
      <c r="C542" s="43"/>
      <c r="D542" s="12" t="s">
        <v>881</v>
      </c>
      <c r="E542" s="16" t="s">
        <v>385</v>
      </c>
      <c r="F542" s="28">
        <v>0.20773148148148146</v>
      </c>
      <c r="G542" s="28">
        <v>0.20773148148148146</v>
      </c>
      <c r="H542" s="12" t="str">
        <f t="shared" si="20"/>
        <v>7.05/km</v>
      </c>
      <c r="I542" s="13">
        <f t="shared" si="21"/>
        <v>0.10461805555555553</v>
      </c>
      <c r="J542" s="13">
        <f>G542-INDEX($G$5:$G$1048,MATCH(D542,$D$5:$D$1048,0))</f>
        <v>0.10461805555555553</v>
      </c>
    </row>
    <row r="543" spans="1:10" ht="15" customHeight="1">
      <c r="A543" s="12">
        <v>539</v>
      </c>
      <c r="B543" s="40" t="s">
        <v>795</v>
      </c>
      <c r="C543" s="43"/>
      <c r="D543" s="12" t="s">
        <v>879</v>
      </c>
      <c r="E543" s="16" t="s">
        <v>796</v>
      </c>
      <c r="F543" s="28">
        <v>0.2082291666666667</v>
      </c>
      <c r="G543" s="28">
        <v>0.2082291666666667</v>
      </c>
      <c r="H543" s="12" t="str">
        <f t="shared" si="20"/>
        <v>7.06/km</v>
      </c>
      <c r="I543" s="13">
        <f t="shared" si="21"/>
        <v>0.10511574074074076</v>
      </c>
      <c r="J543" s="13">
        <f>G543-INDEX($G$5:$G$1048,MATCH(D543,$D$5:$D$1048,0))</f>
        <v>0.0799189814814815</v>
      </c>
    </row>
    <row r="544" spans="1:10" ht="15" customHeight="1">
      <c r="A544" s="12">
        <v>540</v>
      </c>
      <c r="B544" s="40" t="s">
        <v>797</v>
      </c>
      <c r="C544" s="43"/>
      <c r="D544" s="12" t="s">
        <v>881</v>
      </c>
      <c r="E544" s="16" t="s">
        <v>500</v>
      </c>
      <c r="F544" s="28">
        <v>0.2082523148148148</v>
      </c>
      <c r="G544" s="28">
        <v>0.2082523148148148</v>
      </c>
      <c r="H544" s="12" t="str">
        <f t="shared" si="20"/>
        <v>7.06/km</v>
      </c>
      <c r="I544" s="13">
        <f t="shared" si="21"/>
        <v>0.10513888888888887</v>
      </c>
      <c r="J544" s="13">
        <f>G544-INDEX($G$5:$G$1048,MATCH(D544,$D$5:$D$1048,0))</f>
        <v>0.10513888888888887</v>
      </c>
    </row>
    <row r="545" spans="1:10" ht="15" customHeight="1">
      <c r="A545" s="12">
        <v>541</v>
      </c>
      <c r="B545" s="40" t="s">
        <v>798</v>
      </c>
      <c r="C545" s="43"/>
      <c r="D545" s="12" t="s">
        <v>879</v>
      </c>
      <c r="E545" s="16" t="s">
        <v>23</v>
      </c>
      <c r="F545" s="28">
        <v>0.2082523148148148</v>
      </c>
      <c r="G545" s="28">
        <v>0.2082523148148148</v>
      </c>
      <c r="H545" s="12" t="str">
        <f t="shared" si="20"/>
        <v>7.06/km</v>
      </c>
      <c r="I545" s="13">
        <f t="shared" si="21"/>
        <v>0.10513888888888887</v>
      </c>
      <c r="J545" s="13">
        <f>G545-INDEX($G$5:$G$1048,MATCH(D545,$D$5:$D$1048,0))</f>
        <v>0.0799421296296296</v>
      </c>
    </row>
    <row r="546" spans="1:10" ht="15" customHeight="1">
      <c r="A546" s="12">
        <v>542</v>
      </c>
      <c r="B546" s="40" t="s">
        <v>799</v>
      </c>
      <c r="C546" s="43"/>
      <c r="D546" s="12" t="s">
        <v>879</v>
      </c>
      <c r="E546" s="16" t="s">
        <v>800</v>
      </c>
      <c r="F546" s="28">
        <v>0.20846064814814813</v>
      </c>
      <c r="G546" s="28">
        <v>0.20846064814814813</v>
      </c>
      <c r="H546" s="12" t="str">
        <f t="shared" si="20"/>
        <v>7.07/km</v>
      </c>
      <c r="I546" s="13">
        <f t="shared" si="21"/>
        <v>0.1053472222222222</v>
      </c>
      <c r="J546" s="13">
        <f>G546-INDEX($G$5:$G$1048,MATCH(D546,$D$5:$D$1048,0))</f>
        <v>0.08015046296296294</v>
      </c>
    </row>
    <row r="547" spans="1:10" ht="15" customHeight="1">
      <c r="A547" s="12">
        <v>543</v>
      </c>
      <c r="B547" s="40" t="s">
        <v>801</v>
      </c>
      <c r="C547" s="43"/>
      <c r="D547" s="12" t="s">
        <v>879</v>
      </c>
      <c r="E547" s="16" t="s">
        <v>116</v>
      </c>
      <c r="F547" s="28">
        <v>0.20907407407407408</v>
      </c>
      <c r="G547" s="28">
        <v>0.20907407407407408</v>
      </c>
      <c r="H547" s="12" t="str">
        <f t="shared" si="20"/>
        <v>7.08/km</v>
      </c>
      <c r="I547" s="13">
        <f t="shared" si="21"/>
        <v>0.10596064814814815</v>
      </c>
      <c r="J547" s="13">
        <f>G547-INDEX($G$5:$G$1048,MATCH(D547,$D$5:$D$1048,0))</f>
        <v>0.08076388888888889</v>
      </c>
    </row>
    <row r="548" spans="1:10" ht="15" customHeight="1">
      <c r="A548" s="12">
        <v>544</v>
      </c>
      <c r="B548" s="40" t="s">
        <v>802</v>
      </c>
      <c r="C548" s="43"/>
      <c r="D548" s="12" t="s">
        <v>878</v>
      </c>
      <c r="E548" s="16" t="s">
        <v>709</v>
      </c>
      <c r="F548" s="28">
        <v>0.20880787037037038</v>
      </c>
      <c r="G548" s="28">
        <v>0.20880787037037038</v>
      </c>
      <c r="H548" s="12" t="str">
        <f t="shared" si="20"/>
        <v>7.08/km</v>
      </c>
      <c r="I548" s="13">
        <f t="shared" si="21"/>
        <v>0.10569444444444445</v>
      </c>
      <c r="J548" s="13">
        <f>G548-INDEX($G$5:$G$1048,MATCH(D548,$D$5:$D$1048,0))</f>
        <v>0.08493055555555555</v>
      </c>
    </row>
    <row r="549" spans="1:10" ht="15" customHeight="1">
      <c r="A549" s="12">
        <v>545</v>
      </c>
      <c r="B549" s="40" t="s">
        <v>803</v>
      </c>
      <c r="C549" s="43"/>
      <c r="D549" s="12" t="s">
        <v>879</v>
      </c>
      <c r="E549" s="16" t="s">
        <v>629</v>
      </c>
      <c r="F549" s="28">
        <v>0.20875</v>
      </c>
      <c r="G549" s="28">
        <v>0.20875</v>
      </c>
      <c r="H549" s="12" t="str">
        <f t="shared" si="20"/>
        <v>7.07/km</v>
      </c>
      <c r="I549" s="13">
        <f t="shared" si="21"/>
        <v>0.10563657407407406</v>
      </c>
      <c r="J549" s="13">
        <f>G549-INDEX($G$5:$G$1048,MATCH(D549,$D$5:$D$1048,0))</f>
        <v>0.0804398148148148</v>
      </c>
    </row>
    <row r="550" spans="1:10" ht="15" customHeight="1">
      <c r="A550" s="12">
        <v>546</v>
      </c>
      <c r="B550" s="40" t="s">
        <v>804</v>
      </c>
      <c r="C550" s="43"/>
      <c r="D550" s="12" t="s">
        <v>881</v>
      </c>
      <c r="E550" s="16" t="s">
        <v>218</v>
      </c>
      <c r="F550" s="28">
        <v>0.2092361111111111</v>
      </c>
      <c r="G550" s="28">
        <v>0.2092361111111111</v>
      </c>
      <c r="H550" s="12" t="str">
        <f t="shared" si="20"/>
        <v>7.08/km</v>
      </c>
      <c r="I550" s="13">
        <f t="shared" si="21"/>
        <v>0.10612268518518517</v>
      </c>
      <c r="J550" s="13">
        <f>G550-INDEX($G$5:$G$1048,MATCH(D550,$D$5:$D$1048,0))</f>
        <v>0.10612268518518517</v>
      </c>
    </row>
    <row r="551" spans="1:10" ht="15" customHeight="1">
      <c r="A551" s="12">
        <v>547</v>
      </c>
      <c r="B551" s="40" t="s">
        <v>805</v>
      </c>
      <c r="C551" s="43"/>
      <c r="D551" s="12" t="s">
        <v>879</v>
      </c>
      <c r="E551" s="16" t="s">
        <v>806</v>
      </c>
      <c r="F551" s="28">
        <v>0.20996527777777776</v>
      </c>
      <c r="G551" s="28">
        <v>0.20996527777777776</v>
      </c>
      <c r="H551" s="12" t="str">
        <f t="shared" si="20"/>
        <v>7.10/km</v>
      </c>
      <c r="I551" s="13">
        <f t="shared" si="21"/>
        <v>0.10685185185185184</v>
      </c>
      <c r="J551" s="13">
        <f>G551-INDEX($G$5:$G$1048,MATCH(D551,$D$5:$D$1048,0))</f>
        <v>0.08165509259259257</v>
      </c>
    </row>
    <row r="552" spans="1:10" ht="15" customHeight="1">
      <c r="A552" s="12">
        <v>548</v>
      </c>
      <c r="B552" s="40" t="s">
        <v>807</v>
      </c>
      <c r="C552" s="43"/>
      <c r="D552" s="12" t="s">
        <v>879</v>
      </c>
      <c r="E552" s="16" t="s">
        <v>808</v>
      </c>
      <c r="F552" s="28">
        <v>0.20962962962962964</v>
      </c>
      <c r="G552" s="28">
        <v>0.20962962962962964</v>
      </c>
      <c r="H552" s="12" t="str">
        <f t="shared" si="20"/>
        <v>7.09/km</v>
      </c>
      <c r="I552" s="13">
        <f t="shared" si="21"/>
        <v>0.10651620370370371</v>
      </c>
      <c r="J552" s="13">
        <f>G552-INDEX($G$5:$G$1048,MATCH(D552,$D$5:$D$1048,0))</f>
        <v>0.08131944444444444</v>
      </c>
    </row>
    <row r="553" spans="1:10" ht="15" customHeight="1">
      <c r="A553" s="12">
        <v>549</v>
      </c>
      <c r="B553" s="40" t="s">
        <v>809</v>
      </c>
      <c r="C553" s="43"/>
      <c r="D553" s="12" t="s">
        <v>879</v>
      </c>
      <c r="E553" s="16" t="s">
        <v>246</v>
      </c>
      <c r="F553" s="28">
        <v>0.21002314814814815</v>
      </c>
      <c r="G553" s="28">
        <v>0.21002314814814815</v>
      </c>
      <c r="H553" s="12" t="str">
        <f t="shared" si="20"/>
        <v>7.10/km</v>
      </c>
      <c r="I553" s="13">
        <f t="shared" si="21"/>
        <v>0.10690972222222223</v>
      </c>
      <c r="J553" s="13">
        <f>G553-INDEX($G$5:$G$1048,MATCH(D553,$D$5:$D$1048,0))</f>
        <v>0.08171296296296296</v>
      </c>
    </row>
    <row r="554" spans="1:10" ht="15" customHeight="1">
      <c r="A554" s="12">
        <v>550</v>
      </c>
      <c r="B554" s="40" t="s">
        <v>810</v>
      </c>
      <c r="C554" s="43"/>
      <c r="D554" s="12" t="s">
        <v>881</v>
      </c>
      <c r="E554" s="16" t="s">
        <v>811</v>
      </c>
      <c r="F554" s="28">
        <v>0.2102314814814815</v>
      </c>
      <c r="G554" s="28">
        <v>0.2102314814814815</v>
      </c>
      <c r="H554" s="12" t="str">
        <f t="shared" si="20"/>
        <v>7.10/km</v>
      </c>
      <c r="I554" s="13">
        <f t="shared" si="21"/>
        <v>0.10711805555555556</v>
      </c>
      <c r="J554" s="13">
        <f>G554-INDEX($G$5:$G$1048,MATCH(D554,$D$5:$D$1048,0))</f>
        <v>0.10711805555555556</v>
      </c>
    </row>
    <row r="555" spans="1:10" ht="15" customHeight="1">
      <c r="A555" s="12">
        <v>551</v>
      </c>
      <c r="B555" s="40" t="s">
        <v>812</v>
      </c>
      <c r="C555" s="43"/>
      <c r="D555" s="12" t="s">
        <v>878</v>
      </c>
      <c r="E555" s="16" t="s">
        <v>19</v>
      </c>
      <c r="F555" s="28">
        <v>0.2104398148148148</v>
      </c>
      <c r="G555" s="28">
        <v>0.2104398148148148</v>
      </c>
      <c r="H555" s="12" t="str">
        <f t="shared" si="20"/>
        <v>7.11/km</v>
      </c>
      <c r="I555" s="13">
        <f t="shared" si="21"/>
        <v>0.10732638888888887</v>
      </c>
      <c r="J555" s="13">
        <f>G555-INDEX($G$5:$G$1048,MATCH(D555,$D$5:$D$1048,0))</f>
        <v>0.08656249999999997</v>
      </c>
    </row>
    <row r="556" spans="1:10" ht="15" customHeight="1">
      <c r="A556" s="12">
        <v>552</v>
      </c>
      <c r="B556" s="40" t="s">
        <v>813</v>
      </c>
      <c r="C556" s="43"/>
      <c r="D556" s="12" t="s">
        <v>879</v>
      </c>
      <c r="E556" s="16" t="s">
        <v>268</v>
      </c>
      <c r="F556" s="28">
        <v>0.2102199074074074</v>
      </c>
      <c r="G556" s="28">
        <v>0.2102199074074074</v>
      </c>
      <c r="H556" s="12" t="str">
        <f t="shared" si="20"/>
        <v>7.10/km</v>
      </c>
      <c r="I556" s="13">
        <f t="shared" si="21"/>
        <v>0.10710648148148147</v>
      </c>
      <c r="J556" s="13">
        <f>G556-INDEX($G$5:$G$1048,MATCH(D556,$D$5:$D$1048,0))</f>
        <v>0.0819097222222222</v>
      </c>
    </row>
    <row r="557" spans="1:10" ht="15" customHeight="1">
      <c r="A557" s="12">
        <v>553</v>
      </c>
      <c r="B557" s="40" t="s">
        <v>814</v>
      </c>
      <c r="C557" s="43"/>
      <c r="D557" s="12" t="s">
        <v>878</v>
      </c>
      <c r="E557" s="16" t="s">
        <v>577</v>
      </c>
      <c r="F557" s="28">
        <v>0.20964120370370368</v>
      </c>
      <c r="G557" s="28">
        <v>0.20964120370370368</v>
      </c>
      <c r="H557" s="12" t="str">
        <f t="shared" si="20"/>
        <v>7.09/km</v>
      </c>
      <c r="I557" s="13">
        <f t="shared" si="21"/>
        <v>0.10652777777777775</v>
      </c>
      <c r="J557" s="13">
        <f>G557-INDEX($G$5:$G$1048,MATCH(D557,$D$5:$D$1048,0))</f>
        <v>0.08576388888888885</v>
      </c>
    </row>
    <row r="558" spans="1:10" ht="15" customHeight="1">
      <c r="A558" s="12">
        <v>554</v>
      </c>
      <c r="B558" s="40" t="s">
        <v>815</v>
      </c>
      <c r="C558" s="43"/>
      <c r="D558" s="12" t="s">
        <v>879</v>
      </c>
      <c r="E558" s="16" t="s">
        <v>816</v>
      </c>
      <c r="F558" s="28">
        <v>0.21224537037037036</v>
      </c>
      <c r="G558" s="28">
        <v>0.21224537037037036</v>
      </c>
      <c r="H558" s="12" t="str">
        <f t="shared" si="20"/>
        <v>7.15/km</v>
      </c>
      <c r="I558" s="13">
        <f t="shared" si="21"/>
        <v>0.10913194444444443</v>
      </c>
      <c r="J558" s="13">
        <f>G558-INDEX($G$5:$G$1048,MATCH(D558,$D$5:$D$1048,0))</f>
        <v>0.08393518518518517</v>
      </c>
    </row>
    <row r="559" spans="1:10" ht="15" customHeight="1">
      <c r="A559" s="12">
        <v>555</v>
      </c>
      <c r="B559" s="40" t="s">
        <v>817</v>
      </c>
      <c r="C559" s="43"/>
      <c r="D559" s="12" t="s">
        <v>879</v>
      </c>
      <c r="E559" s="16" t="s">
        <v>818</v>
      </c>
      <c r="F559" s="28">
        <v>0.21244212962962963</v>
      </c>
      <c r="G559" s="28">
        <v>0.21244212962962963</v>
      </c>
      <c r="H559" s="12" t="str">
        <f t="shared" si="20"/>
        <v>7.15/km</v>
      </c>
      <c r="I559" s="13">
        <f t="shared" si="21"/>
        <v>0.1093287037037037</v>
      </c>
      <c r="J559" s="13">
        <f>G559-INDEX($G$5:$G$1048,MATCH(D559,$D$5:$D$1048,0))</f>
        <v>0.08413194444444444</v>
      </c>
    </row>
    <row r="560" spans="1:10" ht="15" customHeight="1">
      <c r="A560" s="12">
        <v>556</v>
      </c>
      <c r="B560" s="40" t="s">
        <v>819</v>
      </c>
      <c r="C560" s="43"/>
      <c r="D560" s="12" t="s">
        <v>881</v>
      </c>
      <c r="E560" s="16" t="s">
        <v>116</v>
      </c>
      <c r="F560" s="28">
        <v>0.21233796296296295</v>
      </c>
      <c r="G560" s="28">
        <v>0.21233796296296295</v>
      </c>
      <c r="H560" s="12" t="str">
        <f t="shared" si="20"/>
        <v>7.15/km</v>
      </c>
      <c r="I560" s="13">
        <f t="shared" si="21"/>
        <v>0.10922453703703702</v>
      </c>
      <c r="J560" s="13">
        <f>G560-INDEX($G$5:$G$1048,MATCH(D560,$D$5:$D$1048,0))</f>
        <v>0.10922453703703702</v>
      </c>
    </row>
    <row r="561" spans="1:10" ht="15" customHeight="1">
      <c r="A561" s="12">
        <v>557</v>
      </c>
      <c r="B561" s="40" t="s">
        <v>820</v>
      </c>
      <c r="C561" s="43"/>
      <c r="D561" s="12" t="s">
        <v>879</v>
      </c>
      <c r="E561" s="16" t="s">
        <v>223</v>
      </c>
      <c r="F561" s="28">
        <v>0.21734953703703705</v>
      </c>
      <c r="G561" s="28">
        <v>0.21734953703703705</v>
      </c>
      <c r="H561" s="12" t="str">
        <f t="shared" si="20"/>
        <v>7.25/km</v>
      </c>
      <c r="I561" s="13">
        <f t="shared" si="21"/>
        <v>0.11423611111111112</v>
      </c>
      <c r="J561" s="13">
        <f>G561-INDEX($G$5:$G$1048,MATCH(D561,$D$5:$D$1048,0))</f>
        <v>0.08903935185185186</v>
      </c>
    </row>
    <row r="562" spans="1:10" ht="15" customHeight="1">
      <c r="A562" s="12">
        <v>558</v>
      </c>
      <c r="B562" s="40" t="s">
        <v>821</v>
      </c>
      <c r="C562" s="43"/>
      <c r="D562" s="12" t="s">
        <v>881</v>
      </c>
      <c r="E562" s="16" t="s">
        <v>59</v>
      </c>
      <c r="F562" s="28">
        <v>0.21778935185185186</v>
      </c>
      <c r="G562" s="28">
        <v>0.21778935185185186</v>
      </c>
      <c r="H562" s="12" t="str">
        <f t="shared" si="20"/>
        <v>7.26/km</v>
      </c>
      <c r="I562" s="13">
        <f t="shared" si="21"/>
        <v>0.11467592592592593</v>
      </c>
      <c r="J562" s="13">
        <f>G562-INDEX($G$5:$G$1048,MATCH(D562,$D$5:$D$1048,0))</f>
        <v>0.11467592592592593</v>
      </c>
    </row>
    <row r="563" spans="1:10" ht="15" customHeight="1">
      <c r="A563" s="12">
        <v>559</v>
      </c>
      <c r="B563" s="40" t="s">
        <v>822</v>
      </c>
      <c r="C563" s="43"/>
      <c r="D563" s="12" t="s">
        <v>881</v>
      </c>
      <c r="E563" s="16" t="s">
        <v>116</v>
      </c>
      <c r="F563" s="28">
        <v>0.22140046296296298</v>
      </c>
      <c r="G563" s="28">
        <v>0.22140046296296298</v>
      </c>
      <c r="H563" s="12" t="str">
        <f t="shared" si="20"/>
        <v>7.33/km</v>
      </c>
      <c r="I563" s="13">
        <f t="shared" si="21"/>
        <v>0.11828703703703705</v>
      </c>
      <c r="J563" s="13">
        <f>G563-INDEX($G$5:$G$1048,MATCH(D563,$D$5:$D$1048,0))</f>
        <v>0.11828703703703705</v>
      </c>
    </row>
    <row r="564" spans="1:10" ht="15" customHeight="1">
      <c r="A564" s="12">
        <v>560</v>
      </c>
      <c r="B564" s="40" t="s">
        <v>823</v>
      </c>
      <c r="C564" s="43"/>
      <c r="D564" s="12" t="s">
        <v>879</v>
      </c>
      <c r="E564" s="16" t="s">
        <v>237</v>
      </c>
      <c r="F564" s="28">
        <v>0.22194444444444447</v>
      </c>
      <c r="G564" s="28">
        <v>0.22194444444444447</v>
      </c>
      <c r="H564" s="12" t="str">
        <f t="shared" si="20"/>
        <v>7.34/km</v>
      </c>
      <c r="I564" s="13">
        <f t="shared" si="21"/>
        <v>0.11883101851851854</v>
      </c>
      <c r="J564" s="13">
        <f>G564-INDEX($G$5:$G$1048,MATCH(D564,$D$5:$D$1048,0))</f>
        <v>0.09363425925925928</v>
      </c>
    </row>
    <row r="565" spans="1:10" ht="15" customHeight="1">
      <c r="A565" s="12">
        <v>561</v>
      </c>
      <c r="B565" s="40" t="s">
        <v>824</v>
      </c>
      <c r="C565" s="43"/>
      <c r="D565" s="12" t="s">
        <v>879</v>
      </c>
      <c r="E565" s="16" t="s">
        <v>825</v>
      </c>
      <c r="F565" s="28">
        <v>0.22274305555555554</v>
      </c>
      <c r="G565" s="28">
        <v>0.22274305555555554</v>
      </c>
      <c r="H565" s="12" t="str">
        <f t="shared" si="20"/>
        <v>7.36/km</v>
      </c>
      <c r="I565" s="13">
        <f t="shared" si="21"/>
        <v>0.11962962962962961</v>
      </c>
      <c r="J565" s="13">
        <f>G565-INDEX($G$5:$G$1048,MATCH(D565,$D$5:$D$1048,0))</f>
        <v>0.09443287037037035</v>
      </c>
    </row>
    <row r="566" spans="1:10" ht="15" customHeight="1">
      <c r="A566" s="12">
        <v>562</v>
      </c>
      <c r="B566" s="40" t="s">
        <v>826</v>
      </c>
      <c r="C566" s="43"/>
      <c r="D566" s="12" t="s">
        <v>879</v>
      </c>
      <c r="E566" s="16" t="s">
        <v>827</v>
      </c>
      <c r="F566" s="28">
        <v>0.22230324074074073</v>
      </c>
      <c r="G566" s="28">
        <v>0.22230324074074073</v>
      </c>
      <c r="H566" s="12" t="str">
        <f t="shared" si="20"/>
        <v>7.35/km</v>
      </c>
      <c r="I566" s="13">
        <f t="shared" si="21"/>
        <v>0.1191898148148148</v>
      </c>
      <c r="J566" s="13">
        <f>G566-INDEX($G$5:$G$1048,MATCH(D566,$D$5:$D$1048,0))</f>
        <v>0.09399305555555554</v>
      </c>
    </row>
    <row r="567" spans="1:10" ht="15" customHeight="1">
      <c r="A567" s="12">
        <v>563</v>
      </c>
      <c r="B567" s="40" t="s">
        <v>828</v>
      </c>
      <c r="C567" s="43"/>
      <c r="D567" s="12" t="s">
        <v>879</v>
      </c>
      <c r="E567" s="16" t="s">
        <v>112</v>
      </c>
      <c r="F567" s="28">
        <v>0.22274305555555554</v>
      </c>
      <c r="G567" s="28">
        <v>0.22274305555555554</v>
      </c>
      <c r="H567" s="12" t="str">
        <f t="shared" si="20"/>
        <v>7.36/km</v>
      </c>
      <c r="I567" s="13">
        <f t="shared" si="21"/>
        <v>0.11962962962962961</v>
      </c>
      <c r="J567" s="13">
        <f>G567-INDEX($G$5:$G$1048,MATCH(D567,$D$5:$D$1048,0))</f>
        <v>0.09443287037037035</v>
      </c>
    </row>
    <row r="568" spans="1:10" ht="15" customHeight="1">
      <c r="A568" s="12">
        <v>564</v>
      </c>
      <c r="B568" s="40" t="s">
        <v>829</v>
      </c>
      <c r="C568" s="43"/>
      <c r="D568" s="12" t="s">
        <v>879</v>
      </c>
      <c r="E568" s="16" t="s">
        <v>830</v>
      </c>
      <c r="F568" s="28">
        <v>0.22321759259259258</v>
      </c>
      <c r="G568" s="28">
        <v>0.22321759259259258</v>
      </c>
      <c r="H568" s="12" t="str">
        <f t="shared" si="20"/>
        <v>7.37/km</v>
      </c>
      <c r="I568" s="13">
        <f t="shared" si="21"/>
        <v>0.12010416666666665</v>
      </c>
      <c r="J568" s="13">
        <f>G568-INDEX($G$5:$G$1048,MATCH(D568,$D$5:$D$1048,0))</f>
        <v>0.09490740740740738</v>
      </c>
    </row>
    <row r="569" spans="1:10" ht="15" customHeight="1">
      <c r="A569" s="12">
        <v>565</v>
      </c>
      <c r="B569" s="40" t="s">
        <v>831</v>
      </c>
      <c r="C569" s="43"/>
      <c r="D569" s="12" t="s">
        <v>879</v>
      </c>
      <c r="E569" s="16" t="s">
        <v>285</v>
      </c>
      <c r="F569" s="28">
        <v>0.22378472222222223</v>
      </c>
      <c r="G569" s="28">
        <v>0.22378472222222223</v>
      </c>
      <c r="H569" s="12" t="str">
        <f t="shared" si="20"/>
        <v>7.38/km</v>
      </c>
      <c r="I569" s="13">
        <f t="shared" si="21"/>
        <v>0.1206712962962963</v>
      </c>
      <c r="J569" s="13">
        <f>G569-INDEX($G$5:$G$1048,MATCH(D569,$D$5:$D$1048,0))</f>
        <v>0.09547453703703704</v>
      </c>
    </row>
    <row r="570" spans="1:10" ht="15" customHeight="1">
      <c r="A570" s="12">
        <v>566</v>
      </c>
      <c r="B570" s="40" t="s">
        <v>832</v>
      </c>
      <c r="C570" s="43"/>
      <c r="D570" s="12" t="s">
        <v>878</v>
      </c>
      <c r="E570" s="16" t="s">
        <v>833</v>
      </c>
      <c r="F570" s="28">
        <v>0.2263888888888889</v>
      </c>
      <c r="G570" s="28">
        <v>0.2263888888888889</v>
      </c>
      <c r="H570" s="12" t="str">
        <f t="shared" si="20"/>
        <v>7.44/km</v>
      </c>
      <c r="I570" s="13">
        <f t="shared" si="21"/>
        <v>0.12327546296296296</v>
      </c>
      <c r="J570" s="13">
        <f>G570-INDEX($G$5:$G$1048,MATCH(D570,$D$5:$D$1048,0))</f>
        <v>0.10251157407407406</v>
      </c>
    </row>
    <row r="571" spans="1:10" ht="15" customHeight="1">
      <c r="A571" s="12">
        <v>567</v>
      </c>
      <c r="B571" s="40" t="s">
        <v>834</v>
      </c>
      <c r="C571" s="43"/>
      <c r="D571" s="12" t="s">
        <v>881</v>
      </c>
      <c r="E571" s="16" t="s">
        <v>63</v>
      </c>
      <c r="F571" s="28">
        <v>0.22637731481481482</v>
      </c>
      <c r="G571" s="28">
        <v>0.22637731481481482</v>
      </c>
      <c r="H571" s="12" t="str">
        <f t="shared" si="20"/>
        <v>7.44/km</v>
      </c>
      <c r="I571" s="13">
        <f t="shared" si="21"/>
        <v>0.1232638888888889</v>
      </c>
      <c r="J571" s="13">
        <f>G571-INDEX($G$5:$G$1048,MATCH(D571,$D$5:$D$1048,0))</f>
        <v>0.1232638888888889</v>
      </c>
    </row>
    <row r="572" spans="1:10" ht="15" customHeight="1">
      <c r="A572" s="12">
        <v>568</v>
      </c>
      <c r="B572" s="40" t="s">
        <v>835</v>
      </c>
      <c r="C572" s="43"/>
      <c r="D572" s="12" t="s">
        <v>879</v>
      </c>
      <c r="E572" s="16" t="s">
        <v>246</v>
      </c>
      <c r="F572" s="28">
        <v>0.2292476851851852</v>
      </c>
      <c r="G572" s="28">
        <v>0.2292476851851852</v>
      </c>
      <c r="H572" s="12" t="str">
        <f t="shared" si="20"/>
        <v>7.49/km</v>
      </c>
      <c r="I572" s="13">
        <f t="shared" si="21"/>
        <v>0.12613425925925928</v>
      </c>
      <c r="J572" s="13">
        <f>G572-INDEX($G$5:$G$1048,MATCH(D572,$D$5:$D$1048,0))</f>
        <v>0.10093750000000001</v>
      </c>
    </row>
    <row r="573" spans="1:10" ht="15" customHeight="1">
      <c r="A573" s="12">
        <v>569</v>
      </c>
      <c r="B573" s="40" t="s">
        <v>836</v>
      </c>
      <c r="C573" s="43"/>
      <c r="D573" s="12" t="s">
        <v>879</v>
      </c>
      <c r="E573" s="16" t="s">
        <v>837</v>
      </c>
      <c r="F573" s="28">
        <v>0.2290162037037037</v>
      </c>
      <c r="G573" s="28">
        <v>0.2290162037037037</v>
      </c>
      <c r="H573" s="12" t="str">
        <f t="shared" si="20"/>
        <v>7.49/km</v>
      </c>
      <c r="I573" s="13">
        <f t="shared" si="21"/>
        <v>0.12590277777777778</v>
      </c>
      <c r="J573" s="13">
        <f>G573-INDEX($G$5:$G$1048,MATCH(D573,$D$5:$D$1048,0))</f>
        <v>0.10070601851851851</v>
      </c>
    </row>
    <row r="574" spans="1:10" ht="15" customHeight="1">
      <c r="A574" s="12">
        <v>570</v>
      </c>
      <c r="B574" s="40" t="s">
        <v>838</v>
      </c>
      <c r="C574" s="43"/>
      <c r="D574" s="12" t="s">
        <v>878</v>
      </c>
      <c r="E574" s="16" t="s">
        <v>112</v>
      </c>
      <c r="F574" s="28">
        <v>0.22928240740740743</v>
      </c>
      <c r="G574" s="28">
        <v>0.22928240740740743</v>
      </c>
      <c r="H574" s="12" t="str">
        <f t="shared" si="20"/>
        <v>7.49/km</v>
      </c>
      <c r="I574" s="13">
        <f t="shared" si="21"/>
        <v>0.1261689814814815</v>
      </c>
      <c r="J574" s="13">
        <f>G574-INDEX($G$5:$G$1048,MATCH(D574,$D$5:$D$1048,0))</f>
        <v>0.1054050925925926</v>
      </c>
    </row>
    <row r="575" spans="1:10" ht="15" customHeight="1">
      <c r="A575" s="12">
        <v>571</v>
      </c>
      <c r="B575" s="40" t="s">
        <v>839</v>
      </c>
      <c r="C575" s="43"/>
      <c r="D575" s="12" t="s">
        <v>879</v>
      </c>
      <c r="E575" s="16" t="s">
        <v>543</v>
      </c>
      <c r="F575" s="28">
        <v>0.22907407407407407</v>
      </c>
      <c r="G575" s="28">
        <v>0.22907407407407407</v>
      </c>
      <c r="H575" s="12" t="str">
        <f t="shared" si="20"/>
        <v>7.49/km</v>
      </c>
      <c r="I575" s="13">
        <f t="shared" si="21"/>
        <v>0.12596064814814814</v>
      </c>
      <c r="J575" s="13">
        <f>G575-INDEX($G$5:$G$1048,MATCH(D575,$D$5:$D$1048,0))</f>
        <v>0.10076388888888888</v>
      </c>
    </row>
    <row r="576" spans="1:10" ht="15" customHeight="1">
      <c r="A576" s="12">
        <v>572</v>
      </c>
      <c r="B576" s="40" t="s">
        <v>840</v>
      </c>
      <c r="C576" s="43"/>
      <c r="D576" s="12" t="s">
        <v>878</v>
      </c>
      <c r="E576" s="16" t="s">
        <v>841</v>
      </c>
      <c r="F576" s="28">
        <v>0.22945601851851852</v>
      </c>
      <c r="G576" s="28">
        <v>0.22945601851851852</v>
      </c>
      <c r="H576" s="12" t="str">
        <f t="shared" si="20"/>
        <v>7.50/km</v>
      </c>
      <c r="I576" s="13">
        <f t="shared" si="21"/>
        <v>0.1263425925925926</v>
      </c>
      <c r="J576" s="13">
        <f>G576-INDEX($G$5:$G$1048,MATCH(D576,$D$5:$D$1048,0))</f>
        <v>0.10557870370370369</v>
      </c>
    </row>
    <row r="577" spans="1:10" ht="15" customHeight="1">
      <c r="A577" s="12">
        <v>573</v>
      </c>
      <c r="B577" s="40" t="s">
        <v>842</v>
      </c>
      <c r="C577" s="43"/>
      <c r="D577" s="12" t="s">
        <v>878</v>
      </c>
      <c r="E577" s="16" t="s">
        <v>246</v>
      </c>
      <c r="F577" s="28">
        <v>0.2310185185185185</v>
      </c>
      <c r="G577" s="28">
        <v>0.2310185185185185</v>
      </c>
      <c r="H577" s="12" t="str">
        <f t="shared" si="20"/>
        <v>7.53/km</v>
      </c>
      <c r="I577" s="13">
        <f t="shared" si="21"/>
        <v>0.12790509259259258</v>
      </c>
      <c r="J577" s="13">
        <f>G577-INDEX($G$5:$G$1048,MATCH(D577,$D$5:$D$1048,0))</f>
        <v>0.10714120370370368</v>
      </c>
    </row>
    <row r="578" spans="1:10" ht="15" customHeight="1">
      <c r="A578" s="12">
        <v>574</v>
      </c>
      <c r="B578" s="40" t="s">
        <v>843</v>
      </c>
      <c r="C578" s="43"/>
      <c r="D578" s="12" t="s">
        <v>879</v>
      </c>
      <c r="E578" s="16" t="s">
        <v>309</v>
      </c>
      <c r="F578" s="28">
        <v>0.23291666666666666</v>
      </c>
      <c r="G578" s="28">
        <v>0.23291666666666666</v>
      </c>
      <c r="H578" s="12" t="str">
        <f t="shared" si="20"/>
        <v>7.57/km</v>
      </c>
      <c r="I578" s="13">
        <f t="shared" si="21"/>
        <v>0.12980324074074073</v>
      </c>
      <c r="J578" s="13">
        <f>G578-INDEX($G$5:$G$1048,MATCH(D578,$D$5:$D$1048,0))</f>
        <v>0.10460648148148147</v>
      </c>
    </row>
    <row r="579" spans="1:10" ht="15" customHeight="1">
      <c r="A579" s="12">
        <v>575</v>
      </c>
      <c r="B579" s="40" t="s">
        <v>844</v>
      </c>
      <c r="C579" s="43"/>
      <c r="D579" s="12" t="s">
        <v>881</v>
      </c>
      <c r="E579" s="16" t="s">
        <v>845</v>
      </c>
      <c r="F579" s="28">
        <v>0.23381944444444444</v>
      </c>
      <c r="G579" s="28">
        <v>0.23381944444444444</v>
      </c>
      <c r="H579" s="12" t="str">
        <f t="shared" si="20"/>
        <v>7.59/km</v>
      </c>
      <c r="I579" s="13">
        <f t="shared" si="21"/>
        <v>0.1307060185185185</v>
      </c>
      <c r="J579" s="13">
        <f>G579-INDEX($G$5:$G$1048,MATCH(D579,$D$5:$D$1048,0))</f>
        <v>0.1307060185185185</v>
      </c>
    </row>
    <row r="580" spans="1:10" ht="15" customHeight="1">
      <c r="A580" s="12">
        <v>576</v>
      </c>
      <c r="B580" s="40" t="s">
        <v>846</v>
      </c>
      <c r="C580" s="43"/>
      <c r="D580" s="12" t="s">
        <v>881</v>
      </c>
      <c r="E580" s="16" t="s">
        <v>563</v>
      </c>
      <c r="F580" s="28">
        <v>0.2345486111111111</v>
      </c>
      <c r="G580" s="28">
        <v>0.2345486111111111</v>
      </c>
      <c r="H580" s="12" t="str">
        <f t="shared" si="20"/>
        <v>8.00/km</v>
      </c>
      <c r="I580" s="13">
        <f t="shared" si="21"/>
        <v>0.13143518518518518</v>
      </c>
      <c r="J580" s="13">
        <f>G580-INDEX($G$5:$G$1048,MATCH(D580,$D$5:$D$1048,0))</f>
        <v>0.13143518518518518</v>
      </c>
    </row>
    <row r="581" spans="1:10" ht="15" customHeight="1">
      <c r="A581" s="12">
        <v>577</v>
      </c>
      <c r="B581" s="40" t="s">
        <v>847</v>
      </c>
      <c r="C581" s="43"/>
      <c r="D581" s="12" t="s">
        <v>878</v>
      </c>
      <c r="E581" s="16" t="s">
        <v>59</v>
      </c>
      <c r="F581" s="28">
        <v>0.23467592592592593</v>
      </c>
      <c r="G581" s="28">
        <v>0.23467592592592593</v>
      </c>
      <c r="H581" s="12" t="str">
        <f t="shared" si="20"/>
        <v>8.01/km</v>
      </c>
      <c r="I581" s="13">
        <f t="shared" si="21"/>
        <v>0.1315625</v>
      </c>
      <c r="J581" s="13">
        <f>G581-INDEX($G$5:$G$1048,MATCH(D581,$D$5:$D$1048,0))</f>
        <v>0.1107986111111111</v>
      </c>
    </row>
    <row r="582" spans="1:10" ht="15" customHeight="1">
      <c r="A582" s="12">
        <v>578</v>
      </c>
      <c r="B582" s="40" t="s">
        <v>848</v>
      </c>
      <c r="C582" s="43"/>
      <c r="D582" s="12" t="s">
        <v>881</v>
      </c>
      <c r="E582" s="16" t="s">
        <v>59</v>
      </c>
      <c r="F582" s="28">
        <v>0.2347222222222222</v>
      </c>
      <c r="G582" s="28">
        <v>0.2347222222222222</v>
      </c>
      <c r="H582" s="12" t="str">
        <f t="shared" si="20"/>
        <v>8.01/km</v>
      </c>
      <c r="I582" s="13">
        <f t="shared" si="21"/>
        <v>0.13160879629629627</v>
      </c>
      <c r="J582" s="13">
        <f>G582-INDEX($G$5:$G$1048,MATCH(D582,$D$5:$D$1048,0))</f>
        <v>0.13160879629629627</v>
      </c>
    </row>
    <row r="583" spans="1:10" ht="15" customHeight="1">
      <c r="A583" s="12">
        <v>579</v>
      </c>
      <c r="B583" s="40" t="s">
        <v>849</v>
      </c>
      <c r="C583" s="43"/>
      <c r="D583" s="12" t="s">
        <v>879</v>
      </c>
      <c r="E583" s="16" t="s">
        <v>850</v>
      </c>
      <c r="F583" s="28">
        <v>0.2358449074074074</v>
      </c>
      <c r="G583" s="28">
        <v>0.2358449074074074</v>
      </c>
      <c r="H583" s="12" t="str">
        <f t="shared" si="20"/>
        <v>8.03/km</v>
      </c>
      <c r="I583" s="13">
        <f t="shared" si="21"/>
        <v>0.13273148148148148</v>
      </c>
      <c r="J583" s="13">
        <f>G583-INDEX($G$5:$G$1048,MATCH(D583,$D$5:$D$1048,0))</f>
        <v>0.10753472222222221</v>
      </c>
    </row>
    <row r="584" spans="1:10" ht="15" customHeight="1">
      <c r="A584" s="12">
        <v>580</v>
      </c>
      <c r="B584" s="40" t="s">
        <v>851</v>
      </c>
      <c r="C584" s="43"/>
      <c r="D584" s="12" t="s">
        <v>879</v>
      </c>
      <c r="E584" s="16" t="s">
        <v>852</v>
      </c>
      <c r="F584" s="28">
        <v>0.23528935185185185</v>
      </c>
      <c r="G584" s="28">
        <v>0.23528935185185185</v>
      </c>
      <c r="H584" s="12" t="str">
        <f t="shared" si="20"/>
        <v>8.02/km</v>
      </c>
      <c r="I584" s="13">
        <f t="shared" si="21"/>
        <v>0.13217592592592592</v>
      </c>
      <c r="J584" s="13">
        <f>G584-INDEX($G$5:$G$1048,MATCH(D584,$D$5:$D$1048,0))</f>
        <v>0.10697916666666665</v>
      </c>
    </row>
    <row r="585" spans="1:10" ht="15" customHeight="1">
      <c r="A585" s="12">
        <v>581</v>
      </c>
      <c r="B585" s="40" t="s">
        <v>853</v>
      </c>
      <c r="C585" s="43"/>
      <c r="D585" s="12" t="s">
        <v>879</v>
      </c>
      <c r="E585" s="16" t="s">
        <v>854</v>
      </c>
      <c r="F585" s="28">
        <v>0.23938657407407407</v>
      </c>
      <c r="G585" s="28">
        <v>0.23938657407407407</v>
      </c>
      <c r="H585" s="12" t="str">
        <f t="shared" si="20"/>
        <v>8.10/km</v>
      </c>
      <c r="I585" s="13">
        <f t="shared" si="21"/>
        <v>0.13627314814814814</v>
      </c>
      <c r="J585" s="13">
        <f>G585-INDEX($G$5:$G$1048,MATCH(D585,$D$5:$D$1048,0))</f>
        <v>0.11107638888888888</v>
      </c>
    </row>
    <row r="586" spans="1:10" ht="15" customHeight="1">
      <c r="A586" s="12">
        <v>582</v>
      </c>
      <c r="B586" s="40" t="s">
        <v>855</v>
      </c>
      <c r="C586" s="43"/>
      <c r="D586" s="12" t="s">
        <v>879</v>
      </c>
      <c r="E586" s="16" t="s">
        <v>854</v>
      </c>
      <c r="F586" s="28">
        <v>0.2394212962962963</v>
      </c>
      <c r="G586" s="28">
        <v>0.2394212962962963</v>
      </c>
      <c r="H586" s="12" t="str">
        <f t="shared" si="20"/>
        <v>8.10/km</v>
      </c>
      <c r="I586" s="13">
        <f t="shared" si="21"/>
        <v>0.13630787037037037</v>
      </c>
      <c r="J586" s="13">
        <f>G586-INDEX($G$5:$G$1048,MATCH(D586,$D$5:$D$1048,0))</f>
        <v>0.1111111111111111</v>
      </c>
    </row>
    <row r="587" spans="1:10" ht="15" customHeight="1">
      <c r="A587" s="12">
        <v>583</v>
      </c>
      <c r="B587" s="40" t="s">
        <v>856</v>
      </c>
      <c r="C587" s="43"/>
      <c r="D587" s="12" t="s">
        <v>881</v>
      </c>
      <c r="E587" s="16" t="s">
        <v>854</v>
      </c>
      <c r="F587" s="28">
        <v>0.2394212962962963</v>
      </c>
      <c r="G587" s="28">
        <v>0.2394212962962963</v>
      </c>
      <c r="H587" s="12" t="str">
        <f t="shared" si="20"/>
        <v>8.10/km</v>
      </c>
      <c r="I587" s="13">
        <f t="shared" si="21"/>
        <v>0.13630787037037037</v>
      </c>
      <c r="J587" s="13">
        <f>G587-INDEX($G$5:$G$1048,MATCH(D587,$D$5:$D$1048,0))</f>
        <v>0.13630787037037037</v>
      </c>
    </row>
    <row r="588" spans="1:10" ht="15" customHeight="1">
      <c r="A588" s="12">
        <v>584</v>
      </c>
      <c r="B588" s="40" t="s">
        <v>857</v>
      </c>
      <c r="C588" s="43"/>
      <c r="D588" s="12" t="s">
        <v>878</v>
      </c>
      <c r="E588" s="16" t="s">
        <v>858</v>
      </c>
      <c r="F588" s="28">
        <v>0.24064814814814817</v>
      </c>
      <c r="G588" s="28">
        <v>0.24064814814814817</v>
      </c>
      <c r="H588" s="12" t="str">
        <f t="shared" si="20"/>
        <v>8.13/km</v>
      </c>
      <c r="I588" s="13">
        <f t="shared" si="21"/>
        <v>0.13753472222222224</v>
      </c>
      <c r="J588" s="13">
        <f>G588-INDEX($G$5:$G$1048,MATCH(D588,$D$5:$D$1048,0))</f>
        <v>0.11677083333333334</v>
      </c>
    </row>
    <row r="589" spans="1:10" ht="15" customHeight="1">
      <c r="A589" s="12">
        <v>585</v>
      </c>
      <c r="B589" s="40" t="s">
        <v>859</v>
      </c>
      <c r="C589" s="43"/>
      <c r="D589" s="12" t="s">
        <v>878</v>
      </c>
      <c r="E589" s="16" t="s">
        <v>471</v>
      </c>
      <c r="F589" s="28">
        <v>0.240625</v>
      </c>
      <c r="G589" s="28">
        <v>0.240625</v>
      </c>
      <c r="H589" s="12" t="str">
        <f t="shared" si="20"/>
        <v>8.13/km</v>
      </c>
      <c r="I589" s="13">
        <f t="shared" si="21"/>
        <v>0.13751157407407408</v>
      </c>
      <c r="J589" s="13">
        <f>G589-INDEX($G$5:$G$1048,MATCH(D589,$D$5:$D$1048,0))</f>
        <v>0.11674768518518518</v>
      </c>
    </row>
    <row r="590" spans="1:10" ht="15" customHeight="1">
      <c r="A590" s="12">
        <v>586</v>
      </c>
      <c r="B590" s="40" t="s">
        <v>860</v>
      </c>
      <c r="C590" s="43"/>
      <c r="D590" s="12" t="s">
        <v>879</v>
      </c>
      <c r="E590" s="16" t="s">
        <v>471</v>
      </c>
      <c r="F590" s="28">
        <v>0.24256944444444442</v>
      </c>
      <c r="G590" s="28">
        <v>0.24256944444444442</v>
      </c>
      <c r="H590" s="12" t="str">
        <f t="shared" si="20"/>
        <v>8.17/km</v>
      </c>
      <c r="I590" s="13">
        <f t="shared" si="21"/>
        <v>0.1394560185185185</v>
      </c>
      <c r="J590" s="13">
        <f>G590-INDEX($G$5:$G$1048,MATCH(D590,$D$5:$D$1048,0))</f>
        <v>0.11425925925925923</v>
      </c>
    </row>
    <row r="591" spans="1:10" ht="15" customHeight="1">
      <c r="A591" s="12">
        <v>587</v>
      </c>
      <c r="B591" s="40" t="s">
        <v>861</v>
      </c>
      <c r="C591" s="43"/>
      <c r="D591" s="12" t="s">
        <v>879</v>
      </c>
      <c r="E591" s="16" t="s">
        <v>471</v>
      </c>
      <c r="F591" s="28">
        <v>0.24247685185185186</v>
      </c>
      <c r="G591" s="28">
        <v>0.24247685185185186</v>
      </c>
      <c r="H591" s="12" t="str">
        <f t="shared" si="20"/>
        <v>8.17/km</v>
      </c>
      <c r="I591" s="13">
        <f t="shared" si="21"/>
        <v>0.13936342592592593</v>
      </c>
      <c r="J591" s="13">
        <f>G591-INDEX($G$5:$G$1048,MATCH(D591,$D$5:$D$1048,0))</f>
        <v>0.11416666666666667</v>
      </c>
    </row>
    <row r="592" spans="1:10" ht="15" customHeight="1">
      <c r="A592" s="12">
        <v>588</v>
      </c>
      <c r="B592" s="40" t="s">
        <v>862</v>
      </c>
      <c r="C592" s="43"/>
      <c r="D592" s="12" t="s">
        <v>878</v>
      </c>
      <c r="E592" s="16" t="s">
        <v>471</v>
      </c>
      <c r="F592" s="28">
        <v>0.2425115740740741</v>
      </c>
      <c r="G592" s="28">
        <v>0.2425115740740741</v>
      </c>
      <c r="H592" s="12" t="str">
        <f t="shared" si="20"/>
        <v>8.17/km</v>
      </c>
      <c r="I592" s="13">
        <f t="shared" si="21"/>
        <v>0.13939814814814816</v>
      </c>
      <c r="J592" s="13">
        <f>G592-INDEX($G$5:$G$1048,MATCH(D592,$D$5:$D$1048,0))</f>
        <v>0.11863425925925926</v>
      </c>
    </row>
    <row r="593" spans="1:10" ht="15" customHeight="1">
      <c r="A593" s="12">
        <v>589</v>
      </c>
      <c r="B593" s="40" t="s">
        <v>863</v>
      </c>
      <c r="C593" s="43"/>
      <c r="D593" s="12" t="s">
        <v>879</v>
      </c>
      <c r="E593" s="16" t="s">
        <v>864</v>
      </c>
      <c r="F593" s="28">
        <v>0.24511574074074075</v>
      </c>
      <c r="G593" s="28">
        <v>0.24511574074074075</v>
      </c>
      <c r="H593" s="12" t="str">
        <f t="shared" si="20"/>
        <v>8.22/km</v>
      </c>
      <c r="I593" s="13">
        <f t="shared" si="21"/>
        <v>0.14200231481481482</v>
      </c>
      <c r="J593" s="13">
        <f>G593-INDEX($G$5:$G$1048,MATCH(D593,$D$5:$D$1048,0))</f>
        <v>0.11680555555555555</v>
      </c>
    </row>
    <row r="594" spans="1:10" ht="15" customHeight="1">
      <c r="A594" s="12">
        <v>590</v>
      </c>
      <c r="B594" s="40" t="s">
        <v>865</v>
      </c>
      <c r="C594" s="43"/>
      <c r="D594" s="12" t="s">
        <v>879</v>
      </c>
      <c r="E594" s="16" t="s">
        <v>864</v>
      </c>
      <c r="F594" s="28">
        <v>0.24515046296296297</v>
      </c>
      <c r="G594" s="28">
        <v>0.24515046296296297</v>
      </c>
      <c r="H594" s="12" t="str">
        <f t="shared" si="20"/>
        <v>8.22/km</v>
      </c>
      <c r="I594" s="13">
        <f t="shared" si="21"/>
        <v>0.14203703703703704</v>
      </c>
      <c r="J594" s="13">
        <f>G594-INDEX($G$5:$G$1048,MATCH(D594,$D$5:$D$1048,0))</f>
        <v>0.11684027777777778</v>
      </c>
    </row>
    <row r="595" spans="1:10" ht="15" customHeight="1">
      <c r="A595" s="12">
        <v>591</v>
      </c>
      <c r="B595" s="40" t="s">
        <v>866</v>
      </c>
      <c r="C595" s="43"/>
      <c r="D595" s="12" t="s">
        <v>881</v>
      </c>
      <c r="E595" s="16" t="s">
        <v>63</v>
      </c>
      <c r="F595" s="28">
        <v>0.25177083333333333</v>
      </c>
      <c r="G595" s="28">
        <v>0.25177083333333333</v>
      </c>
      <c r="H595" s="12" t="str">
        <f t="shared" si="20"/>
        <v>8.36/km</v>
      </c>
      <c r="I595" s="13">
        <f t="shared" si="21"/>
        <v>0.1486574074074074</v>
      </c>
      <c r="J595" s="13">
        <f>G595-INDEX($G$5:$G$1048,MATCH(D595,$D$5:$D$1048,0))</f>
        <v>0.1486574074074074</v>
      </c>
    </row>
    <row r="596" spans="1:10" ht="15" customHeight="1">
      <c r="A596" s="12">
        <v>592</v>
      </c>
      <c r="B596" s="40" t="s">
        <v>867</v>
      </c>
      <c r="C596" s="43"/>
      <c r="D596" s="12" t="s">
        <v>880</v>
      </c>
      <c r="E596" s="16" t="s">
        <v>63</v>
      </c>
      <c r="F596" s="28">
        <v>0.25177083333333333</v>
      </c>
      <c r="G596" s="28">
        <v>0.25177083333333333</v>
      </c>
      <c r="H596" s="12" t="str">
        <f t="shared" si="20"/>
        <v>8.36/km</v>
      </c>
      <c r="I596" s="13">
        <f t="shared" si="21"/>
        <v>0.1486574074074074</v>
      </c>
      <c r="J596" s="13">
        <f>G596-INDEX($G$5:$G$1048,MATCH(D596,$D$5:$D$1048,0))</f>
        <v>0.12230324074074075</v>
      </c>
    </row>
    <row r="597" spans="1:10" ht="15" customHeight="1">
      <c r="A597" s="12">
        <v>593</v>
      </c>
      <c r="B597" s="40" t="s">
        <v>868</v>
      </c>
      <c r="C597" s="43"/>
      <c r="D597" s="12" t="s">
        <v>881</v>
      </c>
      <c r="E597" s="16" t="s">
        <v>63</v>
      </c>
      <c r="F597" s="28">
        <v>0.2518287037037037</v>
      </c>
      <c r="G597" s="28">
        <v>0.2518287037037037</v>
      </c>
      <c r="H597" s="12" t="str">
        <f t="shared" si="20"/>
        <v>8.36/km</v>
      </c>
      <c r="I597" s="13">
        <f t="shared" si="21"/>
        <v>0.14871527777777777</v>
      </c>
      <c r="J597" s="13">
        <f>G597-INDEX($G$5:$G$1048,MATCH(D597,$D$5:$D$1048,0))</f>
        <v>0.14871527777777777</v>
      </c>
    </row>
    <row r="598" spans="1:10" ht="15" customHeight="1">
      <c r="A598" s="12">
        <v>594</v>
      </c>
      <c r="B598" s="40" t="s">
        <v>869</v>
      </c>
      <c r="C598" s="43"/>
      <c r="D598" s="12" t="s">
        <v>881</v>
      </c>
      <c r="E598" s="16" t="s">
        <v>870</v>
      </c>
      <c r="F598" s="28">
        <v>0.2573842592592593</v>
      </c>
      <c r="G598" s="28">
        <v>0.2573842592592593</v>
      </c>
      <c r="H598" s="12" t="str">
        <f t="shared" si="20"/>
        <v>8.47/km</v>
      </c>
      <c r="I598" s="13">
        <f t="shared" si="21"/>
        <v>0.15427083333333336</v>
      </c>
      <c r="J598" s="13">
        <f>G598-INDEX($G$5:$G$1048,MATCH(D598,$D$5:$D$1048,0))</f>
        <v>0.15427083333333336</v>
      </c>
    </row>
    <row r="599" spans="1:10" ht="15" customHeight="1">
      <c r="A599" s="12">
        <v>595</v>
      </c>
      <c r="B599" s="40" t="s">
        <v>871</v>
      </c>
      <c r="C599" s="43"/>
      <c r="D599" s="12" t="s">
        <v>879</v>
      </c>
      <c r="E599" s="16" t="s">
        <v>543</v>
      </c>
      <c r="F599" s="28">
        <v>0.2594560185185185</v>
      </c>
      <c r="G599" s="28">
        <v>0.2594560185185185</v>
      </c>
      <c r="H599" s="12" t="str">
        <f t="shared" si="20"/>
        <v>8.51/km</v>
      </c>
      <c r="I599" s="13">
        <f t="shared" si="21"/>
        <v>0.1563425925925926</v>
      </c>
      <c r="J599" s="13">
        <f>G599-INDEX($G$5:$G$1048,MATCH(D599,$D$5:$D$1048,0))</f>
        <v>0.13114583333333332</v>
      </c>
    </row>
    <row r="600" spans="1:10" ht="15" customHeight="1">
      <c r="A600" s="12">
        <v>596</v>
      </c>
      <c r="B600" s="40" t="s">
        <v>872</v>
      </c>
      <c r="C600" s="43"/>
      <c r="D600" s="12" t="s">
        <v>881</v>
      </c>
      <c r="E600" s="16" t="s">
        <v>629</v>
      </c>
      <c r="F600" s="28">
        <v>0.26805555555555555</v>
      </c>
      <c r="G600" s="28">
        <v>0.26805555555555555</v>
      </c>
      <c r="H600" s="12" t="str">
        <f t="shared" si="20"/>
        <v>9.09/km</v>
      </c>
      <c r="I600" s="13">
        <f t="shared" si="21"/>
        <v>0.16494212962962962</v>
      </c>
      <c r="J600" s="13">
        <f>G600-INDEX($G$5:$G$1048,MATCH(D600,$D$5:$D$1048,0))</f>
        <v>0.16494212962962962</v>
      </c>
    </row>
    <row r="601" spans="1:10" ht="15" customHeight="1">
      <c r="A601" s="12">
        <v>597</v>
      </c>
      <c r="B601" s="40" t="s">
        <v>873</v>
      </c>
      <c r="C601" s="43"/>
      <c r="D601" s="12" t="s">
        <v>879</v>
      </c>
      <c r="E601" s="16" t="s">
        <v>874</v>
      </c>
      <c r="F601" s="28">
        <v>0.27098379629629626</v>
      </c>
      <c r="G601" s="28">
        <v>0.27098379629629626</v>
      </c>
      <c r="H601" s="12" t="str">
        <f t="shared" si="20"/>
        <v>9.15/km</v>
      </c>
      <c r="I601" s="13">
        <f t="shared" si="21"/>
        <v>0.16787037037037034</v>
      </c>
      <c r="J601" s="13">
        <f>G601-INDEX($G$5:$G$1048,MATCH(D601,$D$5:$D$1048,0))</f>
        <v>0.14267361111111107</v>
      </c>
    </row>
    <row r="602" spans="1:10" ht="15" customHeight="1">
      <c r="A602" s="12">
        <v>598</v>
      </c>
      <c r="B602" s="40" t="s">
        <v>875</v>
      </c>
      <c r="C602" s="43"/>
      <c r="D602" s="12" t="s">
        <v>878</v>
      </c>
      <c r="E602" s="16" t="s">
        <v>337</v>
      </c>
      <c r="F602" s="28">
        <v>0.27111111111111114</v>
      </c>
      <c r="G602" s="28">
        <v>0.27111111111111114</v>
      </c>
      <c r="H602" s="12" t="str">
        <f t="shared" si="20"/>
        <v>9.15/km</v>
      </c>
      <c r="I602" s="13">
        <f t="shared" si="21"/>
        <v>0.1679976851851852</v>
      </c>
      <c r="J602" s="13">
        <f>G602-INDEX($G$5:$G$1048,MATCH(D602,$D$5:$D$1048,0))</f>
        <v>0.1472337962962963</v>
      </c>
    </row>
    <row r="603" spans="1:10" ht="15" customHeight="1">
      <c r="A603" s="20">
        <v>599</v>
      </c>
      <c r="B603" s="41" t="s">
        <v>876</v>
      </c>
      <c r="C603" s="44"/>
      <c r="D603" s="20" t="s">
        <v>879</v>
      </c>
      <c r="E603" s="21" t="s">
        <v>877</v>
      </c>
      <c r="F603" s="37">
        <v>0.27119212962962963</v>
      </c>
      <c r="G603" s="37">
        <v>0.27119212962962963</v>
      </c>
      <c r="H603" s="20" t="str">
        <f>TEXT(INT((HOUR(G603)*3600+MINUTE(G603)*60+SECOND(G603))/$J$3/60),"0")&amp;"."&amp;TEXT(MOD((HOUR(G603)*3600+MINUTE(G603)*60+SECOND(G603))/$J$3,60),"00")&amp;"/km"</f>
        <v>9.15/km</v>
      </c>
      <c r="I603" s="38">
        <f>G603-$G$5</f>
        <v>0.1680787037037037</v>
      </c>
      <c r="J603" s="38">
        <f>G603-INDEX($G$5:$G$1048,MATCH(D603,$D$5:$D$1048,0))</f>
        <v>0.14288194444444444</v>
      </c>
    </row>
  </sheetData>
  <sheetProtection/>
  <autoFilter ref="A4:J60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22" sqref="G2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ChocoMarathon</v>
      </c>
      <c r="B1" s="34"/>
      <c r="C1" s="35"/>
    </row>
    <row r="2" spans="1:3" ht="24" customHeight="1">
      <c r="A2" s="31" t="str">
        <f>Individuale!A2</f>
        <v>1ª edizione</v>
      </c>
      <c r="B2" s="31"/>
      <c r="C2" s="31"/>
    </row>
    <row r="3" spans="1:3" ht="24" customHeight="1">
      <c r="A3" s="36" t="str">
        <f>Individuale!A3</f>
        <v>Perugia (Pg) Italia - Domenica 26/10/2014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116</v>
      </c>
      <c r="C5" s="23">
        <v>20</v>
      </c>
    </row>
    <row r="6" spans="1:3" ht="15" customHeight="1">
      <c r="A6" s="12">
        <v>2</v>
      </c>
      <c r="B6" s="16" t="s">
        <v>141</v>
      </c>
      <c r="C6" s="24">
        <v>18</v>
      </c>
    </row>
    <row r="7" spans="1:3" ht="15" customHeight="1">
      <c r="A7" s="12">
        <v>3</v>
      </c>
      <c r="B7" s="16" t="s">
        <v>63</v>
      </c>
      <c r="C7" s="24">
        <v>16</v>
      </c>
    </row>
    <row r="8" spans="1:3" ht="15" customHeight="1">
      <c r="A8" s="17">
        <v>4</v>
      </c>
      <c r="B8" s="18" t="s">
        <v>14</v>
      </c>
      <c r="C8" s="26">
        <v>14</v>
      </c>
    </row>
    <row r="9" spans="1:3" ht="15" customHeight="1">
      <c r="A9" s="12">
        <v>5</v>
      </c>
      <c r="B9" s="16" t="s">
        <v>80</v>
      </c>
      <c r="C9" s="24">
        <v>14</v>
      </c>
    </row>
    <row r="10" spans="1:3" ht="15" customHeight="1">
      <c r="A10" s="12">
        <v>6</v>
      </c>
      <c r="B10" s="16" t="s">
        <v>121</v>
      </c>
      <c r="C10" s="24">
        <v>14</v>
      </c>
    </row>
    <row r="11" spans="1:3" ht="15" customHeight="1">
      <c r="A11" s="12">
        <v>7</v>
      </c>
      <c r="B11" s="16" t="s">
        <v>59</v>
      </c>
      <c r="C11" s="24">
        <v>13</v>
      </c>
    </row>
    <row r="12" spans="1:3" ht="15" customHeight="1">
      <c r="A12" s="12">
        <v>8</v>
      </c>
      <c r="B12" s="16" t="s">
        <v>271</v>
      </c>
      <c r="C12" s="24">
        <v>13</v>
      </c>
    </row>
    <row r="13" spans="1:3" ht="15" customHeight="1">
      <c r="A13" s="12">
        <v>9</v>
      </c>
      <c r="B13" s="16" t="s">
        <v>112</v>
      </c>
      <c r="C13" s="24">
        <v>11</v>
      </c>
    </row>
    <row r="14" spans="1:3" ht="15" customHeight="1">
      <c r="A14" s="12">
        <v>10</v>
      </c>
      <c r="B14" s="16" t="s">
        <v>237</v>
      </c>
      <c r="C14" s="24">
        <v>10</v>
      </c>
    </row>
    <row r="15" spans="1:3" ht="15" customHeight="1">
      <c r="A15" s="12">
        <v>11</v>
      </c>
      <c r="B15" s="16" t="s">
        <v>444</v>
      </c>
      <c r="C15" s="24">
        <v>10</v>
      </c>
    </row>
    <row r="16" spans="1:3" ht="15" customHeight="1">
      <c r="A16" s="12">
        <v>12</v>
      </c>
      <c r="B16" s="16" t="s">
        <v>420</v>
      </c>
      <c r="C16" s="24">
        <v>10</v>
      </c>
    </row>
    <row r="17" spans="1:3" ht="15" customHeight="1">
      <c r="A17" s="12">
        <v>13</v>
      </c>
      <c r="B17" s="16" t="s">
        <v>128</v>
      </c>
      <c r="C17" s="24">
        <v>9</v>
      </c>
    </row>
    <row r="18" spans="1:3" ht="15" customHeight="1">
      <c r="A18" s="12">
        <v>14</v>
      </c>
      <c r="B18" s="16" t="s">
        <v>246</v>
      </c>
      <c r="C18" s="24">
        <v>9</v>
      </c>
    </row>
    <row r="19" spans="1:3" ht="15" customHeight="1">
      <c r="A19" s="12">
        <v>15</v>
      </c>
      <c r="B19" s="16" t="s">
        <v>471</v>
      </c>
      <c r="C19" s="24">
        <v>9</v>
      </c>
    </row>
    <row r="20" spans="1:3" ht="15" customHeight="1">
      <c r="A20" s="12">
        <v>16</v>
      </c>
      <c r="B20" s="16" t="s">
        <v>204</v>
      </c>
      <c r="C20" s="24">
        <v>9</v>
      </c>
    </row>
    <row r="21" spans="1:3" ht="15" customHeight="1">
      <c r="A21" s="12">
        <v>17</v>
      </c>
      <c r="B21" s="16" t="s">
        <v>218</v>
      </c>
      <c r="C21" s="24">
        <v>8</v>
      </c>
    </row>
    <row r="22" spans="1:3" ht="15" customHeight="1">
      <c r="A22" s="12">
        <v>18</v>
      </c>
      <c r="B22" s="16" t="s">
        <v>71</v>
      </c>
      <c r="C22" s="24">
        <v>7</v>
      </c>
    </row>
    <row r="23" spans="1:3" ht="15" customHeight="1">
      <c r="A23" s="12">
        <v>19</v>
      </c>
      <c r="B23" s="16" t="s">
        <v>109</v>
      </c>
      <c r="C23" s="24">
        <v>7</v>
      </c>
    </row>
    <row r="24" spans="1:3" ht="15" customHeight="1">
      <c r="A24" s="12">
        <v>20</v>
      </c>
      <c r="B24" s="16" t="s">
        <v>232</v>
      </c>
      <c r="C24" s="24">
        <v>7</v>
      </c>
    </row>
    <row r="25" spans="1:3" ht="15" customHeight="1">
      <c r="A25" s="12">
        <v>21</v>
      </c>
      <c r="B25" s="16" t="s">
        <v>285</v>
      </c>
      <c r="C25" s="24">
        <v>7</v>
      </c>
    </row>
    <row r="26" spans="1:3" ht="15" customHeight="1">
      <c r="A26" s="12">
        <v>22</v>
      </c>
      <c r="B26" s="16" t="s">
        <v>184</v>
      </c>
      <c r="C26" s="24">
        <v>6</v>
      </c>
    </row>
    <row r="27" spans="1:3" ht="15" customHeight="1">
      <c r="A27" s="12">
        <v>23</v>
      </c>
      <c r="B27" s="16" t="s">
        <v>73</v>
      </c>
      <c r="C27" s="24">
        <v>6</v>
      </c>
    </row>
    <row r="28" spans="1:3" ht="15" customHeight="1">
      <c r="A28" s="12">
        <v>24</v>
      </c>
      <c r="B28" s="16" t="s">
        <v>234</v>
      </c>
      <c r="C28" s="24">
        <v>6</v>
      </c>
    </row>
    <row r="29" spans="1:3" ht="15" customHeight="1">
      <c r="A29" s="12">
        <v>25</v>
      </c>
      <c r="B29" s="16" t="s">
        <v>265</v>
      </c>
      <c r="C29" s="24">
        <v>5</v>
      </c>
    </row>
    <row r="30" spans="1:3" ht="15" customHeight="1">
      <c r="A30" s="12">
        <v>26</v>
      </c>
      <c r="B30" s="16" t="s">
        <v>154</v>
      </c>
      <c r="C30" s="24">
        <v>5</v>
      </c>
    </row>
    <row r="31" spans="1:3" ht="15" customHeight="1">
      <c r="A31" s="12">
        <v>27</v>
      </c>
      <c r="B31" s="16" t="s">
        <v>563</v>
      </c>
      <c r="C31" s="24">
        <v>5</v>
      </c>
    </row>
    <row r="32" spans="1:3" ht="15" customHeight="1">
      <c r="A32" s="12">
        <v>28</v>
      </c>
      <c r="B32" s="16" t="s">
        <v>709</v>
      </c>
      <c r="C32" s="24">
        <v>5</v>
      </c>
    </row>
    <row r="33" spans="1:3" ht="15" customHeight="1">
      <c r="A33" s="12">
        <v>29</v>
      </c>
      <c r="B33" s="16" t="s">
        <v>132</v>
      </c>
      <c r="C33" s="24">
        <v>4</v>
      </c>
    </row>
    <row r="34" spans="1:3" ht="15" customHeight="1">
      <c r="A34" s="12">
        <v>30</v>
      </c>
      <c r="B34" s="16" t="s">
        <v>134</v>
      </c>
      <c r="C34" s="24">
        <v>4</v>
      </c>
    </row>
    <row r="35" spans="1:3" ht="15" customHeight="1">
      <c r="A35" s="12">
        <v>31</v>
      </c>
      <c r="B35" s="16" t="s">
        <v>385</v>
      </c>
      <c r="C35" s="24">
        <v>4</v>
      </c>
    </row>
    <row r="36" spans="1:3" ht="15" customHeight="1">
      <c r="A36" s="12">
        <v>32</v>
      </c>
      <c r="B36" s="16" t="s">
        <v>381</v>
      </c>
      <c r="C36" s="24">
        <v>4</v>
      </c>
    </row>
    <row r="37" spans="1:3" ht="15" customHeight="1">
      <c r="A37" s="12">
        <v>33</v>
      </c>
      <c r="B37" s="16" t="s">
        <v>455</v>
      </c>
      <c r="C37" s="24">
        <v>4</v>
      </c>
    </row>
    <row r="38" spans="1:3" ht="15" customHeight="1">
      <c r="A38" s="12">
        <v>34</v>
      </c>
      <c r="B38" s="16" t="s">
        <v>405</v>
      </c>
      <c r="C38" s="24">
        <v>4</v>
      </c>
    </row>
    <row r="39" spans="1:3" ht="15" customHeight="1">
      <c r="A39" s="12">
        <v>35</v>
      </c>
      <c r="B39" s="16" t="s">
        <v>337</v>
      </c>
      <c r="C39" s="24">
        <v>4</v>
      </c>
    </row>
    <row r="40" spans="1:3" ht="15" customHeight="1">
      <c r="A40" s="12">
        <v>36</v>
      </c>
      <c r="B40" s="16" t="s">
        <v>20</v>
      </c>
      <c r="C40" s="24">
        <v>4</v>
      </c>
    </row>
    <row r="41" spans="1:3" ht="15" customHeight="1">
      <c r="A41" s="12">
        <v>37</v>
      </c>
      <c r="B41" s="16" t="s">
        <v>629</v>
      </c>
      <c r="C41" s="24">
        <v>3</v>
      </c>
    </row>
    <row r="42" spans="1:3" ht="15" customHeight="1">
      <c r="A42" s="12">
        <v>38</v>
      </c>
      <c r="B42" s="16" t="s">
        <v>201</v>
      </c>
      <c r="C42" s="24">
        <v>3</v>
      </c>
    </row>
    <row r="43" spans="1:3" ht="15" customHeight="1">
      <c r="A43" s="12">
        <v>39</v>
      </c>
      <c r="B43" s="16" t="s">
        <v>371</v>
      </c>
      <c r="C43" s="24">
        <v>3</v>
      </c>
    </row>
    <row r="44" spans="1:3" ht="15" customHeight="1">
      <c r="A44" s="12">
        <v>40</v>
      </c>
      <c r="B44" s="16" t="s">
        <v>163</v>
      </c>
      <c r="C44" s="24">
        <v>3</v>
      </c>
    </row>
    <row r="45" spans="1:3" ht="15" customHeight="1">
      <c r="A45" s="12">
        <v>41</v>
      </c>
      <c r="B45" s="16" t="s">
        <v>138</v>
      </c>
      <c r="C45" s="24">
        <v>3</v>
      </c>
    </row>
    <row r="46" spans="1:3" ht="15" customHeight="1">
      <c r="A46" s="12">
        <v>42</v>
      </c>
      <c r="B46" s="16" t="s">
        <v>347</v>
      </c>
      <c r="C46" s="24">
        <v>3</v>
      </c>
    </row>
    <row r="47" spans="1:3" ht="15" customHeight="1">
      <c r="A47" s="12">
        <v>43</v>
      </c>
      <c r="B47" s="16" t="s">
        <v>78</v>
      </c>
      <c r="C47" s="24">
        <v>3</v>
      </c>
    </row>
    <row r="48" spans="1:3" ht="15" customHeight="1">
      <c r="A48" s="12">
        <v>44</v>
      </c>
      <c r="B48" s="16" t="s">
        <v>48</v>
      </c>
      <c r="C48" s="24">
        <v>3</v>
      </c>
    </row>
    <row r="49" spans="1:3" ht="15" customHeight="1">
      <c r="A49" s="12">
        <v>45</v>
      </c>
      <c r="B49" s="16" t="s">
        <v>136</v>
      </c>
      <c r="C49" s="24">
        <v>3</v>
      </c>
    </row>
    <row r="50" spans="1:3" ht="15" customHeight="1">
      <c r="A50" s="12">
        <v>46</v>
      </c>
      <c r="B50" s="16" t="s">
        <v>543</v>
      </c>
      <c r="C50" s="24">
        <v>3</v>
      </c>
    </row>
    <row r="51" spans="1:3" ht="15" customHeight="1">
      <c r="A51" s="12">
        <v>47</v>
      </c>
      <c r="B51" s="16" t="s">
        <v>57</v>
      </c>
      <c r="C51" s="24">
        <v>3</v>
      </c>
    </row>
    <row r="52" spans="1:3" ht="15" customHeight="1">
      <c r="A52" s="12">
        <v>48</v>
      </c>
      <c r="B52" s="16" t="s">
        <v>259</v>
      </c>
      <c r="C52" s="24">
        <v>3</v>
      </c>
    </row>
    <row r="53" spans="1:3" ht="15" customHeight="1">
      <c r="A53" s="12">
        <v>49</v>
      </c>
      <c r="B53" s="16" t="s">
        <v>174</v>
      </c>
      <c r="C53" s="24">
        <v>3</v>
      </c>
    </row>
    <row r="54" spans="1:3" ht="15" customHeight="1">
      <c r="A54" s="12">
        <v>50</v>
      </c>
      <c r="B54" s="16" t="s">
        <v>854</v>
      </c>
      <c r="C54" s="24">
        <v>3</v>
      </c>
    </row>
    <row r="55" spans="1:3" ht="15" customHeight="1">
      <c r="A55" s="12">
        <v>51</v>
      </c>
      <c r="B55" s="16" t="s">
        <v>254</v>
      </c>
      <c r="C55" s="24">
        <v>3</v>
      </c>
    </row>
    <row r="56" spans="1:3" ht="15" customHeight="1">
      <c r="A56" s="12">
        <v>52</v>
      </c>
      <c r="B56" s="16" t="s">
        <v>359</v>
      </c>
      <c r="C56" s="24">
        <v>2</v>
      </c>
    </row>
    <row r="57" spans="1:3" ht="15" customHeight="1">
      <c r="A57" s="12">
        <v>53</v>
      </c>
      <c r="B57" s="16" t="s">
        <v>581</v>
      </c>
      <c r="C57" s="24">
        <v>2</v>
      </c>
    </row>
    <row r="58" spans="1:3" ht="15" customHeight="1">
      <c r="A58" s="12">
        <v>54</v>
      </c>
      <c r="B58" s="16" t="s">
        <v>707</v>
      </c>
      <c r="C58" s="24">
        <v>2</v>
      </c>
    </row>
    <row r="59" spans="1:3" ht="15" customHeight="1">
      <c r="A59" s="12">
        <v>55</v>
      </c>
      <c r="B59" s="16" t="s">
        <v>195</v>
      </c>
      <c r="C59" s="24">
        <v>2</v>
      </c>
    </row>
    <row r="60" spans="1:3" ht="15" customHeight="1">
      <c r="A60" s="12">
        <v>56</v>
      </c>
      <c r="B60" s="16" t="s">
        <v>221</v>
      </c>
      <c r="C60" s="24">
        <v>2</v>
      </c>
    </row>
    <row r="61" spans="1:3" ht="15" customHeight="1">
      <c r="A61" s="12">
        <v>57</v>
      </c>
      <c r="B61" s="16" t="s">
        <v>182</v>
      </c>
      <c r="C61" s="24">
        <v>2</v>
      </c>
    </row>
    <row r="62" spans="1:3" ht="15" customHeight="1">
      <c r="A62" s="12">
        <v>58</v>
      </c>
      <c r="B62" s="16" t="s">
        <v>577</v>
      </c>
      <c r="C62" s="24">
        <v>2</v>
      </c>
    </row>
    <row r="63" spans="1:3" ht="15" customHeight="1">
      <c r="A63" s="12">
        <v>59</v>
      </c>
      <c r="B63" s="16" t="s">
        <v>215</v>
      </c>
      <c r="C63" s="24">
        <v>2</v>
      </c>
    </row>
    <row r="64" spans="1:3" ht="15" customHeight="1">
      <c r="A64" s="12">
        <v>60</v>
      </c>
      <c r="B64" s="16" t="s">
        <v>566</v>
      </c>
      <c r="C64" s="24">
        <v>2</v>
      </c>
    </row>
    <row r="65" spans="1:3" ht="15" customHeight="1">
      <c r="A65" s="12">
        <v>61</v>
      </c>
      <c r="B65" s="16" t="s">
        <v>82</v>
      </c>
      <c r="C65" s="24">
        <v>2</v>
      </c>
    </row>
    <row r="66" spans="1:3" ht="15" customHeight="1">
      <c r="A66" s="12">
        <v>62</v>
      </c>
      <c r="B66" s="16" t="s">
        <v>312</v>
      </c>
      <c r="C66" s="24">
        <v>2</v>
      </c>
    </row>
    <row r="67" spans="1:3" ht="15" customHeight="1">
      <c r="A67" s="12">
        <v>63</v>
      </c>
      <c r="B67" s="16" t="s">
        <v>166</v>
      </c>
      <c r="C67" s="24">
        <v>2</v>
      </c>
    </row>
    <row r="68" spans="1:3" ht="15" customHeight="1">
      <c r="A68" s="12">
        <v>64</v>
      </c>
      <c r="B68" s="16" t="s">
        <v>349</v>
      </c>
      <c r="C68" s="24">
        <v>2</v>
      </c>
    </row>
    <row r="69" spans="1:3" ht="15" customHeight="1">
      <c r="A69" s="12">
        <v>65</v>
      </c>
      <c r="B69" s="16" t="s">
        <v>99</v>
      </c>
      <c r="C69" s="24">
        <v>2</v>
      </c>
    </row>
    <row r="70" spans="1:3" ht="15" customHeight="1">
      <c r="A70" s="12">
        <v>66</v>
      </c>
      <c r="B70" s="16" t="s">
        <v>223</v>
      </c>
      <c r="C70" s="24">
        <v>2</v>
      </c>
    </row>
    <row r="71" spans="1:3" ht="15" customHeight="1">
      <c r="A71" s="12">
        <v>67</v>
      </c>
      <c r="B71" s="16" t="s">
        <v>535</v>
      </c>
      <c r="C71" s="24">
        <v>2</v>
      </c>
    </row>
    <row r="72" spans="1:3" ht="15" customHeight="1">
      <c r="A72" s="12">
        <v>68</v>
      </c>
      <c r="B72" s="16" t="s">
        <v>309</v>
      </c>
      <c r="C72" s="24">
        <v>2</v>
      </c>
    </row>
    <row r="73" spans="1:3" ht="15" customHeight="1">
      <c r="A73" s="12">
        <v>69</v>
      </c>
      <c r="B73" s="16" t="s">
        <v>32</v>
      </c>
      <c r="C73" s="24">
        <v>2</v>
      </c>
    </row>
    <row r="74" spans="1:3" ht="15" customHeight="1">
      <c r="A74" s="12">
        <v>70</v>
      </c>
      <c r="B74" s="16" t="s">
        <v>24</v>
      </c>
      <c r="C74" s="24">
        <v>2</v>
      </c>
    </row>
    <row r="75" spans="1:3" ht="15" customHeight="1">
      <c r="A75" s="12">
        <v>71</v>
      </c>
      <c r="B75" s="16" t="s">
        <v>268</v>
      </c>
      <c r="C75" s="24">
        <v>2</v>
      </c>
    </row>
    <row r="76" spans="1:3" ht="15" customHeight="1">
      <c r="A76" s="12">
        <v>72</v>
      </c>
      <c r="B76" s="16" t="s">
        <v>36</v>
      </c>
      <c r="C76" s="24">
        <v>2</v>
      </c>
    </row>
    <row r="77" spans="1:3" ht="15" customHeight="1">
      <c r="A77" s="12">
        <v>73</v>
      </c>
      <c r="B77" s="16" t="s">
        <v>675</v>
      </c>
      <c r="C77" s="24">
        <v>2</v>
      </c>
    </row>
    <row r="78" spans="1:3" ht="15" customHeight="1">
      <c r="A78" s="12">
        <v>74</v>
      </c>
      <c r="B78" s="16" t="s">
        <v>765</v>
      </c>
      <c r="C78" s="24">
        <v>2</v>
      </c>
    </row>
    <row r="79" spans="1:3" ht="15" customHeight="1">
      <c r="A79" s="12">
        <v>75</v>
      </c>
      <c r="B79" s="16" t="s">
        <v>123</v>
      </c>
      <c r="C79" s="24">
        <v>2</v>
      </c>
    </row>
    <row r="80" spans="1:3" ht="15" customHeight="1">
      <c r="A80" s="12">
        <v>76</v>
      </c>
      <c r="B80" s="16" t="s">
        <v>323</v>
      </c>
      <c r="C80" s="24">
        <v>2</v>
      </c>
    </row>
    <row r="81" spans="1:3" ht="15" customHeight="1">
      <c r="A81" s="12">
        <v>77</v>
      </c>
      <c r="B81" s="16" t="s">
        <v>18</v>
      </c>
      <c r="C81" s="24">
        <v>2</v>
      </c>
    </row>
    <row r="82" spans="1:3" ht="15" customHeight="1">
      <c r="A82" s="12">
        <v>78</v>
      </c>
      <c r="B82" s="16" t="s">
        <v>188</v>
      </c>
      <c r="C82" s="24">
        <v>2</v>
      </c>
    </row>
    <row r="83" spans="1:3" ht="15" customHeight="1">
      <c r="A83" s="12">
        <v>79</v>
      </c>
      <c r="B83" s="16" t="s">
        <v>377</v>
      </c>
      <c r="C83" s="24">
        <v>2</v>
      </c>
    </row>
    <row r="84" spans="1:3" ht="15" customHeight="1">
      <c r="A84" s="12">
        <v>80</v>
      </c>
      <c r="B84" s="16" t="s">
        <v>864</v>
      </c>
      <c r="C84" s="24">
        <v>2</v>
      </c>
    </row>
    <row r="85" spans="1:3" ht="15" customHeight="1">
      <c r="A85" s="12">
        <v>81</v>
      </c>
      <c r="B85" s="16" t="s">
        <v>500</v>
      </c>
      <c r="C85" s="24">
        <v>2</v>
      </c>
    </row>
    <row r="86" spans="1:3" ht="15" customHeight="1">
      <c r="A86" s="12">
        <v>82</v>
      </c>
      <c r="B86" s="16" t="s">
        <v>680</v>
      </c>
      <c r="C86" s="24">
        <v>2</v>
      </c>
    </row>
    <row r="87" spans="1:3" ht="15" customHeight="1">
      <c r="A87" s="12">
        <v>83</v>
      </c>
      <c r="B87" s="16" t="s">
        <v>45</v>
      </c>
      <c r="C87" s="24">
        <v>2</v>
      </c>
    </row>
    <row r="88" spans="1:3" ht="15" customHeight="1">
      <c r="A88" s="12">
        <v>84</v>
      </c>
      <c r="B88" s="16" t="s">
        <v>369</v>
      </c>
      <c r="C88" s="24">
        <v>2</v>
      </c>
    </row>
    <row r="89" spans="1:3" ht="15" customHeight="1">
      <c r="A89" s="12">
        <v>85</v>
      </c>
      <c r="B89" s="16" t="s">
        <v>15</v>
      </c>
      <c r="C89" s="24">
        <v>2</v>
      </c>
    </row>
    <row r="90" spans="1:3" ht="15" customHeight="1">
      <c r="A90" s="12">
        <v>86</v>
      </c>
      <c r="B90" s="16" t="s">
        <v>13</v>
      </c>
      <c r="C90" s="24">
        <v>1</v>
      </c>
    </row>
    <row r="91" spans="1:3" ht="15" customHeight="1">
      <c r="A91" s="12">
        <v>87</v>
      </c>
      <c r="B91" s="16" t="s">
        <v>569</v>
      </c>
      <c r="C91" s="24">
        <v>1</v>
      </c>
    </row>
    <row r="92" spans="1:3" ht="15" customHeight="1">
      <c r="A92" s="12">
        <v>88</v>
      </c>
      <c r="B92" s="16" t="s">
        <v>379</v>
      </c>
      <c r="C92" s="24">
        <v>1</v>
      </c>
    </row>
    <row r="93" spans="1:3" ht="15" customHeight="1">
      <c r="A93" s="12">
        <v>89</v>
      </c>
      <c r="B93" s="16" t="s">
        <v>465</v>
      </c>
      <c r="C93" s="24">
        <v>1</v>
      </c>
    </row>
    <row r="94" spans="1:3" ht="15" customHeight="1">
      <c r="A94" s="12">
        <v>90</v>
      </c>
      <c r="B94" s="16" t="s">
        <v>356</v>
      </c>
      <c r="C94" s="24">
        <v>1</v>
      </c>
    </row>
    <row r="95" spans="1:3" ht="15" customHeight="1">
      <c r="A95" s="12">
        <v>91</v>
      </c>
      <c r="B95" s="16" t="s">
        <v>277</v>
      </c>
      <c r="C95" s="24">
        <v>1</v>
      </c>
    </row>
    <row r="96" spans="1:3" ht="15" customHeight="1">
      <c r="A96" s="12">
        <v>92</v>
      </c>
      <c r="B96" s="16" t="s">
        <v>560</v>
      </c>
      <c r="C96" s="24">
        <v>1</v>
      </c>
    </row>
    <row r="97" spans="1:3" ht="15" customHeight="1">
      <c r="A97" s="12">
        <v>93</v>
      </c>
      <c r="B97" s="16" t="s">
        <v>21</v>
      </c>
      <c r="C97" s="24">
        <v>1</v>
      </c>
    </row>
    <row r="98" spans="1:3" ht="15" customHeight="1">
      <c r="A98" s="12">
        <v>94</v>
      </c>
      <c r="B98" s="16" t="s">
        <v>294</v>
      </c>
      <c r="C98" s="24">
        <v>1</v>
      </c>
    </row>
    <row r="99" spans="1:3" ht="15" customHeight="1">
      <c r="A99" s="12">
        <v>95</v>
      </c>
      <c r="B99" s="16" t="s">
        <v>288</v>
      </c>
      <c r="C99" s="24">
        <v>1</v>
      </c>
    </row>
    <row r="100" spans="1:3" ht="15" customHeight="1">
      <c r="A100" s="12">
        <v>96</v>
      </c>
      <c r="B100" s="16" t="s">
        <v>796</v>
      </c>
      <c r="C100" s="24">
        <v>1</v>
      </c>
    </row>
    <row r="101" spans="1:3" ht="15" customHeight="1">
      <c r="A101" s="12">
        <v>97</v>
      </c>
      <c r="B101" s="16" t="s">
        <v>107</v>
      </c>
      <c r="C101" s="24">
        <v>1</v>
      </c>
    </row>
    <row r="102" spans="1:3" ht="15" customHeight="1">
      <c r="A102" s="12">
        <v>98</v>
      </c>
      <c r="B102" s="16" t="s">
        <v>505</v>
      </c>
      <c r="C102" s="24">
        <v>1</v>
      </c>
    </row>
    <row r="103" spans="1:3" ht="15" customHeight="1">
      <c r="A103" s="12">
        <v>99</v>
      </c>
      <c r="B103" s="16" t="s">
        <v>425</v>
      </c>
      <c r="C103" s="24">
        <v>1</v>
      </c>
    </row>
    <row r="104" spans="1:3" ht="15" customHeight="1">
      <c r="A104" s="12">
        <v>100</v>
      </c>
      <c r="B104" s="16" t="s">
        <v>518</v>
      </c>
      <c r="C104" s="24">
        <v>1</v>
      </c>
    </row>
    <row r="105" spans="1:3" ht="15" customHeight="1">
      <c r="A105" s="12">
        <v>101</v>
      </c>
      <c r="B105" s="16" t="s">
        <v>584</v>
      </c>
      <c r="C105" s="24">
        <v>1</v>
      </c>
    </row>
    <row r="106" spans="1:3" ht="15" customHeight="1">
      <c r="A106" s="12">
        <v>102</v>
      </c>
      <c r="B106" s="16" t="s">
        <v>242</v>
      </c>
      <c r="C106" s="24">
        <v>1</v>
      </c>
    </row>
    <row r="107" spans="1:3" ht="15" customHeight="1">
      <c r="A107" s="12">
        <v>103</v>
      </c>
      <c r="B107" s="16" t="s">
        <v>95</v>
      </c>
      <c r="C107" s="24">
        <v>1</v>
      </c>
    </row>
    <row r="108" spans="1:3" ht="15" customHeight="1">
      <c r="A108" s="12">
        <v>104</v>
      </c>
      <c r="B108" s="16" t="s">
        <v>827</v>
      </c>
      <c r="C108" s="24">
        <v>1</v>
      </c>
    </row>
    <row r="109" spans="1:3" ht="15" customHeight="1">
      <c r="A109" s="12">
        <v>105</v>
      </c>
      <c r="B109" s="16" t="s">
        <v>697</v>
      </c>
      <c r="C109" s="24">
        <v>1</v>
      </c>
    </row>
    <row r="110" spans="1:3" ht="15" customHeight="1">
      <c r="A110" s="12">
        <v>106</v>
      </c>
      <c r="B110" s="16" t="s">
        <v>150</v>
      </c>
      <c r="C110" s="24">
        <v>1</v>
      </c>
    </row>
    <row r="111" spans="1:3" ht="15" customHeight="1">
      <c r="A111" s="12">
        <v>107</v>
      </c>
      <c r="B111" s="16" t="s">
        <v>130</v>
      </c>
      <c r="C111" s="24">
        <v>1</v>
      </c>
    </row>
    <row r="112" spans="1:3" ht="15" customHeight="1">
      <c r="A112" s="12">
        <v>108</v>
      </c>
      <c r="B112" s="16" t="s">
        <v>480</v>
      </c>
      <c r="C112" s="24">
        <v>1</v>
      </c>
    </row>
    <row r="113" spans="1:3" ht="15" customHeight="1">
      <c r="A113" s="12">
        <v>109</v>
      </c>
      <c r="B113" s="16" t="s">
        <v>207</v>
      </c>
      <c r="C113" s="24">
        <v>1</v>
      </c>
    </row>
    <row r="114" spans="1:3" ht="15" customHeight="1">
      <c r="A114" s="12">
        <v>110</v>
      </c>
      <c r="B114" s="16" t="s">
        <v>477</v>
      </c>
      <c r="C114" s="24">
        <v>1</v>
      </c>
    </row>
    <row r="115" spans="1:3" ht="15" customHeight="1">
      <c r="A115" s="12">
        <v>111</v>
      </c>
      <c r="B115" s="16" t="s">
        <v>551</v>
      </c>
      <c r="C115" s="24">
        <v>1</v>
      </c>
    </row>
    <row r="116" spans="1:3" ht="15" customHeight="1">
      <c r="A116" s="12">
        <v>112</v>
      </c>
      <c r="B116" s="16" t="s">
        <v>811</v>
      </c>
      <c r="C116" s="24">
        <v>1</v>
      </c>
    </row>
    <row r="117" spans="1:3" ht="15" customHeight="1">
      <c r="A117" s="12">
        <v>113</v>
      </c>
      <c r="B117" s="16" t="s">
        <v>704</v>
      </c>
      <c r="C117" s="24">
        <v>1</v>
      </c>
    </row>
    <row r="118" spans="1:3" ht="15" customHeight="1">
      <c r="A118" s="12">
        <v>114</v>
      </c>
      <c r="B118" s="16" t="s">
        <v>816</v>
      </c>
      <c r="C118" s="24">
        <v>1</v>
      </c>
    </row>
    <row r="119" spans="1:3" ht="15" customHeight="1">
      <c r="A119" s="12">
        <v>115</v>
      </c>
      <c r="B119" s="16" t="s">
        <v>159</v>
      </c>
      <c r="C119" s="24">
        <v>1</v>
      </c>
    </row>
    <row r="120" spans="1:3" ht="15" customHeight="1">
      <c r="A120" s="12">
        <v>116</v>
      </c>
      <c r="B120" s="16" t="s">
        <v>170</v>
      </c>
      <c r="C120" s="24">
        <v>1</v>
      </c>
    </row>
    <row r="121" spans="1:3" ht="15" customHeight="1">
      <c r="A121" s="12">
        <v>117</v>
      </c>
      <c r="B121" s="16" t="s">
        <v>453</v>
      </c>
      <c r="C121" s="24">
        <v>1</v>
      </c>
    </row>
    <row r="122" spans="1:3" ht="15" customHeight="1">
      <c r="A122" s="12">
        <v>118</v>
      </c>
      <c r="B122" s="16" t="s">
        <v>303</v>
      </c>
      <c r="C122" s="24">
        <v>1</v>
      </c>
    </row>
    <row r="123" spans="1:3" ht="15" customHeight="1">
      <c r="A123" s="12">
        <v>119</v>
      </c>
      <c r="B123" s="16" t="s">
        <v>774</v>
      </c>
      <c r="C123" s="24">
        <v>1</v>
      </c>
    </row>
    <row r="124" spans="1:3" ht="15" customHeight="1">
      <c r="A124" s="12">
        <v>120</v>
      </c>
      <c r="B124" s="16" t="s">
        <v>475</v>
      </c>
      <c r="C124" s="24">
        <v>1</v>
      </c>
    </row>
    <row r="125" spans="1:3" ht="15" customHeight="1">
      <c r="A125" s="12">
        <v>121</v>
      </c>
      <c r="B125" s="16" t="s">
        <v>248</v>
      </c>
      <c r="C125" s="24">
        <v>1</v>
      </c>
    </row>
    <row r="126" spans="1:3" ht="15" customHeight="1">
      <c r="A126" s="12">
        <v>122</v>
      </c>
      <c r="B126" s="16" t="s">
        <v>596</v>
      </c>
      <c r="C126" s="24">
        <v>1</v>
      </c>
    </row>
    <row r="127" spans="1:3" ht="15" customHeight="1">
      <c r="A127" s="12">
        <v>123</v>
      </c>
      <c r="B127" s="16" t="s">
        <v>319</v>
      </c>
      <c r="C127" s="24">
        <v>1</v>
      </c>
    </row>
    <row r="128" spans="1:3" ht="15" customHeight="1">
      <c r="A128" s="12">
        <v>124</v>
      </c>
      <c r="B128" s="16" t="s">
        <v>513</v>
      </c>
      <c r="C128" s="24">
        <v>1</v>
      </c>
    </row>
    <row r="129" spans="1:3" ht="15" customHeight="1">
      <c r="A129" s="12">
        <v>125</v>
      </c>
      <c r="B129" s="16" t="s">
        <v>427</v>
      </c>
      <c r="C129" s="24">
        <v>1</v>
      </c>
    </row>
    <row r="130" spans="1:3" ht="15" customHeight="1">
      <c r="A130" s="12">
        <v>126</v>
      </c>
      <c r="B130" s="16" t="s">
        <v>837</v>
      </c>
      <c r="C130" s="24">
        <v>1</v>
      </c>
    </row>
    <row r="131" spans="1:3" ht="15" customHeight="1">
      <c r="A131" s="12">
        <v>127</v>
      </c>
      <c r="B131" s="16" t="s">
        <v>161</v>
      </c>
      <c r="C131" s="24">
        <v>1</v>
      </c>
    </row>
    <row r="132" spans="1:3" ht="15" customHeight="1">
      <c r="A132" s="12">
        <v>128</v>
      </c>
      <c r="B132" s="16" t="s">
        <v>716</v>
      </c>
      <c r="C132" s="24">
        <v>1</v>
      </c>
    </row>
    <row r="133" spans="1:3" ht="15" customHeight="1">
      <c r="A133" s="12">
        <v>129</v>
      </c>
      <c r="B133" s="16" t="s">
        <v>852</v>
      </c>
      <c r="C133" s="24">
        <v>1</v>
      </c>
    </row>
    <row r="134" spans="1:3" ht="15" customHeight="1">
      <c r="A134" s="12">
        <v>130</v>
      </c>
      <c r="B134" s="16" t="s">
        <v>43</v>
      </c>
      <c r="C134" s="24">
        <v>1</v>
      </c>
    </row>
    <row r="135" spans="1:3" ht="15" customHeight="1">
      <c r="A135" s="12">
        <v>131</v>
      </c>
      <c r="B135" s="16" t="s">
        <v>806</v>
      </c>
      <c r="C135" s="24">
        <v>1</v>
      </c>
    </row>
    <row r="136" spans="1:3" ht="15" customHeight="1">
      <c r="A136" s="12">
        <v>132</v>
      </c>
      <c r="B136" s="16" t="s">
        <v>330</v>
      </c>
      <c r="C136" s="24">
        <v>1</v>
      </c>
    </row>
    <row r="137" spans="1:3" ht="15" customHeight="1">
      <c r="A137" s="12">
        <v>133</v>
      </c>
      <c r="B137" s="16" t="s">
        <v>633</v>
      </c>
      <c r="C137" s="24">
        <v>1</v>
      </c>
    </row>
    <row r="138" spans="1:3" ht="15" customHeight="1">
      <c r="A138" s="12">
        <v>134</v>
      </c>
      <c r="B138" s="16" t="s">
        <v>343</v>
      </c>
      <c r="C138" s="24">
        <v>1</v>
      </c>
    </row>
    <row r="139" spans="1:3" ht="15" customHeight="1">
      <c r="A139" s="12">
        <v>135</v>
      </c>
      <c r="B139" s="16" t="s">
        <v>296</v>
      </c>
      <c r="C139" s="24">
        <v>1</v>
      </c>
    </row>
    <row r="140" spans="1:3" ht="15" customHeight="1">
      <c r="A140" s="12">
        <v>136</v>
      </c>
      <c r="B140" s="16" t="s">
        <v>414</v>
      </c>
      <c r="C140" s="24">
        <v>1</v>
      </c>
    </row>
    <row r="141" spans="1:3" ht="15" customHeight="1">
      <c r="A141" s="12">
        <v>137</v>
      </c>
      <c r="B141" s="16" t="s">
        <v>263</v>
      </c>
      <c r="C141" s="24">
        <v>1</v>
      </c>
    </row>
    <row r="142" spans="1:3" ht="15" customHeight="1">
      <c r="A142" s="12">
        <v>138</v>
      </c>
      <c r="B142" s="16" t="s">
        <v>50</v>
      </c>
      <c r="C142" s="24">
        <v>1</v>
      </c>
    </row>
    <row r="143" spans="1:3" ht="15" customHeight="1">
      <c r="A143" s="12">
        <v>139</v>
      </c>
      <c r="B143" s="16" t="s">
        <v>693</v>
      </c>
      <c r="C143" s="24">
        <v>1</v>
      </c>
    </row>
    <row r="144" spans="1:3" ht="15" customHeight="1">
      <c r="A144" s="12">
        <v>140</v>
      </c>
      <c r="B144" s="16" t="s">
        <v>606</v>
      </c>
      <c r="C144" s="24">
        <v>1</v>
      </c>
    </row>
    <row r="145" spans="1:3" ht="15" customHeight="1">
      <c r="A145" s="12">
        <v>141</v>
      </c>
      <c r="B145" s="16" t="s">
        <v>748</v>
      </c>
      <c r="C145" s="24">
        <v>1</v>
      </c>
    </row>
    <row r="146" spans="1:3" ht="15" customHeight="1">
      <c r="A146" s="12">
        <v>142</v>
      </c>
      <c r="B146" s="16" t="s">
        <v>604</v>
      </c>
      <c r="C146" s="24">
        <v>1</v>
      </c>
    </row>
    <row r="147" spans="1:3" ht="15" customHeight="1">
      <c r="A147" s="12">
        <v>143</v>
      </c>
      <c r="B147" s="16" t="s">
        <v>373</v>
      </c>
      <c r="C147" s="24">
        <v>1</v>
      </c>
    </row>
    <row r="148" spans="1:3" ht="15" customHeight="1">
      <c r="A148" s="12">
        <v>144</v>
      </c>
      <c r="B148" s="16" t="s">
        <v>609</v>
      </c>
      <c r="C148" s="24">
        <v>1</v>
      </c>
    </row>
    <row r="149" spans="1:3" ht="15" customHeight="1">
      <c r="A149" s="12">
        <v>145</v>
      </c>
      <c r="B149" s="16" t="s">
        <v>393</v>
      </c>
      <c r="C149" s="24">
        <v>1</v>
      </c>
    </row>
    <row r="150" spans="1:3" ht="15" customHeight="1">
      <c r="A150" s="12">
        <v>146</v>
      </c>
      <c r="B150" s="16" t="s">
        <v>75</v>
      </c>
      <c r="C150" s="24">
        <v>1</v>
      </c>
    </row>
    <row r="151" spans="1:3" ht="15" customHeight="1">
      <c r="A151" s="12">
        <v>147</v>
      </c>
      <c r="B151" s="16" t="s">
        <v>28</v>
      </c>
      <c r="C151" s="24">
        <v>1</v>
      </c>
    </row>
    <row r="152" spans="1:3" ht="15" customHeight="1">
      <c r="A152" s="12">
        <v>148</v>
      </c>
      <c r="B152" s="16" t="s">
        <v>345</v>
      </c>
      <c r="C152" s="24">
        <v>1</v>
      </c>
    </row>
    <row r="153" spans="1:3" ht="15" customHeight="1">
      <c r="A153" s="12">
        <v>149</v>
      </c>
      <c r="B153" s="16" t="s">
        <v>156</v>
      </c>
      <c r="C153" s="24">
        <v>1</v>
      </c>
    </row>
    <row r="154" spans="1:3" ht="15" customHeight="1">
      <c r="A154" s="12">
        <v>150</v>
      </c>
      <c r="B154" s="16" t="s">
        <v>636</v>
      </c>
      <c r="C154" s="24">
        <v>1</v>
      </c>
    </row>
    <row r="155" spans="1:3" ht="15" customHeight="1">
      <c r="A155" s="12">
        <v>151</v>
      </c>
      <c r="B155" s="16" t="s">
        <v>26</v>
      </c>
      <c r="C155" s="24">
        <v>1</v>
      </c>
    </row>
    <row r="156" spans="1:3" ht="15" customHeight="1">
      <c r="A156" s="12">
        <v>152</v>
      </c>
      <c r="B156" s="16" t="s">
        <v>317</v>
      </c>
      <c r="C156" s="24">
        <v>1</v>
      </c>
    </row>
    <row r="157" spans="1:3" ht="15" customHeight="1">
      <c r="A157" s="12">
        <v>153</v>
      </c>
      <c r="B157" s="16" t="s">
        <v>103</v>
      </c>
      <c r="C157" s="24">
        <v>1</v>
      </c>
    </row>
    <row r="158" spans="1:3" ht="15" customHeight="1">
      <c r="A158" s="12">
        <v>154</v>
      </c>
      <c r="B158" s="16" t="s">
        <v>714</v>
      </c>
      <c r="C158" s="24">
        <v>1</v>
      </c>
    </row>
    <row r="159" spans="1:3" ht="15" customHeight="1">
      <c r="A159" s="12">
        <v>155</v>
      </c>
      <c r="B159" s="16" t="s">
        <v>34</v>
      </c>
      <c r="C159" s="24">
        <v>1</v>
      </c>
    </row>
    <row r="160" spans="1:3" ht="15" customHeight="1">
      <c r="A160" s="12">
        <v>156</v>
      </c>
      <c r="B160" s="16" t="s">
        <v>508</v>
      </c>
      <c r="C160" s="24">
        <v>1</v>
      </c>
    </row>
    <row r="161" spans="1:3" ht="15" customHeight="1">
      <c r="A161" s="12">
        <v>157</v>
      </c>
      <c r="B161" s="16" t="s">
        <v>361</v>
      </c>
      <c r="C161" s="24">
        <v>1</v>
      </c>
    </row>
    <row r="162" spans="1:3" ht="15" customHeight="1">
      <c r="A162" s="12">
        <v>158</v>
      </c>
      <c r="B162" s="16" t="s">
        <v>646</v>
      </c>
      <c r="C162" s="24">
        <v>1</v>
      </c>
    </row>
    <row r="163" spans="1:3" ht="15" customHeight="1">
      <c r="A163" s="12">
        <v>159</v>
      </c>
      <c r="B163" s="16" t="s">
        <v>490</v>
      </c>
      <c r="C163" s="24">
        <v>1</v>
      </c>
    </row>
    <row r="164" spans="1:3" ht="15" customHeight="1">
      <c r="A164" s="12">
        <v>160</v>
      </c>
      <c r="B164" s="16" t="s">
        <v>398</v>
      </c>
      <c r="C164" s="24">
        <v>1</v>
      </c>
    </row>
    <row r="165" spans="1:3" ht="15" customHeight="1">
      <c r="A165" s="12">
        <v>161</v>
      </c>
      <c r="B165" s="16" t="s">
        <v>41</v>
      </c>
      <c r="C165" s="24">
        <v>1</v>
      </c>
    </row>
    <row r="166" spans="1:3" ht="15" customHeight="1">
      <c r="A166" s="12">
        <v>162</v>
      </c>
      <c r="B166" s="16" t="s">
        <v>486</v>
      </c>
      <c r="C166" s="24">
        <v>1</v>
      </c>
    </row>
    <row r="167" spans="1:3" ht="15" customHeight="1">
      <c r="A167" s="12">
        <v>163</v>
      </c>
      <c r="B167" s="16" t="s">
        <v>23</v>
      </c>
      <c r="C167" s="24">
        <v>1</v>
      </c>
    </row>
    <row r="168" spans="1:3" ht="15" customHeight="1">
      <c r="A168" s="12">
        <v>164</v>
      </c>
      <c r="B168" s="16" t="s">
        <v>105</v>
      </c>
      <c r="C168" s="24">
        <v>1</v>
      </c>
    </row>
    <row r="169" spans="1:3" ht="15" customHeight="1">
      <c r="A169" s="12">
        <v>165</v>
      </c>
      <c r="B169" s="16" t="s">
        <v>301</v>
      </c>
      <c r="C169" s="24">
        <v>1</v>
      </c>
    </row>
    <row r="170" spans="1:3" ht="15" customHeight="1">
      <c r="A170" s="12">
        <v>166</v>
      </c>
      <c r="B170" s="16" t="s">
        <v>845</v>
      </c>
      <c r="C170" s="24">
        <v>1</v>
      </c>
    </row>
    <row r="171" spans="1:3" ht="15" customHeight="1">
      <c r="A171" s="12">
        <v>167</v>
      </c>
      <c r="B171" s="16" t="s">
        <v>30</v>
      </c>
      <c r="C171" s="24">
        <v>1</v>
      </c>
    </row>
    <row r="172" spans="1:3" ht="15" customHeight="1">
      <c r="A172" s="12">
        <v>168</v>
      </c>
      <c r="B172" s="16" t="s">
        <v>226</v>
      </c>
      <c r="C172" s="24">
        <v>1</v>
      </c>
    </row>
    <row r="173" spans="1:3" ht="15" customHeight="1">
      <c r="A173" s="12">
        <v>169</v>
      </c>
      <c r="B173" s="16" t="s">
        <v>830</v>
      </c>
      <c r="C173" s="24">
        <v>1</v>
      </c>
    </row>
    <row r="174" spans="1:3" ht="15" customHeight="1">
      <c r="A174" s="12">
        <v>170</v>
      </c>
      <c r="B174" s="16" t="s">
        <v>727</v>
      </c>
      <c r="C174" s="24">
        <v>1</v>
      </c>
    </row>
    <row r="175" spans="1:3" ht="15" customHeight="1">
      <c r="A175" s="12">
        <v>171</v>
      </c>
      <c r="B175" s="16" t="s">
        <v>88</v>
      </c>
      <c r="C175" s="24">
        <v>1</v>
      </c>
    </row>
    <row r="176" spans="1:3" ht="15" customHeight="1">
      <c r="A176" s="12">
        <v>172</v>
      </c>
      <c r="B176" s="16" t="s">
        <v>416</v>
      </c>
      <c r="C176" s="24">
        <v>1</v>
      </c>
    </row>
    <row r="177" spans="1:3" ht="15" customHeight="1">
      <c r="A177" s="12">
        <v>173</v>
      </c>
      <c r="B177" s="16" t="s">
        <v>755</v>
      </c>
      <c r="C177" s="24">
        <v>1</v>
      </c>
    </row>
    <row r="178" spans="1:3" ht="15" customHeight="1">
      <c r="A178" s="12">
        <v>174</v>
      </c>
      <c r="B178" s="16" t="s">
        <v>38</v>
      </c>
      <c r="C178" s="24">
        <v>1</v>
      </c>
    </row>
    <row r="179" spans="1:3" ht="15" customHeight="1">
      <c r="A179" s="12">
        <v>175</v>
      </c>
      <c r="B179" s="16" t="s">
        <v>400</v>
      </c>
      <c r="C179" s="24">
        <v>1</v>
      </c>
    </row>
    <row r="180" spans="1:3" ht="15" customHeight="1">
      <c r="A180" s="12">
        <v>176</v>
      </c>
      <c r="B180" s="16" t="s">
        <v>408</v>
      </c>
      <c r="C180" s="24">
        <v>1</v>
      </c>
    </row>
    <row r="181" spans="1:3" ht="15" customHeight="1">
      <c r="A181" s="12">
        <v>177</v>
      </c>
      <c r="B181" s="16" t="s">
        <v>611</v>
      </c>
      <c r="C181" s="24">
        <v>1</v>
      </c>
    </row>
    <row r="182" spans="1:3" ht="15" customHeight="1">
      <c r="A182" s="12">
        <v>178</v>
      </c>
      <c r="B182" s="16" t="s">
        <v>516</v>
      </c>
      <c r="C182" s="24">
        <v>1</v>
      </c>
    </row>
    <row r="183" spans="1:3" ht="15" customHeight="1">
      <c r="A183" s="12">
        <v>179</v>
      </c>
      <c r="B183" s="16" t="s">
        <v>818</v>
      </c>
      <c r="C183" s="24">
        <v>1</v>
      </c>
    </row>
    <row r="184" spans="1:3" ht="15" customHeight="1">
      <c r="A184" s="12">
        <v>180</v>
      </c>
      <c r="B184" s="16" t="s">
        <v>430</v>
      </c>
      <c r="C184" s="24">
        <v>1</v>
      </c>
    </row>
    <row r="185" spans="1:3" ht="15" customHeight="1">
      <c r="A185" s="12">
        <v>181</v>
      </c>
      <c r="B185" s="16" t="s">
        <v>777</v>
      </c>
      <c r="C185" s="24">
        <v>1</v>
      </c>
    </row>
    <row r="186" spans="1:3" ht="15" customHeight="1">
      <c r="A186" s="12">
        <v>182</v>
      </c>
      <c r="B186" s="16" t="s">
        <v>711</v>
      </c>
      <c r="C186" s="24">
        <v>1</v>
      </c>
    </row>
    <row r="187" spans="1:3" ht="15" customHeight="1">
      <c r="A187" s="12">
        <v>183</v>
      </c>
      <c r="B187" s="16" t="s">
        <v>783</v>
      </c>
      <c r="C187" s="24">
        <v>1</v>
      </c>
    </row>
    <row r="188" spans="1:3" ht="15" customHeight="1">
      <c r="A188" s="12">
        <v>184</v>
      </c>
      <c r="B188" s="16" t="s">
        <v>327</v>
      </c>
      <c r="C188" s="24">
        <v>1</v>
      </c>
    </row>
    <row r="189" spans="1:3" ht="15" customHeight="1">
      <c r="A189" s="12">
        <v>185</v>
      </c>
      <c r="B189" s="16" t="s">
        <v>211</v>
      </c>
      <c r="C189" s="24">
        <v>1</v>
      </c>
    </row>
    <row r="190" spans="1:3" ht="15" customHeight="1">
      <c r="A190" s="12">
        <v>186</v>
      </c>
      <c r="B190" s="16" t="s">
        <v>19</v>
      </c>
      <c r="C190" s="24">
        <v>1</v>
      </c>
    </row>
    <row r="191" spans="1:3" ht="15" customHeight="1">
      <c r="A191" s="12">
        <v>187</v>
      </c>
      <c r="B191" s="16" t="s">
        <v>275</v>
      </c>
      <c r="C191" s="24">
        <v>1</v>
      </c>
    </row>
    <row r="192" spans="1:3" ht="15" customHeight="1">
      <c r="A192" s="12">
        <v>188</v>
      </c>
      <c r="B192" s="16" t="s">
        <v>579</v>
      </c>
      <c r="C192" s="24">
        <v>1</v>
      </c>
    </row>
    <row r="193" spans="1:3" ht="15" customHeight="1">
      <c r="A193" s="12">
        <v>189</v>
      </c>
      <c r="B193" s="16" t="s">
        <v>841</v>
      </c>
      <c r="C193" s="24">
        <v>1</v>
      </c>
    </row>
    <row r="194" spans="1:3" ht="15" customHeight="1">
      <c r="A194" s="12">
        <v>190</v>
      </c>
      <c r="B194" s="16" t="s">
        <v>763</v>
      </c>
      <c r="C194" s="24">
        <v>1</v>
      </c>
    </row>
    <row r="195" spans="1:3" ht="15" customHeight="1">
      <c r="A195" s="12">
        <v>191</v>
      </c>
      <c r="B195" s="16" t="s">
        <v>321</v>
      </c>
      <c r="C195" s="24">
        <v>1</v>
      </c>
    </row>
    <row r="196" spans="1:3" ht="15" customHeight="1">
      <c r="A196" s="12">
        <v>192</v>
      </c>
      <c r="B196" s="16" t="s">
        <v>172</v>
      </c>
      <c r="C196" s="24">
        <v>1</v>
      </c>
    </row>
    <row r="197" spans="1:3" ht="15" customHeight="1">
      <c r="A197" s="12">
        <v>193</v>
      </c>
      <c r="B197" s="16" t="s">
        <v>877</v>
      </c>
      <c r="C197" s="24">
        <v>1</v>
      </c>
    </row>
    <row r="198" spans="1:3" ht="15" customHeight="1">
      <c r="A198" s="12">
        <v>194</v>
      </c>
      <c r="B198" s="16" t="s">
        <v>598</v>
      </c>
      <c r="C198" s="24">
        <v>1</v>
      </c>
    </row>
    <row r="199" spans="1:3" ht="15" customHeight="1">
      <c r="A199" s="12">
        <v>195</v>
      </c>
      <c r="B199" s="16" t="s">
        <v>442</v>
      </c>
      <c r="C199" s="24">
        <v>1</v>
      </c>
    </row>
    <row r="200" spans="1:3" ht="15" customHeight="1">
      <c r="A200" s="12">
        <v>196</v>
      </c>
      <c r="B200" s="16" t="s">
        <v>93</v>
      </c>
      <c r="C200" s="24">
        <v>1</v>
      </c>
    </row>
    <row r="201" spans="1:3" ht="15" customHeight="1">
      <c r="A201" s="12">
        <v>197</v>
      </c>
      <c r="B201" s="16" t="s">
        <v>148</v>
      </c>
      <c r="C201" s="24">
        <v>1</v>
      </c>
    </row>
    <row r="202" spans="1:3" ht="15" customHeight="1">
      <c r="A202" s="12">
        <v>198</v>
      </c>
      <c r="B202" s="16" t="s">
        <v>732</v>
      </c>
      <c r="C202" s="24">
        <v>1</v>
      </c>
    </row>
    <row r="203" spans="1:3" ht="15" customHeight="1">
      <c r="A203" s="12">
        <v>199</v>
      </c>
      <c r="B203" s="16" t="s">
        <v>525</v>
      </c>
      <c r="C203" s="24">
        <v>1</v>
      </c>
    </row>
    <row r="204" spans="1:3" ht="15" customHeight="1">
      <c r="A204" s="12">
        <v>200</v>
      </c>
      <c r="B204" s="16" t="s">
        <v>168</v>
      </c>
      <c r="C204" s="24">
        <v>1</v>
      </c>
    </row>
    <row r="205" spans="1:3" ht="15" customHeight="1">
      <c r="A205" s="12">
        <v>201</v>
      </c>
      <c r="B205" s="16" t="s">
        <v>651</v>
      </c>
      <c r="C205" s="24">
        <v>1</v>
      </c>
    </row>
    <row r="206" spans="1:3" ht="15" customHeight="1">
      <c r="A206" s="12">
        <v>202</v>
      </c>
      <c r="B206" s="16" t="s">
        <v>273</v>
      </c>
      <c r="C206" s="24">
        <v>1</v>
      </c>
    </row>
    <row r="207" spans="1:3" ht="15" customHeight="1">
      <c r="A207" s="12">
        <v>203</v>
      </c>
      <c r="B207" s="16" t="s">
        <v>469</v>
      </c>
      <c r="C207" s="24">
        <v>1</v>
      </c>
    </row>
    <row r="208" spans="1:3" ht="15" customHeight="1">
      <c r="A208" s="12">
        <v>204</v>
      </c>
      <c r="B208" s="16" t="s">
        <v>54</v>
      </c>
      <c r="C208" s="24">
        <v>1</v>
      </c>
    </row>
    <row r="209" spans="1:3" ht="15" customHeight="1">
      <c r="A209" s="12">
        <v>205</v>
      </c>
      <c r="B209" s="16" t="s">
        <v>65</v>
      </c>
      <c r="C209" s="24">
        <v>1</v>
      </c>
    </row>
    <row r="210" spans="1:3" ht="15" customHeight="1">
      <c r="A210" s="12">
        <v>206</v>
      </c>
      <c r="B210" s="16" t="s">
        <v>340</v>
      </c>
      <c r="C210" s="24">
        <v>1</v>
      </c>
    </row>
    <row r="211" spans="1:3" ht="15" customHeight="1">
      <c r="A211" s="12">
        <v>207</v>
      </c>
      <c r="B211" s="16" t="s">
        <v>473</v>
      </c>
      <c r="C211" s="24">
        <v>1</v>
      </c>
    </row>
    <row r="212" spans="1:3" ht="15" customHeight="1">
      <c r="A212" s="12">
        <v>208</v>
      </c>
      <c r="B212" s="16" t="s">
        <v>261</v>
      </c>
      <c r="C212" s="24">
        <v>1</v>
      </c>
    </row>
    <row r="213" spans="1:3" ht="15" customHeight="1">
      <c r="A213" s="12">
        <v>209</v>
      </c>
      <c r="B213" s="16" t="s">
        <v>119</v>
      </c>
      <c r="C213" s="24">
        <v>1</v>
      </c>
    </row>
    <row r="214" spans="1:3" ht="15" customHeight="1">
      <c r="A214" s="12">
        <v>210</v>
      </c>
      <c r="B214" s="16" t="s">
        <v>858</v>
      </c>
      <c r="C214" s="24">
        <v>1</v>
      </c>
    </row>
    <row r="215" spans="1:3" ht="15" customHeight="1">
      <c r="A215" s="12">
        <v>211</v>
      </c>
      <c r="B215" s="16" t="s">
        <v>523</v>
      </c>
      <c r="C215" s="24">
        <v>1</v>
      </c>
    </row>
    <row r="216" spans="1:3" ht="15" customHeight="1">
      <c r="A216" s="12">
        <v>212</v>
      </c>
      <c r="B216" s="16" t="s">
        <v>800</v>
      </c>
      <c r="C216" s="24">
        <v>1</v>
      </c>
    </row>
    <row r="217" spans="1:3" ht="15" customHeight="1">
      <c r="A217" s="12">
        <v>213</v>
      </c>
      <c r="B217" s="16" t="s">
        <v>101</v>
      </c>
      <c r="C217" s="24">
        <v>1</v>
      </c>
    </row>
    <row r="218" spans="1:3" ht="15" customHeight="1">
      <c r="A218" s="12">
        <v>214</v>
      </c>
      <c r="B218" s="16" t="s">
        <v>22</v>
      </c>
      <c r="C218" s="24">
        <v>1</v>
      </c>
    </row>
    <row r="219" spans="1:3" ht="15" customHeight="1">
      <c r="A219" s="12">
        <v>215</v>
      </c>
      <c r="B219" s="16" t="s">
        <v>695</v>
      </c>
      <c r="C219" s="24">
        <v>1</v>
      </c>
    </row>
    <row r="220" spans="1:3" ht="15" customHeight="1">
      <c r="A220" s="12">
        <v>216</v>
      </c>
      <c r="B220" s="16" t="s">
        <v>177</v>
      </c>
      <c r="C220" s="24">
        <v>1</v>
      </c>
    </row>
    <row r="221" spans="1:3" ht="15" customHeight="1">
      <c r="A221" s="12">
        <v>217</v>
      </c>
      <c r="B221" s="16" t="s">
        <v>97</v>
      </c>
      <c r="C221" s="24">
        <v>1</v>
      </c>
    </row>
    <row r="222" spans="1:3" ht="15" customHeight="1">
      <c r="A222" s="12">
        <v>218</v>
      </c>
      <c r="B222" s="16" t="s">
        <v>721</v>
      </c>
      <c r="C222" s="24">
        <v>1</v>
      </c>
    </row>
    <row r="223" spans="1:3" ht="15" customHeight="1">
      <c r="A223" s="12">
        <v>219</v>
      </c>
      <c r="B223" s="16" t="s">
        <v>496</v>
      </c>
      <c r="C223" s="24">
        <v>1</v>
      </c>
    </row>
    <row r="224" spans="1:3" ht="15" customHeight="1">
      <c r="A224" s="12">
        <v>220</v>
      </c>
      <c r="B224" s="16" t="s">
        <v>179</v>
      </c>
      <c r="C224" s="24">
        <v>1</v>
      </c>
    </row>
    <row r="225" spans="1:3" ht="15" customHeight="1">
      <c r="A225" s="12">
        <v>221</v>
      </c>
      <c r="B225" s="16" t="s">
        <v>808</v>
      </c>
      <c r="C225" s="24">
        <v>1</v>
      </c>
    </row>
    <row r="226" spans="1:3" ht="15" customHeight="1">
      <c r="A226" s="12">
        <v>222</v>
      </c>
      <c r="B226" s="16" t="s">
        <v>787</v>
      </c>
      <c r="C226" s="24">
        <v>1</v>
      </c>
    </row>
    <row r="227" spans="1:3" ht="15" customHeight="1">
      <c r="A227" s="12">
        <v>223</v>
      </c>
      <c r="B227" s="16" t="s">
        <v>571</v>
      </c>
      <c r="C227" s="24">
        <v>1</v>
      </c>
    </row>
    <row r="228" spans="1:3" ht="15" customHeight="1">
      <c r="A228" s="12">
        <v>224</v>
      </c>
      <c r="B228" s="16" t="s">
        <v>282</v>
      </c>
      <c r="C228" s="24">
        <v>1</v>
      </c>
    </row>
    <row r="229" spans="1:3" ht="15" customHeight="1">
      <c r="A229" s="12">
        <v>225</v>
      </c>
      <c r="B229" s="16" t="s">
        <v>190</v>
      </c>
      <c r="C229" s="24">
        <v>1</v>
      </c>
    </row>
    <row r="230" spans="1:3" ht="15" customHeight="1">
      <c r="A230" s="12">
        <v>226</v>
      </c>
      <c r="B230" s="16" t="s">
        <v>668</v>
      </c>
      <c r="C230" s="24">
        <v>1</v>
      </c>
    </row>
    <row r="231" spans="1:3" ht="15" customHeight="1">
      <c r="A231" s="12">
        <v>227</v>
      </c>
      <c r="B231" s="16" t="s">
        <v>125</v>
      </c>
      <c r="C231" s="24">
        <v>1</v>
      </c>
    </row>
    <row r="232" spans="1:3" ht="15" customHeight="1">
      <c r="A232" s="12">
        <v>228</v>
      </c>
      <c r="B232" s="16" t="s">
        <v>725</v>
      </c>
      <c r="C232" s="24">
        <v>1</v>
      </c>
    </row>
    <row r="233" spans="1:3" ht="15" customHeight="1">
      <c r="A233" s="12">
        <v>229</v>
      </c>
      <c r="B233" s="16" t="s">
        <v>825</v>
      </c>
      <c r="C233" s="24">
        <v>1</v>
      </c>
    </row>
    <row r="234" spans="1:3" ht="15" customHeight="1">
      <c r="A234" s="12">
        <v>230</v>
      </c>
      <c r="B234" s="16" t="s">
        <v>335</v>
      </c>
      <c r="C234" s="24">
        <v>1</v>
      </c>
    </row>
    <row r="235" spans="1:3" ht="15" customHeight="1">
      <c r="A235" s="12">
        <v>231</v>
      </c>
      <c r="B235" s="16" t="s">
        <v>655</v>
      </c>
      <c r="C235" s="24">
        <v>1</v>
      </c>
    </row>
    <row r="236" spans="1:3" ht="15" customHeight="1">
      <c r="A236" s="12">
        <v>232</v>
      </c>
      <c r="B236" s="16" t="s">
        <v>333</v>
      </c>
      <c r="C236" s="24">
        <v>1</v>
      </c>
    </row>
    <row r="237" spans="1:3" ht="15" customHeight="1">
      <c r="A237" s="12">
        <v>233</v>
      </c>
      <c r="B237" s="16" t="s">
        <v>299</v>
      </c>
      <c r="C237" s="24">
        <v>1</v>
      </c>
    </row>
    <row r="238" spans="1:3" ht="15" customHeight="1">
      <c r="A238" s="12">
        <v>234</v>
      </c>
      <c r="B238" s="16" t="s">
        <v>741</v>
      </c>
      <c r="C238" s="24">
        <v>1</v>
      </c>
    </row>
    <row r="239" spans="1:3" ht="15" customHeight="1">
      <c r="A239" s="12">
        <v>235</v>
      </c>
      <c r="B239" s="16" t="s">
        <v>402</v>
      </c>
      <c r="C239" s="24">
        <v>1</v>
      </c>
    </row>
    <row r="240" spans="1:3" ht="15" customHeight="1">
      <c r="A240" s="12">
        <v>236</v>
      </c>
      <c r="B240" s="16" t="s">
        <v>143</v>
      </c>
      <c r="C240" s="24">
        <v>1</v>
      </c>
    </row>
    <row r="241" spans="1:3" ht="15" customHeight="1">
      <c r="A241" s="12">
        <v>237</v>
      </c>
      <c r="B241" s="16" t="s">
        <v>789</v>
      </c>
      <c r="C241" s="24">
        <v>1</v>
      </c>
    </row>
    <row r="242" spans="1:3" ht="15" customHeight="1">
      <c r="A242" s="12">
        <v>238</v>
      </c>
      <c r="B242" s="16" t="s">
        <v>199</v>
      </c>
      <c r="C242" s="24">
        <v>1</v>
      </c>
    </row>
    <row r="243" spans="1:3" ht="15" customHeight="1">
      <c r="A243" s="12">
        <v>239</v>
      </c>
      <c r="B243" s="16" t="s">
        <v>555</v>
      </c>
      <c r="C243" s="24">
        <v>1</v>
      </c>
    </row>
    <row r="244" spans="1:3" ht="15" customHeight="1">
      <c r="A244" s="12">
        <v>240</v>
      </c>
      <c r="B244" s="16" t="s">
        <v>575</v>
      </c>
      <c r="C244" s="24">
        <v>1</v>
      </c>
    </row>
    <row r="245" spans="1:3" ht="15" customHeight="1">
      <c r="A245" s="12">
        <v>241</v>
      </c>
      <c r="B245" s="16" t="s">
        <v>833</v>
      </c>
      <c r="C245" s="24">
        <v>1</v>
      </c>
    </row>
    <row r="246" spans="1:3" ht="15" customHeight="1">
      <c r="A246" s="12">
        <v>242</v>
      </c>
      <c r="B246" s="16" t="s">
        <v>785</v>
      </c>
      <c r="C246" s="24">
        <v>1</v>
      </c>
    </row>
    <row r="247" spans="1:3" ht="15" customHeight="1">
      <c r="A247" s="12">
        <v>243</v>
      </c>
      <c r="B247" s="16" t="s">
        <v>451</v>
      </c>
      <c r="C247" s="24">
        <v>1</v>
      </c>
    </row>
    <row r="248" spans="1:3" ht="15" customHeight="1">
      <c r="A248" s="12">
        <v>244</v>
      </c>
      <c r="B248" s="16" t="s">
        <v>874</v>
      </c>
      <c r="C248" s="24">
        <v>1</v>
      </c>
    </row>
    <row r="249" spans="1:3" ht="15" customHeight="1">
      <c r="A249" s="12">
        <v>245</v>
      </c>
      <c r="B249" s="16" t="s">
        <v>209</v>
      </c>
      <c r="C249" s="24">
        <v>1</v>
      </c>
    </row>
    <row r="250" spans="1:3" ht="15" customHeight="1">
      <c r="A250" s="12">
        <v>246</v>
      </c>
      <c r="B250" s="16" t="s">
        <v>251</v>
      </c>
      <c r="C250" s="24">
        <v>1</v>
      </c>
    </row>
    <row r="251" spans="1:3" ht="15" customHeight="1">
      <c r="A251" s="12">
        <v>247</v>
      </c>
      <c r="B251" s="16" t="s">
        <v>438</v>
      </c>
      <c r="C251" s="24">
        <v>1</v>
      </c>
    </row>
    <row r="252" spans="1:3" ht="15" customHeight="1">
      <c r="A252" s="12">
        <v>248</v>
      </c>
      <c r="B252" s="16" t="s">
        <v>12</v>
      </c>
      <c r="C252" s="24">
        <v>1</v>
      </c>
    </row>
    <row r="253" spans="1:3" ht="15" customHeight="1">
      <c r="A253" s="12">
        <v>249</v>
      </c>
      <c r="B253" s="16" t="s">
        <v>152</v>
      </c>
      <c r="C253" s="24">
        <v>1</v>
      </c>
    </row>
    <row r="254" spans="1:3" ht="15" customHeight="1">
      <c r="A254" s="12">
        <v>250</v>
      </c>
      <c r="B254" s="16" t="s">
        <v>626</v>
      </c>
      <c r="C254" s="24">
        <v>1</v>
      </c>
    </row>
    <row r="255" spans="1:3" ht="15" customHeight="1">
      <c r="A255" s="12">
        <v>251</v>
      </c>
      <c r="B255" s="16" t="s">
        <v>280</v>
      </c>
      <c r="C255" s="24">
        <v>1</v>
      </c>
    </row>
    <row r="256" spans="1:3" ht="15" customHeight="1">
      <c r="A256" s="12">
        <v>252</v>
      </c>
      <c r="B256" s="16" t="s">
        <v>52</v>
      </c>
      <c r="C256" s="24">
        <v>1</v>
      </c>
    </row>
    <row r="257" spans="1:3" ht="15" customHeight="1">
      <c r="A257" s="12">
        <v>253</v>
      </c>
      <c r="B257" s="16" t="s">
        <v>390</v>
      </c>
      <c r="C257" s="24">
        <v>1</v>
      </c>
    </row>
    <row r="258" spans="1:3" ht="15" customHeight="1">
      <c r="A258" s="12">
        <v>254</v>
      </c>
      <c r="B258" s="16" t="s">
        <v>17</v>
      </c>
      <c r="C258" s="24">
        <v>1</v>
      </c>
    </row>
    <row r="259" spans="1:3" ht="15" customHeight="1">
      <c r="A259" s="12">
        <v>255</v>
      </c>
      <c r="B259" s="16" t="s">
        <v>383</v>
      </c>
      <c r="C259" s="24">
        <v>1</v>
      </c>
    </row>
    <row r="260" spans="1:3" ht="15" customHeight="1">
      <c r="A260" s="12">
        <v>256</v>
      </c>
      <c r="B260" s="16" t="s">
        <v>738</v>
      </c>
      <c r="C260" s="24">
        <v>1</v>
      </c>
    </row>
    <row r="261" spans="1:3" ht="15" customHeight="1">
      <c r="A261" s="12">
        <v>257</v>
      </c>
      <c r="B261" s="16" t="s">
        <v>729</v>
      </c>
      <c r="C261" s="24">
        <v>1</v>
      </c>
    </row>
    <row r="262" spans="1:3" ht="15" customHeight="1">
      <c r="A262" s="12">
        <v>258</v>
      </c>
      <c r="B262" s="16" t="s">
        <v>677</v>
      </c>
      <c r="C262" s="24">
        <v>1</v>
      </c>
    </row>
    <row r="263" spans="1:3" ht="15" customHeight="1">
      <c r="A263" s="12">
        <v>259</v>
      </c>
      <c r="B263" s="16" t="s">
        <v>850</v>
      </c>
      <c r="C263" s="24">
        <v>1</v>
      </c>
    </row>
    <row r="264" spans="1:3" ht="15" customHeight="1">
      <c r="A264" s="12">
        <v>260</v>
      </c>
      <c r="B264" s="16" t="s">
        <v>67</v>
      </c>
      <c r="C264" s="24">
        <v>1</v>
      </c>
    </row>
    <row r="265" spans="1:3" ht="15" customHeight="1">
      <c r="A265" s="12">
        <v>261</v>
      </c>
      <c r="B265" s="16" t="s">
        <v>230</v>
      </c>
      <c r="C265" s="24">
        <v>1</v>
      </c>
    </row>
    <row r="266" spans="1:3" ht="15" customHeight="1">
      <c r="A266" s="12">
        <v>262</v>
      </c>
      <c r="B266" s="16" t="s">
        <v>69</v>
      </c>
      <c r="C266" s="24">
        <v>1</v>
      </c>
    </row>
    <row r="267" spans="1:3" ht="15" customHeight="1">
      <c r="A267" s="12">
        <v>263</v>
      </c>
      <c r="B267" s="16" t="s">
        <v>16</v>
      </c>
      <c r="C267" s="24">
        <v>1</v>
      </c>
    </row>
    <row r="268" spans="1:3" ht="15" customHeight="1">
      <c r="A268" s="12">
        <v>264</v>
      </c>
      <c r="B268" s="16" t="s">
        <v>870</v>
      </c>
      <c r="C268" s="24">
        <v>1</v>
      </c>
    </row>
    <row r="269" spans="1:3" ht="15" customHeight="1">
      <c r="A269" s="12">
        <v>265</v>
      </c>
      <c r="B269" s="16" t="s">
        <v>145</v>
      </c>
      <c r="C269" s="24">
        <v>1</v>
      </c>
    </row>
    <row r="270" spans="1:3" ht="15" customHeight="1">
      <c r="A270" s="20">
        <v>266</v>
      </c>
      <c r="B270" s="21" t="s">
        <v>353</v>
      </c>
      <c r="C270" s="25">
        <v>1</v>
      </c>
    </row>
    <row r="271" ht="12.75">
      <c r="C271" s="2">
        <f>SUM(C5:C270)</f>
        <v>599</v>
      </c>
    </row>
  </sheetData>
  <sheetProtection/>
  <autoFilter ref="A4:C5">
    <sortState ref="A5:C271">
      <sortCondition descending="1" sortBy="value" ref="C5:C27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2014-11-16T20:52:54Z</dcterms:modified>
  <cp:category/>
  <cp:version/>
  <cp:contentType/>
  <cp:contentStatus/>
</cp:coreProperties>
</file>