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<sst xmlns="http://schemas.openxmlformats.org/spreadsheetml/2006/main" count="920" uniqueCount="395">
  <si>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</si>
  <si>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</si>
  <si>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</si>
  <si>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</si>
  <si>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</si>
  <si>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</si>
  <si>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</si>
  <si>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</si>
  <si>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</si>
  <si>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</si>
  <si>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</si>
  <si>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</si>
  <si>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Alessandro</t>
  </si>
  <si>
    <t>Giuseppe</t>
  </si>
  <si>
    <t>Giorgio</t>
  </si>
  <si>
    <t>Francesco</t>
  </si>
  <si>
    <t>Marco</t>
  </si>
  <si>
    <t>Vincenzo</t>
  </si>
  <si>
    <t>Mancini</t>
  </si>
  <si>
    <t>Andrea</t>
  </si>
  <si>
    <t>Massimiliano</t>
  </si>
  <si>
    <t>Roberto</t>
  </si>
  <si>
    <t>Antonio</t>
  </si>
  <si>
    <t>Stefano</t>
  </si>
  <si>
    <t>Massimo</t>
  </si>
  <si>
    <t>Luigi</t>
  </si>
  <si>
    <t>Antonino</t>
  </si>
  <si>
    <t>Pietro</t>
  </si>
  <si>
    <t>Nicola</t>
  </si>
  <si>
    <t>Rosa</t>
  </si>
  <si>
    <t>Giovanni</t>
  </si>
  <si>
    <t>Conti</t>
  </si>
  <si>
    <t>Franco</t>
  </si>
  <si>
    <t>Ferri</t>
  </si>
  <si>
    <t>Maurizio</t>
  </si>
  <si>
    <t>Ettore</t>
  </si>
  <si>
    <t>Daniele</t>
  </si>
  <si>
    <t>Luca</t>
  </si>
  <si>
    <t>Mauro</t>
  </si>
  <si>
    <t>Salvatore</t>
  </si>
  <si>
    <t>Mario</t>
  </si>
  <si>
    <t>Scarsella</t>
  </si>
  <si>
    <t>Piera</t>
  </si>
  <si>
    <t>Cat Sport Roma</t>
  </si>
  <si>
    <t>Fabrizio</t>
  </si>
  <si>
    <t>Bruno</t>
  </si>
  <si>
    <t>Alessandra</t>
  </si>
  <si>
    <t>Simona</t>
  </si>
  <si>
    <t>Matteo</t>
  </si>
  <si>
    <t>Ugo</t>
  </si>
  <si>
    <t>Rossi</t>
  </si>
  <si>
    <t>Martini</t>
  </si>
  <si>
    <t>Gianluca</t>
  </si>
  <si>
    <t>Benedetti</t>
  </si>
  <si>
    <t>Enrico</t>
  </si>
  <si>
    <t>Paolo</t>
  </si>
  <si>
    <t>Alberto</t>
  </si>
  <si>
    <t>David</t>
  </si>
  <si>
    <t>Filesi</t>
  </si>
  <si>
    <t>Patrizia</t>
  </si>
  <si>
    <t>Enzo</t>
  </si>
  <si>
    <t>A.S.D. Podistica Solidarietà</t>
  </si>
  <si>
    <t>Romano</t>
  </si>
  <si>
    <t>M35</t>
  </si>
  <si>
    <t>Soufyane</t>
  </si>
  <si>
    <t>El Fadil</t>
  </si>
  <si>
    <t>Tm23</t>
  </si>
  <si>
    <t>Di Croce</t>
  </si>
  <si>
    <t>Michele</t>
  </si>
  <si>
    <t>Pod. Canusium 2004</t>
  </si>
  <si>
    <t>M40</t>
  </si>
  <si>
    <t>Gms Subiaco</t>
  </si>
  <si>
    <t>Tartaglia</t>
  </si>
  <si>
    <t>G.s. Marsica Avezzano</t>
  </si>
  <si>
    <t>Maniaci</t>
  </si>
  <si>
    <t>M45</t>
  </si>
  <si>
    <t>Rifondazione Podistica</t>
  </si>
  <si>
    <t>Guerra</t>
  </si>
  <si>
    <t>Costantini</t>
  </si>
  <si>
    <t>Silvestro</t>
  </si>
  <si>
    <t>Carfagnini</t>
  </si>
  <si>
    <t>Mtb Scanno</t>
  </si>
  <si>
    <t>Montesi</t>
  </si>
  <si>
    <t>Manuel</t>
  </si>
  <si>
    <t>Us Roma 83</t>
  </si>
  <si>
    <t>Datti</t>
  </si>
  <si>
    <t>Uisp Roma</t>
  </si>
  <si>
    <t>Visocchi</t>
  </si>
  <si>
    <t>Atina Trail Running</t>
  </si>
  <si>
    <t>Consolati</t>
  </si>
  <si>
    <t>Albino</t>
  </si>
  <si>
    <t>Opoa Plus Ultra</t>
  </si>
  <si>
    <t>Nico</t>
  </si>
  <si>
    <t>Sabia</t>
  </si>
  <si>
    <t>Simmel Colleferro</t>
  </si>
  <si>
    <t>Savina</t>
  </si>
  <si>
    <t>Fabio</t>
  </si>
  <si>
    <t>M50</t>
  </si>
  <si>
    <t>Foot Works Roma</t>
  </si>
  <si>
    <t>De Marco</t>
  </si>
  <si>
    <t>Guerrino</t>
  </si>
  <si>
    <t>Anguillara Sabazia</t>
  </si>
  <si>
    <t>Esposito</t>
  </si>
  <si>
    <t>Pizzeria Il Podista</t>
  </si>
  <si>
    <t>Pagliari</t>
  </si>
  <si>
    <t>M55</t>
  </si>
  <si>
    <t>Zecca</t>
  </si>
  <si>
    <t>Augusto Giuseppe</t>
  </si>
  <si>
    <t>Atl. Rocca Priora</t>
  </si>
  <si>
    <t>Caranfa</t>
  </si>
  <si>
    <t>Cesidio</t>
  </si>
  <si>
    <t>Amabrini</t>
  </si>
  <si>
    <t>Panucci</t>
  </si>
  <si>
    <t>Podistica Caserta</t>
  </si>
  <si>
    <t>Mica</t>
  </si>
  <si>
    <t>Lo Re</t>
  </si>
  <si>
    <t>Corrado</t>
  </si>
  <si>
    <t>Podistica Avezzano</t>
  </si>
  <si>
    <t>Di Giamberardino</t>
  </si>
  <si>
    <t>Domenico</t>
  </si>
  <si>
    <t>Podistica Luco Dei Marsi</t>
  </si>
  <si>
    <t>Oddi</t>
  </si>
  <si>
    <t>Giacomo</t>
  </si>
  <si>
    <t>Carlo</t>
  </si>
  <si>
    <t>Atletica Tusculum Rs 001</t>
  </si>
  <si>
    <t>Nulli</t>
  </si>
  <si>
    <t>Armella</t>
  </si>
  <si>
    <t>K42 Groupama</t>
  </si>
  <si>
    <t>Piccioni</t>
  </si>
  <si>
    <t>Petrucci</t>
  </si>
  <si>
    <t>Poligrafico Stato</t>
  </si>
  <si>
    <t>Tirelli</t>
  </si>
  <si>
    <t>Bizzarri</t>
  </si>
  <si>
    <t>Fartlek Ostia</t>
  </si>
  <si>
    <t>Pocetta</t>
  </si>
  <si>
    <t>Olirio</t>
  </si>
  <si>
    <t>Tivoli Marathon</t>
  </si>
  <si>
    <t>Michelangeli</t>
  </si>
  <si>
    <t>Aurelio</t>
  </si>
  <si>
    <t>Parks Trail</t>
  </si>
  <si>
    <t>Tarullo</t>
  </si>
  <si>
    <t>Run For Fun - Scanno</t>
  </si>
  <si>
    <t>Falchi</t>
  </si>
  <si>
    <t>Atl. Carsoli</t>
  </si>
  <si>
    <t>Vasta</t>
  </si>
  <si>
    <t>Fiore</t>
  </si>
  <si>
    <t>Podistica 2007</t>
  </si>
  <si>
    <t>Facchini</t>
  </si>
  <si>
    <t>Roma Est Runners</t>
  </si>
  <si>
    <t>Colipi</t>
  </si>
  <si>
    <t>Capodanno</t>
  </si>
  <si>
    <t>Virgulti</t>
  </si>
  <si>
    <t>Porzi</t>
  </si>
  <si>
    <t>Libero</t>
  </si>
  <si>
    <t>Lanzano</t>
  </si>
  <si>
    <t>Lazio Runners</t>
  </si>
  <si>
    <t>Galli</t>
  </si>
  <si>
    <t>Ubaldo</t>
  </si>
  <si>
    <t>Colaluca</t>
  </si>
  <si>
    <t>Sergio</t>
  </si>
  <si>
    <t>Capizzi</t>
  </si>
  <si>
    <t>Davide</t>
  </si>
  <si>
    <t>Fabiani</t>
  </si>
  <si>
    <t>Atl. Colleferro</t>
  </si>
  <si>
    <t>Massimiani</t>
  </si>
  <si>
    <t>Gaetano</t>
  </si>
  <si>
    <t>Papaluca</t>
  </si>
  <si>
    <t>Leprotti Villa Ada</t>
  </si>
  <si>
    <t>Masotto</t>
  </si>
  <si>
    <t>Fedele</t>
  </si>
  <si>
    <t>Mariotti</t>
  </si>
  <si>
    <t>Running Evolution Colonna</t>
  </si>
  <si>
    <t>Cavassini</t>
  </si>
  <si>
    <t>Gs Bancari Romani</t>
  </si>
  <si>
    <t>Bocci</t>
  </si>
  <si>
    <t>Tari</t>
  </si>
  <si>
    <t>Carmelino</t>
  </si>
  <si>
    <t>Gatti</t>
  </si>
  <si>
    <t>Atl. Centrale H2s</t>
  </si>
  <si>
    <t>Antonelli</t>
  </si>
  <si>
    <t>Paola</t>
  </si>
  <si>
    <t>F35-44</t>
  </si>
  <si>
    <t>Bertollini</t>
  </si>
  <si>
    <t>Spartaco</t>
  </si>
  <si>
    <t>Asd Villa Ada</t>
  </si>
  <si>
    <t>Tirillo</t>
  </si>
  <si>
    <t>Lanfranco</t>
  </si>
  <si>
    <t>Costalunga</t>
  </si>
  <si>
    <t>Restiglian</t>
  </si>
  <si>
    <t>Pasquale</t>
  </si>
  <si>
    <t>M60</t>
  </si>
  <si>
    <t>Atletica Monte Mario</t>
  </si>
  <si>
    <t>Scifoni</t>
  </si>
  <si>
    <t>Buonfrate</t>
  </si>
  <si>
    <t>Am. Villa Pamphili</t>
  </si>
  <si>
    <t>Massaro</t>
  </si>
  <si>
    <t>Angelo</t>
  </si>
  <si>
    <t>Valeri</t>
  </si>
  <si>
    <t>Imbucatura</t>
  </si>
  <si>
    <t>Cristina Marilena</t>
  </si>
  <si>
    <t>Di Antonio</t>
  </si>
  <si>
    <t>Patrizio</t>
  </si>
  <si>
    <t>Luzzi</t>
  </si>
  <si>
    <t>Fasciani</t>
  </si>
  <si>
    <t>Emilio</t>
  </si>
  <si>
    <t>Pawlikowski</t>
  </si>
  <si>
    <t>Krzysztof</t>
  </si>
  <si>
    <t>Corsa Dei Santi</t>
  </si>
  <si>
    <t>Ricci</t>
  </si>
  <si>
    <t>Lauri</t>
  </si>
  <si>
    <t>Francesca</t>
  </si>
  <si>
    <t>F16-34</t>
  </si>
  <si>
    <t>Balzano</t>
  </si>
  <si>
    <t>Lbm Sport Team</t>
  </si>
  <si>
    <t>Seritti</t>
  </si>
  <si>
    <t>Oggiano</t>
  </si>
  <si>
    <t>Antonio Giuseppe</t>
  </si>
  <si>
    <t>Spagnolo</t>
  </si>
  <si>
    <t>Marrara</t>
  </si>
  <si>
    <t>G.s. Marrara</t>
  </si>
  <si>
    <t>Marsili</t>
  </si>
  <si>
    <t>Felicetto</t>
  </si>
  <si>
    <t>Road Runners Club Roma</t>
  </si>
  <si>
    <t>Fabbri</t>
  </si>
  <si>
    <t>Trail Dei Due Laghi</t>
  </si>
  <si>
    <t>Maffei</t>
  </si>
  <si>
    <t>Ignazio</t>
  </si>
  <si>
    <t>Nanni</t>
  </si>
  <si>
    <t>Torresi</t>
  </si>
  <si>
    <t>Cannuccia</t>
  </si>
  <si>
    <t>Maria Teresa</t>
  </si>
  <si>
    <t>Scaramella</t>
  </si>
  <si>
    <t>De Angelis</t>
  </si>
  <si>
    <t>Nazzarro</t>
  </si>
  <si>
    <t>Burtone</t>
  </si>
  <si>
    <t>Tozzi</t>
  </si>
  <si>
    <t>Bellucci</t>
  </si>
  <si>
    <t>Asd Morena Runners</t>
  </si>
  <si>
    <t>Risi</t>
  </si>
  <si>
    <t>Cicloteck</t>
  </si>
  <si>
    <t>Franceschi</t>
  </si>
  <si>
    <t>Micozzi</t>
  </si>
  <si>
    <t>Resplandy</t>
  </si>
  <si>
    <t>Ghislaine</t>
  </si>
  <si>
    <t>F45-55</t>
  </si>
  <si>
    <t>Guidobaldi</t>
  </si>
  <si>
    <t>Curatolo</t>
  </si>
  <si>
    <t>Volonte'</t>
  </si>
  <si>
    <t>Marcotulli</t>
  </si>
  <si>
    <t>Sonia</t>
  </si>
  <si>
    <t>Settevendemmie</t>
  </si>
  <si>
    <t>Fienili</t>
  </si>
  <si>
    <t>Vitali</t>
  </si>
  <si>
    <t>Graziani</t>
  </si>
  <si>
    <t>Curatola</t>
  </si>
  <si>
    <t>Ferrante</t>
  </si>
  <si>
    <t>Del Ciello</t>
  </si>
  <si>
    <t>Luciano</t>
  </si>
  <si>
    <t>Bernaschi</t>
  </si>
  <si>
    <t>F55+</t>
  </si>
  <si>
    <t>Innocenzi</t>
  </si>
  <si>
    <t>Credentino</t>
  </si>
  <si>
    <t>Adanti</t>
  </si>
  <si>
    <t>Emiliano</t>
  </si>
  <si>
    <t>Asd Romaecomaratona</t>
  </si>
  <si>
    <t>Gneo</t>
  </si>
  <si>
    <t>Ricasoli</t>
  </si>
  <si>
    <t>Camertoni</t>
  </si>
  <si>
    <t>Ulisse</t>
  </si>
  <si>
    <t>M65</t>
  </si>
  <si>
    <t>Colamartino</t>
  </si>
  <si>
    <t>Ass. Ecomaratona Dei Marsi</t>
  </si>
  <si>
    <t>Micarelli</t>
  </si>
  <si>
    <t>Gregorio</t>
  </si>
  <si>
    <t>Cristiano</t>
  </si>
  <si>
    <t>Pietrantoni</t>
  </si>
  <si>
    <t>Valerio</t>
  </si>
  <si>
    <t>Pace</t>
  </si>
  <si>
    <t>Cacciato</t>
  </si>
  <si>
    <t>Tesone</t>
  </si>
  <si>
    <t>Ranieri</t>
  </si>
  <si>
    <t>Gianfrancesco</t>
  </si>
  <si>
    <t>Dimensione Verticale</t>
  </si>
  <si>
    <t>Sordini</t>
  </si>
  <si>
    <t>Meconi</t>
  </si>
  <si>
    <t>Amatori Velletri</t>
  </si>
  <si>
    <t>Proietti</t>
  </si>
  <si>
    <t>Rodolfo Mario</t>
  </si>
  <si>
    <t>Lorenzetti</t>
  </si>
  <si>
    <t>Tartasi</t>
  </si>
  <si>
    <t>Palatino Campidoglio</t>
  </si>
  <si>
    <t>Marozza</t>
  </si>
  <si>
    <t>Lucarini</t>
  </si>
  <si>
    <t>Franchini</t>
  </si>
  <si>
    <t>Claudio</t>
  </si>
  <si>
    <t>Filipponi</t>
  </si>
  <si>
    <t>Roberta</t>
  </si>
  <si>
    <t>Ostia Runners Avis</t>
  </si>
  <si>
    <t>Mariani</t>
  </si>
  <si>
    <t>Lorenzo</t>
  </si>
  <si>
    <t>Della Bella</t>
  </si>
  <si>
    <t>Marina</t>
  </si>
  <si>
    <t>Atletica Rocca Di Papa</t>
  </si>
  <si>
    <t>Vignola</t>
  </si>
  <si>
    <t>Cristiana</t>
  </si>
  <si>
    <t>Tontoni</t>
  </si>
  <si>
    <t>Fatato</t>
  </si>
  <si>
    <t>Carmine</t>
  </si>
  <si>
    <t>Caporicci</t>
  </si>
  <si>
    <t>Iorio</t>
  </si>
  <si>
    <t>Tatiana</t>
  </si>
  <si>
    <t>Magini</t>
  </si>
  <si>
    <t>Rossella</t>
  </si>
  <si>
    <t>Del Prete</t>
  </si>
  <si>
    <t>Ernesto</t>
  </si>
  <si>
    <t>Collepiccolo</t>
  </si>
  <si>
    <t>Santilli</t>
  </si>
  <si>
    <t>Aldo</t>
  </si>
  <si>
    <t>Tiberi</t>
  </si>
  <si>
    <t>Migliazza</t>
  </si>
  <si>
    <t>Cilia</t>
  </si>
  <si>
    <t>Luciani</t>
  </si>
  <si>
    <t>Olivieri</t>
  </si>
  <si>
    <t>De Felici</t>
  </si>
  <si>
    <t>Cesaroni</t>
  </si>
  <si>
    <t>Pina</t>
  </si>
  <si>
    <t>Rosolin</t>
  </si>
  <si>
    <t>Alberto Stefano</t>
  </si>
  <si>
    <t>Rosati</t>
  </si>
  <si>
    <t>Sinceri</t>
  </si>
  <si>
    <t>Chiatti</t>
  </si>
  <si>
    <t>Sciotti</t>
  </si>
  <si>
    <t>Mattei</t>
  </si>
  <si>
    <t>Rosatelli</t>
  </si>
  <si>
    <t>Bruna</t>
  </si>
  <si>
    <t>Zarelli</t>
  </si>
  <si>
    <t>Moreschini</t>
  </si>
  <si>
    <t>Serafini</t>
  </si>
  <si>
    <t>Romani</t>
  </si>
  <si>
    <t>Chicarella</t>
  </si>
  <si>
    <t>Massari</t>
  </si>
  <si>
    <t>Dominici</t>
  </si>
  <si>
    <t>Elio</t>
  </si>
  <si>
    <t>Fabiola</t>
  </si>
  <si>
    <t>De Rosa</t>
  </si>
  <si>
    <t>Mirella</t>
  </si>
  <si>
    <t>Meucci</t>
  </si>
  <si>
    <t>Giordani</t>
  </si>
  <si>
    <t>Monia</t>
  </si>
  <si>
    <t>Runners Velletri</t>
  </si>
  <si>
    <t>Magni</t>
  </si>
  <si>
    <t>Elsa</t>
  </si>
  <si>
    <t>Ferranti</t>
  </si>
  <si>
    <t>Gratteri</t>
  </si>
  <si>
    <t>Scavo 2000</t>
  </si>
  <si>
    <t>Barghini</t>
  </si>
  <si>
    <t>Provitina</t>
  </si>
  <si>
    <t>Daniela</t>
  </si>
  <si>
    <t>Annibali</t>
  </si>
  <si>
    <t>Laura</t>
  </si>
  <si>
    <t>Cavioli</t>
  </si>
  <si>
    <t>Fabrizi</t>
  </si>
  <si>
    <t>Silvestri</t>
  </si>
  <si>
    <t>Anna</t>
  </si>
  <si>
    <t>Giovanni Battista</t>
  </si>
  <si>
    <t>Remo</t>
  </si>
  <si>
    <t>Melchior</t>
  </si>
  <si>
    <t>Piero</t>
  </si>
  <si>
    <t>Martorelli</t>
  </si>
  <si>
    <t>Maria</t>
  </si>
  <si>
    <t>D'angiolini</t>
  </si>
  <si>
    <t>Maria Cristina</t>
  </si>
  <si>
    <t>Di Salvatore</t>
  </si>
  <si>
    <t>Alvise</t>
  </si>
  <si>
    <t>Lobene</t>
  </si>
  <si>
    <t>De Santis</t>
  </si>
  <si>
    <t>Maria Paola</t>
  </si>
  <si>
    <t>Gandolfo</t>
  </si>
  <si>
    <t>Menaldo</t>
  </si>
  <si>
    <t>Fiorentini</t>
  </si>
  <si>
    <t>Amatori Castelfusano</t>
  </si>
  <si>
    <t>Antonioni</t>
  </si>
  <si>
    <t>Matasa</t>
  </si>
  <si>
    <t>Cecilia</t>
  </si>
  <si>
    <t>Ansaldo</t>
  </si>
  <si>
    <t>Cretella</t>
  </si>
  <si>
    <t>Paolini</t>
  </si>
  <si>
    <t>Cascia</t>
  </si>
  <si>
    <t>Oldani</t>
  </si>
  <si>
    <t>Ivana</t>
  </si>
  <si>
    <t>Gioacchino Paolo</t>
  </si>
  <si>
    <t>Pansini</t>
  </si>
  <si>
    <t>Vitangelo</t>
  </si>
  <si>
    <t>Trail di Vallinfreda</t>
  </si>
  <si>
    <t>Vallinfreda (RM) Italia - Domenica 12/06/2011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</si>
</sst>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21" fontId="13" fillId="4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393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394</v>
      </c>
      <c r="B2" s="22"/>
      <c r="C2" s="22"/>
      <c r="D2" s="22"/>
      <c r="E2" s="22"/>
      <c r="F2" s="22"/>
      <c r="G2" s="22"/>
      <c r="H2" s="3" t="s">
        <v>0</v>
      </c>
      <c r="I2" s="4">
        <v>15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9" t="s">
        <v>62</v>
      </c>
      <c r="C4" s="39" t="s">
        <v>16</v>
      </c>
      <c r="D4" s="40" t="s">
        <v>63</v>
      </c>
      <c r="E4" s="39" t="s">
        <v>11</v>
      </c>
      <c r="F4" s="41">
        <v>0.03539351851851852</v>
      </c>
      <c r="G4" s="15" t="str">
        <f aca="true" t="shared" si="0" ref="G4:G67">TEXT(INT((HOUR(F4)*3600+MINUTE(F4)*60+SECOND(F4))/$I$2/60),"0")&amp;"."&amp;TEXT(MOD((HOUR(F4)*3600+MINUTE(F4)*60+SECOND(F4))/$I$2,60),"00")&amp;"/km"</f>
        <v>3.24/km</v>
      </c>
      <c r="H4" s="18">
        <f aca="true" t="shared" si="1" ref="H4:H31">F4-$F$4</f>
        <v>0</v>
      </c>
      <c r="I4" s="18">
        <f>F4-INDEX($F$4:$F$1140,MATCH(D4,$D$4:$D$1140,0))</f>
        <v>0</v>
      </c>
    </row>
    <row r="5" spans="1:9" s="11" customFormat="1" ht="15" customHeight="1">
      <c r="A5" s="16">
        <v>2</v>
      </c>
      <c r="B5" s="42" t="s">
        <v>64</v>
      </c>
      <c r="C5" s="42" t="s">
        <v>65</v>
      </c>
      <c r="D5" s="43" t="s">
        <v>66</v>
      </c>
      <c r="E5" s="42" t="s">
        <v>11</v>
      </c>
      <c r="F5" s="44">
        <v>0.03540509259259259</v>
      </c>
      <c r="G5" s="16" t="str">
        <f t="shared" si="0"/>
        <v>3.24/km</v>
      </c>
      <c r="H5" s="19">
        <f t="shared" si="1"/>
        <v>1.157407407407357E-05</v>
      </c>
      <c r="I5" s="19">
        <f>F5-INDEX($F$4:$F$1140,MATCH(D5,$D$4:$D$1140,0))</f>
        <v>0</v>
      </c>
    </row>
    <row r="6" spans="1:9" s="11" customFormat="1" ht="15" customHeight="1">
      <c r="A6" s="16">
        <v>3</v>
      </c>
      <c r="B6" s="42" t="s">
        <v>67</v>
      </c>
      <c r="C6" s="42" t="s">
        <v>68</v>
      </c>
      <c r="D6" s="43" t="s">
        <v>63</v>
      </c>
      <c r="E6" s="42" t="s">
        <v>69</v>
      </c>
      <c r="F6" s="44">
        <v>0.03736111111111111</v>
      </c>
      <c r="G6" s="16" t="str">
        <f t="shared" si="0"/>
        <v>3.35/km</v>
      </c>
      <c r="H6" s="19">
        <f t="shared" si="1"/>
        <v>0.0019675925925925902</v>
      </c>
      <c r="I6" s="19">
        <f aca="true" t="shared" si="2" ref="I6:I69">F6-INDEX($F$4:$F$1140,MATCH(D6,$D$4:$D$1140,0))</f>
        <v>0.0019675925925925902</v>
      </c>
    </row>
    <row r="7" spans="1:9" s="11" customFormat="1" ht="15" customHeight="1">
      <c r="A7" s="16">
        <v>4</v>
      </c>
      <c r="B7" s="42" t="s">
        <v>18</v>
      </c>
      <c r="C7" s="42" t="s">
        <v>16</v>
      </c>
      <c r="D7" s="43" t="s">
        <v>70</v>
      </c>
      <c r="E7" s="42" t="s">
        <v>71</v>
      </c>
      <c r="F7" s="44">
        <v>0.0384375</v>
      </c>
      <c r="G7" s="16" t="str">
        <f t="shared" si="0"/>
        <v>3.41/km</v>
      </c>
      <c r="H7" s="19">
        <f t="shared" si="1"/>
        <v>0.003043981481481481</v>
      </c>
      <c r="I7" s="19">
        <f t="shared" si="2"/>
        <v>0</v>
      </c>
    </row>
    <row r="8" spans="1:9" s="11" customFormat="1" ht="15" customHeight="1">
      <c r="A8" s="16">
        <v>5</v>
      </c>
      <c r="B8" s="42" t="s">
        <v>72</v>
      </c>
      <c r="C8" s="42" t="s">
        <v>17</v>
      </c>
      <c r="D8" s="43" t="s">
        <v>70</v>
      </c>
      <c r="E8" s="42" t="s">
        <v>73</v>
      </c>
      <c r="F8" s="44">
        <v>0.03893518518518519</v>
      </c>
      <c r="G8" s="16" t="str">
        <f t="shared" si="0"/>
        <v>3.44/km</v>
      </c>
      <c r="H8" s="19">
        <f t="shared" si="1"/>
        <v>0.003541666666666672</v>
      </c>
      <c r="I8" s="19">
        <f t="shared" si="2"/>
        <v>0.0004976851851851913</v>
      </c>
    </row>
    <row r="9" spans="1:9" s="11" customFormat="1" ht="15" customHeight="1">
      <c r="A9" s="16">
        <v>6</v>
      </c>
      <c r="B9" s="42" t="s">
        <v>74</v>
      </c>
      <c r="C9" s="42" t="s">
        <v>17</v>
      </c>
      <c r="D9" s="43" t="s">
        <v>75</v>
      </c>
      <c r="E9" s="42" t="s">
        <v>76</v>
      </c>
      <c r="F9" s="44">
        <v>0.03928240740740741</v>
      </c>
      <c r="G9" s="16" t="str">
        <f t="shared" si="0"/>
        <v>3.46/km</v>
      </c>
      <c r="H9" s="19">
        <f t="shared" si="1"/>
        <v>0.003888888888888893</v>
      </c>
      <c r="I9" s="19">
        <f t="shared" si="2"/>
        <v>0</v>
      </c>
    </row>
    <row r="10" spans="1:9" s="11" customFormat="1" ht="15" customHeight="1">
      <c r="A10" s="16">
        <v>7</v>
      </c>
      <c r="B10" s="42" t="s">
        <v>77</v>
      </c>
      <c r="C10" s="42" t="s">
        <v>49</v>
      </c>
      <c r="D10" s="43" t="s">
        <v>75</v>
      </c>
      <c r="E10" s="42" t="s">
        <v>76</v>
      </c>
      <c r="F10" s="44">
        <v>0.03960648148148148</v>
      </c>
      <c r="G10" s="16" t="str">
        <f t="shared" si="0"/>
        <v>3.48/km</v>
      </c>
      <c r="H10" s="19">
        <f t="shared" si="1"/>
        <v>0.00421296296296296</v>
      </c>
      <c r="I10" s="19">
        <f t="shared" si="2"/>
        <v>0.0003240740740740669</v>
      </c>
    </row>
    <row r="11" spans="1:9" s="11" customFormat="1" ht="15" customHeight="1">
      <c r="A11" s="32">
        <v>8</v>
      </c>
      <c r="B11" s="48" t="s">
        <v>78</v>
      </c>
      <c r="C11" s="48" t="s">
        <v>79</v>
      </c>
      <c r="D11" s="49" t="s">
        <v>75</v>
      </c>
      <c r="E11" s="48" t="s">
        <v>61</v>
      </c>
      <c r="F11" s="50">
        <v>0.03971064814814815</v>
      </c>
      <c r="G11" s="32" t="str">
        <f t="shared" si="0"/>
        <v>3.49/km</v>
      </c>
      <c r="H11" s="34">
        <f t="shared" si="1"/>
        <v>0.004317129629629629</v>
      </c>
      <c r="I11" s="34">
        <f t="shared" si="2"/>
        <v>0.000428240740740736</v>
      </c>
    </row>
    <row r="12" spans="1:9" s="11" customFormat="1" ht="15" customHeight="1">
      <c r="A12" s="16">
        <v>9</v>
      </c>
      <c r="B12" s="42" t="s">
        <v>80</v>
      </c>
      <c r="C12" s="42" t="s">
        <v>22</v>
      </c>
      <c r="D12" s="43" t="s">
        <v>63</v>
      </c>
      <c r="E12" s="42" t="s">
        <v>81</v>
      </c>
      <c r="F12" s="44">
        <v>0.04003472222222222</v>
      </c>
      <c r="G12" s="16" t="str">
        <f t="shared" si="0"/>
        <v>3.51/km</v>
      </c>
      <c r="H12" s="19">
        <f t="shared" si="1"/>
        <v>0.004641203703703703</v>
      </c>
      <c r="I12" s="19">
        <f t="shared" si="2"/>
        <v>0.004641203703703703</v>
      </c>
    </row>
    <row r="13" spans="1:9" s="11" customFormat="1" ht="15" customHeight="1">
      <c r="A13" s="16">
        <v>10</v>
      </c>
      <c r="B13" s="42" t="s">
        <v>82</v>
      </c>
      <c r="C13" s="42" t="s">
        <v>83</v>
      </c>
      <c r="D13" s="43" t="s">
        <v>66</v>
      </c>
      <c r="E13" s="42" t="s">
        <v>84</v>
      </c>
      <c r="F13" s="44">
        <v>0.040150462962962964</v>
      </c>
      <c r="G13" s="16" t="str">
        <f t="shared" si="0"/>
        <v>3.51/km</v>
      </c>
      <c r="H13" s="19">
        <f t="shared" si="1"/>
        <v>0.004756944444444446</v>
      </c>
      <c r="I13" s="19">
        <f t="shared" si="2"/>
        <v>0.004745370370370372</v>
      </c>
    </row>
    <row r="14" spans="1:9" s="11" customFormat="1" ht="15" customHeight="1">
      <c r="A14" s="16">
        <v>11</v>
      </c>
      <c r="B14" s="42" t="s">
        <v>85</v>
      </c>
      <c r="C14" s="42" t="s">
        <v>55</v>
      </c>
      <c r="D14" s="43" t="s">
        <v>66</v>
      </c>
      <c r="E14" s="42" t="s">
        <v>86</v>
      </c>
      <c r="F14" s="44">
        <v>0.040601851851851854</v>
      </c>
      <c r="G14" s="16" t="str">
        <f t="shared" si="0"/>
        <v>3.54/km</v>
      </c>
      <c r="H14" s="19">
        <f t="shared" si="1"/>
        <v>0.005208333333333336</v>
      </c>
      <c r="I14" s="19">
        <f t="shared" si="2"/>
        <v>0.005196759259259262</v>
      </c>
    </row>
    <row r="15" spans="1:9" s="11" customFormat="1" ht="15" customHeight="1">
      <c r="A15" s="16">
        <v>12</v>
      </c>
      <c r="B15" s="42" t="s">
        <v>87</v>
      </c>
      <c r="C15" s="42" t="s">
        <v>21</v>
      </c>
      <c r="D15" s="43" t="s">
        <v>70</v>
      </c>
      <c r="E15" s="42" t="s">
        <v>88</v>
      </c>
      <c r="F15" s="44">
        <v>0.04079861111111111</v>
      </c>
      <c r="G15" s="16" t="str">
        <f t="shared" si="0"/>
        <v>3.55/km</v>
      </c>
      <c r="H15" s="19">
        <f t="shared" si="1"/>
        <v>0.005405092592592593</v>
      </c>
      <c r="I15" s="19">
        <f t="shared" si="2"/>
        <v>0.0023611111111111124</v>
      </c>
    </row>
    <row r="16" spans="1:9" s="11" customFormat="1" ht="15" customHeight="1">
      <c r="A16" s="16">
        <v>13</v>
      </c>
      <c r="B16" s="42" t="s">
        <v>89</v>
      </c>
      <c r="C16" s="42" t="s">
        <v>90</v>
      </c>
      <c r="D16" s="43" t="s">
        <v>75</v>
      </c>
      <c r="E16" s="42" t="s">
        <v>91</v>
      </c>
      <c r="F16" s="44">
        <v>0.04101851851851852</v>
      </c>
      <c r="G16" s="16" t="str">
        <f t="shared" si="0"/>
        <v>3.56/km</v>
      </c>
      <c r="H16" s="19">
        <f t="shared" si="1"/>
        <v>0.005624999999999998</v>
      </c>
      <c r="I16" s="19">
        <f t="shared" si="2"/>
        <v>0.001736111111111105</v>
      </c>
    </row>
    <row r="17" spans="1:9" s="11" customFormat="1" ht="15" customHeight="1">
      <c r="A17" s="16">
        <v>14</v>
      </c>
      <c r="B17" s="42" t="s">
        <v>50</v>
      </c>
      <c r="C17" s="42" t="s">
        <v>92</v>
      </c>
      <c r="D17" s="43" t="s">
        <v>66</v>
      </c>
      <c r="E17" s="42" t="s">
        <v>88</v>
      </c>
      <c r="F17" s="44">
        <v>0.041122685185185186</v>
      </c>
      <c r="G17" s="16" t="str">
        <f t="shared" si="0"/>
        <v>3.57/km</v>
      </c>
      <c r="H17" s="19">
        <f t="shared" si="1"/>
        <v>0.005729166666666667</v>
      </c>
      <c r="I17" s="19">
        <f t="shared" si="2"/>
        <v>0.0057175925925925936</v>
      </c>
    </row>
    <row r="18" spans="1:9" s="11" customFormat="1" ht="15" customHeight="1">
      <c r="A18" s="16">
        <v>15</v>
      </c>
      <c r="B18" s="42" t="s">
        <v>93</v>
      </c>
      <c r="C18" s="42" t="s">
        <v>37</v>
      </c>
      <c r="D18" s="43" t="s">
        <v>70</v>
      </c>
      <c r="E18" s="42" t="s">
        <v>94</v>
      </c>
      <c r="F18" s="44">
        <v>0.041157407407407406</v>
      </c>
      <c r="G18" s="16" t="str">
        <f t="shared" si="0"/>
        <v>3.57/km</v>
      </c>
      <c r="H18" s="19">
        <f t="shared" si="1"/>
        <v>0.005763888888888888</v>
      </c>
      <c r="I18" s="19">
        <f t="shared" si="2"/>
        <v>0.002719907407407407</v>
      </c>
    </row>
    <row r="19" spans="1:9" s="11" customFormat="1" ht="15" customHeight="1">
      <c r="A19" s="16">
        <v>16</v>
      </c>
      <c r="B19" s="42" t="s">
        <v>95</v>
      </c>
      <c r="C19" s="42" t="s">
        <v>96</v>
      </c>
      <c r="D19" s="43" t="s">
        <v>97</v>
      </c>
      <c r="E19" s="42" t="s">
        <v>98</v>
      </c>
      <c r="F19" s="44">
        <v>0.041180555555555554</v>
      </c>
      <c r="G19" s="16" t="str">
        <f t="shared" si="0"/>
        <v>3.57/km</v>
      </c>
      <c r="H19" s="19">
        <f t="shared" si="1"/>
        <v>0.005787037037037035</v>
      </c>
      <c r="I19" s="19">
        <f t="shared" si="2"/>
        <v>0</v>
      </c>
    </row>
    <row r="20" spans="1:9" s="11" customFormat="1" ht="15" customHeight="1">
      <c r="A20" s="16">
        <v>17</v>
      </c>
      <c r="B20" s="42" t="s">
        <v>99</v>
      </c>
      <c r="C20" s="42" t="s">
        <v>100</v>
      </c>
      <c r="D20" s="43" t="s">
        <v>63</v>
      </c>
      <c r="E20" s="42" t="s">
        <v>101</v>
      </c>
      <c r="F20" s="44">
        <v>0.0415162037037037</v>
      </c>
      <c r="G20" s="16" t="str">
        <f t="shared" si="0"/>
        <v>3.59/km</v>
      </c>
      <c r="H20" s="19">
        <f t="shared" si="1"/>
        <v>0.006122685185185182</v>
      </c>
      <c r="I20" s="19">
        <f t="shared" si="2"/>
        <v>0.006122685185185182</v>
      </c>
    </row>
    <row r="21" spans="1:9" s="11" customFormat="1" ht="15" customHeight="1">
      <c r="A21" s="16">
        <v>18</v>
      </c>
      <c r="B21" s="42" t="s">
        <v>102</v>
      </c>
      <c r="C21" s="42" t="s">
        <v>13</v>
      </c>
      <c r="D21" s="43" t="s">
        <v>66</v>
      </c>
      <c r="E21" s="42" t="s">
        <v>103</v>
      </c>
      <c r="F21" s="44">
        <v>0.04158564814814815</v>
      </c>
      <c r="G21" s="16" t="str">
        <f t="shared" si="0"/>
        <v>3.60/km</v>
      </c>
      <c r="H21" s="19">
        <f t="shared" si="1"/>
        <v>0.006192129629629631</v>
      </c>
      <c r="I21" s="19">
        <f t="shared" si="2"/>
        <v>0.006180555555555557</v>
      </c>
    </row>
    <row r="22" spans="1:9" s="11" customFormat="1" ht="15" customHeight="1">
      <c r="A22" s="16">
        <v>19</v>
      </c>
      <c r="B22" s="42" t="s">
        <v>104</v>
      </c>
      <c r="C22" s="42" t="s">
        <v>96</v>
      </c>
      <c r="D22" s="43" t="s">
        <v>105</v>
      </c>
      <c r="E22" s="42" t="s">
        <v>88</v>
      </c>
      <c r="F22" s="44">
        <v>0.04168981481481482</v>
      </c>
      <c r="G22" s="16" t="str">
        <f t="shared" si="0"/>
        <v>4.00/km</v>
      </c>
      <c r="H22" s="19">
        <f t="shared" si="1"/>
        <v>0.0062962962962963</v>
      </c>
      <c r="I22" s="19">
        <f t="shared" si="2"/>
        <v>0</v>
      </c>
    </row>
    <row r="23" spans="1:9" s="11" customFormat="1" ht="15" customHeight="1">
      <c r="A23" s="16">
        <v>20</v>
      </c>
      <c r="B23" s="42" t="s">
        <v>106</v>
      </c>
      <c r="C23" s="42" t="s">
        <v>107</v>
      </c>
      <c r="D23" s="43" t="s">
        <v>75</v>
      </c>
      <c r="E23" s="42" t="s">
        <v>108</v>
      </c>
      <c r="F23" s="44">
        <v>0.0421412037037037</v>
      </c>
      <c r="G23" s="16" t="str">
        <f t="shared" si="0"/>
        <v>4.03/km</v>
      </c>
      <c r="H23" s="19">
        <f t="shared" si="1"/>
        <v>0.006747685185185183</v>
      </c>
      <c r="I23" s="19">
        <f t="shared" si="2"/>
        <v>0.00285879629629629</v>
      </c>
    </row>
    <row r="24" spans="1:9" s="11" customFormat="1" ht="15" customHeight="1">
      <c r="A24" s="16">
        <v>21</v>
      </c>
      <c r="B24" s="42" t="s">
        <v>109</v>
      </c>
      <c r="C24" s="42" t="s">
        <v>110</v>
      </c>
      <c r="D24" s="43" t="s">
        <v>75</v>
      </c>
      <c r="E24" s="42" t="s">
        <v>81</v>
      </c>
      <c r="F24" s="44">
        <v>0.04221064814814815</v>
      </c>
      <c r="G24" s="16" t="str">
        <f t="shared" si="0"/>
        <v>4.03/km</v>
      </c>
      <c r="H24" s="19">
        <f t="shared" si="1"/>
        <v>0.006817129629629631</v>
      </c>
      <c r="I24" s="19">
        <f t="shared" si="2"/>
        <v>0.002928240740740738</v>
      </c>
    </row>
    <row r="25" spans="1:9" s="11" customFormat="1" ht="15" customHeight="1">
      <c r="A25" s="16">
        <v>22</v>
      </c>
      <c r="B25" s="42" t="s">
        <v>111</v>
      </c>
      <c r="C25" s="42" t="s">
        <v>96</v>
      </c>
      <c r="D25" s="43" t="s">
        <v>63</v>
      </c>
      <c r="E25" s="42" t="s">
        <v>73</v>
      </c>
      <c r="F25" s="44">
        <v>0.04224537037037037</v>
      </c>
      <c r="G25" s="16" t="str">
        <f t="shared" si="0"/>
        <v>4.03/km</v>
      </c>
      <c r="H25" s="19">
        <f t="shared" si="1"/>
        <v>0.006851851851851852</v>
      </c>
      <c r="I25" s="19">
        <f t="shared" si="2"/>
        <v>0.006851851851851852</v>
      </c>
    </row>
    <row r="26" spans="1:9" s="11" customFormat="1" ht="15" customHeight="1">
      <c r="A26" s="16">
        <v>23</v>
      </c>
      <c r="B26" s="42" t="s">
        <v>112</v>
      </c>
      <c r="C26" s="42" t="s">
        <v>15</v>
      </c>
      <c r="D26" s="43" t="s">
        <v>75</v>
      </c>
      <c r="E26" s="42" t="s">
        <v>113</v>
      </c>
      <c r="F26" s="44">
        <v>0.04231481481481481</v>
      </c>
      <c r="G26" s="16" t="str">
        <f t="shared" si="0"/>
        <v>4.04/km</v>
      </c>
      <c r="H26" s="19">
        <f t="shared" si="1"/>
        <v>0.0069212962962962934</v>
      </c>
      <c r="I26" s="19">
        <f t="shared" si="2"/>
        <v>0.0030324074074074003</v>
      </c>
    </row>
    <row r="27" spans="1:9" s="12" customFormat="1" ht="15" customHeight="1">
      <c r="A27" s="16">
        <v>24</v>
      </c>
      <c r="B27" s="42" t="s">
        <v>114</v>
      </c>
      <c r="C27" s="42" t="s">
        <v>23</v>
      </c>
      <c r="D27" s="43" t="s">
        <v>75</v>
      </c>
      <c r="E27" s="42" t="s">
        <v>91</v>
      </c>
      <c r="F27" s="44">
        <v>0.04248842592592592</v>
      </c>
      <c r="G27" s="16" t="str">
        <f t="shared" si="0"/>
        <v>4.05/km</v>
      </c>
      <c r="H27" s="19">
        <f t="shared" si="1"/>
        <v>0.007094907407407404</v>
      </c>
      <c r="I27" s="19">
        <f t="shared" si="2"/>
        <v>0.003206018518518511</v>
      </c>
    </row>
    <row r="28" spans="1:9" s="11" customFormat="1" ht="15" customHeight="1">
      <c r="A28" s="16">
        <v>25</v>
      </c>
      <c r="B28" s="42" t="s">
        <v>115</v>
      </c>
      <c r="C28" s="42" t="s">
        <v>116</v>
      </c>
      <c r="D28" s="43" t="s">
        <v>63</v>
      </c>
      <c r="E28" s="42" t="s">
        <v>117</v>
      </c>
      <c r="F28" s="44">
        <v>0.04261574074074074</v>
      </c>
      <c r="G28" s="16" t="str">
        <f t="shared" si="0"/>
        <v>4.05/km</v>
      </c>
      <c r="H28" s="19">
        <f t="shared" si="1"/>
        <v>0.00722222222222222</v>
      </c>
      <c r="I28" s="19">
        <f t="shared" si="2"/>
        <v>0.00722222222222222</v>
      </c>
    </row>
    <row r="29" spans="1:9" s="11" customFormat="1" ht="15" customHeight="1">
      <c r="A29" s="16">
        <v>26</v>
      </c>
      <c r="B29" s="42" t="s">
        <v>118</v>
      </c>
      <c r="C29" s="42" t="s">
        <v>119</v>
      </c>
      <c r="D29" s="43" t="s">
        <v>70</v>
      </c>
      <c r="E29" s="42" t="s">
        <v>120</v>
      </c>
      <c r="F29" s="44">
        <v>0.04268518518518519</v>
      </c>
      <c r="G29" s="16" t="str">
        <f t="shared" si="0"/>
        <v>4.06/km</v>
      </c>
      <c r="H29" s="19">
        <f t="shared" si="1"/>
        <v>0.0072916666666666685</v>
      </c>
      <c r="I29" s="19">
        <f t="shared" si="2"/>
        <v>0.004247685185185188</v>
      </c>
    </row>
    <row r="30" spans="1:9" s="11" customFormat="1" ht="15" customHeight="1">
      <c r="A30" s="16">
        <v>27</v>
      </c>
      <c r="B30" s="42" t="s">
        <v>121</v>
      </c>
      <c r="C30" s="42" t="s">
        <v>122</v>
      </c>
      <c r="D30" s="43" t="s">
        <v>97</v>
      </c>
      <c r="E30" s="42" t="s">
        <v>91</v>
      </c>
      <c r="F30" s="44">
        <v>0.04278935185185185</v>
      </c>
      <c r="G30" s="16" t="str">
        <f t="shared" si="0"/>
        <v>4.06/km</v>
      </c>
      <c r="H30" s="19">
        <f t="shared" si="1"/>
        <v>0.007395833333333331</v>
      </c>
      <c r="I30" s="19">
        <f t="shared" si="2"/>
        <v>0.0016087962962962957</v>
      </c>
    </row>
    <row r="31" spans="1:9" s="11" customFormat="1" ht="15" customHeight="1">
      <c r="A31" s="16">
        <v>28</v>
      </c>
      <c r="B31" s="42" t="s">
        <v>116</v>
      </c>
      <c r="C31" s="42" t="s">
        <v>23</v>
      </c>
      <c r="D31" s="43" t="s">
        <v>70</v>
      </c>
      <c r="E31" s="42" t="s">
        <v>88</v>
      </c>
      <c r="F31" s="44">
        <v>0.042916666666666665</v>
      </c>
      <c r="G31" s="16" t="str">
        <f t="shared" si="0"/>
        <v>4.07/km</v>
      </c>
      <c r="H31" s="19">
        <f t="shared" si="1"/>
        <v>0.007523148148148147</v>
      </c>
      <c r="I31" s="19">
        <f t="shared" si="2"/>
        <v>0.004479166666666666</v>
      </c>
    </row>
    <row r="32" spans="1:9" s="11" customFormat="1" ht="15" customHeight="1">
      <c r="A32" s="16">
        <v>29</v>
      </c>
      <c r="B32" s="42" t="s">
        <v>33</v>
      </c>
      <c r="C32" s="42" t="s">
        <v>123</v>
      </c>
      <c r="D32" s="43" t="s">
        <v>70</v>
      </c>
      <c r="E32" s="42" t="s">
        <v>124</v>
      </c>
      <c r="F32" s="44">
        <v>0.04313657407407407</v>
      </c>
      <c r="G32" s="16" t="str">
        <f t="shared" si="0"/>
        <v>4.08/km</v>
      </c>
      <c r="H32" s="19">
        <f aca="true" t="shared" si="3" ref="H32:H95">F32-$F$4</f>
        <v>0.007743055555555552</v>
      </c>
      <c r="I32" s="19">
        <f t="shared" si="2"/>
        <v>0.004699074074074071</v>
      </c>
    </row>
    <row r="33" spans="1:9" s="11" customFormat="1" ht="15" customHeight="1">
      <c r="A33" s="16">
        <v>30</v>
      </c>
      <c r="B33" s="42" t="s">
        <v>125</v>
      </c>
      <c r="C33" s="42" t="s">
        <v>12</v>
      </c>
      <c r="D33" s="43" t="s">
        <v>75</v>
      </c>
      <c r="E33" s="42" t="s">
        <v>76</v>
      </c>
      <c r="F33" s="44">
        <v>0.043159722222222224</v>
      </c>
      <c r="G33" s="16" t="str">
        <f t="shared" si="0"/>
        <v>4.09/km</v>
      </c>
      <c r="H33" s="19">
        <f t="shared" si="3"/>
        <v>0.007766203703703706</v>
      </c>
      <c r="I33" s="19">
        <f t="shared" si="2"/>
        <v>0.0038773148148148126</v>
      </c>
    </row>
    <row r="34" spans="1:9" s="11" customFormat="1" ht="15" customHeight="1">
      <c r="A34" s="16">
        <v>31</v>
      </c>
      <c r="B34" s="42" t="s">
        <v>126</v>
      </c>
      <c r="C34" s="42" t="s">
        <v>57</v>
      </c>
      <c r="D34" s="43" t="s">
        <v>66</v>
      </c>
      <c r="E34" s="42" t="s">
        <v>127</v>
      </c>
      <c r="F34" s="44">
        <v>0.04331018518518518</v>
      </c>
      <c r="G34" s="16" t="str">
        <f t="shared" si="0"/>
        <v>4.09/km</v>
      </c>
      <c r="H34" s="19">
        <f t="shared" si="3"/>
        <v>0.007916666666666662</v>
      </c>
      <c r="I34" s="19">
        <f t="shared" si="2"/>
        <v>0.007905092592592589</v>
      </c>
    </row>
    <row r="35" spans="1:9" s="11" customFormat="1" ht="15" customHeight="1">
      <c r="A35" s="32">
        <v>32</v>
      </c>
      <c r="B35" s="48" t="s">
        <v>128</v>
      </c>
      <c r="C35" s="48" t="s">
        <v>32</v>
      </c>
      <c r="D35" s="49" t="s">
        <v>75</v>
      </c>
      <c r="E35" s="48" t="s">
        <v>61</v>
      </c>
      <c r="F35" s="50">
        <v>0.043333333333333335</v>
      </c>
      <c r="G35" s="32" t="str">
        <f t="shared" si="0"/>
        <v>4.10/km</v>
      </c>
      <c r="H35" s="34">
        <f t="shared" si="3"/>
        <v>0.007939814814814816</v>
      </c>
      <c r="I35" s="34">
        <f t="shared" si="2"/>
        <v>0.004050925925925923</v>
      </c>
    </row>
    <row r="36" spans="1:9" s="11" customFormat="1" ht="15" customHeight="1">
      <c r="A36" s="16">
        <v>33</v>
      </c>
      <c r="B36" s="42" t="s">
        <v>129</v>
      </c>
      <c r="C36" s="42" t="s">
        <v>24</v>
      </c>
      <c r="D36" s="43" t="s">
        <v>97</v>
      </c>
      <c r="E36" s="42" t="s">
        <v>130</v>
      </c>
      <c r="F36" s="44">
        <v>0.04337962962962963</v>
      </c>
      <c r="G36" s="16" t="str">
        <f t="shared" si="0"/>
        <v>4.10/km</v>
      </c>
      <c r="H36" s="19">
        <f t="shared" si="3"/>
        <v>0.00798611111111111</v>
      </c>
      <c r="I36" s="19">
        <f t="shared" si="2"/>
        <v>0.0021990740740740755</v>
      </c>
    </row>
    <row r="37" spans="1:9" s="11" customFormat="1" ht="15" customHeight="1">
      <c r="A37" s="32">
        <v>34</v>
      </c>
      <c r="B37" s="48" t="s">
        <v>131</v>
      </c>
      <c r="C37" s="48" t="s">
        <v>13</v>
      </c>
      <c r="D37" s="49" t="s">
        <v>70</v>
      </c>
      <c r="E37" s="48" t="s">
        <v>61</v>
      </c>
      <c r="F37" s="50">
        <v>0.04348379629629629</v>
      </c>
      <c r="G37" s="32" t="str">
        <f t="shared" si="0"/>
        <v>4.10/km</v>
      </c>
      <c r="H37" s="34">
        <f t="shared" si="3"/>
        <v>0.008090277777777773</v>
      </c>
      <c r="I37" s="34">
        <f t="shared" si="2"/>
        <v>0.005046296296296292</v>
      </c>
    </row>
    <row r="38" spans="1:9" s="11" customFormat="1" ht="15" customHeight="1">
      <c r="A38" s="16">
        <v>35</v>
      </c>
      <c r="B38" s="42" t="s">
        <v>132</v>
      </c>
      <c r="C38" s="42" t="s">
        <v>28</v>
      </c>
      <c r="D38" s="43" t="s">
        <v>63</v>
      </c>
      <c r="E38" s="42" t="s">
        <v>133</v>
      </c>
      <c r="F38" s="44">
        <v>0.04356481481481481</v>
      </c>
      <c r="G38" s="16" t="str">
        <f t="shared" si="0"/>
        <v>4.11/km</v>
      </c>
      <c r="H38" s="19">
        <f t="shared" si="3"/>
        <v>0.008171296296296295</v>
      </c>
      <c r="I38" s="19">
        <f t="shared" si="2"/>
        <v>0.008171296296296295</v>
      </c>
    </row>
    <row r="39" spans="1:9" s="11" customFormat="1" ht="15" customHeight="1">
      <c r="A39" s="16">
        <v>36</v>
      </c>
      <c r="B39" s="42" t="s">
        <v>134</v>
      </c>
      <c r="C39" s="42" t="s">
        <v>135</v>
      </c>
      <c r="D39" s="43" t="s">
        <v>105</v>
      </c>
      <c r="E39" s="42" t="s">
        <v>136</v>
      </c>
      <c r="F39" s="44">
        <v>0.043773148148148144</v>
      </c>
      <c r="G39" s="16" t="str">
        <f t="shared" si="0"/>
        <v>4.12/km</v>
      </c>
      <c r="H39" s="19">
        <f t="shared" si="3"/>
        <v>0.008379629629629626</v>
      </c>
      <c r="I39" s="19">
        <f t="shared" si="2"/>
        <v>0.002083333333333326</v>
      </c>
    </row>
    <row r="40" spans="1:9" s="11" customFormat="1" ht="15" customHeight="1">
      <c r="A40" s="16">
        <v>37</v>
      </c>
      <c r="B40" s="42" t="s">
        <v>137</v>
      </c>
      <c r="C40" s="42" t="s">
        <v>138</v>
      </c>
      <c r="D40" s="43" t="s">
        <v>97</v>
      </c>
      <c r="E40" s="42" t="s">
        <v>139</v>
      </c>
      <c r="F40" s="44">
        <v>0.0437962962962963</v>
      </c>
      <c r="G40" s="16" t="str">
        <f t="shared" si="0"/>
        <v>4.12/km</v>
      </c>
      <c r="H40" s="19">
        <f t="shared" si="3"/>
        <v>0.00840277777777778</v>
      </c>
      <c r="I40" s="19">
        <f t="shared" si="2"/>
        <v>0.002615740740740745</v>
      </c>
    </row>
    <row r="41" spans="1:9" s="11" customFormat="1" ht="15" customHeight="1">
      <c r="A41" s="16">
        <v>38</v>
      </c>
      <c r="B41" s="42" t="s">
        <v>140</v>
      </c>
      <c r="C41" s="42" t="s">
        <v>36</v>
      </c>
      <c r="D41" s="43" t="s">
        <v>105</v>
      </c>
      <c r="E41" s="42" t="s">
        <v>141</v>
      </c>
      <c r="F41" s="44">
        <v>0.04398148148148148</v>
      </c>
      <c r="G41" s="16" t="str">
        <f t="shared" si="0"/>
        <v>4.13/km</v>
      </c>
      <c r="H41" s="19">
        <f t="shared" si="3"/>
        <v>0.008587962962962964</v>
      </c>
      <c r="I41" s="19">
        <f t="shared" si="2"/>
        <v>0.002291666666666664</v>
      </c>
    </row>
    <row r="42" spans="1:9" s="11" customFormat="1" ht="15" customHeight="1">
      <c r="A42" s="16">
        <v>39</v>
      </c>
      <c r="B42" s="42" t="s">
        <v>142</v>
      </c>
      <c r="C42" s="42" t="s">
        <v>13</v>
      </c>
      <c r="D42" s="43" t="s">
        <v>66</v>
      </c>
      <c r="E42" s="42" t="s">
        <v>143</v>
      </c>
      <c r="F42" s="44">
        <v>0.0440162037037037</v>
      </c>
      <c r="G42" s="16" t="str">
        <f t="shared" si="0"/>
        <v>4.14/km</v>
      </c>
      <c r="H42" s="19">
        <f t="shared" si="3"/>
        <v>0.008622685185185185</v>
      </c>
      <c r="I42" s="19">
        <f t="shared" si="2"/>
        <v>0.008611111111111111</v>
      </c>
    </row>
    <row r="43" spans="1:9" s="11" customFormat="1" ht="15" customHeight="1">
      <c r="A43" s="16">
        <v>40</v>
      </c>
      <c r="B43" s="42" t="s">
        <v>144</v>
      </c>
      <c r="C43" s="42" t="s">
        <v>34</v>
      </c>
      <c r="D43" s="43" t="s">
        <v>70</v>
      </c>
      <c r="E43" s="42" t="s">
        <v>76</v>
      </c>
      <c r="F43" s="44">
        <v>0.0441087962962963</v>
      </c>
      <c r="G43" s="16" t="str">
        <f t="shared" si="0"/>
        <v>4.14/km</v>
      </c>
      <c r="H43" s="19">
        <f t="shared" si="3"/>
        <v>0.00871527777777778</v>
      </c>
      <c r="I43" s="19">
        <f t="shared" si="2"/>
        <v>0.005671296296296299</v>
      </c>
    </row>
    <row r="44" spans="1:9" s="11" customFormat="1" ht="15" customHeight="1">
      <c r="A44" s="16">
        <v>41</v>
      </c>
      <c r="B44" s="42" t="s">
        <v>145</v>
      </c>
      <c r="C44" s="42" t="s">
        <v>123</v>
      </c>
      <c r="D44" s="43" t="s">
        <v>105</v>
      </c>
      <c r="E44" s="42" t="s">
        <v>146</v>
      </c>
      <c r="F44" s="44">
        <v>0.04422453703703704</v>
      </c>
      <c r="G44" s="16" t="str">
        <f t="shared" si="0"/>
        <v>4.15/km</v>
      </c>
      <c r="H44" s="19">
        <f t="shared" si="3"/>
        <v>0.008831018518518523</v>
      </c>
      <c r="I44" s="19">
        <f t="shared" si="2"/>
        <v>0.002534722222222223</v>
      </c>
    </row>
    <row r="45" spans="1:9" s="11" customFormat="1" ht="15" customHeight="1">
      <c r="A45" s="16">
        <v>42</v>
      </c>
      <c r="B45" s="42" t="s">
        <v>147</v>
      </c>
      <c r="C45" s="42" t="s">
        <v>16</v>
      </c>
      <c r="D45" s="43" t="s">
        <v>70</v>
      </c>
      <c r="E45" s="42" t="s">
        <v>148</v>
      </c>
      <c r="F45" s="44">
        <v>0.04439814814814815</v>
      </c>
      <c r="G45" s="16" t="str">
        <f t="shared" si="0"/>
        <v>4.16/km</v>
      </c>
      <c r="H45" s="19">
        <f t="shared" si="3"/>
        <v>0.009004629629629633</v>
      </c>
      <c r="I45" s="19">
        <f t="shared" si="2"/>
        <v>0.005960648148148152</v>
      </c>
    </row>
    <row r="46" spans="1:9" s="11" customFormat="1" ht="15" customHeight="1">
      <c r="A46" s="16">
        <v>43</v>
      </c>
      <c r="B46" s="42" t="s">
        <v>149</v>
      </c>
      <c r="C46" s="42" t="s">
        <v>30</v>
      </c>
      <c r="D46" s="43" t="s">
        <v>70</v>
      </c>
      <c r="E46" s="42" t="s">
        <v>88</v>
      </c>
      <c r="F46" s="44">
        <v>0.044444444444444446</v>
      </c>
      <c r="G46" s="16" t="str">
        <f t="shared" si="0"/>
        <v>4.16/km</v>
      </c>
      <c r="H46" s="19">
        <f t="shared" si="3"/>
        <v>0.009050925925925928</v>
      </c>
      <c r="I46" s="19">
        <f t="shared" si="2"/>
        <v>0.006006944444444447</v>
      </c>
    </row>
    <row r="47" spans="1:9" s="11" customFormat="1" ht="15" customHeight="1">
      <c r="A47" s="16">
        <v>44</v>
      </c>
      <c r="B47" s="42" t="s">
        <v>150</v>
      </c>
      <c r="C47" s="42" t="s">
        <v>119</v>
      </c>
      <c r="D47" s="43" t="s">
        <v>97</v>
      </c>
      <c r="E47" s="42" t="s">
        <v>88</v>
      </c>
      <c r="F47" s="44">
        <v>0.04466435185185185</v>
      </c>
      <c r="G47" s="16" t="str">
        <f t="shared" si="0"/>
        <v>4.17/km</v>
      </c>
      <c r="H47" s="19">
        <f t="shared" si="3"/>
        <v>0.009270833333333332</v>
      </c>
      <c r="I47" s="19">
        <f t="shared" si="2"/>
        <v>0.0034837962962962973</v>
      </c>
    </row>
    <row r="48" spans="1:9" s="11" customFormat="1" ht="15" customHeight="1">
      <c r="A48" s="16">
        <v>45</v>
      </c>
      <c r="B48" s="42" t="s">
        <v>151</v>
      </c>
      <c r="C48" s="42" t="s">
        <v>22</v>
      </c>
      <c r="D48" s="43" t="s">
        <v>66</v>
      </c>
      <c r="E48" s="42" t="s">
        <v>136</v>
      </c>
      <c r="F48" s="44">
        <v>0.044756944444444446</v>
      </c>
      <c r="G48" s="16" t="str">
        <f t="shared" si="0"/>
        <v>4.18/km</v>
      </c>
      <c r="H48" s="19">
        <f t="shared" si="3"/>
        <v>0.009363425925925928</v>
      </c>
      <c r="I48" s="19">
        <f t="shared" si="2"/>
        <v>0.009351851851851854</v>
      </c>
    </row>
    <row r="49" spans="1:9" s="11" customFormat="1" ht="15" customHeight="1">
      <c r="A49" s="16">
        <v>46</v>
      </c>
      <c r="B49" s="42" t="s">
        <v>152</v>
      </c>
      <c r="C49" s="42" t="s">
        <v>19</v>
      </c>
      <c r="D49" s="43" t="s">
        <v>70</v>
      </c>
      <c r="E49" s="42" t="s">
        <v>153</v>
      </c>
      <c r="F49" s="44">
        <v>0.04479166666666667</v>
      </c>
      <c r="G49" s="16" t="str">
        <f t="shared" si="0"/>
        <v>4.18/km</v>
      </c>
      <c r="H49" s="19">
        <f t="shared" si="3"/>
        <v>0.009398148148148149</v>
      </c>
      <c r="I49" s="19">
        <f t="shared" si="2"/>
        <v>0.006354166666666668</v>
      </c>
    </row>
    <row r="50" spans="1:9" s="11" customFormat="1" ht="15" customHeight="1">
      <c r="A50" s="16">
        <v>47</v>
      </c>
      <c r="B50" s="42" t="s">
        <v>154</v>
      </c>
      <c r="C50" s="42" t="s">
        <v>52</v>
      </c>
      <c r="D50" s="43" t="s">
        <v>66</v>
      </c>
      <c r="E50" s="42" t="s">
        <v>155</v>
      </c>
      <c r="F50" s="44">
        <v>0.044814814814814814</v>
      </c>
      <c r="G50" s="16" t="str">
        <f t="shared" si="0"/>
        <v>4.18/km</v>
      </c>
      <c r="H50" s="19">
        <f t="shared" si="3"/>
        <v>0.009421296296296296</v>
      </c>
      <c r="I50" s="19">
        <f t="shared" si="2"/>
        <v>0.009409722222222222</v>
      </c>
    </row>
    <row r="51" spans="1:9" s="11" customFormat="1" ht="15" customHeight="1">
      <c r="A51" s="16">
        <v>48</v>
      </c>
      <c r="B51" s="42" t="s">
        <v>156</v>
      </c>
      <c r="C51" s="42" t="s">
        <v>157</v>
      </c>
      <c r="D51" s="43" t="s">
        <v>105</v>
      </c>
      <c r="E51" s="42" t="s">
        <v>146</v>
      </c>
      <c r="F51" s="44">
        <v>0.044826388888888895</v>
      </c>
      <c r="G51" s="16" t="str">
        <f t="shared" si="0"/>
        <v>4.18/km</v>
      </c>
      <c r="H51" s="19">
        <f t="shared" si="3"/>
        <v>0.009432870370370376</v>
      </c>
      <c r="I51" s="19">
        <f t="shared" si="2"/>
        <v>0.0031365740740740763</v>
      </c>
    </row>
    <row r="52" spans="1:9" s="11" customFormat="1" ht="15" customHeight="1">
      <c r="A52" s="16">
        <v>49</v>
      </c>
      <c r="B52" s="42" t="s">
        <v>158</v>
      </c>
      <c r="C52" s="42" t="s">
        <v>159</v>
      </c>
      <c r="D52" s="43" t="s">
        <v>105</v>
      </c>
      <c r="E52" s="42" t="s">
        <v>94</v>
      </c>
      <c r="F52" s="44">
        <v>0.0449537037037037</v>
      </c>
      <c r="G52" s="16" t="str">
        <f t="shared" si="0"/>
        <v>4.19/km</v>
      </c>
      <c r="H52" s="19">
        <f t="shared" si="3"/>
        <v>0.009560185185185179</v>
      </c>
      <c r="I52" s="19">
        <f t="shared" si="2"/>
        <v>0.0032638888888888787</v>
      </c>
    </row>
    <row r="53" spans="1:9" s="13" customFormat="1" ht="15" customHeight="1">
      <c r="A53" s="16">
        <v>50</v>
      </c>
      <c r="B53" s="42" t="s">
        <v>160</v>
      </c>
      <c r="C53" s="42" t="s">
        <v>161</v>
      </c>
      <c r="D53" s="43" t="s">
        <v>70</v>
      </c>
      <c r="E53" s="42" t="s">
        <v>76</v>
      </c>
      <c r="F53" s="44">
        <v>0.04511574074074074</v>
      </c>
      <c r="G53" s="16" t="str">
        <f t="shared" si="0"/>
        <v>4.20/km</v>
      </c>
      <c r="H53" s="19">
        <f t="shared" si="3"/>
        <v>0.009722222222222222</v>
      </c>
      <c r="I53" s="19">
        <f t="shared" si="2"/>
        <v>0.0066782407407407415</v>
      </c>
    </row>
    <row r="54" spans="1:9" s="11" customFormat="1" ht="15" customHeight="1">
      <c r="A54" s="16">
        <v>51</v>
      </c>
      <c r="B54" s="42" t="s">
        <v>162</v>
      </c>
      <c r="C54" s="42" t="s">
        <v>44</v>
      </c>
      <c r="D54" s="43" t="s">
        <v>63</v>
      </c>
      <c r="E54" s="42" t="s">
        <v>163</v>
      </c>
      <c r="F54" s="44">
        <v>0.04583333333333334</v>
      </c>
      <c r="G54" s="16" t="str">
        <f t="shared" si="0"/>
        <v>4.24/km</v>
      </c>
      <c r="H54" s="19">
        <f t="shared" si="3"/>
        <v>0.010439814814814818</v>
      </c>
      <c r="I54" s="19">
        <f t="shared" si="2"/>
        <v>0.010439814814814818</v>
      </c>
    </row>
    <row r="55" spans="1:9" s="11" customFormat="1" ht="15" customHeight="1">
      <c r="A55" s="16">
        <v>52</v>
      </c>
      <c r="B55" s="42" t="s">
        <v>164</v>
      </c>
      <c r="C55" s="42" t="s">
        <v>165</v>
      </c>
      <c r="D55" s="43" t="s">
        <v>75</v>
      </c>
      <c r="E55" s="42" t="s">
        <v>91</v>
      </c>
      <c r="F55" s="44">
        <v>0.045960648148148146</v>
      </c>
      <c r="G55" s="16" t="str">
        <f t="shared" si="0"/>
        <v>4.25/km</v>
      </c>
      <c r="H55" s="19">
        <f t="shared" si="3"/>
        <v>0.010567129629629628</v>
      </c>
      <c r="I55" s="19">
        <f t="shared" si="2"/>
        <v>0.006678240740740735</v>
      </c>
    </row>
    <row r="56" spans="1:9" s="11" customFormat="1" ht="15" customHeight="1">
      <c r="A56" s="16">
        <v>53</v>
      </c>
      <c r="B56" s="42" t="s">
        <v>166</v>
      </c>
      <c r="C56" s="42" t="s">
        <v>13</v>
      </c>
      <c r="D56" s="43" t="s">
        <v>97</v>
      </c>
      <c r="E56" s="42" t="s">
        <v>167</v>
      </c>
      <c r="F56" s="44">
        <v>0.046157407407407404</v>
      </c>
      <c r="G56" s="16" t="str">
        <f t="shared" si="0"/>
        <v>4.26/km</v>
      </c>
      <c r="H56" s="19">
        <f t="shared" si="3"/>
        <v>0.010763888888888885</v>
      </c>
      <c r="I56" s="19">
        <f t="shared" si="2"/>
        <v>0.00497685185185185</v>
      </c>
    </row>
    <row r="57" spans="1:9" s="11" customFormat="1" ht="15" customHeight="1">
      <c r="A57" s="16">
        <v>54</v>
      </c>
      <c r="B57" s="42" t="s">
        <v>168</v>
      </c>
      <c r="C57" s="42" t="s">
        <v>37</v>
      </c>
      <c r="D57" s="43" t="s">
        <v>75</v>
      </c>
      <c r="E57" s="42" t="s">
        <v>167</v>
      </c>
      <c r="F57" s="44">
        <v>0.04619212962962963</v>
      </c>
      <c r="G57" s="16" t="str">
        <f t="shared" si="0"/>
        <v>4.26/km</v>
      </c>
      <c r="H57" s="19">
        <f t="shared" si="3"/>
        <v>0.010798611111111113</v>
      </c>
      <c r="I57" s="19">
        <f t="shared" si="2"/>
        <v>0.00690972222222222</v>
      </c>
    </row>
    <row r="58" spans="1:9" s="11" customFormat="1" ht="15" customHeight="1">
      <c r="A58" s="16">
        <v>55</v>
      </c>
      <c r="B58" s="42" t="s">
        <v>169</v>
      </c>
      <c r="C58" s="42" t="s">
        <v>56</v>
      </c>
      <c r="D58" s="43" t="s">
        <v>97</v>
      </c>
      <c r="E58" s="42" t="s">
        <v>94</v>
      </c>
      <c r="F58" s="44">
        <v>0.04645833333333333</v>
      </c>
      <c r="G58" s="16" t="str">
        <f t="shared" si="0"/>
        <v>4.28/km</v>
      </c>
      <c r="H58" s="19">
        <f t="shared" si="3"/>
        <v>0.011064814814814812</v>
      </c>
      <c r="I58" s="19">
        <f t="shared" si="2"/>
        <v>0.005277777777777777</v>
      </c>
    </row>
    <row r="59" spans="1:9" s="11" customFormat="1" ht="15" customHeight="1">
      <c r="A59" s="16">
        <v>56</v>
      </c>
      <c r="B59" s="42" t="s">
        <v>170</v>
      </c>
      <c r="C59" s="42" t="s">
        <v>52</v>
      </c>
      <c r="D59" s="43" t="s">
        <v>70</v>
      </c>
      <c r="E59" s="42" t="s">
        <v>171</v>
      </c>
      <c r="F59" s="44">
        <v>0.0465625</v>
      </c>
      <c r="G59" s="16" t="str">
        <f t="shared" si="0"/>
        <v>4.28/km</v>
      </c>
      <c r="H59" s="19">
        <f t="shared" si="3"/>
        <v>0.011168981481481481</v>
      </c>
      <c r="I59" s="19">
        <f t="shared" si="2"/>
        <v>0.008125</v>
      </c>
    </row>
    <row r="60" spans="1:9" s="11" customFormat="1" ht="15" customHeight="1">
      <c r="A60" s="16">
        <v>57</v>
      </c>
      <c r="B60" s="42" t="s">
        <v>172</v>
      </c>
      <c r="C60" s="42" t="s">
        <v>60</v>
      </c>
      <c r="D60" s="43" t="s">
        <v>105</v>
      </c>
      <c r="E60" s="42" t="s">
        <v>173</v>
      </c>
      <c r="F60" s="44">
        <v>0.046608796296296294</v>
      </c>
      <c r="G60" s="16" t="str">
        <f t="shared" si="0"/>
        <v>4.28/km</v>
      </c>
      <c r="H60" s="19">
        <f t="shared" si="3"/>
        <v>0.011215277777777775</v>
      </c>
      <c r="I60" s="19">
        <f t="shared" si="2"/>
        <v>0.004918981481481476</v>
      </c>
    </row>
    <row r="61" spans="1:9" s="11" customFormat="1" ht="15" customHeight="1">
      <c r="A61" s="16">
        <v>58</v>
      </c>
      <c r="B61" s="42" t="s">
        <v>174</v>
      </c>
      <c r="C61" s="42" t="s">
        <v>54</v>
      </c>
      <c r="D61" s="43" t="s">
        <v>75</v>
      </c>
      <c r="E61" s="42" t="s">
        <v>124</v>
      </c>
      <c r="F61" s="44">
        <v>0.046828703703703706</v>
      </c>
      <c r="G61" s="16" t="str">
        <f t="shared" si="0"/>
        <v>4.30/km</v>
      </c>
      <c r="H61" s="19">
        <f t="shared" si="3"/>
        <v>0.011435185185185187</v>
      </c>
      <c r="I61" s="19">
        <f t="shared" si="2"/>
        <v>0.007546296296296294</v>
      </c>
    </row>
    <row r="62" spans="1:9" s="11" customFormat="1" ht="15" customHeight="1">
      <c r="A62" s="16">
        <v>59</v>
      </c>
      <c r="B62" s="42" t="s">
        <v>175</v>
      </c>
      <c r="C62" s="42" t="s">
        <v>176</v>
      </c>
      <c r="D62" s="43" t="s">
        <v>75</v>
      </c>
      <c r="E62" s="42" t="s">
        <v>88</v>
      </c>
      <c r="F62" s="44">
        <v>0.04690972222222222</v>
      </c>
      <c r="G62" s="16" t="str">
        <f t="shared" si="0"/>
        <v>4.30/km</v>
      </c>
      <c r="H62" s="19">
        <f t="shared" si="3"/>
        <v>0.011516203703703702</v>
      </c>
      <c r="I62" s="19">
        <f t="shared" si="2"/>
        <v>0.007627314814814809</v>
      </c>
    </row>
    <row r="63" spans="1:9" s="11" customFormat="1" ht="15" customHeight="1">
      <c r="A63" s="16">
        <v>60</v>
      </c>
      <c r="B63" s="42" t="s">
        <v>177</v>
      </c>
      <c r="C63" s="42" t="s">
        <v>19</v>
      </c>
      <c r="D63" s="43" t="s">
        <v>70</v>
      </c>
      <c r="E63" s="42" t="s">
        <v>178</v>
      </c>
      <c r="F63" s="44">
        <v>0.04693287037037037</v>
      </c>
      <c r="G63" s="16" t="str">
        <f t="shared" si="0"/>
        <v>4.30/km</v>
      </c>
      <c r="H63" s="19">
        <f t="shared" si="3"/>
        <v>0.01153935185185185</v>
      </c>
      <c r="I63" s="19">
        <f t="shared" si="2"/>
        <v>0.008495370370370368</v>
      </c>
    </row>
    <row r="64" spans="1:9" s="11" customFormat="1" ht="15" customHeight="1">
      <c r="A64" s="16">
        <v>61</v>
      </c>
      <c r="B64" s="42" t="s">
        <v>179</v>
      </c>
      <c r="C64" s="42" t="s">
        <v>180</v>
      </c>
      <c r="D64" s="43" t="s">
        <v>181</v>
      </c>
      <c r="E64" s="42" t="s">
        <v>91</v>
      </c>
      <c r="F64" s="44">
        <v>0.04697916666666666</v>
      </c>
      <c r="G64" s="16" t="str">
        <f t="shared" si="0"/>
        <v>4.31/km</v>
      </c>
      <c r="H64" s="19">
        <f t="shared" si="3"/>
        <v>0.011585648148148144</v>
      </c>
      <c r="I64" s="19">
        <f t="shared" si="2"/>
        <v>0</v>
      </c>
    </row>
    <row r="65" spans="1:9" s="11" customFormat="1" ht="15" customHeight="1">
      <c r="A65" s="16">
        <v>62</v>
      </c>
      <c r="B65" s="42" t="s">
        <v>182</v>
      </c>
      <c r="C65" s="42" t="s">
        <v>183</v>
      </c>
      <c r="D65" s="43" t="s">
        <v>97</v>
      </c>
      <c r="E65" s="42" t="s">
        <v>184</v>
      </c>
      <c r="F65" s="44">
        <v>0.047002314814814816</v>
      </c>
      <c r="G65" s="16" t="str">
        <f t="shared" si="0"/>
        <v>4.31/km</v>
      </c>
      <c r="H65" s="19">
        <f t="shared" si="3"/>
        <v>0.011608796296296298</v>
      </c>
      <c r="I65" s="19">
        <f t="shared" si="2"/>
        <v>0.005821759259259263</v>
      </c>
    </row>
    <row r="66" spans="1:9" s="11" customFormat="1" ht="15" customHeight="1">
      <c r="A66" s="16">
        <v>63</v>
      </c>
      <c r="B66" s="42" t="s">
        <v>185</v>
      </c>
      <c r="C66" s="42" t="s">
        <v>186</v>
      </c>
      <c r="D66" s="43" t="s">
        <v>97</v>
      </c>
      <c r="E66" s="42" t="s">
        <v>124</v>
      </c>
      <c r="F66" s="44">
        <v>0.04711805555555556</v>
      </c>
      <c r="G66" s="16" t="str">
        <f t="shared" si="0"/>
        <v>4.31/km</v>
      </c>
      <c r="H66" s="19">
        <f t="shared" si="3"/>
        <v>0.01172453703703704</v>
      </c>
      <c r="I66" s="19">
        <f t="shared" si="2"/>
        <v>0.005937500000000005</v>
      </c>
    </row>
    <row r="67" spans="1:9" s="11" customFormat="1" ht="15" customHeight="1">
      <c r="A67" s="16">
        <v>64</v>
      </c>
      <c r="B67" s="42" t="s">
        <v>187</v>
      </c>
      <c r="C67" s="42" t="s">
        <v>44</v>
      </c>
      <c r="D67" s="43" t="s">
        <v>75</v>
      </c>
      <c r="E67" s="42" t="s">
        <v>124</v>
      </c>
      <c r="F67" s="44">
        <v>0.04717592592592593</v>
      </c>
      <c r="G67" s="16" t="str">
        <f t="shared" si="0"/>
        <v>4.32/km</v>
      </c>
      <c r="H67" s="19">
        <f t="shared" si="3"/>
        <v>0.011782407407407408</v>
      </c>
      <c r="I67" s="19">
        <f t="shared" si="2"/>
        <v>0.007893518518518515</v>
      </c>
    </row>
    <row r="68" spans="1:9" s="11" customFormat="1" ht="15" customHeight="1">
      <c r="A68" s="16">
        <v>65</v>
      </c>
      <c r="B68" s="42" t="s">
        <v>188</v>
      </c>
      <c r="C68" s="42" t="s">
        <v>189</v>
      </c>
      <c r="D68" s="43" t="s">
        <v>190</v>
      </c>
      <c r="E68" s="42" t="s">
        <v>191</v>
      </c>
      <c r="F68" s="44">
        <v>0.04721064814814815</v>
      </c>
      <c r="G68" s="16" t="str">
        <f aca="true" t="shared" si="4" ref="G68:G131">TEXT(INT((HOUR(F68)*3600+MINUTE(F68)*60+SECOND(F68))/$I$2/60),"0")&amp;"."&amp;TEXT(MOD((HOUR(F68)*3600+MINUTE(F68)*60+SECOND(F68))/$I$2,60),"00")&amp;"/km"</f>
        <v>4.32/km</v>
      </c>
      <c r="H68" s="19">
        <f t="shared" si="3"/>
        <v>0.011817129629629629</v>
      </c>
      <c r="I68" s="19">
        <f t="shared" si="2"/>
        <v>0</v>
      </c>
    </row>
    <row r="69" spans="1:9" s="11" customFormat="1" ht="15" customHeight="1">
      <c r="A69" s="32">
        <v>66</v>
      </c>
      <c r="B69" s="48" t="s">
        <v>192</v>
      </c>
      <c r="C69" s="48" t="s">
        <v>23</v>
      </c>
      <c r="D69" s="49" t="s">
        <v>66</v>
      </c>
      <c r="E69" s="48" t="s">
        <v>61</v>
      </c>
      <c r="F69" s="50">
        <v>0.047268518518518515</v>
      </c>
      <c r="G69" s="32" t="str">
        <f t="shared" si="4"/>
        <v>4.32/km</v>
      </c>
      <c r="H69" s="34">
        <f t="shared" si="3"/>
        <v>0.011874999999999997</v>
      </c>
      <c r="I69" s="34">
        <f t="shared" si="2"/>
        <v>0.011863425925925923</v>
      </c>
    </row>
    <row r="70" spans="1:9" s="11" customFormat="1" ht="15" customHeight="1">
      <c r="A70" s="16">
        <v>67</v>
      </c>
      <c r="B70" s="42" t="s">
        <v>193</v>
      </c>
      <c r="C70" s="42" t="s">
        <v>24</v>
      </c>
      <c r="D70" s="43" t="s">
        <v>75</v>
      </c>
      <c r="E70" s="42" t="s">
        <v>194</v>
      </c>
      <c r="F70" s="44">
        <v>0.047581018518518516</v>
      </c>
      <c r="G70" s="16" t="str">
        <f t="shared" si="4"/>
        <v>4.34/km</v>
      </c>
      <c r="H70" s="19">
        <f t="shared" si="3"/>
        <v>0.012187499999999997</v>
      </c>
      <c r="I70" s="19">
        <f aca="true" t="shared" si="5" ref="I70:I133">F70-INDEX($F$4:$F$1140,MATCH(D70,$D$4:$D$1140,0))</f>
        <v>0.008298611111111104</v>
      </c>
    </row>
    <row r="71" spans="1:9" s="11" customFormat="1" ht="15" customHeight="1">
      <c r="A71" s="16">
        <v>68</v>
      </c>
      <c r="B71" s="42" t="s">
        <v>195</v>
      </c>
      <c r="C71" s="42" t="s">
        <v>196</v>
      </c>
      <c r="D71" s="43" t="s">
        <v>75</v>
      </c>
      <c r="E71" s="42" t="s">
        <v>120</v>
      </c>
      <c r="F71" s="44">
        <v>0.047650462962962964</v>
      </c>
      <c r="G71" s="16" t="str">
        <f t="shared" si="4"/>
        <v>4.34/km</v>
      </c>
      <c r="H71" s="19">
        <f t="shared" si="3"/>
        <v>0.012256944444444445</v>
      </c>
      <c r="I71" s="19">
        <f t="shared" si="5"/>
        <v>0.008368055555555552</v>
      </c>
    </row>
    <row r="72" spans="1:9" s="11" customFormat="1" ht="15" customHeight="1">
      <c r="A72" s="32">
        <v>69</v>
      </c>
      <c r="B72" s="48" t="s">
        <v>197</v>
      </c>
      <c r="C72" s="48" t="s">
        <v>25</v>
      </c>
      <c r="D72" s="49" t="s">
        <v>70</v>
      </c>
      <c r="E72" s="48" t="s">
        <v>61</v>
      </c>
      <c r="F72" s="50">
        <v>0.04771990740740741</v>
      </c>
      <c r="G72" s="32" t="str">
        <f t="shared" si="4"/>
        <v>4.35/km</v>
      </c>
      <c r="H72" s="34">
        <f t="shared" si="3"/>
        <v>0.012326388888888894</v>
      </c>
      <c r="I72" s="34">
        <f t="shared" si="5"/>
        <v>0.009282407407407413</v>
      </c>
    </row>
    <row r="73" spans="1:9" s="11" customFormat="1" ht="15" customHeight="1">
      <c r="A73" s="32">
        <v>70</v>
      </c>
      <c r="B73" s="48" t="s">
        <v>198</v>
      </c>
      <c r="C73" s="48" t="s">
        <v>199</v>
      </c>
      <c r="D73" s="49" t="s">
        <v>181</v>
      </c>
      <c r="E73" s="48" t="s">
        <v>61</v>
      </c>
      <c r="F73" s="50">
        <v>0.04776620370370371</v>
      </c>
      <c r="G73" s="32" t="str">
        <f t="shared" si="4"/>
        <v>4.35/km</v>
      </c>
      <c r="H73" s="34">
        <f t="shared" si="3"/>
        <v>0.012372685185185188</v>
      </c>
      <c r="I73" s="34">
        <f t="shared" si="5"/>
        <v>0.0007870370370370444</v>
      </c>
    </row>
    <row r="74" spans="1:9" s="11" customFormat="1" ht="15" customHeight="1">
      <c r="A74" s="16">
        <v>71</v>
      </c>
      <c r="B74" s="42" t="s">
        <v>200</v>
      </c>
      <c r="C74" s="42" t="s">
        <v>201</v>
      </c>
      <c r="D74" s="43" t="s">
        <v>75</v>
      </c>
      <c r="E74" s="42" t="s">
        <v>146</v>
      </c>
      <c r="F74" s="44">
        <v>0.04777777777777778</v>
      </c>
      <c r="G74" s="16" t="str">
        <f t="shared" si="4"/>
        <v>4.35/km</v>
      </c>
      <c r="H74" s="19">
        <f t="shared" si="3"/>
        <v>0.012384259259259262</v>
      </c>
      <c r="I74" s="19">
        <f t="shared" si="5"/>
        <v>0.008495370370370368</v>
      </c>
    </row>
    <row r="75" spans="1:9" s="11" customFormat="1" ht="15" customHeight="1">
      <c r="A75" s="16">
        <v>72</v>
      </c>
      <c r="B75" s="42" t="s">
        <v>202</v>
      </c>
      <c r="C75" s="42" t="s">
        <v>24</v>
      </c>
      <c r="D75" s="43" t="s">
        <v>97</v>
      </c>
      <c r="E75" s="42" t="s">
        <v>146</v>
      </c>
      <c r="F75" s="44">
        <v>0.04780092592592592</v>
      </c>
      <c r="G75" s="16" t="str">
        <f t="shared" si="4"/>
        <v>4.35/km</v>
      </c>
      <c r="H75" s="19">
        <f t="shared" si="3"/>
        <v>0.012407407407407402</v>
      </c>
      <c r="I75" s="19">
        <f t="shared" si="5"/>
        <v>0.006620370370370367</v>
      </c>
    </row>
    <row r="76" spans="1:9" s="11" customFormat="1" ht="15" customHeight="1">
      <c r="A76" s="16">
        <v>73</v>
      </c>
      <c r="B76" s="42" t="s">
        <v>203</v>
      </c>
      <c r="C76" s="42" t="s">
        <v>204</v>
      </c>
      <c r="D76" s="43" t="s">
        <v>105</v>
      </c>
      <c r="E76" s="42" t="s">
        <v>91</v>
      </c>
      <c r="F76" s="44">
        <v>0.04783564814814815</v>
      </c>
      <c r="G76" s="16" t="str">
        <f t="shared" si="4"/>
        <v>4.36/km</v>
      </c>
      <c r="H76" s="19">
        <f t="shared" si="3"/>
        <v>0.01244212962962963</v>
      </c>
      <c r="I76" s="19">
        <f t="shared" si="5"/>
        <v>0.0061458333333333295</v>
      </c>
    </row>
    <row r="77" spans="1:9" s="11" customFormat="1" ht="15" customHeight="1">
      <c r="A77" s="16">
        <v>74</v>
      </c>
      <c r="B77" s="42" t="s">
        <v>205</v>
      </c>
      <c r="C77" s="42" t="s">
        <v>206</v>
      </c>
      <c r="D77" s="43" t="s">
        <v>66</v>
      </c>
      <c r="E77" s="42" t="s">
        <v>207</v>
      </c>
      <c r="F77" s="44">
        <v>0.04811342592592593</v>
      </c>
      <c r="G77" s="16" t="str">
        <f t="shared" si="4"/>
        <v>4.37/km</v>
      </c>
      <c r="H77" s="19">
        <f t="shared" si="3"/>
        <v>0.012719907407407409</v>
      </c>
      <c r="I77" s="19">
        <f t="shared" si="5"/>
        <v>0.012708333333333335</v>
      </c>
    </row>
    <row r="78" spans="1:9" s="11" customFormat="1" ht="15" customHeight="1">
      <c r="A78" s="16">
        <v>75</v>
      </c>
      <c r="B78" s="42" t="s">
        <v>208</v>
      </c>
      <c r="C78" s="42" t="s">
        <v>34</v>
      </c>
      <c r="D78" s="43" t="s">
        <v>75</v>
      </c>
      <c r="E78" s="42" t="s">
        <v>136</v>
      </c>
      <c r="F78" s="44">
        <v>0.048263888888888884</v>
      </c>
      <c r="G78" s="16" t="str">
        <f t="shared" si="4"/>
        <v>4.38/km</v>
      </c>
      <c r="H78" s="19">
        <f t="shared" si="3"/>
        <v>0.012870370370370365</v>
      </c>
      <c r="I78" s="19">
        <f t="shared" si="5"/>
        <v>0.008981481481481472</v>
      </c>
    </row>
    <row r="79" spans="1:9" s="11" customFormat="1" ht="15" customHeight="1">
      <c r="A79" s="16">
        <v>76</v>
      </c>
      <c r="B79" s="42" t="s">
        <v>209</v>
      </c>
      <c r="C79" s="42" t="s">
        <v>210</v>
      </c>
      <c r="D79" s="43" t="s">
        <v>211</v>
      </c>
      <c r="E79" s="42" t="s">
        <v>136</v>
      </c>
      <c r="F79" s="44">
        <v>0.04835648148148148</v>
      </c>
      <c r="G79" s="16" t="str">
        <f t="shared" si="4"/>
        <v>4.39/km</v>
      </c>
      <c r="H79" s="19">
        <f t="shared" si="3"/>
        <v>0.01296296296296296</v>
      </c>
      <c r="I79" s="19">
        <f t="shared" si="5"/>
        <v>0</v>
      </c>
    </row>
    <row r="80" spans="1:9" s="13" customFormat="1" ht="15" customHeight="1">
      <c r="A80" s="16">
        <v>77</v>
      </c>
      <c r="B80" s="42" t="s">
        <v>212</v>
      </c>
      <c r="C80" s="42" t="s">
        <v>26</v>
      </c>
      <c r="D80" s="43" t="s">
        <v>75</v>
      </c>
      <c r="E80" s="42" t="s">
        <v>213</v>
      </c>
      <c r="F80" s="44">
        <v>0.04836805555555556</v>
      </c>
      <c r="G80" s="16" t="str">
        <f t="shared" si="4"/>
        <v>4.39/km</v>
      </c>
      <c r="H80" s="19">
        <f t="shared" si="3"/>
        <v>0.012974537037037041</v>
      </c>
      <c r="I80" s="19">
        <f t="shared" si="5"/>
        <v>0.009085648148148148</v>
      </c>
    </row>
    <row r="81" spans="1:9" s="11" customFormat="1" ht="15" customHeight="1">
      <c r="A81" s="16">
        <v>78</v>
      </c>
      <c r="B81" s="42" t="s">
        <v>51</v>
      </c>
      <c r="C81" s="42" t="s">
        <v>55</v>
      </c>
      <c r="D81" s="43" t="s">
        <v>75</v>
      </c>
      <c r="E81" s="42" t="s">
        <v>88</v>
      </c>
      <c r="F81" s="44">
        <v>0.048553240740740744</v>
      </c>
      <c r="G81" s="16" t="str">
        <f t="shared" si="4"/>
        <v>4.40/km</v>
      </c>
      <c r="H81" s="19">
        <f t="shared" si="3"/>
        <v>0.013159722222222225</v>
      </c>
      <c r="I81" s="19">
        <f t="shared" si="5"/>
        <v>0.009270833333333332</v>
      </c>
    </row>
    <row r="82" spans="1:9" s="11" customFormat="1" ht="15" customHeight="1">
      <c r="A82" s="16">
        <v>79</v>
      </c>
      <c r="B82" s="42" t="s">
        <v>214</v>
      </c>
      <c r="C82" s="42" t="s">
        <v>44</v>
      </c>
      <c r="D82" s="43" t="s">
        <v>70</v>
      </c>
      <c r="E82" s="42" t="s">
        <v>117</v>
      </c>
      <c r="F82" s="44">
        <v>0.04863425925925926</v>
      </c>
      <c r="G82" s="16" t="str">
        <f t="shared" si="4"/>
        <v>4.40/km</v>
      </c>
      <c r="H82" s="19">
        <f t="shared" si="3"/>
        <v>0.01324074074074074</v>
      </c>
      <c r="I82" s="19">
        <f t="shared" si="5"/>
        <v>0.01019675925925926</v>
      </c>
    </row>
    <row r="83" spans="1:9" s="11" customFormat="1" ht="15" customHeight="1">
      <c r="A83" s="16">
        <v>80</v>
      </c>
      <c r="B83" s="42" t="s">
        <v>215</v>
      </c>
      <c r="C83" s="42" t="s">
        <v>216</v>
      </c>
      <c r="D83" s="43" t="s">
        <v>66</v>
      </c>
      <c r="E83" s="42" t="s">
        <v>143</v>
      </c>
      <c r="F83" s="44">
        <v>0.04880787037037037</v>
      </c>
      <c r="G83" s="16" t="str">
        <f t="shared" si="4"/>
        <v>4.41/km</v>
      </c>
      <c r="H83" s="19">
        <f t="shared" si="3"/>
        <v>0.013414351851851851</v>
      </c>
      <c r="I83" s="19">
        <f t="shared" si="5"/>
        <v>0.013402777777777777</v>
      </c>
    </row>
    <row r="84" spans="1:9" ht="15" customHeight="1">
      <c r="A84" s="16">
        <v>81</v>
      </c>
      <c r="B84" s="42" t="s">
        <v>217</v>
      </c>
      <c r="C84" s="42" t="s">
        <v>22</v>
      </c>
      <c r="D84" s="43" t="s">
        <v>75</v>
      </c>
      <c r="E84" s="42" t="s">
        <v>124</v>
      </c>
      <c r="F84" s="44">
        <v>0.04887731481481481</v>
      </c>
      <c r="G84" s="16" t="str">
        <f t="shared" si="4"/>
        <v>4.42/km</v>
      </c>
      <c r="H84" s="19">
        <f t="shared" si="3"/>
        <v>0.013483796296296292</v>
      </c>
      <c r="I84" s="19">
        <f t="shared" si="5"/>
        <v>0.0095949074074074</v>
      </c>
    </row>
    <row r="85" spans="1:9" ht="15" customHeight="1">
      <c r="A85" s="16">
        <v>82</v>
      </c>
      <c r="B85" s="42" t="s">
        <v>218</v>
      </c>
      <c r="C85" s="42" t="s">
        <v>23</v>
      </c>
      <c r="D85" s="43" t="s">
        <v>97</v>
      </c>
      <c r="E85" s="42" t="s">
        <v>219</v>
      </c>
      <c r="F85" s="44">
        <v>0.04905092592592592</v>
      </c>
      <c r="G85" s="16" t="str">
        <f t="shared" si="4"/>
        <v>4.43/km</v>
      </c>
      <c r="H85" s="19">
        <f t="shared" si="3"/>
        <v>0.013657407407407403</v>
      </c>
      <c r="I85" s="19">
        <f t="shared" si="5"/>
        <v>0.007870370370370368</v>
      </c>
    </row>
    <row r="86" spans="1:9" ht="15" customHeight="1">
      <c r="A86" s="16">
        <v>83</v>
      </c>
      <c r="B86" s="42" t="s">
        <v>220</v>
      </c>
      <c r="C86" s="42" t="s">
        <v>221</v>
      </c>
      <c r="D86" s="43" t="s">
        <v>97</v>
      </c>
      <c r="E86" s="42" t="s">
        <v>222</v>
      </c>
      <c r="F86" s="44">
        <v>0.0491550925925926</v>
      </c>
      <c r="G86" s="16" t="str">
        <f t="shared" si="4"/>
        <v>4.43/km</v>
      </c>
      <c r="H86" s="19">
        <f t="shared" si="3"/>
        <v>0.013761574074074079</v>
      </c>
      <c r="I86" s="19">
        <f t="shared" si="5"/>
        <v>0.007974537037037044</v>
      </c>
    </row>
    <row r="87" spans="1:9" ht="15" customHeight="1">
      <c r="A87" s="16">
        <v>84</v>
      </c>
      <c r="B87" s="42" t="s">
        <v>223</v>
      </c>
      <c r="C87" s="42" t="s">
        <v>21</v>
      </c>
      <c r="D87" s="43" t="s">
        <v>75</v>
      </c>
      <c r="E87" s="42" t="s">
        <v>224</v>
      </c>
      <c r="F87" s="44">
        <v>0.04917824074074074</v>
      </c>
      <c r="G87" s="16" t="str">
        <f t="shared" si="4"/>
        <v>4.43/km</v>
      </c>
      <c r="H87" s="19">
        <f t="shared" si="3"/>
        <v>0.013784722222222219</v>
      </c>
      <c r="I87" s="19">
        <f t="shared" si="5"/>
        <v>0.009895833333333326</v>
      </c>
    </row>
    <row r="88" spans="1:9" ht="15" customHeight="1">
      <c r="A88" s="16">
        <v>85</v>
      </c>
      <c r="B88" s="42" t="s">
        <v>225</v>
      </c>
      <c r="C88" s="42" t="s">
        <v>226</v>
      </c>
      <c r="D88" s="43" t="s">
        <v>75</v>
      </c>
      <c r="E88" s="42" t="s">
        <v>136</v>
      </c>
      <c r="F88" s="44">
        <v>0.04921296296296296</v>
      </c>
      <c r="G88" s="16" t="str">
        <f t="shared" si="4"/>
        <v>4.43/km</v>
      </c>
      <c r="H88" s="19">
        <f t="shared" si="3"/>
        <v>0.01381944444444444</v>
      </c>
      <c r="I88" s="19">
        <f t="shared" si="5"/>
        <v>0.009930555555555547</v>
      </c>
    </row>
    <row r="89" spans="1:9" ht="15" customHeight="1">
      <c r="A89" s="16">
        <v>86</v>
      </c>
      <c r="B89" s="42" t="s">
        <v>227</v>
      </c>
      <c r="C89" s="42" t="s">
        <v>196</v>
      </c>
      <c r="D89" s="43" t="s">
        <v>105</v>
      </c>
      <c r="E89" s="42" t="s">
        <v>167</v>
      </c>
      <c r="F89" s="44">
        <v>0.049305555555555554</v>
      </c>
      <c r="G89" s="16" t="str">
        <f t="shared" si="4"/>
        <v>4.44/km</v>
      </c>
      <c r="H89" s="19">
        <f t="shared" si="3"/>
        <v>0.013912037037037035</v>
      </c>
      <c r="I89" s="19">
        <f t="shared" si="5"/>
        <v>0.007615740740740735</v>
      </c>
    </row>
    <row r="90" spans="1:9" ht="15" customHeight="1">
      <c r="A90" s="16">
        <v>87</v>
      </c>
      <c r="B90" s="42" t="s">
        <v>228</v>
      </c>
      <c r="C90" s="42" t="s">
        <v>25</v>
      </c>
      <c r="D90" s="43" t="s">
        <v>97</v>
      </c>
      <c r="E90" s="42" t="s">
        <v>155</v>
      </c>
      <c r="F90" s="44">
        <v>0.049317129629629634</v>
      </c>
      <c r="G90" s="16" t="str">
        <f t="shared" si="4"/>
        <v>4.44/km</v>
      </c>
      <c r="H90" s="19">
        <f t="shared" si="3"/>
        <v>0.013923611111111116</v>
      </c>
      <c r="I90" s="19">
        <f t="shared" si="5"/>
        <v>0.00813657407407408</v>
      </c>
    </row>
    <row r="91" spans="1:9" ht="15" customHeight="1">
      <c r="A91" s="16">
        <v>88</v>
      </c>
      <c r="B91" s="42" t="s">
        <v>229</v>
      </c>
      <c r="C91" s="42" t="s">
        <v>230</v>
      </c>
      <c r="D91" s="43" t="s">
        <v>181</v>
      </c>
      <c r="E91" s="42" t="s">
        <v>171</v>
      </c>
      <c r="F91" s="44">
        <v>0.049340277777777775</v>
      </c>
      <c r="G91" s="16" t="str">
        <f t="shared" si="4"/>
        <v>4.44/km</v>
      </c>
      <c r="H91" s="19">
        <f t="shared" si="3"/>
        <v>0.013946759259259256</v>
      </c>
      <c r="I91" s="19">
        <f t="shared" si="5"/>
        <v>0.0023611111111111124</v>
      </c>
    </row>
    <row r="92" spans="1:9" ht="15" customHeight="1">
      <c r="A92" s="16">
        <v>89</v>
      </c>
      <c r="B92" s="42" t="s">
        <v>231</v>
      </c>
      <c r="C92" s="42" t="s">
        <v>32</v>
      </c>
      <c r="D92" s="43" t="s">
        <v>190</v>
      </c>
      <c r="E92" s="42" t="s">
        <v>171</v>
      </c>
      <c r="F92" s="44">
        <v>0.049421296296296297</v>
      </c>
      <c r="G92" s="16" t="str">
        <f t="shared" si="4"/>
        <v>4.45/km</v>
      </c>
      <c r="H92" s="19">
        <f t="shared" si="3"/>
        <v>0.014027777777777778</v>
      </c>
      <c r="I92" s="19">
        <f t="shared" si="5"/>
        <v>0.002210648148148149</v>
      </c>
    </row>
    <row r="93" spans="1:9" ht="15" customHeight="1">
      <c r="A93" s="16">
        <v>90</v>
      </c>
      <c r="B93" s="42" t="s">
        <v>232</v>
      </c>
      <c r="C93" s="42" t="s">
        <v>96</v>
      </c>
      <c r="D93" s="43" t="s">
        <v>97</v>
      </c>
      <c r="E93" s="42" t="s">
        <v>127</v>
      </c>
      <c r="F93" s="44">
        <v>0.04945601851851852</v>
      </c>
      <c r="G93" s="16" t="str">
        <f t="shared" si="4"/>
        <v>4.45/km</v>
      </c>
      <c r="H93" s="19">
        <f t="shared" si="3"/>
        <v>0.014062499999999999</v>
      </c>
      <c r="I93" s="19">
        <f t="shared" si="5"/>
        <v>0.008275462962962964</v>
      </c>
    </row>
    <row r="94" spans="1:9" ht="15" customHeight="1">
      <c r="A94" s="16">
        <v>91</v>
      </c>
      <c r="B94" s="42" t="s">
        <v>233</v>
      </c>
      <c r="C94" s="42" t="s">
        <v>13</v>
      </c>
      <c r="D94" s="43" t="s">
        <v>63</v>
      </c>
      <c r="E94" s="42" t="s">
        <v>143</v>
      </c>
      <c r="F94" s="44">
        <v>0.04951388888888889</v>
      </c>
      <c r="G94" s="16" t="str">
        <f t="shared" si="4"/>
        <v>4.45/km</v>
      </c>
      <c r="H94" s="19">
        <f t="shared" si="3"/>
        <v>0.014120370370370373</v>
      </c>
      <c r="I94" s="19">
        <f t="shared" si="5"/>
        <v>0.014120370370370373</v>
      </c>
    </row>
    <row r="95" spans="1:9" ht="15" customHeight="1">
      <c r="A95" s="16">
        <v>92</v>
      </c>
      <c r="B95" s="42" t="s">
        <v>234</v>
      </c>
      <c r="C95" s="42" t="s">
        <v>21</v>
      </c>
      <c r="D95" s="43" t="s">
        <v>105</v>
      </c>
      <c r="E95" s="42" t="s">
        <v>139</v>
      </c>
      <c r="F95" s="44">
        <v>0.04980324074074074</v>
      </c>
      <c r="G95" s="16" t="str">
        <f t="shared" si="4"/>
        <v>4.47/km</v>
      </c>
      <c r="H95" s="19">
        <f t="shared" si="3"/>
        <v>0.01440972222222222</v>
      </c>
      <c r="I95" s="19">
        <f t="shared" si="5"/>
        <v>0.00811342592592592</v>
      </c>
    </row>
    <row r="96" spans="1:9" ht="15" customHeight="1">
      <c r="A96" s="16">
        <v>93</v>
      </c>
      <c r="B96" s="42" t="s">
        <v>235</v>
      </c>
      <c r="C96" s="42" t="s">
        <v>16</v>
      </c>
      <c r="D96" s="43" t="s">
        <v>63</v>
      </c>
      <c r="E96" s="42" t="s">
        <v>71</v>
      </c>
      <c r="F96" s="44">
        <v>0.04990740740740741</v>
      </c>
      <c r="G96" s="16" t="str">
        <f t="shared" si="4"/>
        <v>4.47/km</v>
      </c>
      <c r="H96" s="19">
        <f aca="true" t="shared" si="6" ref="H96:H109">F96-$F$4</f>
        <v>0.014513888888888889</v>
      </c>
      <c r="I96" s="19">
        <f t="shared" si="5"/>
        <v>0.014513888888888889</v>
      </c>
    </row>
    <row r="97" spans="1:9" ht="15" customHeight="1">
      <c r="A97" s="16">
        <v>94</v>
      </c>
      <c r="B97" s="42" t="s">
        <v>236</v>
      </c>
      <c r="C97" s="42" t="s">
        <v>23</v>
      </c>
      <c r="D97" s="43" t="s">
        <v>70</v>
      </c>
      <c r="E97" s="42" t="s">
        <v>237</v>
      </c>
      <c r="F97" s="44">
        <v>0.050011574074074076</v>
      </c>
      <c r="G97" s="16" t="str">
        <f t="shared" si="4"/>
        <v>4.48/km</v>
      </c>
      <c r="H97" s="19">
        <f t="shared" si="6"/>
        <v>0.014618055555555558</v>
      </c>
      <c r="I97" s="19">
        <f t="shared" si="5"/>
        <v>0.011574074074074077</v>
      </c>
    </row>
    <row r="98" spans="1:9" ht="15" customHeight="1">
      <c r="A98" s="16">
        <v>95</v>
      </c>
      <c r="B98" s="42" t="s">
        <v>238</v>
      </c>
      <c r="C98" s="42" t="s">
        <v>38</v>
      </c>
      <c r="D98" s="43" t="s">
        <v>75</v>
      </c>
      <c r="E98" s="42" t="s">
        <v>239</v>
      </c>
      <c r="F98" s="44">
        <v>0.05005787037037037</v>
      </c>
      <c r="G98" s="16" t="str">
        <f t="shared" si="4"/>
        <v>4.48/km</v>
      </c>
      <c r="H98" s="19">
        <f t="shared" si="6"/>
        <v>0.014664351851851852</v>
      </c>
      <c r="I98" s="19">
        <f t="shared" si="5"/>
        <v>0.010775462962962959</v>
      </c>
    </row>
    <row r="99" spans="1:9" ht="15" customHeight="1">
      <c r="A99" s="16">
        <v>96</v>
      </c>
      <c r="B99" s="42" t="s">
        <v>240</v>
      </c>
      <c r="C99" s="42" t="s">
        <v>48</v>
      </c>
      <c r="D99" s="43" t="s">
        <v>63</v>
      </c>
      <c r="E99" s="42" t="s">
        <v>73</v>
      </c>
      <c r="F99" s="44">
        <v>0.050173611111111106</v>
      </c>
      <c r="G99" s="16" t="str">
        <f t="shared" si="4"/>
        <v>4.49/km</v>
      </c>
      <c r="H99" s="19">
        <f t="shared" si="6"/>
        <v>0.014780092592592588</v>
      </c>
      <c r="I99" s="19">
        <f t="shared" si="5"/>
        <v>0.014780092592592588</v>
      </c>
    </row>
    <row r="100" spans="1:9" ht="15" customHeight="1">
      <c r="A100" s="16">
        <v>97</v>
      </c>
      <c r="B100" s="42" t="s">
        <v>241</v>
      </c>
      <c r="C100" s="42" t="s">
        <v>35</v>
      </c>
      <c r="D100" s="43" t="s">
        <v>105</v>
      </c>
      <c r="E100" s="42" t="s">
        <v>146</v>
      </c>
      <c r="F100" s="44">
        <v>0.050208333333333334</v>
      </c>
      <c r="G100" s="16" t="str">
        <f t="shared" si="4"/>
        <v>4.49/km</v>
      </c>
      <c r="H100" s="19">
        <f t="shared" si="6"/>
        <v>0.014814814814814815</v>
      </c>
      <c r="I100" s="19">
        <f t="shared" si="5"/>
        <v>0.008518518518518516</v>
      </c>
    </row>
    <row r="101" spans="1:9" ht="15" customHeight="1">
      <c r="A101" s="16">
        <v>98</v>
      </c>
      <c r="B101" s="42" t="s">
        <v>242</v>
      </c>
      <c r="C101" s="42" t="s">
        <v>243</v>
      </c>
      <c r="D101" s="43" t="s">
        <v>244</v>
      </c>
      <c r="E101" s="42" t="s">
        <v>139</v>
      </c>
      <c r="F101" s="44">
        <v>0.0503125</v>
      </c>
      <c r="G101" s="16" t="str">
        <f t="shared" si="4"/>
        <v>4.50/km</v>
      </c>
      <c r="H101" s="19">
        <f t="shared" si="6"/>
        <v>0.014918981481481484</v>
      </c>
      <c r="I101" s="19">
        <f t="shared" si="5"/>
        <v>0</v>
      </c>
    </row>
    <row r="102" spans="1:9" ht="15" customHeight="1">
      <c r="A102" s="16">
        <v>99</v>
      </c>
      <c r="B102" s="42" t="s">
        <v>245</v>
      </c>
      <c r="C102" s="42" t="s">
        <v>24</v>
      </c>
      <c r="D102" s="43" t="s">
        <v>97</v>
      </c>
      <c r="E102" s="42" t="s">
        <v>222</v>
      </c>
      <c r="F102" s="44">
        <v>0.05033564814814815</v>
      </c>
      <c r="G102" s="16" t="str">
        <f t="shared" si="4"/>
        <v>4.50/km</v>
      </c>
      <c r="H102" s="19">
        <f t="shared" si="6"/>
        <v>0.014942129629629632</v>
      </c>
      <c r="I102" s="19">
        <f t="shared" si="5"/>
        <v>0.009155092592592597</v>
      </c>
    </row>
    <row r="103" spans="1:9" ht="15" customHeight="1">
      <c r="A103" s="16">
        <v>100</v>
      </c>
      <c r="B103" s="42" t="s">
        <v>246</v>
      </c>
      <c r="C103" s="42" t="s">
        <v>13</v>
      </c>
      <c r="D103" s="43" t="s">
        <v>105</v>
      </c>
      <c r="E103" s="42" t="s">
        <v>143</v>
      </c>
      <c r="F103" s="44">
        <v>0.050625</v>
      </c>
      <c r="G103" s="16" t="str">
        <f t="shared" si="4"/>
        <v>4.52/km</v>
      </c>
      <c r="H103" s="19">
        <f t="shared" si="6"/>
        <v>0.015231481481481485</v>
      </c>
      <c r="I103" s="19">
        <f t="shared" si="5"/>
        <v>0.008935185185185185</v>
      </c>
    </row>
    <row r="104" spans="1:9" ht="15" customHeight="1">
      <c r="A104" s="16">
        <v>101</v>
      </c>
      <c r="B104" s="42" t="s">
        <v>247</v>
      </c>
      <c r="C104" s="42" t="s">
        <v>30</v>
      </c>
      <c r="D104" s="43" t="s">
        <v>70</v>
      </c>
      <c r="E104" s="42" t="s">
        <v>139</v>
      </c>
      <c r="F104" s="44">
        <v>0.05084490740740741</v>
      </c>
      <c r="G104" s="16" t="str">
        <f t="shared" si="4"/>
        <v>4.53/km</v>
      </c>
      <c r="H104" s="19">
        <f t="shared" si="6"/>
        <v>0.01545138888888889</v>
      </c>
      <c r="I104" s="19">
        <f t="shared" si="5"/>
        <v>0.012407407407407409</v>
      </c>
    </row>
    <row r="105" spans="1:9" ht="15" customHeight="1">
      <c r="A105" s="16">
        <v>102</v>
      </c>
      <c r="B105" s="42" t="s">
        <v>248</v>
      </c>
      <c r="C105" s="42" t="s">
        <v>249</v>
      </c>
      <c r="D105" s="43" t="s">
        <v>181</v>
      </c>
      <c r="E105" s="42" t="s">
        <v>171</v>
      </c>
      <c r="F105" s="44">
        <v>0.050902777777777776</v>
      </c>
      <c r="G105" s="16" t="str">
        <f t="shared" si="4"/>
        <v>4.53/km</v>
      </c>
      <c r="H105" s="19">
        <f t="shared" si="6"/>
        <v>0.015509259259259257</v>
      </c>
      <c r="I105" s="19">
        <f t="shared" si="5"/>
        <v>0.003923611111111114</v>
      </c>
    </row>
    <row r="106" spans="1:9" ht="15" customHeight="1">
      <c r="A106" s="16">
        <v>103</v>
      </c>
      <c r="B106" s="42" t="s">
        <v>250</v>
      </c>
      <c r="C106" s="42" t="s">
        <v>165</v>
      </c>
      <c r="D106" s="43" t="s">
        <v>190</v>
      </c>
      <c r="E106" s="42" t="s">
        <v>120</v>
      </c>
      <c r="F106" s="44">
        <v>0.05092592592592593</v>
      </c>
      <c r="G106" s="16" t="str">
        <f t="shared" si="4"/>
        <v>4.53/km</v>
      </c>
      <c r="H106" s="19">
        <f t="shared" si="6"/>
        <v>0.015532407407407411</v>
      </c>
      <c r="I106" s="19">
        <f t="shared" si="5"/>
        <v>0.0037152777777777826</v>
      </c>
    </row>
    <row r="107" spans="1:9" ht="15" customHeight="1">
      <c r="A107" s="16">
        <v>104</v>
      </c>
      <c r="B107" s="42" t="s">
        <v>251</v>
      </c>
      <c r="C107" s="42" t="s">
        <v>44</v>
      </c>
      <c r="D107" s="43" t="s">
        <v>70</v>
      </c>
      <c r="E107" s="42" t="s">
        <v>213</v>
      </c>
      <c r="F107" s="44">
        <v>0.05094907407407407</v>
      </c>
      <c r="G107" s="16" t="str">
        <f t="shared" si="4"/>
        <v>4.53/km</v>
      </c>
      <c r="H107" s="19">
        <f t="shared" si="6"/>
        <v>0.015555555555555552</v>
      </c>
      <c r="I107" s="19">
        <f t="shared" si="5"/>
        <v>0.01251157407407407</v>
      </c>
    </row>
    <row r="108" spans="1:9" ht="15" customHeight="1">
      <c r="A108" s="16">
        <v>105</v>
      </c>
      <c r="B108" s="42" t="s">
        <v>252</v>
      </c>
      <c r="C108" s="42" t="s">
        <v>21</v>
      </c>
      <c r="D108" s="43" t="s">
        <v>97</v>
      </c>
      <c r="E108" s="42" t="s">
        <v>124</v>
      </c>
      <c r="F108" s="44">
        <v>0.05103009259259259</v>
      </c>
      <c r="G108" s="16" t="str">
        <f t="shared" si="4"/>
        <v>4.54/km</v>
      </c>
      <c r="H108" s="19">
        <f t="shared" si="6"/>
        <v>0.015636574074074074</v>
      </c>
      <c r="I108" s="19">
        <f t="shared" si="5"/>
        <v>0.009849537037037039</v>
      </c>
    </row>
    <row r="109" spans="1:9" ht="15" customHeight="1">
      <c r="A109" s="16">
        <v>106</v>
      </c>
      <c r="B109" s="42" t="s">
        <v>253</v>
      </c>
      <c r="C109" s="42" t="s">
        <v>49</v>
      </c>
      <c r="D109" s="43" t="s">
        <v>97</v>
      </c>
      <c r="E109" s="42" t="s">
        <v>171</v>
      </c>
      <c r="F109" s="44">
        <v>0.05104166666666667</v>
      </c>
      <c r="G109" s="16" t="str">
        <f t="shared" si="4"/>
        <v>4.54/km</v>
      </c>
      <c r="H109" s="19">
        <f t="shared" si="6"/>
        <v>0.015648148148148154</v>
      </c>
      <c r="I109" s="19">
        <f t="shared" si="5"/>
        <v>0.009861111111111119</v>
      </c>
    </row>
    <row r="110" spans="1:9" ht="15" customHeight="1">
      <c r="A110" s="16">
        <v>107</v>
      </c>
      <c r="B110" s="42" t="s">
        <v>254</v>
      </c>
      <c r="C110" s="42" t="s">
        <v>19</v>
      </c>
      <c r="D110" s="43" t="s">
        <v>70</v>
      </c>
      <c r="E110" s="42" t="s">
        <v>136</v>
      </c>
      <c r="F110" s="44">
        <v>0.05113425925925926</v>
      </c>
      <c r="G110" s="16" t="str">
        <f t="shared" si="4"/>
        <v>4.55/km</v>
      </c>
      <c r="H110" s="19">
        <f aca="true" t="shared" si="7" ref="H110:H140">F110-$F$4</f>
        <v>0.015740740740740743</v>
      </c>
      <c r="I110" s="19">
        <f t="shared" si="5"/>
        <v>0.012696759259259262</v>
      </c>
    </row>
    <row r="111" spans="1:9" ht="15" customHeight="1">
      <c r="A111" s="16">
        <v>108</v>
      </c>
      <c r="B111" s="42" t="s">
        <v>77</v>
      </c>
      <c r="C111" s="42" t="s">
        <v>19</v>
      </c>
      <c r="D111" s="43" t="s">
        <v>75</v>
      </c>
      <c r="E111" s="42" t="s">
        <v>76</v>
      </c>
      <c r="F111" s="44">
        <v>0.051342592592592586</v>
      </c>
      <c r="G111" s="16" t="str">
        <f t="shared" si="4"/>
        <v>4.56/km</v>
      </c>
      <c r="H111" s="19">
        <f t="shared" si="7"/>
        <v>0.015949074074074067</v>
      </c>
      <c r="I111" s="19">
        <f t="shared" si="5"/>
        <v>0.012060185185185174</v>
      </c>
    </row>
    <row r="112" spans="1:9" ht="15" customHeight="1">
      <c r="A112" s="16">
        <v>109</v>
      </c>
      <c r="B112" s="42" t="s">
        <v>240</v>
      </c>
      <c r="C112" s="42" t="s">
        <v>55</v>
      </c>
      <c r="D112" s="43" t="s">
        <v>97</v>
      </c>
      <c r="E112" s="42" t="s">
        <v>101</v>
      </c>
      <c r="F112" s="44">
        <v>0.051412037037037034</v>
      </c>
      <c r="G112" s="16" t="str">
        <f t="shared" si="4"/>
        <v>4.56/km</v>
      </c>
      <c r="H112" s="19">
        <f t="shared" si="7"/>
        <v>0.016018518518518515</v>
      </c>
      <c r="I112" s="19">
        <f t="shared" si="5"/>
        <v>0.01023148148148148</v>
      </c>
    </row>
    <row r="113" spans="1:9" ht="15" customHeight="1">
      <c r="A113" s="16">
        <v>110</v>
      </c>
      <c r="B113" s="42" t="s">
        <v>255</v>
      </c>
      <c r="C113" s="42" t="s">
        <v>34</v>
      </c>
      <c r="D113" s="43" t="s">
        <v>70</v>
      </c>
      <c r="E113" s="42" t="s">
        <v>239</v>
      </c>
      <c r="F113" s="44">
        <v>0.0514699074074074</v>
      </c>
      <c r="G113" s="16" t="str">
        <f t="shared" si="4"/>
        <v>4.56/km</v>
      </c>
      <c r="H113" s="19">
        <f t="shared" si="7"/>
        <v>0.016076388888888883</v>
      </c>
      <c r="I113" s="19">
        <f t="shared" si="5"/>
        <v>0.013032407407407402</v>
      </c>
    </row>
    <row r="114" spans="1:9" ht="15" customHeight="1">
      <c r="A114" s="16">
        <v>111</v>
      </c>
      <c r="B114" s="42" t="s">
        <v>256</v>
      </c>
      <c r="C114" s="42" t="s">
        <v>257</v>
      </c>
      <c r="D114" s="43" t="s">
        <v>75</v>
      </c>
      <c r="E114" s="42" t="s">
        <v>139</v>
      </c>
      <c r="F114" s="44">
        <v>0.051550925925925924</v>
      </c>
      <c r="G114" s="16" t="str">
        <f t="shared" si="4"/>
        <v>4.57/km</v>
      </c>
      <c r="H114" s="19">
        <f t="shared" si="7"/>
        <v>0.016157407407407405</v>
      </c>
      <c r="I114" s="19">
        <f t="shared" si="5"/>
        <v>0.012268518518518512</v>
      </c>
    </row>
    <row r="115" spans="1:9" ht="15" customHeight="1">
      <c r="A115" s="16">
        <v>112</v>
      </c>
      <c r="B115" s="42" t="s">
        <v>258</v>
      </c>
      <c r="C115" s="42" t="s">
        <v>123</v>
      </c>
      <c r="D115" s="43" t="s">
        <v>75</v>
      </c>
      <c r="E115" s="42" t="s">
        <v>124</v>
      </c>
      <c r="F115" s="44">
        <v>0.051585648148148144</v>
      </c>
      <c r="G115" s="16" t="str">
        <f t="shared" si="4"/>
        <v>4.57/km</v>
      </c>
      <c r="H115" s="19">
        <f t="shared" si="7"/>
        <v>0.016192129629629626</v>
      </c>
      <c r="I115" s="19">
        <f t="shared" si="5"/>
        <v>0.012303240740740733</v>
      </c>
    </row>
    <row r="116" spans="1:9" ht="15" customHeight="1">
      <c r="A116" s="16">
        <v>113</v>
      </c>
      <c r="B116" s="42" t="s">
        <v>41</v>
      </c>
      <c r="C116" s="42" t="s">
        <v>42</v>
      </c>
      <c r="D116" s="43" t="s">
        <v>259</v>
      </c>
      <c r="E116" s="42" t="s">
        <v>43</v>
      </c>
      <c r="F116" s="44">
        <v>0.0516087962962963</v>
      </c>
      <c r="G116" s="16" t="str">
        <f t="shared" si="4"/>
        <v>4.57/km</v>
      </c>
      <c r="H116" s="19">
        <f t="shared" si="7"/>
        <v>0.01621527777777778</v>
      </c>
      <c r="I116" s="19">
        <f t="shared" si="5"/>
        <v>0</v>
      </c>
    </row>
    <row r="117" spans="1:9" ht="15" customHeight="1">
      <c r="A117" s="16">
        <v>114</v>
      </c>
      <c r="B117" s="42" t="s">
        <v>260</v>
      </c>
      <c r="C117" s="42" t="s">
        <v>123</v>
      </c>
      <c r="D117" s="43" t="s">
        <v>97</v>
      </c>
      <c r="E117" s="42" t="s">
        <v>86</v>
      </c>
      <c r="F117" s="44">
        <v>0.051631944444444446</v>
      </c>
      <c r="G117" s="16" t="str">
        <f t="shared" si="4"/>
        <v>4.57/km</v>
      </c>
      <c r="H117" s="19">
        <f t="shared" si="7"/>
        <v>0.016238425925925927</v>
      </c>
      <c r="I117" s="19">
        <f t="shared" si="5"/>
        <v>0.010451388888888892</v>
      </c>
    </row>
    <row r="118" spans="1:9" ht="15" customHeight="1">
      <c r="A118" s="16">
        <v>115</v>
      </c>
      <c r="B118" s="42" t="s">
        <v>261</v>
      </c>
      <c r="C118" s="42" t="s">
        <v>23</v>
      </c>
      <c r="D118" s="43" t="s">
        <v>70</v>
      </c>
      <c r="E118" s="42" t="s">
        <v>173</v>
      </c>
      <c r="F118" s="44">
        <v>0.05177083333333333</v>
      </c>
      <c r="G118" s="16" t="str">
        <f t="shared" si="4"/>
        <v>4.58/km</v>
      </c>
      <c r="H118" s="19">
        <f t="shared" si="7"/>
        <v>0.01637731481481481</v>
      </c>
      <c r="I118" s="19">
        <f t="shared" si="5"/>
        <v>0.013333333333333329</v>
      </c>
    </row>
    <row r="119" spans="1:9" ht="15" customHeight="1">
      <c r="A119" s="16">
        <v>116</v>
      </c>
      <c r="B119" s="42" t="s">
        <v>262</v>
      </c>
      <c r="C119" s="42" t="s">
        <v>263</v>
      </c>
      <c r="D119" s="43" t="s">
        <v>70</v>
      </c>
      <c r="E119" s="42" t="s">
        <v>264</v>
      </c>
      <c r="F119" s="44">
        <v>0.05179398148148148</v>
      </c>
      <c r="G119" s="16" t="str">
        <f t="shared" si="4"/>
        <v>4.58/km</v>
      </c>
      <c r="H119" s="19">
        <f t="shared" si="7"/>
        <v>0.016400462962962964</v>
      </c>
      <c r="I119" s="19">
        <f t="shared" si="5"/>
        <v>0.013356481481481483</v>
      </c>
    </row>
    <row r="120" spans="1:9" ht="15" customHeight="1">
      <c r="A120" s="16">
        <v>117</v>
      </c>
      <c r="B120" s="42" t="s">
        <v>31</v>
      </c>
      <c r="C120" s="42" t="s">
        <v>23</v>
      </c>
      <c r="D120" s="43" t="s">
        <v>75</v>
      </c>
      <c r="E120" s="42" t="s">
        <v>76</v>
      </c>
      <c r="F120" s="44">
        <v>0.05181712962962962</v>
      </c>
      <c r="G120" s="16" t="str">
        <f t="shared" si="4"/>
        <v>4.58/km</v>
      </c>
      <c r="H120" s="19">
        <f t="shared" si="7"/>
        <v>0.016423611111111104</v>
      </c>
      <c r="I120" s="19">
        <f t="shared" si="5"/>
        <v>0.012534722222222211</v>
      </c>
    </row>
    <row r="121" spans="1:9" ht="15" customHeight="1">
      <c r="A121" s="16">
        <v>118</v>
      </c>
      <c r="B121" s="42" t="s">
        <v>265</v>
      </c>
      <c r="C121" s="42" t="s">
        <v>15</v>
      </c>
      <c r="D121" s="43" t="s">
        <v>66</v>
      </c>
      <c r="E121" s="42" t="s">
        <v>88</v>
      </c>
      <c r="F121" s="44">
        <v>0.0518287037037037</v>
      </c>
      <c r="G121" s="16" t="str">
        <f t="shared" si="4"/>
        <v>4.59/km</v>
      </c>
      <c r="H121" s="19">
        <f t="shared" si="7"/>
        <v>0.016435185185185185</v>
      </c>
      <c r="I121" s="19">
        <f t="shared" si="5"/>
        <v>0.01642361111111111</v>
      </c>
    </row>
    <row r="122" spans="1:9" ht="15" customHeight="1">
      <c r="A122" s="16">
        <v>119</v>
      </c>
      <c r="B122" s="42" t="s">
        <v>266</v>
      </c>
      <c r="C122" s="42" t="s">
        <v>16</v>
      </c>
      <c r="D122" s="43" t="s">
        <v>63</v>
      </c>
      <c r="E122" s="42" t="s">
        <v>139</v>
      </c>
      <c r="F122" s="44">
        <v>0.05216435185185186</v>
      </c>
      <c r="G122" s="16" t="str">
        <f t="shared" si="4"/>
        <v>5.00/km</v>
      </c>
      <c r="H122" s="19">
        <f t="shared" si="7"/>
        <v>0.01677083333333334</v>
      </c>
      <c r="I122" s="19">
        <f t="shared" si="5"/>
        <v>0.01677083333333334</v>
      </c>
    </row>
    <row r="123" spans="1:9" ht="15" customHeight="1">
      <c r="A123" s="16">
        <v>120</v>
      </c>
      <c r="B123" s="42" t="s">
        <v>267</v>
      </c>
      <c r="C123" s="42" t="s">
        <v>22</v>
      </c>
      <c r="D123" s="43" t="s">
        <v>190</v>
      </c>
      <c r="E123" s="42" t="s">
        <v>222</v>
      </c>
      <c r="F123" s="44">
        <v>0.052175925925925924</v>
      </c>
      <c r="G123" s="16" t="str">
        <f t="shared" si="4"/>
        <v>5.01/km</v>
      </c>
      <c r="H123" s="19">
        <f t="shared" si="7"/>
        <v>0.016782407407407406</v>
      </c>
      <c r="I123" s="19">
        <f t="shared" si="5"/>
        <v>0.004965277777777777</v>
      </c>
    </row>
    <row r="124" spans="1:9" ht="15" customHeight="1">
      <c r="A124" s="16">
        <v>121</v>
      </c>
      <c r="B124" s="42" t="s">
        <v>53</v>
      </c>
      <c r="C124" s="42" t="s">
        <v>268</v>
      </c>
      <c r="D124" s="43" t="s">
        <v>269</v>
      </c>
      <c r="E124" s="42" t="s">
        <v>167</v>
      </c>
      <c r="F124" s="44">
        <v>0.05229166666666666</v>
      </c>
      <c r="G124" s="16" t="str">
        <f t="shared" si="4"/>
        <v>5.01/km</v>
      </c>
      <c r="H124" s="19">
        <f t="shared" si="7"/>
        <v>0.01689814814814814</v>
      </c>
      <c r="I124" s="19">
        <f t="shared" si="5"/>
        <v>0</v>
      </c>
    </row>
    <row r="125" spans="1:9" ht="15" customHeight="1">
      <c r="A125" s="16">
        <v>122</v>
      </c>
      <c r="B125" s="42" t="s">
        <v>270</v>
      </c>
      <c r="C125" s="42" t="s">
        <v>27</v>
      </c>
      <c r="D125" s="43" t="s">
        <v>75</v>
      </c>
      <c r="E125" s="42" t="s">
        <v>271</v>
      </c>
      <c r="F125" s="44">
        <v>0.05233796296296297</v>
      </c>
      <c r="G125" s="16" t="str">
        <f t="shared" si="4"/>
        <v>5.01/km</v>
      </c>
      <c r="H125" s="19">
        <f t="shared" si="7"/>
        <v>0.01694444444444445</v>
      </c>
      <c r="I125" s="19">
        <f t="shared" si="5"/>
        <v>0.013055555555555556</v>
      </c>
    </row>
    <row r="126" spans="1:9" ht="15" customHeight="1">
      <c r="A126" s="32">
        <v>123</v>
      </c>
      <c r="B126" s="48" t="s">
        <v>272</v>
      </c>
      <c r="C126" s="48" t="s">
        <v>96</v>
      </c>
      <c r="D126" s="49" t="s">
        <v>70</v>
      </c>
      <c r="E126" s="48" t="s">
        <v>61</v>
      </c>
      <c r="F126" s="50">
        <v>0.05253472222222222</v>
      </c>
      <c r="G126" s="32" t="str">
        <f t="shared" si="4"/>
        <v>5.03/km</v>
      </c>
      <c r="H126" s="34">
        <f t="shared" si="7"/>
        <v>0.0171412037037037</v>
      </c>
      <c r="I126" s="34">
        <f t="shared" si="5"/>
        <v>0.01409722222222222</v>
      </c>
    </row>
    <row r="127" spans="1:9" ht="15" customHeight="1">
      <c r="A127" s="16">
        <v>124</v>
      </c>
      <c r="B127" s="42" t="s">
        <v>273</v>
      </c>
      <c r="C127" s="42" t="s">
        <v>274</v>
      </c>
      <c r="D127" s="43" t="s">
        <v>70</v>
      </c>
      <c r="E127" s="42" t="s">
        <v>133</v>
      </c>
      <c r="F127" s="44">
        <v>0.05259259259259259</v>
      </c>
      <c r="G127" s="16" t="str">
        <f t="shared" si="4"/>
        <v>5.03/km</v>
      </c>
      <c r="H127" s="19">
        <f t="shared" si="7"/>
        <v>0.017199074074074068</v>
      </c>
      <c r="I127" s="19">
        <f t="shared" si="5"/>
        <v>0.014155092592592587</v>
      </c>
    </row>
    <row r="128" spans="1:9" ht="15" customHeight="1">
      <c r="A128" s="16">
        <v>125</v>
      </c>
      <c r="B128" s="42" t="s">
        <v>275</v>
      </c>
      <c r="C128" s="42" t="s">
        <v>276</v>
      </c>
      <c r="D128" s="43" t="s">
        <v>105</v>
      </c>
      <c r="E128" s="42" t="s">
        <v>167</v>
      </c>
      <c r="F128" s="44">
        <v>0.05288194444444444</v>
      </c>
      <c r="G128" s="16" t="str">
        <f t="shared" si="4"/>
        <v>5.05/km</v>
      </c>
      <c r="H128" s="19">
        <f t="shared" si="7"/>
        <v>0.01748842592592592</v>
      </c>
      <c r="I128" s="19">
        <f t="shared" si="5"/>
        <v>0.011192129629629621</v>
      </c>
    </row>
    <row r="129" spans="1:9" ht="15" customHeight="1">
      <c r="A129" s="16">
        <v>126</v>
      </c>
      <c r="B129" s="42" t="s">
        <v>277</v>
      </c>
      <c r="C129" s="42" t="s">
        <v>52</v>
      </c>
      <c r="D129" s="43" t="s">
        <v>97</v>
      </c>
      <c r="E129" s="42" t="s">
        <v>213</v>
      </c>
      <c r="F129" s="44">
        <v>0.05302083333333333</v>
      </c>
      <c r="G129" s="16" t="str">
        <f t="shared" si="4"/>
        <v>5.05/km</v>
      </c>
      <c r="H129" s="19">
        <f t="shared" si="7"/>
        <v>0.01762731481481481</v>
      </c>
      <c r="I129" s="19">
        <f t="shared" si="5"/>
        <v>0.011840277777777776</v>
      </c>
    </row>
    <row r="130" spans="1:9" ht="15" customHeight="1">
      <c r="A130" s="16">
        <v>127</v>
      </c>
      <c r="B130" s="42" t="s">
        <v>278</v>
      </c>
      <c r="C130" s="42" t="s">
        <v>30</v>
      </c>
      <c r="D130" s="43" t="s">
        <v>75</v>
      </c>
      <c r="E130" s="42" t="s">
        <v>171</v>
      </c>
      <c r="F130" s="44">
        <v>0.05309027777777778</v>
      </c>
      <c r="G130" s="16" t="str">
        <f t="shared" si="4"/>
        <v>5.06/km</v>
      </c>
      <c r="H130" s="19">
        <f t="shared" si="7"/>
        <v>0.01769675925925926</v>
      </c>
      <c r="I130" s="19">
        <f t="shared" si="5"/>
        <v>0.013807870370370366</v>
      </c>
    </row>
    <row r="131" spans="1:9" ht="15" customHeight="1">
      <c r="A131" s="16">
        <v>128</v>
      </c>
      <c r="B131" s="42" t="s">
        <v>279</v>
      </c>
      <c r="C131" s="42" t="s">
        <v>23</v>
      </c>
      <c r="D131" s="43" t="s">
        <v>63</v>
      </c>
      <c r="E131" s="42" t="s">
        <v>91</v>
      </c>
      <c r="F131" s="44">
        <v>0.05319444444444444</v>
      </c>
      <c r="G131" s="16" t="str">
        <f t="shared" si="4"/>
        <v>5.06/km</v>
      </c>
      <c r="H131" s="19">
        <f t="shared" si="7"/>
        <v>0.01780092592592592</v>
      </c>
      <c r="I131" s="19">
        <f t="shared" si="5"/>
        <v>0.01780092592592592</v>
      </c>
    </row>
    <row r="132" spans="1:9" ht="15" customHeight="1">
      <c r="A132" s="16">
        <v>129</v>
      </c>
      <c r="B132" s="42" t="s">
        <v>280</v>
      </c>
      <c r="C132" s="42" t="s">
        <v>281</v>
      </c>
      <c r="D132" s="43" t="s">
        <v>66</v>
      </c>
      <c r="E132" s="42" t="s">
        <v>282</v>
      </c>
      <c r="F132" s="44">
        <v>0.05331018518518518</v>
      </c>
      <c r="G132" s="16" t="str">
        <f aca="true" t="shared" si="8" ref="G132:G195">TEXT(INT((HOUR(F132)*3600+MINUTE(F132)*60+SECOND(F132))/$I$2/60),"0")&amp;"."&amp;TEXT(MOD((HOUR(F132)*3600+MINUTE(F132)*60+SECOND(F132))/$I$2,60),"00")&amp;"/km"</f>
        <v>5.07/km</v>
      </c>
      <c r="H132" s="19">
        <f t="shared" si="7"/>
        <v>0.017916666666666664</v>
      </c>
      <c r="I132" s="19">
        <f t="shared" si="5"/>
        <v>0.01790509259259259</v>
      </c>
    </row>
    <row r="133" spans="1:9" ht="15" customHeight="1">
      <c r="A133" s="16">
        <v>130</v>
      </c>
      <c r="B133" s="42" t="s">
        <v>283</v>
      </c>
      <c r="C133" s="42" t="s">
        <v>34</v>
      </c>
      <c r="D133" s="43" t="s">
        <v>97</v>
      </c>
      <c r="E133" s="42" t="s">
        <v>153</v>
      </c>
      <c r="F133" s="44">
        <v>0.05358796296296297</v>
      </c>
      <c r="G133" s="16" t="str">
        <f t="shared" si="8"/>
        <v>5.09/km</v>
      </c>
      <c r="H133" s="19">
        <f t="shared" si="7"/>
        <v>0.01819444444444445</v>
      </c>
      <c r="I133" s="19">
        <f t="shared" si="5"/>
        <v>0.012407407407407416</v>
      </c>
    </row>
    <row r="134" spans="1:9" ht="15" customHeight="1">
      <c r="A134" s="16">
        <v>131</v>
      </c>
      <c r="B134" s="42" t="s">
        <v>284</v>
      </c>
      <c r="C134" s="42" t="s">
        <v>12</v>
      </c>
      <c r="D134" s="43" t="s">
        <v>66</v>
      </c>
      <c r="E134" s="42" t="s">
        <v>285</v>
      </c>
      <c r="F134" s="44">
        <v>0.05377314814814815</v>
      </c>
      <c r="G134" s="16" t="str">
        <f t="shared" si="8"/>
        <v>5.10/km</v>
      </c>
      <c r="H134" s="19">
        <f t="shared" si="7"/>
        <v>0.018379629629629635</v>
      </c>
      <c r="I134" s="19">
        <f aca="true" t="shared" si="9" ref="I134:I196">F134-INDEX($F$4:$F$1140,MATCH(D134,$D$4:$D$1140,0))</f>
        <v>0.01836805555555556</v>
      </c>
    </row>
    <row r="135" spans="1:9" ht="15" customHeight="1">
      <c r="A135" s="32">
        <v>132</v>
      </c>
      <c r="B135" s="48" t="s">
        <v>286</v>
      </c>
      <c r="C135" s="48" t="s">
        <v>15</v>
      </c>
      <c r="D135" s="49" t="s">
        <v>75</v>
      </c>
      <c r="E135" s="48" t="s">
        <v>61</v>
      </c>
      <c r="F135" s="50">
        <v>0.054050925925925926</v>
      </c>
      <c r="G135" s="32" t="str">
        <f t="shared" si="8"/>
        <v>5.11/km</v>
      </c>
      <c r="H135" s="34">
        <f t="shared" si="7"/>
        <v>0.018657407407407407</v>
      </c>
      <c r="I135" s="34">
        <f t="shared" si="9"/>
        <v>0.014768518518518514</v>
      </c>
    </row>
    <row r="136" spans="1:9" ht="15" customHeight="1">
      <c r="A136" s="16">
        <v>133</v>
      </c>
      <c r="B136" s="42" t="s">
        <v>253</v>
      </c>
      <c r="C136" s="42" t="s">
        <v>287</v>
      </c>
      <c r="D136" s="43" t="s">
        <v>97</v>
      </c>
      <c r="E136" s="42" t="s">
        <v>91</v>
      </c>
      <c r="F136" s="44">
        <v>0.0541087962962963</v>
      </c>
      <c r="G136" s="16" t="str">
        <f t="shared" si="8"/>
        <v>5.12/km</v>
      </c>
      <c r="H136" s="19">
        <f t="shared" si="7"/>
        <v>0.018715277777777782</v>
      </c>
      <c r="I136" s="19">
        <f t="shared" si="9"/>
        <v>0.012928240740740747</v>
      </c>
    </row>
    <row r="137" spans="1:9" ht="15" customHeight="1">
      <c r="A137" s="16">
        <v>134</v>
      </c>
      <c r="B137" s="42" t="s">
        <v>288</v>
      </c>
      <c r="C137" s="42" t="s">
        <v>12</v>
      </c>
      <c r="D137" s="43" t="s">
        <v>70</v>
      </c>
      <c r="E137" s="42" t="s">
        <v>124</v>
      </c>
      <c r="F137" s="44">
        <v>0.054143518518518514</v>
      </c>
      <c r="G137" s="16" t="str">
        <f t="shared" si="8"/>
        <v>5.12/km</v>
      </c>
      <c r="H137" s="19">
        <f t="shared" si="7"/>
        <v>0.018749999999999996</v>
      </c>
      <c r="I137" s="19">
        <f t="shared" si="9"/>
        <v>0.015706018518518515</v>
      </c>
    </row>
    <row r="138" spans="1:9" ht="15" customHeight="1">
      <c r="A138" s="32">
        <v>135</v>
      </c>
      <c r="B138" s="48" t="s">
        <v>129</v>
      </c>
      <c r="C138" s="48" t="s">
        <v>159</v>
      </c>
      <c r="D138" s="49" t="s">
        <v>97</v>
      </c>
      <c r="E138" s="48" t="s">
        <v>61</v>
      </c>
      <c r="F138" s="50">
        <v>0.054178240740740735</v>
      </c>
      <c r="G138" s="32" t="str">
        <f t="shared" si="8"/>
        <v>5.12/km</v>
      </c>
      <c r="H138" s="34">
        <f t="shared" si="7"/>
        <v>0.018784722222222217</v>
      </c>
      <c r="I138" s="34">
        <f t="shared" si="9"/>
        <v>0.012997685185185182</v>
      </c>
    </row>
    <row r="139" spans="1:9" ht="15" customHeight="1">
      <c r="A139" s="16">
        <v>136</v>
      </c>
      <c r="B139" s="42" t="s">
        <v>289</v>
      </c>
      <c r="C139" s="42" t="s">
        <v>29</v>
      </c>
      <c r="D139" s="43" t="s">
        <v>211</v>
      </c>
      <c r="E139" s="42" t="s">
        <v>290</v>
      </c>
      <c r="F139" s="44">
        <v>0.05420138888888889</v>
      </c>
      <c r="G139" s="16" t="str">
        <f t="shared" si="8"/>
        <v>5.12/km</v>
      </c>
      <c r="H139" s="19">
        <f aca="true" t="shared" si="10" ref="H139:H196">F139-$F$4</f>
        <v>0.01880787037037037</v>
      </c>
      <c r="I139" s="19">
        <f t="shared" si="9"/>
        <v>0.00584490740740741</v>
      </c>
    </row>
    <row r="140" spans="1:9" ht="15" customHeight="1">
      <c r="A140" s="16">
        <v>137</v>
      </c>
      <c r="B140" s="42" t="s">
        <v>291</v>
      </c>
      <c r="C140" s="42" t="s">
        <v>30</v>
      </c>
      <c r="D140" s="43" t="s">
        <v>269</v>
      </c>
      <c r="E140" s="42" t="s">
        <v>94</v>
      </c>
      <c r="F140" s="44">
        <v>0.05427083333333333</v>
      </c>
      <c r="G140" s="16" t="str">
        <f t="shared" si="8"/>
        <v>5.13/km</v>
      </c>
      <c r="H140" s="19">
        <f t="shared" si="10"/>
        <v>0.018877314814814812</v>
      </c>
      <c r="I140" s="19">
        <f t="shared" si="9"/>
        <v>0.0019791666666666707</v>
      </c>
    </row>
    <row r="141" spans="1:9" ht="15" customHeight="1">
      <c r="A141" s="16">
        <v>138</v>
      </c>
      <c r="B141" s="42" t="s">
        <v>292</v>
      </c>
      <c r="C141" s="42" t="s">
        <v>23</v>
      </c>
      <c r="D141" s="43" t="s">
        <v>63</v>
      </c>
      <c r="E141" s="42" t="s">
        <v>171</v>
      </c>
      <c r="F141" s="44">
        <v>0.05430555555555555</v>
      </c>
      <c r="G141" s="16" t="str">
        <f t="shared" si="8"/>
        <v>5.13/km</v>
      </c>
      <c r="H141" s="19">
        <f t="shared" si="10"/>
        <v>0.018912037037037033</v>
      </c>
      <c r="I141" s="19">
        <f t="shared" si="9"/>
        <v>0.018912037037037033</v>
      </c>
    </row>
    <row r="142" spans="1:9" ht="15" customHeight="1">
      <c r="A142" s="16">
        <v>139</v>
      </c>
      <c r="B142" s="42" t="s">
        <v>293</v>
      </c>
      <c r="C142" s="42" t="s">
        <v>294</v>
      </c>
      <c r="D142" s="43" t="s">
        <v>97</v>
      </c>
      <c r="E142" s="42" t="s">
        <v>94</v>
      </c>
      <c r="F142" s="44">
        <v>0.05434027777777778</v>
      </c>
      <c r="G142" s="16" t="str">
        <f t="shared" si="8"/>
        <v>5.13/km</v>
      </c>
      <c r="H142" s="19">
        <f t="shared" si="10"/>
        <v>0.01894675925925926</v>
      </c>
      <c r="I142" s="19">
        <f t="shared" si="9"/>
        <v>0.013159722222222225</v>
      </c>
    </row>
    <row r="143" spans="1:9" ht="15" customHeight="1">
      <c r="A143" s="16">
        <v>140</v>
      </c>
      <c r="B143" s="42" t="s">
        <v>295</v>
      </c>
      <c r="C143" s="42" t="s">
        <v>296</v>
      </c>
      <c r="D143" s="43" t="s">
        <v>244</v>
      </c>
      <c r="E143" s="42" t="s">
        <v>297</v>
      </c>
      <c r="F143" s="44">
        <v>0.054502314814814816</v>
      </c>
      <c r="G143" s="16" t="str">
        <f t="shared" si="8"/>
        <v>5.14/km</v>
      </c>
      <c r="H143" s="19">
        <f t="shared" si="10"/>
        <v>0.019108796296296297</v>
      </c>
      <c r="I143" s="19">
        <f t="shared" si="9"/>
        <v>0.004189814814814813</v>
      </c>
    </row>
    <row r="144" spans="1:9" ht="15" customHeight="1">
      <c r="A144" s="16">
        <v>141</v>
      </c>
      <c r="B144" s="42" t="s">
        <v>298</v>
      </c>
      <c r="C144" s="42" t="s">
        <v>299</v>
      </c>
      <c r="D144" s="43" t="s">
        <v>190</v>
      </c>
      <c r="E144" s="42" t="s">
        <v>124</v>
      </c>
      <c r="F144" s="44">
        <v>0.05475694444444445</v>
      </c>
      <c r="G144" s="16" t="str">
        <f t="shared" si="8"/>
        <v>5.15/km</v>
      </c>
      <c r="H144" s="19">
        <f t="shared" si="10"/>
        <v>0.01936342592592593</v>
      </c>
      <c r="I144" s="19">
        <f t="shared" si="9"/>
        <v>0.007546296296296301</v>
      </c>
    </row>
    <row r="145" spans="1:9" ht="15" customHeight="1">
      <c r="A145" s="16">
        <v>142</v>
      </c>
      <c r="B145" s="42" t="s">
        <v>300</v>
      </c>
      <c r="C145" s="42" t="s">
        <v>301</v>
      </c>
      <c r="D145" s="43" t="s">
        <v>181</v>
      </c>
      <c r="E145" s="42" t="s">
        <v>302</v>
      </c>
      <c r="F145" s="44">
        <v>0.05512731481481481</v>
      </c>
      <c r="G145" s="16" t="str">
        <f t="shared" si="8"/>
        <v>5.18/km</v>
      </c>
      <c r="H145" s="19">
        <f t="shared" si="10"/>
        <v>0.01973379629629629</v>
      </c>
      <c r="I145" s="19">
        <f t="shared" si="9"/>
        <v>0.008148148148148147</v>
      </c>
    </row>
    <row r="146" spans="1:9" ht="15" customHeight="1">
      <c r="A146" s="16">
        <v>143</v>
      </c>
      <c r="B146" s="42" t="s">
        <v>303</v>
      </c>
      <c r="C146" s="42" t="s">
        <v>304</v>
      </c>
      <c r="D146" s="43" t="s">
        <v>181</v>
      </c>
      <c r="E146" s="42" t="s">
        <v>91</v>
      </c>
      <c r="F146" s="44">
        <v>0.05527777777777778</v>
      </c>
      <c r="G146" s="16" t="str">
        <f t="shared" si="8"/>
        <v>5.18/km</v>
      </c>
      <c r="H146" s="19">
        <f t="shared" si="10"/>
        <v>0.01988425925925926</v>
      </c>
      <c r="I146" s="19">
        <f t="shared" si="9"/>
        <v>0.008298611111111118</v>
      </c>
    </row>
    <row r="147" spans="1:9" ht="15" customHeight="1">
      <c r="A147" s="32">
        <v>144</v>
      </c>
      <c r="B147" s="48" t="s">
        <v>305</v>
      </c>
      <c r="C147" s="48" t="s">
        <v>16</v>
      </c>
      <c r="D147" s="49" t="s">
        <v>75</v>
      </c>
      <c r="E147" s="48" t="s">
        <v>61</v>
      </c>
      <c r="F147" s="50">
        <v>0.055810185185185185</v>
      </c>
      <c r="G147" s="32" t="str">
        <f t="shared" si="8"/>
        <v>5.21/km</v>
      </c>
      <c r="H147" s="34">
        <f t="shared" si="10"/>
        <v>0.020416666666666666</v>
      </c>
      <c r="I147" s="34">
        <f t="shared" si="9"/>
        <v>0.016527777777777773</v>
      </c>
    </row>
    <row r="148" spans="1:9" ht="15" customHeight="1">
      <c r="A148" s="16">
        <v>145</v>
      </c>
      <c r="B148" s="42" t="s">
        <v>306</v>
      </c>
      <c r="C148" s="42" t="s">
        <v>307</v>
      </c>
      <c r="D148" s="43" t="s">
        <v>75</v>
      </c>
      <c r="E148" s="42" t="s">
        <v>91</v>
      </c>
      <c r="F148" s="44">
        <v>0.05582175925925926</v>
      </c>
      <c r="G148" s="16" t="str">
        <f t="shared" si="8"/>
        <v>5.22/km</v>
      </c>
      <c r="H148" s="19">
        <f t="shared" si="10"/>
        <v>0.02042824074074074</v>
      </c>
      <c r="I148" s="19">
        <f t="shared" si="9"/>
        <v>0.016539351851851847</v>
      </c>
    </row>
    <row r="149" spans="1:9" ht="15" customHeight="1">
      <c r="A149" s="16">
        <v>146</v>
      </c>
      <c r="B149" s="42" t="s">
        <v>308</v>
      </c>
      <c r="C149" s="42" t="s">
        <v>20</v>
      </c>
      <c r="D149" s="43" t="s">
        <v>190</v>
      </c>
      <c r="E149" s="42" t="s">
        <v>124</v>
      </c>
      <c r="F149" s="44">
        <v>0.05604166666666666</v>
      </c>
      <c r="G149" s="16" t="str">
        <f t="shared" si="8"/>
        <v>5.23/km</v>
      </c>
      <c r="H149" s="19">
        <f t="shared" si="10"/>
        <v>0.020648148148148145</v>
      </c>
      <c r="I149" s="19">
        <f t="shared" si="9"/>
        <v>0.008831018518518516</v>
      </c>
    </row>
    <row r="150" spans="1:9" ht="15" customHeight="1">
      <c r="A150" s="16">
        <v>147</v>
      </c>
      <c r="B150" s="42" t="s">
        <v>309</v>
      </c>
      <c r="C150" s="42" t="s">
        <v>310</v>
      </c>
      <c r="D150" s="43" t="s">
        <v>181</v>
      </c>
      <c r="E150" s="42" t="s">
        <v>124</v>
      </c>
      <c r="F150" s="44">
        <v>0.05609953703703704</v>
      </c>
      <c r="G150" s="16" t="str">
        <f t="shared" si="8"/>
        <v>5.23/km</v>
      </c>
      <c r="H150" s="19">
        <f t="shared" si="10"/>
        <v>0.02070601851851852</v>
      </c>
      <c r="I150" s="19">
        <f t="shared" si="9"/>
        <v>0.009120370370370376</v>
      </c>
    </row>
    <row r="151" spans="1:9" ht="15" customHeight="1">
      <c r="A151" s="32">
        <v>148</v>
      </c>
      <c r="B151" s="48" t="s">
        <v>311</v>
      </c>
      <c r="C151" s="48" t="s">
        <v>312</v>
      </c>
      <c r="D151" s="49" t="s">
        <v>244</v>
      </c>
      <c r="E151" s="48" t="s">
        <v>61</v>
      </c>
      <c r="F151" s="50">
        <v>0.056192129629629634</v>
      </c>
      <c r="G151" s="32" t="str">
        <f t="shared" si="8"/>
        <v>5.24/km</v>
      </c>
      <c r="H151" s="34">
        <f t="shared" si="10"/>
        <v>0.020798611111111115</v>
      </c>
      <c r="I151" s="34">
        <f t="shared" si="9"/>
        <v>0.0058796296296296305</v>
      </c>
    </row>
    <row r="152" spans="1:9" ht="15" customHeight="1">
      <c r="A152" s="16">
        <v>149</v>
      </c>
      <c r="B152" s="42" t="s">
        <v>313</v>
      </c>
      <c r="C152" s="42" t="s">
        <v>30</v>
      </c>
      <c r="D152" s="43" t="s">
        <v>105</v>
      </c>
      <c r="E152" s="42" t="s">
        <v>143</v>
      </c>
      <c r="F152" s="44">
        <v>0.05628472222222222</v>
      </c>
      <c r="G152" s="16" t="str">
        <f t="shared" si="8"/>
        <v>5.24/km</v>
      </c>
      <c r="H152" s="19">
        <f t="shared" si="10"/>
        <v>0.020891203703703703</v>
      </c>
      <c r="I152" s="19">
        <f t="shared" si="9"/>
        <v>0.014594907407407404</v>
      </c>
    </row>
    <row r="153" spans="1:9" ht="15" customHeight="1">
      <c r="A153" s="16">
        <v>150</v>
      </c>
      <c r="B153" s="42" t="s">
        <v>31</v>
      </c>
      <c r="C153" s="42" t="s">
        <v>314</v>
      </c>
      <c r="D153" s="43" t="s">
        <v>97</v>
      </c>
      <c r="E153" s="42" t="s">
        <v>213</v>
      </c>
      <c r="F153" s="44">
        <v>0.05658564814814815</v>
      </c>
      <c r="G153" s="16" t="str">
        <f t="shared" si="8"/>
        <v>5.26/km</v>
      </c>
      <c r="H153" s="19">
        <f t="shared" si="10"/>
        <v>0.02119212962962963</v>
      </c>
      <c r="I153" s="19">
        <f t="shared" si="9"/>
        <v>0.015405092592592595</v>
      </c>
    </row>
    <row r="154" spans="1:9" ht="15" customHeight="1">
      <c r="A154" s="16">
        <v>151</v>
      </c>
      <c r="B154" s="42" t="s">
        <v>315</v>
      </c>
      <c r="C154" s="42" t="s">
        <v>19</v>
      </c>
      <c r="D154" s="43" t="s">
        <v>75</v>
      </c>
      <c r="E154" s="42" t="s">
        <v>124</v>
      </c>
      <c r="F154" s="44">
        <v>0.057118055555555554</v>
      </c>
      <c r="G154" s="16" t="str">
        <f t="shared" si="8"/>
        <v>5.29/km</v>
      </c>
      <c r="H154" s="19">
        <f t="shared" si="10"/>
        <v>0.021724537037037035</v>
      </c>
      <c r="I154" s="19">
        <f t="shared" si="9"/>
        <v>0.017835648148148142</v>
      </c>
    </row>
    <row r="155" spans="1:9" ht="15" customHeight="1">
      <c r="A155" s="16">
        <v>152</v>
      </c>
      <c r="B155" s="42" t="s">
        <v>316</v>
      </c>
      <c r="C155" s="42" t="s">
        <v>317</v>
      </c>
      <c r="D155" s="43" t="s">
        <v>70</v>
      </c>
      <c r="E155" s="42" t="s">
        <v>290</v>
      </c>
      <c r="F155" s="44">
        <v>0.057129629629629634</v>
      </c>
      <c r="G155" s="16" t="str">
        <f t="shared" si="8"/>
        <v>5.29/km</v>
      </c>
      <c r="H155" s="19">
        <f t="shared" si="10"/>
        <v>0.021736111111111116</v>
      </c>
      <c r="I155" s="19">
        <f t="shared" si="9"/>
        <v>0.018692129629629635</v>
      </c>
    </row>
    <row r="156" spans="1:9" ht="15" customHeight="1">
      <c r="A156" s="16">
        <v>153</v>
      </c>
      <c r="B156" s="42" t="s">
        <v>318</v>
      </c>
      <c r="C156" s="42" t="s">
        <v>21</v>
      </c>
      <c r="D156" s="43" t="s">
        <v>70</v>
      </c>
      <c r="E156" s="42" t="s">
        <v>136</v>
      </c>
      <c r="F156" s="44">
        <v>0.057303240740740745</v>
      </c>
      <c r="G156" s="16" t="str">
        <f t="shared" si="8"/>
        <v>5.30/km</v>
      </c>
      <c r="H156" s="19">
        <f t="shared" si="10"/>
        <v>0.021909722222222226</v>
      </c>
      <c r="I156" s="19">
        <f t="shared" si="9"/>
        <v>0.018865740740740745</v>
      </c>
    </row>
    <row r="157" spans="1:9" ht="15" customHeight="1">
      <c r="A157" s="16">
        <v>154</v>
      </c>
      <c r="B157" s="42" t="s">
        <v>319</v>
      </c>
      <c r="C157" s="42" t="s">
        <v>12</v>
      </c>
      <c r="D157" s="43" t="s">
        <v>105</v>
      </c>
      <c r="E157" s="42" t="s">
        <v>43</v>
      </c>
      <c r="F157" s="44">
        <v>0.05736111111111111</v>
      </c>
      <c r="G157" s="16" t="str">
        <f t="shared" si="8"/>
        <v>5.30/km</v>
      </c>
      <c r="H157" s="19">
        <f t="shared" si="10"/>
        <v>0.021967592592592594</v>
      </c>
      <c r="I157" s="19">
        <f t="shared" si="9"/>
        <v>0.015671296296296294</v>
      </c>
    </row>
    <row r="158" spans="1:9" ht="15" customHeight="1">
      <c r="A158" s="16">
        <v>155</v>
      </c>
      <c r="B158" s="42" t="s">
        <v>320</v>
      </c>
      <c r="C158" s="42" t="s">
        <v>30</v>
      </c>
      <c r="D158" s="43" t="s">
        <v>105</v>
      </c>
      <c r="E158" s="42" t="s">
        <v>153</v>
      </c>
      <c r="F158" s="44">
        <v>0.0574537037037037</v>
      </c>
      <c r="G158" s="16" t="str">
        <f t="shared" si="8"/>
        <v>5.31/km</v>
      </c>
      <c r="H158" s="19">
        <f t="shared" si="10"/>
        <v>0.022060185185185183</v>
      </c>
      <c r="I158" s="19">
        <f t="shared" si="9"/>
        <v>0.015763888888888883</v>
      </c>
    </row>
    <row r="159" spans="1:9" ht="15" customHeight="1">
      <c r="A159" s="16">
        <v>156</v>
      </c>
      <c r="B159" s="42" t="s">
        <v>321</v>
      </c>
      <c r="C159" s="42" t="s">
        <v>119</v>
      </c>
      <c r="D159" s="43" t="s">
        <v>97</v>
      </c>
      <c r="E159" s="42" t="s">
        <v>91</v>
      </c>
      <c r="F159" s="44">
        <v>0.05761574074074074</v>
      </c>
      <c r="G159" s="16" t="str">
        <f t="shared" si="8"/>
        <v>5.32/km</v>
      </c>
      <c r="H159" s="19">
        <f t="shared" si="10"/>
        <v>0.02222222222222222</v>
      </c>
      <c r="I159" s="19">
        <f t="shared" si="9"/>
        <v>0.016435185185185185</v>
      </c>
    </row>
    <row r="160" spans="1:9" ht="15" customHeight="1">
      <c r="A160" s="16">
        <v>157</v>
      </c>
      <c r="B160" s="42" t="s">
        <v>322</v>
      </c>
      <c r="C160" s="42" t="s">
        <v>100</v>
      </c>
      <c r="D160" s="43" t="s">
        <v>269</v>
      </c>
      <c r="E160" s="42" t="s">
        <v>117</v>
      </c>
      <c r="F160" s="44">
        <v>0.057986111111111106</v>
      </c>
      <c r="G160" s="16" t="str">
        <f t="shared" si="8"/>
        <v>5.34/km</v>
      </c>
      <c r="H160" s="19">
        <f t="shared" si="10"/>
        <v>0.022592592592592588</v>
      </c>
      <c r="I160" s="19">
        <f t="shared" si="9"/>
        <v>0.005694444444444446</v>
      </c>
    </row>
    <row r="161" spans="1:9" ht="15" customHeight="1">
      <c r="A161" s="16">
        <v>158</v>
      </c>
      <c r="B161" s="42" t="s">
        <v>323</v>
      </c>
      <c r="C161" s="42" t="s">
        <v>19</v>
      </c>
      <c r="D161" s="43" t="s">
        <v>63</v>
      </c>
      <c r="E161" s="42" t="s">
        <v>171</v>
      </c>
      <c r="F161" s="44">
        <v>0.05811342592592592</v>
      </c>
      <c r="G161" s="16" t="str">
        <f t="shared" si="8"/>
        <v>5.35/km</v>
      </c>
      <c r="H161" s="19">
        <f t="shared" si="10"/>
        <v>0.022719907407407404</v>
      </c>
      <c r="I161" s="19">
        <f t="shared" si="9"/>
        <v>0.022719907407407404</v>
      </c>
    </row>
    <row r="162" spans="1:9" ht="15" customHeight="1">
      <c r="A162" s="16">
        <v>159</v>
      </c>
      <c r="B162" s="42" t="s">
        <v>324</v>
      </c>
      <c r="C162" s="42" t="s">
        <v>325</v>
      </c>
      <c r="D162" s="43" t="s">
        <v>244</v>
      </c>
      <c r="E162" s="42" t="s">
        <v>124</v>
      </c>
      <c r="F162" s="44">
        <v>0.05821759259259259</v>
      </c>
      <c r="G162" s="16" t="str">
        <f t="shared" si="8"/>
        <v>5.35/km</v>
      </c>
      <c r="H162" s="19">
        <f t="shared" si="10"/>
        <v>0.022824074074074073</v>
      </c>
      <c r="I162" s="19">
        <f t="shared" si="9"/>
        <v>0.007905092592592589</v>
      </c>
    </row>
    <row r="163" spans="1:9" ht="15" customHeight="1">
      <c r="A163" s="16">
        <v>160</v>
      </c>
      <c r="B163" s="42" t="s">
        <v>326</v>
      </c>
      <c r="C163" s="42" t="s">
        <v>327</v>
      </c>
      <c r="D163" s="43" t="s">
        <v>190</v>
      </c>
      <c r="E163" s="42" t="s">
        <v>213</v>
      </c>
      <c r="F163" s="44">
        <v>0.05824074074074074</v>
      </c>
      <c r="G163" s="16" t="str">
        <f t="shared" si="8"/>
        <v>5.35/km</v>
      </c>
      <c r="H163" s="19">
        <f t="shared" si="10"/>
        <v>0.02284722222222222</v>
      </c>
      <c r="I163" s="19">
        <f t="shared" si="9"/>
        <v>0.011030092592592591</v>
      </c>
    </row>
    <row r="164" spans="1:9" ht="15" customHeight="1">
      <c r="A164" s="16">
        <v>161</v>
      </c>
      <c r="B164" s="42" t="s">
        <v>328</v>
      </c>
      <c r="C164" s="42" t="s">
        <v>45</v>
      </c>
      <c r="D164" s="43" t="s">
        <v>70</v>
      </c>
      <c r="E164" s="42" t="s">
        <v>43</v>
      </c>
      <c r="F164" s="44">
        <v>0.05835648148148148</v>
      </c>
      <c r="G164" s="16" t="str">
        <f t="shared" si="8"/>
        <v>5.36/km</v>
      </c>
      <c r="H164" s="19">
        <f t="shared" si="10"/>
        <v>0.022962962962962963</v>
      </c>
      <c r="I164" s="19">
        <f t="shared" si="9"/>
        <v>0.019918981481481482</v>
      </c>
    </row>
    <row r="165" spans="1:9" ht="15" customHeight="1">
      <c r="A165" s="16">
        <v>162</v>
      </c>
      <c r="B165" s="42" t="s">
        <v>329</v>
      </c>
      <c r="C165" s="42" t="s">
        <v>24</v>
      </c>
      <c r="D165" s="43" t="s">
        <v>75</v>
      </c>
      <c r="E165" s="42" t="s">
        <v>43</v>
      </c>
      <c r="F165" s="44">
        <v>0.058379629629629635</v>
      </c>
      <c r="G165" s="16" t="str">
        <f t="shared" si="8"/>
        <v>5.36/km</v>
      </c>
      <c r="H165" s="19">
        <f t="shared" si="10"/>
        <v>0.022986111111111117</v>
      </c>
      <c r="I165" s="19">
        <f t="shared" si="9"/>
        <v>0.019097222222222224</v>
      </c>
    </row>
    <row r="166" spans="1:9" ht="15" customHeight="1">
      <c r="A166" s="16">
        <v>163</v>
      </c>
      <c r="B166" s="42" t="s">
        <v>330</v>
      </c>
      <c r="C166" s="42" t="s">
        <v>40</v>
      </c>
      <c r="D166" s="43" t="s">
        <v>105</v>
      </c>
      <c r="E166" s="42" t="s">
        <v>178</v>
      </c>
      <c r="F166" s="44">
        <v>0.05849537037037037</v>
      </c>
      <c r="G166" s="16" t="str">
        <f t="shared" si="8"/>
        <v>5.37/km</v>
      </c>
      <c r="H166" s="19">
        <f t="shared" si="10"/>
        <v>0.023101851851851853</v>
      </c>
      <c r="I166" s="19">
        <f t="shared" si="9"/>
        <v>0.016805555555555553</v>
      </c>
    </row>
    <row r="167" spans="1:9" ht="15" customHeight="1">
      <c r="A167" s="16">
        <v>164</v>
      </c>
      <c r="B167" s="42" t="s">
        <v>331</v>
      </c>
      <c r="C167" s="42" t="s">
        <v>157</v>
      </c>
      <c r="D167" s="43" t="s">
        <v>105</v>
      </c>
      <c r="E167" s="42" t="s">
        <v>222</v>
      </c>
      <c r="F167" s="44">
        <v>0.058553240740740746</v>
      </c>
      <c r="G167" s="16" t="str">
        <f t="shared" si="8"/>
        <v>5.37/km</v>
      </c>
      <c r="H167" s="19">
        <f t="shared" si="10"/>
        <v>0.023159722222222227</v>
      </c>
      <c r="I167" s="19">
        <f t="shared" si="9"/>
        <v>0.016863425925925928</v>
      </c>
    </row>
    <row r="168" spans="1:9" ht="15" customHeight="1">
      <c r="A168" s="16">
        <v>165</v>
      </c>
      <c r="B168" s="42" t="s">
        <v>332</v>
      </c>
      <c r="C168" s="42" t="s">
        <v>21</v>
      </c>
      <c r="D168" s="43" t="s">
        <v>105</v>
      </c>
      <c r="E168" s="42" t="s">
        <v>213</v>
      </c>
      <c r="F168" s="44">
        <v>0.05890046296296297</v>
      </c>
      <c r="G168" s="16" t="str">
        <f t="shared" si="8"/>
        <v>5.39/km</v>
      </c>
      <c r="H168" s="19">
        <f t="shared" si="10"/>
        <v>0.02350694444444445</v>
      </c>
      <c r="I168" s="19">
        <f t="shared" si="9"/>
        <v>0.01721064814814815</v>
      </c>
    </row>
    <row r="169" spans="1:9" ht="15" customHeight="1">
      <c r="A169" s="16">
        <v>166</v>
      </c>
      <c r="B169" s="42" t="s">
        <v>333</v>
      </c>
      <c r="C169" s="42" t="s">
        <v>24</v>
      </c>
      <c r="D169" s="43" t="s">
        <v>75</v>
      </c>
      <c r="E169" s="42" t="s">
        <v>213</v>
      </c>
      <c r="F169" s="44">
        <v>0.059166666666666666</v>
      </c>
      <c r="G169" s="16" t="str">
        <f t="shared" si="8"/>
        <v>5.41/km</v>
      </c>
      <c r="H169" s="19">
        <f t="shared" si="10"/>
        <v>0.023773148148148147</v>
      </c>
      <c r="I169" s="19">
        <f t="shared" si="9"/>
        <v>0.019884259259259254</v>
      </c>
    </row>
    <row r="170" spans="1:9" ht="15" customHeight="1">
      <c r="A170" s="16">
        <v>167</v>
      </c>
      <c r="B170" s="42" t="s">
        <v>324</v>
      </c>
      <c r="C170" s="42" t="s">
        <v>334</v>
      </c>
      <c r="D170" s="43" t="s">
        <v>244</v>
      </c>
      <c r="E170" s="42" t="s">
        <v>124</v>
      </c>
      <c r="F170" s="44">
        <v>0.05938657407407407</v>
      </c>
      <c r="G170" s="16" t="str">
        <f t="shared" si="8"/>
        <v>5.42/km</v>
      </c>
      <c r="H170" s="19">
        <f t="shared" si="10"/>
        <v>0.023993055555555552</v>
      </c>
      <c r="I170" s="19">
        <f t="shared" si="9"/>
        <v>0.009074074074074068</v>
      </c>
    </row>
    <row r="171" spans="1:9" ht="15" customHeight="1">
      <c r="A171" s="16">
        <v>168</v>
      </c>
      <c r="B171" s="42" t="s">
        <v>335</v>
      </c>
      <c r="C171" s="42" t="s">
        <v>30</v>
      </c>
      <c r="D171" s="43" t="s">
        <v>63</v>
      </c>
      <c r="E171" s="42" t="s">
        <v>143</v>
      </c>
      <c r="F171" s="44">
        <v>0.05994212962962963</v>
      </c>
      <c r="G171" s="16" t="str">
        <f t="shared" si="8"/>
        <v>5.45/km</v>
      </c>
      <c r="H171" s="19">
        <f t="shared" si="10"/>
        <v>0.02454861111111111</v>
      </c>
      <c r="I171" s="19">
        <f t="shared" si="9"/>
        <v>0.02454861111111111</v>
      </c>
    </row>
    <row r="172" spans="1:9" ht="15" customHeight="1">
      <c r="A172" s="16">
        <v>169</v>
      </c>
      <c r="B172" s="42" t="s">
        <v>336</v>
      </c>
      <c r="C172" s="42" t="s">
        <v>16</v>
      </c>
      <c r="D172" s="43" t="s">
        <v>75</v>
      </c>
      <c r="E172" s="42" t="s">
        <v>136</v>
      </c>
      <c r="F172" s="44">
        <v>0.059988425925925924</v>
      </c>
      <c r="G172" s="16" t="str">
        <f t="shared" si="8"/>
        <v>5.46/km</v>
      </c>
      <c r="H172" s="19">
        <f t="shared" si="10"/>
        <v>0.024594907407407406</v>
      </c>
      <c r="I172" s="19">
        <f t="shared" si="9"/>
        <v>0.020706018518518512</v>
      </c>
    </row>
    <row r="173" spans="1:9" ht="15" customHeight="1">
      <c r="A173" s="16">
        <v>170</v>
      </c>
      <c r="B173" s="42" t="s">
        <v>337</v>
      </c>
      <c r="C173" s="42" t="s">
        <v>25</v>
      </c>
      <c r="D173" s="43" t="s">
        <v>75</v>
      </c>
      <c r="E173" s="42" t="s">
        <v>171</v>
      </c>
      <c r="F173" s="44">
        <v>0.06002314814814815</v>
      </c>
      <c r="G173" s="16" t="str">
        <f t="shared" si="8"/>
        <v>5.46/km</v>
      </c>
      <c r="H173" s="19">
        <f t="shared" si="10"/>
        <v>0.024629629629629633</v>
      </c>
      <c r="I173" s="19">
        <f t="shared" si="9"/>
        <v>0.02074074074074074</v>
      </c>
    </row>
    <row r="174" spans="1:9" ht="15" customHeight="1">
      <c r="A174" s="16">
        <v>171</v>
      </c>
      <c r="B174" s="42" t="s">
        <v>338</v>
      </c>
      <c r="C174" s="42" t="s">
        <v>47</v>
      </c>
      <c r="D174" s="43" t="s">
        <v>181</v>
      </c>
      <c r="E174" s="42" t="s">
        <v>171</v>
      </c>
      <c r="F174" s="44">
        <v>0.060474537037037035</v>
      </c>
      <c r="G174" s="16" t="str">
        <f t="shared" si="8"/>
        <v>5.48/km</v>
      </c>
      <c r="H174" s="19">
        <f t="shared" si="10"/>
        <v>0.025081018518518516</v>
      </c>
      <c r="I174" s="19">
        <f t="shared" si="9"/>
        <v>0.013495370370370373</v>
      </c>
    </row>
    <row r="175" spans="1:9" ht="15" customHeight="1">
      <c r="A175" s="16">
        <v>172</v>
      </c>
      <c r="B175" s="42" t="s">
        <v>339</v>
      </c>
      <c r="C175" s="42" t="s">
        <v>14</v>
      </c>
      <c r="D175" s="43" t="s">
        <v>190</v>
      </c>
      <c r="E175" s="42" t="s">
        <v>120</v>
      </c>
      <c r="F175" s="44">
        <v>0.06049768518518519</v>
      </c>
      <c r="G175" s="16" t="str">
        <f t="shared" si="8"/>
        <v>5.48/km</v>
      </c>
      <c r="H175" s="19">
        <f t="shared" si="10"/>
        <v>0.02510416666666667</v>
      </c>
      <c r="I175" s="19">
        <f t="shared" si="9"/>
        <v>0.013287037037037042</v>
      </c>
    </row>
    <row r="176" spans="1:9" ht="15" customHeight="1">
      <c r="A176" s="16">
        <v>173</v>
      </c>
      <c r="B176" s="42" t="s">
        <v>340</v>
      </c>
      <c r="C176" s="42" t="s">
        <v>210</v>
      </c>
      <c r="D176" s="43" t="s">
        <v>181</v>
      </c>
      <c r="E176" s="42" t="s">
        <v>213</v>
      </c>
      <c r="F176" s="44">
        <v>0.060567129629629624</v>
      </c>
      <c r="G176" s="16" t="str">
        <f t="shared" si="8"/>
        <v>5.49/km</v>
      </c>
      <c r="H176" s="19">
        <f t="shared" si="10"/>
        <v>0.025173611111111105</v>
      </c>
      <c r="I176" s="19">
        <f t="shared" si="9"/>
        <v>0.013587962962962961</v>
      </c>
    </row>
    <row r="177" spans="1:9" ht="15" customHeight="1">
      <c r="A177" s="32">
        <v>174</v>
      </c>
      <c r="B177" s="48" t="s">
        <v>341</v>
      </c>
      <c r="C177" s="48" t="s">
        <v>342</v>
      </c>
      <c r="D177" s="49" t="s">
        <v>269</v>
      </c>
      <c r="E177" s="48" t="s">
        <v>61</v>
      </c>
      <c r="F177" s="50">
        <v>0.06068287037037037</v>
      </c>
      <c r="G177" s="32" t="str">
        <f t="shared" si="8"/>
        <v>5.50/km</v>
      </c>
      <c r="H177" s="34">
        <f t="shared" si="10"/>
        <v>0.025289351851851855</v>
      </c>
      <c r="I177" s="34">
        <f t="shared" si="9"/>
        <v>0.008391203703703713</v>
      </c>
    </row>
    <row r="178" spans="1:9" ht="15" customHeight="1">
      <c r="A178" s="16">
        <v>175</v>
      </c>
      <c r="B178" s="42" t="s">
        <v>156</v>
      </c>
      <c r="C178" s="42" t="s">
        <v>343</v>
      </c>
      <c r="D178" s="43" t="s">
        <v>211</v>
      </c>
      <c r="E178" s="42" t="s">
        <v>136</v>
      </c>
      <c r="F178" s="44">
        <v>0.06069444444444444</v>
      </c>
      <c r="G178" s="16" t="str">
        <f t="shared" si="8"/>
        <v>5.50/km</v>
      </c>
      <c r="H178" s="19">
        <f t="shared" si="10"/>
        <v>0.02530092592592592</v>
      </c>
      <c r="I178" s="19">
        <f t="shared" si="9"/>
        <v>0.01233796296296296</v>
      </c>
    </row>
    <row r="179" spans="1:9" ht="15" customHeight="1">
      <c r="A179" s="16">
        <v>176</v>
      </c>
      <c r="B179" s="42" t="s">
        <v>156</v>
      </c>
      <c r="C179" s="42" t="s">
        <v>32</v>
      </c>
      <c r="D179" s="43" t="s">
        <v>190</v>
      </c>
      <c r="E179" s="42" t="s">
        <v>136</v>
      </c>
      <c r="F179" s="44">
        <v>0.060717592592592594</v>
      </c>
      <c r="G179" s="16" t="str">
        <f t="shared" si="8"/>
        <v>5.50/km</v>
      </c>
      <c r="H179" s="19">
        <f t="shared" si="10"/>
        <v>0.025324074074074075</v>
      </c>
      <c r="I179" s="19">
        <f t="shared" si="9"/>
        <v>0.013506944444444446</v>
      </c>
    </row>
    <row r="180" spans="1:9" ht="15" customHeight="1">
      <c r="A180" s="16">
        <v>177</v>
      </c>
      <c r="B180" s="42" t="s">
        <v>344</v>
      </c>
      <c r="C180" s="42" t="s">
        <v>345</v>
      </c>
      <c r="D180" s="43" t="s">
        <v>244</v>
      </c>
      <c r="E180" s="42" t="s">
        <v>124</v>
      </c>
      <c r="F180" s="44">
        <v>0.060798611111111116</v>
      </c>
      <c r="G180" s="16" t="str">
        <f t="shared" si="8"/>
        <v>5.50/km</v>
      </c>
      <c r="H180" s="19">
        <f t="shared" si="10"/>
        <v>0.025405092592592597</v>
      </c>
      <c r="I180" s="19">
        <f t="shared" si="9"/>
        <v>0.010486111111111113</v>
      </c>
    </row>
    <row r="181" spans="1:9" ht="15" customHeight="1">
      <c r="A181" s="16">
        <v>178</v>
      </c>
      <c r="B181" s="42" t="s">
        <v>58</v>
      </c>
      <c r="C181" s="42" t="s">
        <v>34</v>
      </c>
      <c r="D181" s="43" t="s">
        <v>105</v>
      </c>
      <c r="E181" s="42" t="s">
        <v>43</v>
      </c>
      <c r="F181" s="44">
        <v>0.06116898148148148</v>
      </c>
      <c r="G181" s="16" t="str">
        <f t="shared" si="8"/>
        <v>5.52/km</v>
      </c>
      <c r="H181" s="19">
        <f t="shared" si="10"/>
        <v>0.02577546296296296</v>
      </c>
      <c r="I181" s="19">
        <f t="shared" si="9"/>
        <v>0.01947916666666666</v>
      </c>
    </row>
    <row r="182" spans="1:9" ht="15" customHeight="1">
      <c r="A182" s="16">
        <v>179</v>
      </c>
      <c r="B182" s="42" t="s">
        <v>346</v>
      </c>
      <c r="C182" s="42" t="s">
        <v>17</v>
      </c>
      <c r="D182" s="43" t="s">
        <v>75</v>
      </c>
      <c r="E182" s="42" t="s">
        <v>136</v>
      </c>
      <c r="F182" s="44">
        <v>0.06165509259259259</v>
      </c>
      <c r="G182" s="16" t="str">
        <f t="shared" si="8"/>
        <v>5.55/km</v>
      </c>
      <c r="H182" s="19">
        <f t="shared" si="10"/>
        <v>0.02626157407407407</v>
      </c>
      <c r="I182" s="19">
        <f t="shared" si="9"/>
        <v>0.022372685185185176</v>
      </c>
    </row>
    <row r="183" spans="1:9" ht="15" customHeight="1">
      <c r="A183" s="16">
        <v>180</v>
      </c>
      <c r="B183" s="42" t="s">
        <v>347</v>
      </c>
      <c r="C183" s="42" t="s">
        <v>348</v>
      </c>
      <c r="D183" s="43" t="s">
        <v>181</v>
      </c>
      <c r="E183" s="42" t="s">
        <v>349</v>
      </c>
      <c r="F183" s="44">
        <v>0.06184027777777778</v>
      </c>
      <c r="G183" s="16" t="str">
        <f t="shared" si="8"/>
        <v>5.56/km</v>
      </c>
      <c r="H183" s="19">
        <f t="shared" si="10"/>
        <v>0.02644675925925926</v>
      </c>
      <c r="I183" s="19">
        <f t="shared" si="9"/>
        <v>0.014861111111111117</v>
      </c>
    </row>
    <row r="184" spans="1:9" ht="15" customHeight="1">
      <c r="A184" s="16">
        <v>181</v>
      </c>
      <c r="B184" s="42" t="s">
        <v>350</v>
      </c>
      <c r="C184" s="42" t="s">
        <v>351</v>
      </c>
      <c r="D184" s="43" t="s">
        <v>244</v>
      </c>
      <c r="E184" s="42" t="s">
        <v>124</v>
      </c>
      <c r="F184" s="44">
        <v>0.06224537037037037</v>
      </c>
      <c r="G184" s="16" t="str">
        <f t="shared" si="8"/>
        <v>5.59/km</v>
      </c>
      <c r="H184" s="19">
        <f t="shared" si="10"/>
        <v>0.02685185185185185</v>
      </c>
      <c r="I184" s="19">
        <f t="shared" si="9"/>
        <v>0.011932870370370365</v>
      </c>
    </row>
    <row r="185" spans="1:9" ht="15" customHeight="1">
      <c r="A185" s="16">
        <v>182</v>
      </c>
      <c r="B185" s="42" t="s">
        <v>352</v>
      </c>
      <c r="C185" s="42" t="s">
        <v>59</v>
      </c>
      <c r="D185" s="43" t="s">
        <v>244</v>
      </c>
      <c r="E185" s="42" t="s">
        <v>139</v>
      </c>
      <c r="F185" s="44">
        <v>0.062280092592592595</v>
      </c>
      <c r="G185" s="16" t="str">
        <f t="shared" si="8"/>
        <v>5.59/km</v>
      </c>
      <c r="H185" s="19">
        <f t="shared" si="10"/>
        <v>0.026886574074074077</v>
      </c>
      <c r="I185" s="19">
        <f t="shared" si="9"/>
        <v>0.011967592592592592</v>
      </c>
    </row>
    <row r="186" spans="1:9" ht="15" customHeight="1">
      <c r="A186" s="16">
        <v>183</v>
      </c>
      <c r="B186" s="42" t="s">
        <v>353</v>
      </c>
      <c r="C186" s="42" t="s">
        <v>39</v>
      </c>
      <c r="D186" s="43" t="s">
        <v>105</v>
      </c>
      <c r="E186" s="42" t="s">
        <v>354</v>
      </c>
      <c r="F186" s="44">
        <v>0.062303240740740735</v>
      </c>
      <c r="G186" s="16" t="str">
        <f t="shared" si="8"/>
        <v>5.59/km</v>
      </c>
      <c r="H186" s="19">
        <f t="shared" si="10"/>
        <v>0.026909722222222217</v>
      </c>
      <c r="I186" s="19">
        <f t="shared" si="9"/>
        <v>0.020613425925925917</v>
      </c>
    </row>
    <row r="187" spans="1:9" ht="15" customHeight="1">
      <c r="A187" s="16">
        <v>184</v>
      </c>
      <c r="B187" s="42" t="s">
        <v>355</v>
      </c>
      <c r="C187" s="42" t="s">
        <v>30</v>
      </c>
      <c r="D187" s="43" t="s">
        <v>97</v>
      </c>
      <c r="E187" s="42" t="s">
        <v>43</v>
      </c>
      <c r="F187" s="44">
        <v>0.06232638888888889</v>
      </c>
      <c r="G187" s="16" t="str">
        <f t="shared" si="8"/>
        <v>5.59/km</v>
      </c>
      <c r="H187" s="19">
        <f t="shared" si="10"/>
        <v>0.02693287037037037</v>
      </c>
      <c r="I187" s="19">
        <f t="shared" si="9"/>
        <v>0.021145833333333336</v>
      </c>
    </row>
    <row r="188" spans="1:9" ht="15" customHeight="1">
      <c r="A188" s="16">
        <v>185</v>
      </c>
      <c r="B188" s="42" t="s">
        <v>355</v>
      </c>
      <c r="C188" s="42" t="s">
        <v>55</v>
      </c>
      <c r="D188" s="43" t="s">
        <v>97</v>
      </c>
      <c r="E188" s="42" t="s">
        <v>43</v>
      </c>
      <c r="F188" s="44">
        <v>0.062349537037037044</v>
      </c>
      <c r="G188" s="16" t="str">
        <f t="shared" si="8"/>
        <v>5.59/km</v>
      </c>
      <c r="H188" s="19">
        <f t="shared" si="10"/>
        <v>0.026956018518518525</v>
      </c>
      <c r="I188" s="19">
        <f t="shared" si="9"/>
        <v>0.02116898148148149</v>
      </c>
    </row>
    <row r="189" spans="1:9" ht="15" customHeight="1">
      <c r="A189" s="16">
        <v>186</v>
      </c>
      <c r="B189" s="42" t="s">
        <v>356</v>
      </c>
      <c r="C189" s="42" t="s">
        <v>357</v>
      </c>
      <c r="D189" s="43" t="s">
        <v>244</v>
      </c>
      <c r="E189" s="42" t="s">
        <v>178</v>
      </c>
      <c r="F189" s="44">
        <v>0.062372685185185184</v>
      </c>
      <c r="G189" s="16" t="str">
        <f t="shared" si="8"/>
        <v>5.59/km</v>
      </c>
      <c r="H189" s="19">
        <f t="shared" si="10"/>
        <v>0.026979166666666665</v>
      </c>
      <c r="I189" s="19">
        <f t="shared" si="9"/>
        <v>0.01206018518518518</v>
      </c>
    </row>
    <row r="190" spans="1:9" ht="15" customHeight="1">
      <c r="A190" s="16">
        <v>187</v>
      </c>
      <c r="B190" s="42" t="s">
        <v>358</v>
      </c>
      <c r="C190" s="42" t="s">
        <v>359</v>
      </c>
      <c r="D190" s="43" t="s">
        <v>244</v>
      </c>
      <c r="E190" s="42" t="s">
        <v>124</v>
      </c>
      <c r="F190" s="44">
        <v>0.06243055555555555</v>
      </c>
      <c r="G190" s="16" t="str">
        <f t="shared" si="8"/>
        <v>5.60/km</v>
      </c>
      <c r="H190" s="19">
        <f t="shared" si="10"/>
        <v>0.027037037037037033</v>
      </c>
      <c r="I190" s="19">
        <f t="shared" si="9"/>
        <v>0.012118055555555549</v>
      </c>
    </row>
    <row r="191" spans="1:9" ht="15" customHeight="1">
      <c r="A191" s="16">
        <v>188</v>
      </c>
      <c r="B191" s="42" t="s">
        <v>360</v>
      </c>
      <c r="C191" s="42" t="s">
        <v>294</v>
      </c>
      <c r="D191" s="43" t="s">
        <v>105</v>
      </c>
      <c r="E191" s="42" t="s">
        <v>173</v>
      </c>
      <c r="F191" s="44">
        <v>0.0630787037037037</v>
      </c>
      <c r="G191" s="16" t="str">
        <f t="shared" si="8"/>
        <v>6.03/km</v>
      </c>
      <c r="H191" s="19">
        <f t="shared" si="10"/>
        <v>0.027685185185185188</v>
      </c>
      <c r="I191" s="19">
        <f t="shared" si="9"/>
        <v>0.021388888888888888</v>
      </c>
    </row>
    <row r="192" spans="1:9" ht="15" customHeight="1">
      <c r="A192" s="16">
        <v>189</v>
      </c>
      <c r="B192" s="42" t="s">
        <v>361</v>
      </c>
      <c r="C192" s="42" t="s">
        <v>47</v>
      </c>
      <c r="D192" s="43" t="s">
        <v>181</v>
      </c>
      <c r="E192" s="42" t="s">
        <v>349</v>
      </c>
      <c r="F192" s="44">
        <v>0.06329861111111111</v>
      </c>
      <c r="G192" s="16" t="str">
        <f t="shared" si="8"/>
        <v>6.05/km</v>
      </c>
      <c r="H192" s="19">
        <f t="shared" si="10"/>
        <v>0.027905092592592592</v>
      </c>
      <c r="I192" s="19">
        <f t="shared" si="9"/>
        <v>0.01631944444444445</v>
      </c>
    </row>
    <row r="193" spans="1:9" ht="15" customHeight="1">
      <c r="A193" s="16">
        <v>190</v>
      </c>
      <c r="B193" s="42" t="s">
        <v>362</v>
      </c>
      <c r="C193" s="42" t="s">
        <v>363</v>
      </c>
      <c r="D193" s="43" t="s">
        <v>244</v>
      </c>
      <c r="E193" s="42" t="s">
        <v>136</v>
      </c>
      <c r="F193" s="44">
        <v>0.0633912037037037</v>
      </c>
      <c r="G193" s="16" t="str">
        <f t="shared" si="8"/>
        <v>6.05/km</v>
      </c>
      <c r="H193" s="19">
        <f t="shared" si="10"/>
        <v>0.02799768518518518</v>
      </c>
      <c r="I193" s="19">
        <f t="shared" si="9"/>
        <v>0.013078703703703697</v>
      </c>
    </row>
    <row r="194" spans="1:9" ht="15" customHeight="1">
      <c r="A194" s="16">
        <v>191</v>
      </c>
      <c r="B194" s="42" t="s">
        <v>298</v>
      </c>
      <c r="C194" s="42" t="s">
        <v>364</v>
      </c>
      <c r="D194" s="43" t="s">
        <v>105</v>
      </c>
      <c r="E194" s="42" t="s">
        <v>136</v>
      </c>
      <c r="F194" s="44">
        <v>0.06340277777777778</v>
      </c>
      <c r="G194" s="16" t="str">
        <f t="shared" si="8"/>
        <v>6.05/km</v>
      </c>
      <c r="H194" s="19">
        <f aca="true" t="shared" si="11" ref="H194:H215">F194-$F$4</f>
        <v>0.02800925925925926</v>
      </c>
      <c r="I194" s="19">
        <f aca="true" t="shared" si="12" ref="I194:I215">F194-INDEX($F$4:$F$1140,MATCH(D194,$D$4:$D$1140,0))</f>
        <v>0.02171296296296296</v>
      </c>
    </row>
    <row r="195" spans="1:9" ht="15" customHeight="1">
      <c r="A195" s="16">
        <v>192</v>
      </c>
      <c r="B195" s="42" t="s">
        <v>232</v>
      </c>
      <c r="C195" s="42" t="s">
        <v>365</v>
      </c>
      <c r="D195" s="43" t="s">
        <v>269</v>
      </c>
      <c r="E195" s="42" t="s">
        <v>117</v>
      </c>
      <c r="F195" s="44">
        <v>0.06466435185185186</v>
      </c>
      <c r="G195" s="16" t="str">
        <f t="shared" si="8"/>
        <v>6.12/km</v>
      </c>
      <c r="H195" s="19">
        <f t="shared" si="11"/>
        <v>0.029270833333333343</v>
      </c>
      <c r="I195" s="19">
        <f t="shared" si="12"/>
        <v>0.012372685185185202</v>
      </c>
    </row>
    <row r="196" spans="1:9" ht="15" customHeight="1">
      <c r="A196" s="32">
        <v>193</v>
      </c>
      <c r="B196" s="48" t="s">
        <v>366</v>
      </c>
      <c r="C196" s="48" t="s">
        <v>59</v>
      </c>
      <c r="D196" s="49" t="s">
        <v>181</v>
      </c>
      <c r="E196" s="48" t="s">
        <v>61</v>
      </c>
      <c r="F196" s="50">
        <v>0.06540509259259258</v>
      </c>
      <c r="G196" s="32" t="str">
        <f aca="true" t="shared" si="13" ref="G196:G215">TEXT(INT((HOUR(F196)*3600+MINUTE(F196)*60+SECOND(F196))/$I$2/60),"0")&amp;"."&amp;TEXT(MOD((HOUR(F196)*3600+MINUTE(F196)*60+SECOND(F196))/$I$2,60),"00")&amp;"/km"</f>
        <v>6.17/km</v>
      </c>
      <c r="H196" s="34">
        <f t="shared" si="11"/>
        <v>0.030011574074074066</v>
      </c>
      <c r="I196" s="34">
        <f t="shared" si="12"/>
        <v>0.018425925925925922</v>
      </c>
    </row>
    <row r="197" spans="1:9" ht="15" customHeight="1">
      <c r="A197" s="16">
        <v>194</v>
      </c>
      <c r="B197" s="42" t="s">
        <v>208</v>
      </c>
      <c r="C197" s="42" t="s">
        <v>367</v>
      </c>
      <c r="D197" s="43" t="s">
        <v>75</v>
      </c>
      <c r="E197" s="42" t="s">
        <v>136</v>
      </c>
      <c r="F197" s="44">
        <v>0.06542824074074073</v>
      </c>
      <c r="G197" s="16" t="str">
        <f t="shared" si="13"/>
        <v>6.17/km</v>
      </c>
      <c r="H197" s="19">
        <f t="shared" si="11"/>
        <v>0.030034722222222213</v>
      </c>
      <c r="I197" s="19">
        <f t="shared" si="12"/>
        <v>0.02614583333333332</v>
      </c>
    </row>
    <row r="198" spans="1:9" ht="15" customHeight="1">
      <c r="A198" s="16">
        <v>195</v>
      </c>
      <c r="B198" s="42" t="s">
        <v>368</v>
      </c>
      <c r="C198" s="42" t="s">
        <v>369</v>
      </c>
      <c r="D198" s="43" t="s">
        <v>244</v>
      </c>
      <c r="E198" s="42" t="s">
        <v>88</v>
      </c>
      <c r="F198" s="44">
        <v>0.06675925925925925</v>
      </c>
      <c r="G198" s="16" t="str">
        <f t="shared" si="13"/>
        <v>6.25/km</v>
      </c>
      <c r="H198" s="19">
        <f t="shared" si="11"/>
        <v>0.031365740740740736</v>
      </c>
      <c r="I198" s="19">
        <f t="shared" si="12"/>
        <v>0.01644675925925925</v>
      </c>
    </row>
    <row r="199" spans="1:9" ht="15" customHeight="1">
      <c r="A199" s="16">
        <v>196</v>
      </c>
      <c r="B199" s="42" t="s">
        <v>370</v>
      </c>
      <c r="C199" s="42" t="s">
        <v>371</v>
      </c>
      <c r="D199" s="43" t="s">
        <v>181</v>
      </c>
      <c r="E199" s="42" t="s">
        <v>171</v>
      </c>
      <c r="F199" s="44">
        <v>0.06708333333333333</v>
      </c>
      <c r="G199" s="16" t="str">
        <f t="shared" si="13"/>
        <v>6.26/km</v>
      </c>
      <c r="H199" s="19">
        <f t="shared" si="11"/>
        <v>0.03168981481481481</v>
      </c>
      <c r="I199" s="19">
        <f t="shared" si="12"/>
        <v>0.020104166666666666</v>
      </c>
    </row>
    <row r="200" spans="1:9" ht="15" customHeight="1">
      <c r="A200" s="16">
        <v>197</v>
      </c>
      <c r="B200" s="42" t="s">
        <v>372</v>
      </c>
      <c r="C200" s="42" t="s">
        <v>373</v>
      </c>
      <c r="D200" s="43" t="s">
        <v>97</v>
      </c>
      <c r="E200" s="42" t="s">
        <v>91</v>
      </c>
      <c r="F200" s="44">
        <v>0.06711805555555556</v>
      </c>
      <c r="G200" s="16" t="str">
        <f t="shared" si="13"/>
        <v>6.27/km</v>
      </c>
      <c r="H200" s="19">
        <f t="shared" si="11"/>
        <v>0.03172453703703704</v>
      </c>
      <c r="I200" s="19">
        <f t="shared" si="12"/>
        <v>0.025937500000000002</v>
      </c>
    </row>
    <row r="201" spans="1:9" ht="15" customHeight="1">
      <c r="A201" s="16">
        <v>198</v>
      </c>
      <c r="B201" s="42" t="s">
        <v>374</v>
      </c>
      <c r="C201" s="42" t="s">
        <v>189</v>
      </c>
      <c r="D201" s="43" t="s">
        <v>105</v>
      </c>
      <c r="E201" s="42" t="s">
        <v>91</v>
      </c>
      <c r="F201" s="44">
        <v>0.0671412037037037</v>
      </c>
      <c r="G201" s="16" t="str">
        <f t="shared" si="13"/>
        <v>6.27/km</v>
      </c>
      <c r="H201" s="19">
        <f t="shared" si="11"/>
        <v>0.031747685185185184</v>
      </c>
      <c r="I201" s="19">
        <f t="shared" si="12"/>
        <v>0.025451388888888885</v>
      </c>
    </row>
    <row r="202" spans="1:9" ht="15" customHeight="1">
      <c r="A202" s="16">
        <v>199</v>
      </c>
      <c r="B202" s="42" t="s">
        <v>375</v>
      </c>
      <c r="C202" s="42" t="s">
        <v>376</v>
      </c>
      <c r="D202" s="43" t="s">
        <v>259</v>
      </c>
      <c r="E202" s="42" t="s">
        <v>222</v>
      </c>
      <c r="F202" s="44">
        <v>0.06766203703703703</v>
      </c>
      <c r="G202" s="16" t="str">
        <f t="shared" si="13"/>
        <v>6.30/km</v>
      </c>
      <c r="H202" s="19">
        <f t="shared" si="11"/>
        <v>0.032268518518518516</v>
      </c>
      <c r="I202" s="19">
        <f t="shared" si="12"/>
        <v>0.016053240740740736</v>
      </c>
    </row>
    <row r="203" spans="1:9" ht="15" customHeight="1">
      <c r="A203" s="16">
        <v>200</v>
      </c>
      <c r="B203" s="42" t="s">
        <v>246</v>
      </c>
      <c r="C203" s="42" t="s">
        <v>377</v>
      </c>
      <c r="D203" s="43" t="s">
        <v>269</v>
      </c>
      <c r="E203" s="42" t="s">
        <v>354</v>
      </c>
      <c r="F203" s="44">
        <v>0.06914351851851852</v>
      </c>
      <c r="G203" s="16" t="str">
        <f t="shared" si="13"/>
        <v>6.38/km</v>
      </c>
      <c r="H203" s="19">
        <f t="shared" si="11"/>
        <v>0.03375</v>
      </c>
      <c r="I203" s="19">
        <f t="shared" si="12"/>
        <v>0.01685185185185186</v>
      </c>
    </row>
    <row r="204" spans="1:9" ht="15" customHeight="1">
      <c r="A204" s="16">
        <v>201</v>
      </c>
      <c r="B204" s="42" t="s">
        <v>378</v>
      </c>
      <c r="C204" s="42" t="s">
        <v>357</v>
      </c>
      <c r="D204" s="43" t="s">
        <v>181</v>
      </c>
      <c r="E204" s="42" t="s">
        <v>285</v>
      </c>
      <c r="F204" s="44">
        <v>0.06940972222222223</v>
      </c>
      <c r="G204" s="16" t="str">
        <f t="shared" si="13"/>
        <v>6.40/km</v>
      </c>
      <c r="H204" s="19">
        <f t="shared" si="11"/>
        <v>0.034016203703703715</v>
      </c>
      <c r="I204" s="19">
        <f t="shared" si="12"/>
        <v>0.02243055555555557</v>
      </c>
    </row>
    <row r="205" spans="1:9" ht="15" customHeight="1">
      <c r="A205" s="16">
        <v>202</v>
      </c>
      <c r="B205" s="42" t="s">
        <v>286</v>
      </c>
      <c r="C205" s="42" t="s">
        <v>38</v>
      </c>
      <c r="D205" s="43" t="s">
        <v>105</v>
      </c>
      <c r="E205" s="42" t="s">
        <v>88</v>
      </c>
      <c r="F205" s="44">
        <v>0.06997685185185186</v>
      </c>
      <c r="G205" s="16" t="str">
        <f t="shared" si="13"/>
        <v>6.43/km</v>
      </c>
      <c r="H205" s="19">
        <f t="shared" si="11"/>
        <v>0.03458333333333334</v>
      </c>
      <c r="I205" s="19">
        <f t="shared" si="12"/>
        <v>0.02828703703703704</v>
      </c>
    </row>
    <row r="206" spans="1:9" ht="15" customHeight="1">
      <c r="A206" s="16">
        <v>203</v>
      </c>
      <c r="B206" s="42" t="s">
        <v>379</v>
      </c>
      <c r="C206" s="42" t="s">
        <v>59</v>
      </c>
      <c r="D206" s="43" t="s">
        <v>244</v>
      </c>
      <c r="E206" s="42" t="s">
        <v>380</v>
      </c>
      <c r="F206" s="44">
        <v>0.07101851851851852</v>
      </c>
      <c r="G206" s="16" t="str">
        <f t="shared" si="13"/>
        <v>6.49/km</v>
      </c>
      <c r="H206" s="19">
        <f t="shared" si="11"/>
        <v>0.035625000000000004</v>
      </c>
      <c r="I206" s="19">
        <f t="shared" si="12"/>
        <v>0.02070601851851852</v>
      </c>
    </row>
    <row r="207" spans="1:9" ht="15" customHeight="1">
      <c r="A207" s="16">
        <v>204</v>
      </c>
      <c r="B207" s="42" t="s">
        <v>381</v>
      </c>
      <c r="C207" s="42" t="s">
        <v>15</v>
      </c>
      <c r="D207" s="43" t="s">
        <v>97</v>
      </c>
      <c r="E207" s="42" t="s">
        <v>124</v>
      </c>
      <c r="F207" s="44">
        <v>0.07366898148148149</v>
      </c>
      <c r="G207" s="16" t="str">
        <f t="shared" si="13"/>
        <v>7.04/km</v>
      </c>
      <c r="H207" s="19">
        <f t="shared" si="11"/>
        <v>0.03827546296296297</v>
      </c>
      <c r="I207" s="19">
        <f t="shared" si="12"/>
        <v>0.032488425925925934</v>
      </c>
    </row>
    <row r="208" spans="1:9" ht="15" customHeight="1">
      <c r="A208" s="16">
        <v>205</v>
      </c>
      <c r="B208" s="42" t="s">
        <v>382</v>
      </c>
      <c r="C208" s="42" t="s">
        <v>383</v>
      </c>
      <c r="D208" s="43" t="s">
        <v>244</v>
      </c>
      <c r="E208" s="42" t="s">
        <v>88</v>
      </c>
      <c r="F208" s="44">
        <v>0.07414351851851851</v>
      </c>
      <c r="G208" s="16" t="str">
        <f t="shared" si="13"/>
        <v>7.07/km</v>
      </c>
      <c r="H208" s="19">
        <f t="shared" si="11"/>
        <v>0.03874999999999999</v>
      </c>
      <c r="I208" s="19">
        <f t="shared" si="12"/>
        <v>0.02383101851851851</v>
      </c>
    </row>
    <row r="209" spans="1:9" ht="15" customHeight="1">
      <c r="A209" s="16">
        <v>206</v>
      </c>
      <c r="B209" s="42" t="s">
        <v>384</v>
      </c>
      <c r="C209" s="42" t="s">
        <v>55</v>
      </c>
      <c r="D209" s="43" t="s">
        <v>97</v>
      </c>
      <c r="E209" s="42" t="s">
        <v>43</v>
      </c>
      <c r="F209" s="44">
        <v>0.07471064814814815</v>
      </c>
      <c r="G209" s="16" t="str">
        <f t="shared" si="13"/>
        <v>7.10/km</v>
      </c>
      <c r="H209" s="19">
        <f t="shared" si="11"/>
        <v>0.03931712962962963</v>
      </c>
      <c r="I209" s="19">
        <f t="shared" si="12"/>
        <v>0.0335300925925926</v>
      </c>
    </row>
    <row r="210" spans="1:9" ht="15" customHeight="1">
      <c r="A210" s="16">
        <v>207</v>
      </c>
      <c r="B210" s="42" t="s">
        <v>385</v>
      </c>
      <c r="C210" s="42" t="s">
        <v>15</v>
      </c>
      <c r="D210" s="43" t="s">
        <v>75</v>
      </c>
      <c r="E210" s="42" t="s">
        <v>213</v>
      </c>
      <c r="F210" s="44">
        <v>0.07501157407407406</v>
      </c>
      <c r="G210" s="16" t="str">
        <f t="shared" si="13"/>
        <v>7.12/km</v>
      </c>
      <c r="H210" s="19">
        <f t="shared" si="11"/>
        <v>0.039618055555555545</v>
      </c>
      <c r="I210" s="19">
        <f t="shared" si="12"/>
        <v>0.03572916666666665</v>
      </c>
    </row>
    <row r="211" spans="1:9" ht="15" customHeight="1">
      <c r="A211" s="16">
        <v>208</v>
      </c>
      <c r="B211" s="42" t="s">
        <v>386</v>
      </c>
      <c r="C211" s="42" t="s">
        <v>39</v>
      </c>
      <c r="D211" s="43" t="s">
        <v>97</v>
      </c>
      <c r="E211" s="42" t="s">
        <v>171</v>
      </c>
      <c r="F211" s="44">
        <v>0.0792824074074074</v>
      </c>
      <c r="G211" s="16" t="str">
        <f t="shared" si="13"/>
        <v>7.37/km</v>
      </c>
      <c r="H211" s="19">
        <f t="shared" si="11"/>
        <v>0.04388888888888888</v>
      </c>
      <c r="I211" s="19">
        <f t="shared" si="12"/>
        <v>0.038101851851851845</v>
      </c>
    </row>
    <row r="212" spans="1:9" ht="15" customHeight="1">
      <c r="A212" s="16">
        <v>209</v>
      </c>
      <c r="B212" s="42" t="s">
        <v>387</v>
      </c>
      <c r="C212" s="42" t="s">
        <v>46</v>
      </c>
      <c r="D212" s="43" t="s">
        <v>181</v>
      </c>
      <c r="E212" s="42" t="s">
        <v>171</v>
      </c>
      <c r="F212" s="44">
        <v>0.07930555555555556</v>
      </c>
      <c r="G212" s="16" t="str">
        <f t="shared" si="13"/>
        <v>7.37/km</v>
      </c>
      <c r="H212" s="19">
        <f t="shared" si="11"/>
        <v>0.04391203703703704</v>
      </c>
      <c r="I212" s="19">
        <f t="shared" si="12"/>
        <v>0.0323263888888889</v>
      </c>
    </row>
    <row r="213" spans="1:9" ht="15" customHeight="1">
      <c r="A213" s="16">
        <v>210</v>
      </c>
      <c r="B213" s="42" t="s">
        <v>388</v>
      </c>
      <c r="C213" s="42" t="s">
        <v>389</v>
      </c>
      <c r="D213" s="43" t="s">
        <v>181</v>
      </c>
      <c r="E213" s="42" t="s">
        <v>171</v>
      </c>
      <c r="F213" s="44">
        <v>0.08229166666666667</v>
      </c>
      <c r="G213" s="16" t="str">
        <f t="shared" si="13"/>
        <v>7.54/km</v>
      </c>
      <c r="H213" s="19">
        <f t="shared" si="11"/>
        <v>0.04689814814814815</v>
      </c>
      <c r="I213" s="19">
        <f t="shared" si="12"/>
        <v>0.035312500000000004</v>
      </c>
    </row>
    <row r="214" spans="1:9" ht="15" customHeight="1">
      <c r="A214" s="16">
        <v>211</v>
      </c>
      <c r="B214" s="42" t="s">
        <v>142</v>
      </c>
      <c r="C214" s="42" t="s">
        <v>390</v>
      </c>
      <c r="D214" s="43" t="s">
        <v>70</v>
      </c>
      <c r="E214" s="42" t="s">
        <v>143</v>
      </c>
      <c r="F214" s="44">
        <v>0.08231481481481481</v>
      </c>
      <c r="G214" s="16" t="str">
        <f t="shared" si="13"/>
        <v>7.54/km</v>
      </c>
      <c r="H214" s="19">
        <f t="shared" si="11"/>
        <v>0.046921296296296294</v>
      </c>
      <c r="I214" s="19">
        <f t="shared" si="12"/>
        <v>0.04387731481481481</v>
      </c>
    </row>
    <row r="215" spans="1:9" ht="15" customHeight="1">
      <c r="A215" s="17">
        <v>212</v>
      </c>
      <c r="B215" s="45" t="s">
        <v>391</v>
      </c>
      <c r="C215" s="45" t="s">
        <v>392</v>
      </c>
      <c r="D215" s="46" t="s">
        <v>190</v>
      </c>
      <c r="E215" s="45" t="s">
        <v>117</v>
      </c>
      <c r="F215" s="47">
        <v>0.085</v>
      </c>
      <c r="G215" s="17" t="str">
        <f t="shared" si="13"/>
        <v>8.10/km</v>
      </c>
      <c r="H215" s="20">
        <f t="shared" si="11"/>
        <v>0.04960648148148149</v>
      </c>
      <c r="I215" s="20">
        <f t="shared" si="12"/>
        <v>0.03778935185185186</v>
      </c>
    </row>
  </sheetData>
  <autoFilter ref="A3:I21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Trail di Vallinfreda</v>
      </c>
      <c r="B1" s="24"/>
      <c r="C1" s="25"/>
    </row>
    <row r="2" spans="1:3" ht="33" customHeight="1">
      <c r="A2" s="26" t="str">
        <f>Individuale!A2&amp;" km. "&amp;Individuale!I2</f>
        <v>Vallinfreda (RM) Italia - Domenica 12/06/2011 km. 15</v>
      </c>
      <c r="B2" s="27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9" t="s">
        <v>124</v>
      </c>
      <c r="C4" s="35">
        <v>18</v>
      </c>
    </row>
    <row r="5" spans="1:3" ht="15" customHeight="1">
      <c r="A5" s="16">
        <v>2</v>
      </c>
      <c r="B5" s="30" t="s">
        <v>171</v>
      </c>
      <c r="C5" s="36">
        <v>14</v>
      </c>
    </row>
    <row r="6" spans="1:3" ht="15" customHeight="1">
      <c r="A6" s="16">
        <v>3</v>
      </c>
      <c r="B6" s="30" t="s">
        <v>136</v>
      </c>
      <c r="C6" s="36">
        <v>14</v>
      </c>
    </row>
    <row r="7" spans="1:3" ht="15" customHeight="1">
      <c r="A7" s="32">
        <v>4</v>
      </c>
      <c r="B7" s="33" t="s">
        <v>61</v>
      </c>
      <c r="C7" s="37">
        <v>13</v>
      </c>
    </row>
    <row r="8" spans="1:3" ht="15" customHeight="1">
      <c r="A8" s="16">
        <v>5</v>
      </c>
      <c r="B8" s="30" t="s">
        <v>91</v>
      </c>
      <c r="C8" s="36">
        <v>13</v>
      </c>
    </row>
    <row r="9" spans="1:3" ht="15" customHeight="1">
      <c r="A9" s="16">
        <v>6</v>
      </c>
      <c r="B9" s="30" t="s">
        <v>88</v>
      </c>
      <c r="C9" s="36">
        <v>12</v>
      </c>
    </row>
    <row r="10" spans="1:3" ht="15" customHeight="1">
      <c r="A10" s="16">
        <v>7</v>
      </c>
      <c r="B10" s="30" t="s">
        <v>213</v>
      </c>
      <c r="C10" s="36">
        <v>9</v>
      </c>
    </row>
    <row r="11" spans="1:3" ht="15" customHeight="1">
      <c r="A11" s="16">
        <v>8</v>
      </c>
      <c r="B11" s="30" t="s">
        <v>43</v>
      </c>
      <c r="C11" s="36">
        <v>8</v>
      </c>
    </row>
    <row r="12" spans="1:3" ht="15" customHeight="1">
      <c r="A12" s="16">
        <v>9</v>
      </c>
      <c r="B12" s="30" t="s">
        <v>143</v>
      </c>
      <c r="C12" s="36">
        <v>7</v>
      </c>
    </row>
    <row r="13" spans="1:3" ht="15" customHeight="1">
      <c r="A13" s="16">
        <v>10</v>
      </c>
      <c r="B13" s="30" t="s">
        <v>139</v>
      </c>
      <c r="C13" s="36">
        <v>7</v>
      </c>
    </row>
    <row r="14" spans="1:3" ht="15" customHeight="1">
      <c r="A14" s="16">
        <v>11</v>
      </c>
      <c r="B14" s="30" t="s">
        <v>76</v>
      </c>
      <c r="C14" s="36">
        <v>7</v>
      </c>
    </row>
    <row r="15" spans="1:3" ht="15" customHeight="1">
      <c r="A15" s="16">
        <v>12</v>
      </c>
      <c r="B15" s="30" t="s">
        <v>167</v>
      </c>
      <c r="C15" s="36">
        <v>5</v>
      </c>
    </row>
    <row r="16" spans="1:3" ht="15" customHeight="1">
      <c r="A16" s="16">
        <v>13</v>
      </c>
      <c r="B16" s="30" t="s">
        <v>146</v>
      </c>
      <c r="C16" s="36">
        <v>5</v>
      </c>
    </row>
    <row r="17" spans="1:3" ht="15" customHeight="1">
      <c r="A17" s="16">
        <v>14</v>
      </c>
      <c r="B17" s="30" t="s">
        <v>117</v>
      </c>
      <c r="C17" s="36">
        <v>5</v>
      </c>
    </row>
    <row r="18" spans="1:3" ht="15" customHeight="1">
      <c r="A18" s="16">
        <v>15</v>
      </c>
      <c r="B18" s="30" t="s">
        <v>222</v>
      </c>
      <c r="C18" s="36">
        <v>5</v>
      </c>
    </row>
    <row r="19" spans="1:3" ht="15" customHeight="1">
      <c r="A19" s="16">
        <v>16</v>
      </c>
      <c r="B19" s="30" t="s">
        <v>94</v>
      </c>
      <c r="C19" s="36">
        <v>5</v>
      </c>
    </row>
    <row r="20" spans="1:3" ht="15" customHeight="1">
      <c r="A20" s="16">
        <v>17</v>
      </c>
      <c r="B20" s="30" t="s">
        <v>120</v>
      </c>
      <c r="C20" s="36">
        <v>4</v>
      </c>
    </row>
    <row r="21" spans="1:3" ht="15" customHeight="1">
      <c r="A21" s="16">
        <v>18</v>
      </c>
      <c r="B21" s="30" t="s">
        <v>178</v>
      </c>
      <c r="C21" s="36">
        <v>3</v>
      </c>
    </row>
    <row r="22" spans="1:3" ht="15" customHeight="1">
      <c r="A22" s="16">
        <v>19</v>
      </c>
      <c r="B22" s="30" t="s">
        <v>73</v>
      </c>
      <c r="C22" s="36">
        <v>3</v>
      </c>
    </row>
    <row r="23" spans="1:3" ht="15" customHeight="1">
      <c r="A23" s="16">
        <v>20</v>
      </c>
      <c r="B23" s="30" t="s">
        <v>173</v>
      </c>
      <c r="C23" s="36">
        <v>3</v>
      </c>
    </row>
    <row r="24" spans="1:3" ht="15" customHeight="1">
      <c r="A24" s="16">
        <v>21</v>
      </c>
      <c r="B24" s="30" t="s">
        <v>153</v>
      </c>
      <c r="C24" s="36">
        <v>3</v>
      </c>
    </row>
    <row r="25" spans="1:3" ht="15" customHeight="1">
      <c r="A25" s="16">
        <v>22</v>
      </c>
      <c r="B25" s="30" t="s">
        <v>285</v>
      </c>
      <c r="C25" s="36">
        <v>2</v>
      </c>
    </row>
    <row r="26" spans="1:3" ht="15" customHeight="1">
      <c r="A26" s="16">
        <v>23</v>
      </c>
      <c r="B26" s="30" t="s">
        <v>101</v>
      </c>
      <c r="C26" s="36">
        <v>2</v>
      </c>
    </row>
    <row r="27" spans="1:3" ht="15" customHeight="1">
      <c r="A27" s="16">
        <v>24</v>
      </c>
      <c r="B27" s="30" t="s">
        <v>239</v>
      </c>
      <c r="C27" s="36">
        <v>2</v>
      </c>
    </row>
    <row r="28" spans="1:3" ht="15" customHeight="1">
      <c r="A28" s="16">
        <v>25</v>
      </c>
      <c r="B28" s="30" t="s">
        <v>133</v>
      </c>
      <c r="C28" s="36">
        <v>2</v>
      </c>
    </row>
    <row r="29" spans="1:3" ht="15" customHeight="1">
      <c r="A29" s="16">
        <v>26</v>
      </c>
      <c r="B29" s="30" t="s">
        <v>71</v>
      </c>
      <c r="C29" s="36">
        <v>2</v>
      </c>
    </row>
    <row r="30" spans="1:3" ht="15" customHeight="1">
      <c r="A30" s="16">
        <v>27</v>
      </c>
      <c r="B30" s="30" t="s">
        <v>127</v>
      </c>
      <c r="C30" s="36">
        <v>2</v>
      </c>
    </row>
    <row r="31" spans="1:3" ht="15" customHeight="1">
      <c r="A31" s="16">
        <v>28</v>
      </c>
      <c r="B31" s="30" t="s">
        <v>155</v>
      </c>
      <c r="C31" s="36">
        <v>2</v>
      </c>
    </row>
    <row r="32" spans="1:3" ht="15" customHeight="1">
      <c r="A32" s="16">
        <v>29</v>
      </c>
      <c r="B32" s="30" t="s">
        <v>81</v>
      </c>
      <c r="C32" s="36">
        <v>2</v>
      </c>
    </row>
    <row r="33" spans="1:3" ht="15" customHeight="1">
      <c r="A33" s="16">
        <v>30</v>
      </c>
      <c r="B33" s="30" t="s">
        <v>290</v>
      </c>
      <c r="C33" s="36">
        <v>2</v>
      </c>
    </row>
    <row r="34" spans="1:3" ht="15" customHeight="1">
      <c r="A34" s="16">
        <v>31</v>
      </c>
      <c r="B34" s="30" t="s">
        <v>349</v>
      </c>
      <c r="C34" s="36">
        <v>2</v>
      </c>
    </row>
    <row r="35" spans="1:3" ht="15" customHeight="1">
      <c r="A35" s="16">
        <v>32</v>
      </c>
      <c r="B35" s="30" t="s">
        <v>11</v>
      </c>
      <c r="C35" s="36">
        <v>2</v>
      </c>
    </row>
    <row r="36" spans="1:3" ht="15" customHeight="1">
      <c r="A36" s="16">
        <v>33</v>
      </c>
      <c r="B36" s="30" t="s">
        <v>354</v>
      </c>
      <c r="C36" s="36">
        <v>2</v>
      </c>
    </row>
    <row r="37" spans="1:3" ht="15" customHeight="1">
      <c r="A37" s="16">
        <v>34</v>
      </c>
      <c r="B37" s="30" t="s">
        <v>86</v>
      </c>
      <c r="C37" s="36">
        <v>2</v>
      </c>
    </row>
    <row r="38" spans="1:3" ht="15" customHeight="1">
      <c r="A38" s="16">
        <v>35</v>
      </c>
      <c r="B38" s="30" t="s">
        <v>194</v>
      </c>
      <c r="C38" s="36">
        <v>1</v>
      </c>
    </row>
    <row r="39" spans="1:3" ht="15" customHeight="1">
      <c r="A39" s="16">
        <v>36</v>
      </c>
      <c r="B39" s="30" t="s">
        <v>380</v>
      </c>
      <c r="C39" s="36">
        <v>1</v>
      </c>
    </row>
    <row r="40" spans="1:3" ht="15" customHeight="1">
      <c r="A40" s="16">
        <v>37</v>
      </c>
      <c r="B40" s="30" t="s">
        <v>237</v>
      </c>
      <c r="C40" s="36">
        <v>1</v>
      </c>
    </row>
    <row r="41" spans="1:3" ht="15" customHeight="1">
      <c r="A41" s="16">
        <v>38</v>
      </c>
      <c r="B41" s="30" t="s">
        <v>264</v>
      </c>
      <c r="C41" s="36">
        <v>1</v>
      </c>
    </row>
    <row r="42" spans="1:3" ht="15" customHeight="1">
      <c r="A42" s="16">
        <v>39</v>
      </c>
      <c r="B42" s="30" t="s">
        <v>184</v>
      </c>
      <c r="C42" s="36">
        <v>1</v>
      </c>
    </row>
    <row r="43" spans="1:3" ht="15" customHeight="1">
      <c r="A43" s="16">
        <v>40</v>
      </c>
      <c r="B43" s="30" t="s">
        <v>271</v>
      </c>
      <c r="C43" s="36">
        <v>1</v>
      </c>
    </row>
    <row r="44" spans="1:3" ht="15" customHeight="1">
      <c r="A44" s="16">
        <v>41</v>
      </c>
      <c r="B44" s="30" t="s">
        <v>163</v>
      </c>
      <c r="C44" s="36">
        <v>1</v>
      </c>
    </row>
    <row r="45" spans="1:3" ht="15" customHeight="1">
      <c r="A45" s="16">
        <v>42</v>
      </c>
      <c r="B45" s="30" t="s">
        <v>108</v>
      </c>
      <c r="C45" s="36">
        <v>1</v>
      </c>
    </row>
    <row r="46" spans="1:3" ht="15" customHeight="1">
      <c r="A46" s="16">
        <v>43</v>
      </c>
      <c r="B46" s="30" t="s">
        <v>191</v>
      </c>
      <c r="C46" s="36">
        <v>1</v>
      </c>
    </row>
    <row r="47" spans="1:3" ht="15" customHeight="1">
      <c r="A47" s="16">
        <v>44</v>
      </c>
      <c r="B47" s="30" t="s">
        <v>302</v>
      </c>
      <c r="C47" s="36">
        <v>1</v>
      </c>
    </row>
    <row r="48" spans="1:3" ht="15" customHeight="1">
      <c r="A48" s="16">
        <v>45</v>
      </c>
      <c r="B48" s="30" t="s">
        <v>207</v>
      </c>
      <c r="C48" s="36">
        <v>1</v>
      </c>
    </row>
    <row r="49" spans="1:3" ht="15" customHeight="1">
      <c r="A49" s="16">
        <v>46</v>
      </c>
      <c r="B49" s="30" t="s">
        <v>282</v>
      </c>
      <c r="C49" s="36">
        <v>1</v>
      </c>
    </row>
    <row r="50" spans="1:3" ht="15" customHeight="1">
      <c r="A50" s="16">
        <v>47</v>
      </c>
      <c r="B50" s="30" t="s">
        <v>98</v>
      </c>
      <c r="C50" s="36">
        <v>1</v>
      </c>
    </row>
    <row r="51" spans="1:3" ht="15" customHeight="1">
      <c r="A51" s="16">
        <v>48</v>
      </c>
      <c r="B51" s="30" t="s">
        <v>219</v>
      </c>
      <c r="C51" s="36">
        <v>1</v>
      </c>
    </row>
    <row r="52" spans="1:3" ht="15" customHeight="1">
      <c r="A52" s="16">
        <v>49</v>
      </c>
      <c r="B52" s="30" t="s">
        <v>297</v>
      </c>
      <c r="C52" s="36">
        <v>1</v>
      </c>
    </row>
    <row r="53" spans="1:3" ht="15" customHeight="1">
      <c r="A53" s="16">
        <v>50</v>
      </c>
      <c r="B53" s="30" t="s">
        <v>103</v>
      </c>
      <c r="C53" s="36">
        <v>1</v>
      </c>
    </row>
    <row r="54" spans="1:3" ht="15" customHeight="1">
      <c r="A54" s="16">
        <v>51</v>
      </c>
      <c r="B54" s="30" t="s">
        <v>69</v>
      </c>
      <c r="C54" s="36">
        <v>1</v>
      </c>
    </row>
    <row r="55" spans="1:3" ht="15" customHeight="1">
      <c r="A55" s="16">
        <v>52</v>
      </c>
      <c r="B55" s="30" t="s">
        <v>113</v>
      </c>
      <c r="C55" s="36">
        <v>1</v>
      </c>
    </row>
    <row r="56" spans="1:3" ht="15" customHeight="1">
      <c r="A56" s="16">
        <v>53</v>
      </c>
      <c r="B56" s="30" t="s">
        <v>130</v>
      </c>
      <c r="C56" s="36">
        <v>1</v>
      </c>
    </row>
    <row r="57" spans="1:3" ht="15" customHeight="1">
      <c r="A57" s="16">
        <v>54</v>
      </c>
      <c r="B57" s="30" t="s">
        <v>148</v>
      </c>
      <c r="C57" s="36">
        <v>1</v>
      </c>
    </row>
    <row r="58" spans="1:3" ht="15" customHeight="1">
      <c r="A58" s="16">
        <v>55</v>
      </c>
      <c r="B58" s="30" t="s">
        <v>141</v>
      </c>
      <c r="C58" s="36">
        <v>1</v>
      </c>
    </row>
    <row r="59" spans="1:3" ht="15" customHeight="1">
      <c r="A59" s="16">
        <v>56</v>
      </c>
      <c r="B59" s="30" t="s">
        <v>224</v>
      </c>
      <c r="C59" s="36">
        <v>1</v>
      </c>
    </row>
    <row r="60" spans="1:3" ht="15" customHeight="1">
      <c r="A60" s="17">
        <v>57</v>
      </c>
      <c r="B60" s="31" t="s">
        <v>84</v>
      </c>
      <c r="C60" s="38">
        <v>1</v>
      </c>
    </row>
    <row r="61" ht="12.75">
      <c r="C61" s="2">
        <f>SUM(C4:C60)</f>
        <v>212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2011-06-21T13:13:50Z</dcterms:modified>
  <cp:category/>
  <cp:version/>
  <cp:contentType/>
  <cp:contentStatus/>
</cp:coreProperties>
</file>