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<sst xmlns="http://schemas.openxmlformats.org/spreadsheetml/2006/main" count="399" uniqueCount="172">
  <si>
    <t>0.00.00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</si>
  <si>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</si>
  <si>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</si>
  <si>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</si>
  <si>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</si>
  <si>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</si>
  <si>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</si>
  <si>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</si>
  <si>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</si>
  <si>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</si>
  <si>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</si>
  <si>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</si>
  <si>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POLLASTRINI</t>
  </si>
  <si>
    <t>PAOLO</t>
  </si>
  <si>
    <t>M45</t>
  </si>
  <si>
    <t>G.S. PETER PAN</t>
  </si>
  <si>
    <t>BEDINI</t>
  </si>
  <si>
    <t>FABIO</t>
  </si>
  <si>
    <t>M35</t>
  </si>
  <si>
    <t>ATLETICA VILLA AURELIA</t>
  </si>
  <si>
    <t>GIOVANNINI</t>
  </si>
  <si>
    <t>MARCO</t>
  </si>
  <si>
    <t>AS.TRA ROMA</t>
  </si>
  <si>
    <t>MILETTO</t>
  </si>
  <si>
    <t>ENRICO</t>
  </si>
  <si>
    <t>AMM</t>
  </si>
  <si>
    <t>ATLETICA FUTURA</t>
  </si>
  <si>
    <t>DE CARVALHO</t>
  </si>
  <si>
    <t>ANTONIO</t>
  </si>
  <si>
    <t>ACORP</t>
  </si>
  <si>
    <t>BETTANIN</t>
  </si>
  <si>
    <t>M60</t>
  </si>
  <si>
    <t>SABBATINI</t>
  </si>
  <si>
    <t>ATLETICA LA SBARRA</t>
  </si>
  <si>
    <t>D'AGOSTINI</t>
  </si>
  <si>
    <t>DANIELE</t>
  </si>
  <si>
    <t>MUSILLI</t>
  </si>
  <si>
    <t>PIETRO</t>
  </si>
  <si>
    <t>MARGOTTI</t>
  </si>
  <si>
    <t>TURIN</t>
  </si>
  <si>
    <t>RODRIGO</t>
  </si>
  <si>
    <t>CARLINI</t>
  </si>
  <si>
    <t>RAIMONDO</t>
  </si>
  <si>
    <t>M55</t>
  </si>
  <si>
    <t>CIOBANI</t>
  </si>
  <si>
    <t>CRISTIAN</t>
  </si>
  <si>
    <t>FORTUNATO</t>
  </si>
  <si>
    <t>RAFFAELE</t>
  </si>
  <si>
    <t>M40</t>
  </si>
  <si>
    <t>MANTELLASSI</t>
  </si>
  <si>
    <t>MASSIMO</t>
  </si>
  <si>
    <t>M50</t>
  </si>
  <si>
    <t>MARCHI</t>
  </si>
  <si>
    <t>STEFANO</t>
  </si>
  <si>
    <t>POL. C. ANIENE</t>
  </si>
  <si>
    <t>CASTALDI</t>
  </si>
  <si>
    <t>PETROLATI</t>
  </si>
  <si>
    <t>FRANCO</t>
  </si>
  <si>
    <t>CARLONI</t>
  </si>
  <si>
    <t>PELLICCIA</t>
  </si>
  <si>
    <t>GIANCARLO</t>
  </si>
  <si>
    <t>NEBULOSO</t>
  </si>
  <si>
    <t>ATLETICA ABRUZZO</t>
  </si>
  <si>
    <t>ROSSI</t>
  </si>
  <si>
    <t>ATLETICA PEGASO</t>
  </si>
  <si>
    <t>JUAN</t>
  </si>
  <si>
    <t>GRILLO</t>
  </si>
  <si>
    <t>EMANUELE</t>
  </si>
  <si>
    <t>ATAC</t>
  </si>
  <si>
    <t>ISABELLA</t>
  </si>
  <si>
    <t>FAUSTO</t>
  </si>
  <si>
    <t>GIANCARLI</t>
  </si>
  <si>
    <t>L.A.G.O.S. DEI MARSI</t>
  </si>
  <si>
    <t>RICCI</t>
  </si>
  <si>
    <t>MASSIMILIANO</t>
  </si>
  <si>
    <t>GIOVANNI SCAVO 2000</t>
  </si>
  <si>
    <t>LIONETTI</t>
  </si>
  <si>
    <t>CLIMBING SIDE</t>
  </si>
  <si>
    <t>DI TELLA</t>
  </si>
  <si>
    <t>AMELIO</t>
  </si>
  <si>
    <t>CARTA</t>
  </si>
  <si>
    <t>GIUSEPPE</t>
  </si>
  <si>
    <t>PODISTICA POMEZIA</t>
  </si>
  <si>
    <t>SALTARI</t>
  </si>
  <si>
    <t>LORENZO</t>
  </si>
  <si>
    <t>ACQUACETOSA</t>
  </si>
  <si>
    <t>DOMINICI</t>
  </si>
  <si>
    <t>CLUB ATLETICO CENTRALE</t>
  </si>
  <si>
    <t>PIERONI</t>
  </si>
  <si>
    <t>VALERIO</t>
  </si>
  <si>
    <t>ATHLETIC SEA RUNNERS</t>
  </si>
  <si>
    <t>STORCHI</t>
  </si>
  <si>
    <t>CARIMINI</t>
  </si>
  <si>
    <t>SANDRO</t>
  </si>
  <si>
    <t>ADDATI</t>
  </si>
  <si>
    <t>LUTTAZZI</t>
  </si>
  <si>
    <t>ROBERTA</t>
  </si>
  <si>
    <t>F35</t>
  </si>
  <si>
    <t>LA MANNA</t>
  </si>
  <si>
    <t>BACCINI</t>
  </si>
  <si>
    <t>ROBERTO</t>
  </si>
  <si>
    <t>CERASUOLO</t>
  </si>
  <si>
    <t>FRANCESCO</t>
  </si>
  <si>
    <t>CERIONI</t>
  </si>
  <si>
    <t>CLAUSI</t>
  </si>
  <si>
    <t>ORSOLA ANNA</t>
  </si>
  <si>
    <t>TOSCANO</t>
  </si>
  <si>
    <t>PIERFRANCESCO</t>
  </si>
  <si>
    <t>GIACINTI</t>
  </si>
  <si>
    <t>GIOVANNI</t>
  </si>
  <si>
    <t>ERA</t>
  </si>
  <si>
    <t>ELISABETTA</t>
  </si>
  <si>
    <t>F45</t>
  </si>
  <si>
    <t>CAIMMI</t>
  </si>
  <si>
    <t>LUCIANO</t>
  </si>
  <si>
    <t>MECCI</t>
  </si>
  <si>
    <t>ALESSANDRO</t>
  </si>
  <si>
    <t>S.S.I.</t>
  </si>
  <si>
    <t>FORMICA</t>
  </si>
  <si>
    <t>PODISTICA OSTIA</t>
  </si>
  <si>
    <t>LOSITO</t>
  </si>
  <si>
    <t>MAURIZIO</t>
  </si>
  <si>
    <t>FASULO</t>
  </si>
  <si>
    <t>GAETANO</t>
  </si>
  <si>
    <t>CARUSO</t>
  </si>
  <si>
    <t>LIDIA</t>
  </si>
  <si>
    <t>SILVESTRI</t>
  </si>
  <si>
    <t>FIORE</t>
  </si>
  <si>
    <t>CIARLI</t>
  </si>
  <si>
    <t>MONICA</t>
  </si>
  <si>
    <t>F40</t>
  </si>
  <si>
    <t>MELILLO</t>
  </si>
  <si>
    <t>OSVALDO</t>
  </si>
  <si>
    <t>M65</t>
  </si>
  <si>
    <t>STANZANI</t>
  </si>
  <si>
    <t>CIRIANNI</t>
  </si>
  <si>
    <t>STAMPA</t>
  </si>
  <si>
    <t>GIORGIO</t>
  </si>
  <si>
    <t>GOTTARDO</t>
  </si>
  <si>
    <t>MICHELA</t>
  </si>
  <si>
    <t>GIAMPAOLI</t>
  </si>
  <si>
    <t>LAURETI</t>
  </si>
  <si>
    <t>LAURA</t>
  </si>
  <si>
    <t>F50</t>
  </si>
  <si>
    <t>K42 ROMA</t>
  </si>
  <si>
    <t>BUONVINO</t>
  </si>
  <si>
    <t>RAFFAELLA</t>
  </si>
  <si>
    <t>G.S. BANCARI ROMANI</t>
  </si>
  <si>
    <t>GUCCI</t>
  </si>
  <si>
    <t>ETTORE</t>
  </si>
  <si>
    <t>POLISPORTIVA MORANDI GUALTIERO</t>
  </si>
  <si>
    <t>AGNOLI</t>
  </si>
  <si>
    <t>SERGIO</t>
  </si>
  <si>
    <t>M75</t>
  </si>
  <si>
    <t>PODISTI MARATONA DI ROMA</t>
  </si>
  <si>
    <t>CICOLANI</t>
  </si>
  <si>
    <t>ANTONIETTA</t>
  </si>
  <si>
    <t>F55</t>
  </si>
  <si>
    <t>PENTERIANI</t>
  </si>
  <si>
    <t>CRISTINA</t>
  </si>
  <si>
    <t>PITTITTO</t>
  </si>
  <si>
    <t>ANITA</t>
  </si>
  <si>
    <t>RAFELE</t>
  </si>
  <si>
    <t>INNOCENZA</t>
  </si>
  <si>
    <t>NOTARI</t>
  </si>
  <si>
    <t>ALFREDO</t>
  </si>
  <si>
    <t>PAPA</t>
  </si>
  <si>
    <t>MARIA LUISA</t>
  </si>
  <si>
    <t>F65</t>
  </si>
  <si>
    <t>A.S.D. PODISTICA SOLIDARIETA'</t>
  </si>
  <si>
    <t>Stradacorrendo</t>
  </si>
  <si>
    <t>Villa Pamphili - Roma (RM) Italia - Domenica 26/09/2010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</si>
</sst>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12" fillId="4" borderId="2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3" customWidth="1"/>
    <col min="2" max="2" width="20.7109375" style="0" customWidth="1"/>
    <col min="3" max="3" width="22.8515625" style="0" bestFit="1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3" customWidth="1"/>
  </cols>
  <sheetData>
    <row r="1" spans="1:9" ht="24.75" customHeight="1">
      <c r="A1" s="31" t="s">
        <v>170</v>
      </c>
      <c r="B1" s="32"/>
      <c r="C1" s="32"/>
      <c r="D1" s="32"/>
      <c r="E1" s="32"/>
      <c r="F1" s="32"/>
      <c r="G1" s="33"/>
      <c r="H1" s="33"/>
      <c r="I1" s="34"/>
    </row>
    <row r="2" spans="1:9" ht="24.75" customHeight="1">
      <c r="A2" s="35" t="s">
        <v>171</v>
      </c>
      <c r="B2" s="36"/>
      <c r="C2" s="36"/>
      <c r="D2" s="36"/>
      <c r="E2" s="36"/>
      <c r="F2" s="36"/>
      <c r="G2" s="37"/>
      <c r="H2" s="13" t="s">
        <v>1</v>
      </c>
      <c r="I2" s="14">
        <v>6</v>
      </c>
    </row>
    <row r="3" spans="1:9" ht="37.5" customHeight="1">
      <c r="A3" s="11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2" t="s">
        <v>9</v>
      </c>
      <c r="I3" s="12" t="s">
        <v>10</v>
      </c>
    </row>
    <row r="4" spans="1:9" s="1" customFormat="1" ht="15" customHeight="1">
      <c r="A4" s="4">
        <v>1</v>
      </c>
      <c r="B4" s="44" t="s">
        <v>12</v>
      </c>
      <c r="C4" s="44" t="s">
        <v>13</v>
      </c>
      <c r="D4" s="26" t="s">
        <v>14</v>
      </c>
      <c r="E4" s="44" t="s">
        <v>15</v>
      </c>
      <c r="F4" s="26" t="s">
        <v>0</v>
      </c>
      <c r="G4" s="4" t="str">
        <f aca="true" t="shared" si="0" ref="G4:G67">TEXT(INT((HOUR(F4)*3600+MINUTE(F4)*60+SECOND(F4))/$I$2/60),"0")&amp;"."&amp;TEXT(MOD((HOUR(F4)*3600+MINUTE(F4)*60+SECOND(F4))/$I$2,60),"00")&amp;"/km"</f>
        <v>0.00/km</v>
      </c>
      <c r="H4" s="23">
        <f aca="true" t="shared" si="1" ref="H4:H25">F4-$F$4</f>
        <v>0</v>
      </c>
      <c r="I4" s="23">
        <f aca="true" t="shared" si="2" ref="I4:I25">F4-INDEX($F$4:$F$122,MATCH(D4,$D$4:$D$122,0))</f>
        <v>0</v>
      </c>
    </row>
    <row r="5" spans="1:9" s="1" customFormat="1" ht="15" customHeight="1">
      <c r="A5" s="5">
        <v>2</v>
      </c>
      <c r="B5" s="45" t="s">
        <v>16</v>
      </c>
      <c r="C5" s="45" t="s">
        <v>17</v>
      </c>
      <c r="D5" s="27" t="s">
        <v>18</v>
      </c>
      <c r="E5" s="45" t="s">
        <v>19</v>
      </c>
      <c r="F5" s="27" t="s">
        <v>0</v>
      </c>
      <c r="G5" s="5" t="str">
        <f t="shared" si="0"/>
        <v>0.00/km</v>
      </c>
      <c r="H5" s="24">
        <f t="shared" si="1"/>
        <v>0</v>
      </c>
      <c r="I5" s="24">
        <f t="shared" si="2"/>
        <v>0</v>
      </c>
    </row>
    <row r="6" spans="1:9" s="1" customFormat="1" ht="15" customHeight="1">
      <c r="A6" s="5">
        <v>3</v>
      </c>
      <c r="B6" s="45" t="s">
        <v>20</v>
      </c>
      <c r="C6" s="45" t="s">
        <v>21</v>
      </c>
      <c r="D6" s="27" t="s">
        <v>18</v>
      </c>
      <c r="E6" s="45" t="s">
        <v>22</v>
      </c>
      <c r="F6" s="27" t="s">
        <v>0</v>
      </c>
      <c r="G6" s="5" t="str">
        <f t="shared" si="0"/>
        <v>0.00/km</v>
      </c>
      <c r="H6" s="24">
        <f t="shared" si="1"/>
        <v>0</v>
      </c>
      <c r="I6" s="24">
        <f t="shared" si="2"/>
        <v>0</v>
      </c>
    </row>
    <row r="7" spans="1:9" s="1" customFormat="1" ht="15" customHeight="1">
      <c r="A7" s="5">
        <v>4</v>
      </c>
      <c r="B7" s="45" t="s">
        <v>23</v>
      </c>
      <c r="C7" s="45" t="s">
        <v>24</v>
      </c>
      <c r="D7" s="27" t="s">
        <v>25</v>
      </c>
      <c r="E7" s="45" t="s">
        <v>26</v>
      </c>
      <c r="F7" s="27" t="s">
        <v>0</v>
      </c>
      <c r="G7" s="5" t="str">
        <f t="shared" si="0"/>
        <v>0.00/km</v>
      </c>
      <c r="H7" s="24">
        <f t="shared" si="1"/>
        <v>0</v>
      </c>
      <c r="I7" s="24">
        <f t="shared" si="2"/>
        <v>0</v>
      </c>
    </row>
    <row r="8" spans="1:9" s="1" customFormat="1" ht="15" customHeight="1">
      <c r="A8" s="5">
        <v>5</v>
      </c>
      <c r="B8" s="45" t="s">
        <v>27</v>
      </c>
      <c r="C8" s="45" t="s">
        <v>28</v>
      </c>
      <c r="D8" s="27" t="s">
        <v>14</v>
      </c>
      <c r="E8" s="45" t="s">
        <v>29</v>
      </c>
      <c r="F8" s="27" t="s">
        <v>0</v>
      </c>
      <c r="G8" s="5" t="str">
        <f t="shared" si="0"/>
        <v>0.00/km</v>
      </c>
      <c r="H8" s="24">
        <f t="shared" si="1"/>
        <v>0</v>
      </c>
      <c r="I8" s="24">
        <f t="shared" si="2"/>
        <v>0</v>
      </c>
    </row>
    <row r="9" spans="1:9" s="1" customFormat="1" ht="15" customHeight="1">
      <c r="A9" s="5">
        <v>6</v>
      </c>
      <c r="B9" s="45" t="s">
        <v>30</v>
      </c>
      <c r="C9" s="45" t="s">
        <v>17</v>
      </c>
      <c r="D9" s="27" t="s">
        <v>31</v>
      </c>
      <c r="E9" s="45" t="s">
        <v>15</v>
      </c>
      <c r="F9" s="27" t="s">
        <v>0</v>
      </c>
      <c r="G9" s="5" t="str">
        <f t="shared" si="0"/>
        <v>0.00/km</v>
      </c>
      <c r="H9" s="24">
        <f t="shared" si="1"/>
        <v>0</v>
      </c>
      <c r="I9" s="24">
        <f t="shared" si="2"/>
        <v>0</v>
      </c>
    </row>
    <row r="10" spans="1:9" s="1" customFormat="1" ht="15" customHeight="1">
      <c r="A10" s="5">
        <v>7</v>
      </c>
      <c r="B10" s="45" t="s">
        <v>32</v>
      </c>
      <c r="C10" s="45" t="s">
        <v>17</v>
      </c>
      <c r="D10" s="27" t="s">
        <v>14</v>
      </c>
      <c r="E10" s="45" t="s">
        <v>33</v>
      </c>
      <c r="F10" s="27" t="s">
        <v>0</v>
      </c>
      <c r="G10" s="5" t="str">
        <f t="shared" si="0"/>
        <v>0.00/km</v>
      </c>
      <c r="H10" s="24">
        <f t="shared" si="1"/>
        <v>0</v>
      </c>
      <c r="I10" s="24">
        <f t="shared" si="2"/>
        <v>0</v>
      </c>
    </row>
    <row r="11" spans="1:9" s="1" customFormat="1" ht="15" customHeight="1">
      <c r="A11" s="5">
        <v>8</v>
      </c>
      <c r="B11" s="45" t="s">
        <v>34</v>
      </c>
      <c r="C11" s="45" t="s">
        <v>35</v>
      </c>
      <c r="D11" s="27" t="s">
        <v>25</v>
      </c>
      <c r="E11" s="45" t="s">
        <v>15</v>
      </c>
      <c r="F11" s="27" t="s">
        <v>0</v>
      </c>
      <c r="G11" s="5" t="str">
        <f t="shared" si="0"/>
        <v>0.00/km</v>
      </c>
      <c r="H11" s="24">
        <f t="shared" si="1"/>
        <v>0</v>
      </c>
      <c r="I11" s="24">
        <f t="shared" si="2"/>
        <v>0</v>
      </c>
    </row>
    <row r="12" spans="1:9" s="1" customFormat="1" ht="15" customHeight="1">
      <c r="A12" s="5">
        <v>9</v>
      </c>
      <c r="B12" s="45" t="s">
        <v>36</v>
      </c>
      <c r="C12" s="45" t="s">
        <v>37</v>
      </c>
      <c r="D12" s="27" t="s">
        <v>14</v>
      </c>
      <c r="E12" s="45" t="s">
        <v>22</v>
      </c>
      <c r="F12" s="27" t="s">
        <v>0</v>
      </c>
      <c r="G12" s="5" t="str">
        <f t="shared" si="0"/>
        <v>0.00/km</v>
      </c>
      <c r="H12" s="24">
        <f t="shared" si="1"/>
        <v>0</v>
      </c>
      <c r="I12" s="24">
        <f t="shared" si="2"/>
        <v>0</v>
      </c>
    </row>
    <row r="13" spans="1:9" s="1" customFormat="1" ht="15" customHeight="1">
      <c r="A13" s="5">
        <v>10</v>
      </c>
      <c r="B13" s="45" t="s">
        <v>38</v>
      </c>
      <c r="C13" s="45" t="s">
        <v>13</v>
      </c>
      <c r="D13" s="27" t="s">
        <v>14</v>
      </c>
      <c r="E13" s="45" t="s">
        <v>15</v>
      </c>
      <c r="F13" s="27" t="s">
        <v>0</v>
      </c>
      <c r="G13" s="5" t="str">
        <f t="shared" si="0"/>
        <v>0.00/km</v>
      </c>
      <c r="H13" s="24">
        <f t="shared" si="1"/>
        <v>0</v>
      </c>
      <c r="I13" s="24">
        <f t="shared" si="2"/>
        <v>0</v>
      </c>
    </row>
    <row r="14" spans="1:9" s="1" customFormat="1" ht="15" customHeight="1">
      <c r="A14" s="5">
        <v>11</v>
      </c>
      <c r="B14" s="45" t="s">
        <v>39</v>
      </c>
      <c r="C14" s="45" t="s">
        <v>40</v>
      </c>
      <c r="D14" s="27" t="s">
        <v>14</v>
      </c>
      <c r="E14" s="45" t="s">
        <v>29</v>
      </c>
      <c r="F14" s="27" t="s">
        <v>0</v>
      </c>
      <c r="G14" s="5" t="str">
        <f t="shared" si="0"/>
        <v>0.00/km</v>
      </c>
      <c r="H14" s="24">
        <f t="shared" si="1"/>
        <v>0</v>
      </c>
      <c r="I14" s="24">
        <f t="shared" si="2"/>
        <v>0</v>
      </c>
    </row>
    <row r="15" spans="1:9" s="1" customFormat="1" ht="15" customHeight="1">
      <c r="A15" s="5">
        <v>12</v>
      </c>
      <c r="B15" s="45" t="s">
        <v>41</v>
      </c>
      <c r="C15" s="45" t="s">
        <v>42</v>
      </c>
      <c r="D15" s="27" t="s">
        <v>43</v>
      </c>
      <c r="E15" s="45" t="s">
        <v>22</v>
      </c>
      <c r="F15" s="27" t="s">
        <v>0</v>
      </c>
      <c r="G15" s="5" t="str">
        <f t="shared" si="0"/>
        <v>0.00/km</v>
      </c>
      <c r="H15" s="24">
        <f t="shared" si="1"/>
        <v>0</v>
      </c>
      <c r="I15" s="24">
        <f t="shared" si="2"/>
        <v>0</v>
      </c>
    </row>
    <row r="16" spans="1:9" s="1" customFormat="1" ht="15" customHeight="1">
      <c r="A16" s="5">
        <v>13</v>
      </c>
      <c r="B16" s="45" t="s">
        <v>44</v>
      </c>
      <c r="C16" s="45" t="s">
        <v>45</v>
      </c>
      <c r="D16" s="27" t="s">
        <v>14</v>
      </c>
      <c r="E16" s="45" t="s">
        <v>29</v>
      </c>
      <c r="F16" s="27" t="s">
        <v>0</v>
      </c>
      <c r="G16" s="5" t="str">
        <f t="shared" si="0"/>
        <v>0.00/km</v>
      </c>
      <c r="H16" s="24">
        <f t="shared" si="1"/>
        <v>0</v>
      </c>
      <c r="I16" s="24">
        <f t="shared" si="2"/>
        <v>0</v>
      </c>
    </row>
    <row r="17" spans="1:9" s="1" customFormat="1" ht="15" customHeight="1">
      <c r="A17" s="5">
        <v>14</v>
      </c>
      <c r="B17" s="45" t="s">
        <v>46</v>
      </c>
      <c r="C17" s="45" t="s">
        <v>47</v>
      </c>
      <c r="D17" s="27" t="s">
        <v>48</v>
      </c>
      <c r="E17" s="45" t="s">
        <v>33</v>
      </c>
      <c r="F17" s="27" t="s">
        <v>0</v>
      </c>
      <c r="G17" s="5" t="str">
        <f t="shared" si="0"/>
        <v>0.00/km</v>
      </c>
      <c r="H17" s="24">
        <f t="shared" si="1"/>
        <v>0</v>
      </c>
      <c r="I17" s="24">
        <f t="shared" si="2"/>
        <v>0</v>
      </c>
    </row>
    <row r="18" spans="1:9" s="1" customFormat="1" ht="15" customHeight="1">
      <c r="A18" s="5">
        <v>15</v>
      </c>
      <c r="B18" s="45" t="s">
        <v>49</v>
      </c>
      <c r="C18" s="45" t="s">
        <v>50</v>
      </c>
      <c r="D18" s="27" t="s">
        <v>51</v>
      </c>
      <c r="E18" s="45" t="s">
        <v>33</v>
      </c>
      <c r="F18" s="27" t="s">
        <v>0</v>
      </c>
      <c r="G18" s="5" t="str">
        <f t="shared" si="0"/>
        <v>0.00/km</v>
      </c>
      <c r="H18" s="24">
        <f t="shared" si="1"/>
        <v>0</v>
      </c>
      <c r="I18" s="24">
        <f t="shared" si="2"/>
        <v>0</v>
      </c>
    </row>
    <row r="19" spans="1:9" s="1" customFormat="1" ht="15" customHeight="1">
      <c r="A19" s="5">
        <v>16</v>
      </c>
      <c r="B19" s="45" t="s">
        <v>52</v>
      </c>
      <c r="C19" s="45" t="s">
        <v>53</v>
      </c>
      <c r="D19" s="27" t="s">
        <v>18</v>
      </c>
      <c r="E19" s="45" t="s">
        <v>54</v>
      </c>
      <c r="F19" s="27" t="s">
        <v>0</v>
      </c>
      <c r="G19" s="5" t="str">
        <f t="shared" si="0"/>
        <v>0.00/km</v>
      </c>
      <c r="H19" s="24">
        <f t="shared" si="1"/>
        <v>0</v>
      </c>
      <c r="I19" s="24">
        <f t="shared" si="2"/>
        <v>0</v>
      </c>
    </row>
    <row r="20" spans="1:9" s="1" customFormat="1" ht="15" customHeight="1">
      <c r="A20" s="5">
        <v>17</v>
      </c>
      <c r="B20" s="45" t="s">
        <v>55</v>
      </c>
      <c r="C20" s="45" t="s">
        <v>13</v>
      </c>
      <c r="D20" s="27" t="s">
        <v>48</v>
      </c>
      <c r="E20" s="45" t="s">
        <v>15</v>
      </c>
      <c r="F20" s="27" t="s">
        <v>0</v>
      </c>
      <c r="G20" s="5" t="str">
        <f t="shared" si="0"/>
        <v>0.00/km</v>
      </c>
      <c r="H20" s="24">
        <f aca="true" t="shared" si="3" ref="H20:H75">F20-$F$4</f>
        <v>0</v>
      </c>
      <c r="I20" s="24">
        <f aca="true" t="shared" si="4" ref="I20:I75">F20-INDEX($F$4:$F$122,MATCH(D20,$D$4:$D$122,0))</f>
        <v>0</v>
      </c>
    </row>
    <row r="21" spans="1:9" s="1" customFormat="1" ht="15" customHeight="1">
      <c r="A21" s="5">
        <v>18</v>
      </c>
      <c r="B21" s="45" t="s">
        <v>56</v>
      </c>
      <c r="C21" s="45" t="s">
        <v>57</v>
      </c>
      <c r="D21" s="27" t="s">
        <v>51</v>
      </c>
      <c r="E21" s="45" t="s">
        <v>15</v>
      </c>
      <c r="F21" s="27" t="s">
        <v>0</v>
      </c>
      <c r="G21" s="5" t="str">
        <f t="shared" si="0"/>
        <v>0.00/km</v>
      </c>
      <c r="H21" s="24">
        <f t="shared" si="3"/>
        <v>0</v>
      </c>
      <c r="I21" s="24">
        <f t="shared" si="4"/>
        <v>0</v>
      </c>
    </row>
    <row r="22" spans="1:9" s="1" customFormat="1" ht="15" customHeight="1">
      <c r="A22" s="5">
        <v>19</v>
      </c>
      <c r="B22" s="45" t="s">
        <v>58</v>
      </c>
      <c r="C22" s="45" t="s">
        <v>21</v>
      </c>
      <c r="D22" s="27" t="s">
        <v>18</v>
      </c>
      <c r="E22" s="45" t="s">
        <v>22</v>
      </c>
      <c r="F22" s="27" t="s">
        <v>0</v>
      </c>
      <c r="G22" s="5" t="str">
        <f t="shared" si="0"/>
        <v>0.00/km</v>
      </c>
      <c r="H22" s="24">
        <f t="shared" si="3"/>
        <v>0</v>
      </c>
      <c r="I22" s="24">
        <f t="shared" si="4"/>
        <v>0</v>
      </c>
    </row>
    <row r="23" spans="1:9" s="1" customFormat="1" ht="15" customHeight="1">
      <c r="A23" s="5">
        <v>20</v>
      </c>
      <c r="B23" s="45" t="s">
        <v>59</v>
      </c>
      <c r="C23" s="45" t="s">
        <v>60</v>
      </c>
      <c r="D23" s="27" t="s">
        <v>51</v>
      </c>
      <c r="E23" s="45" t="s">
        <v>22</v>
      </c>
      <c r="F23" s="27" t="s">
        <v>0</v>
      </c>
      <c r="G23" s="5" t="str">
        <f t="shared" si="0"/>
        <v>0.00/km</v>
      </c>
      <c r="H23" s="24">
        <f t="shared" si="3"/>
        <v>0</v>
      </c>
      <c r="I23" s="24">
        <f t="shared" si="4"/>
        <v>0</v>
      </c>
    </row>
    <row r="24" spans="1:9" s="1" customFormat="1" ht="15" customHeight="1">
      <c r="A24" s="5">
        <v>21</v>
      </c>
      <c r="B24" s="45" t="s">
        <v>61</v>
      </c>
      <c r="C24" s="45" t="s">
        <v>21</v>
      </c>
      <c r="D24" s="27" t="s">
        <v>14</v>
      </c>
      <c r="E24" s="45" t="s">
        <v>62</v>
      </c>
      <c r="F24" s="27" t="s">
        <v>0</v>
      </c>
      <c r="G24" s="5" t="str">
        <f t="shared" si="0"/>
        <v>0.00/km</v>
      </c>
      <c r="H24" s="24">
        <f t="shared" si="3"/>
        <v>0</v>
      </c>
      <c r="I24" s="24">
        <f t="shared" si="4"/>
        <v>0</v>
      </c>
    </row>
    <row r="25" spans="1:9" s="1" customFormat="1" ht="15" customHeight="1">
      <c r="A25" s="5">
        <v>22</v>
      </c>
      <c r="B25" s="45" t="s">
        <v>63</v>
      </c>
      <c r="C25" s="45" t="s">
        <v>21</v>
      </c>
      <c r="D25" s="27" t="s">
        <v>51</v>
      </c>
      <c r="E25" s="45" t="s">
        <v>64</v>
      </c>
      <c r="F25" s="27" t="s">
        <v>0</v>
      </c>
      <c r="G25" s="5" t="str">
        <f t="shared" si="0"/>
        <v>0.00/km</v>
      </c>
      <c r="H25" s="24">
        <f t="shared" si="3"/>
        <v>0</v>
      </c>
      <c r="I25" s="24">
        <f t="shared" si="4"/>
        <v>0</v>
      </c>
    </row>
    <row r="26" spans="1:9" ht="15" customHeight="1">
      <c r="A26" s="5">
        <v>23</v>
      </c>
      <c r="B26" s="45" t="s">
        <v>39</v>
      </c>
      <c r="C26" s="45" t="s">
        <v>65</v>
      </c>
      <c r="D26" s="27" t="s">
        <v>18</v>
      </c>
      <c r="E26" s="45" t="s">
        <v>29</v>
      </c>
      <c r="F26" s="27" t="s">
        <v>0</v>
      </c>
      <c r="G26" s="5" t="str">
        <f t="shared" si="0"/>
        <v>0.00/km</v>
      </c>
      <c r="H26" s="24">
        <f t="shared" si="3"/>
        <v>0</v>
      </c>
      <c r="I26" s="24">
        <f t="shared" si="4"/>
        <v>0</v>
      </c>
    </row>
    <row r="27" spans="1:9" ht="15" customHeight="1">
      <c r="A27" s="5">
        <v>24</v>
      </c>
      <c r="B27" s="45" t="s">
        <v>66</v>
      </c>
      <c r="C27" s="45" t="s">
        <v>67</v>
      </c>
      <c r="D27" s="27" t="s">
        <v>18</v>
      </c>
      <c r="E27" s="45" t="s">
        <v>68</v>
      </c>
      <c r="F27" s="27" t="s">
        <v>0</v>
      </c>
      <c r="G27" s="5" t="str">
        <f t="shared" si="0"/>
        <v>0.00/km</v>
      </c>
      <c r="H27" s="24">
        <f t="shared" si="3"/>
        <v>0</v>
      </c>
      <c r="I27" s="24">
        <f t="shared" si="4"/>
        <v>0</v>
      </c>
    </row>
    <row r="28" spans="1:9" ht="15" customHeight="1">
      <c r="A28" s="5">
        <v>25</v>
      </c>
      <c r="B28" s="45" t="s">
        <v>69</v>
      </c>
      <c r="C28" s="45" t="s">
        <v>70</v>
      </c>
      <c r="D28" s="27" t="s">
        <v>48</v>
      </c>
      <c r="E28" s="45" t="s">
        <v>22</v>
      </c>
      <c r="F28" s="27" t="s">
        <v>0</v>
      </c>
      <c r="G28" s="5" t="str">
        <f t="shared" si="0"/>
        <v>0.00/km</v>
      </c>
      <c r="H28" s="24">
        <f t="shared" si="3"/>
        <v>0</v>
      </c>
      <c r="I28" s="24">
        <f t="shared" si="4"/>
        <v>0</v>
      </c>
    </row>
    <row r="29" spans="1:9" ht="15" customHeight="1">
      <c r="A29" s="5">
        <v>26</v>
      </c>
      <c r="B29" s="45" t="s">
        <v>71</v>
      </c>
      <c r="C29" s="45" t="s">
        <v>17</v>
      </c>
      <c r="D29" s="27" t="s">
        <v>18</v>
      </c>
      <c r="E29" s="45" t="s">
        <v>72</v>
      </c>
      <c r="F29" s="27" t="s">
        <v>0</v>
      </c>
      <c r="G29" s="5" t="str">
        <f t="shared" si="0"/>
        <v>0.00/km</v>
      </c>
      <c r="H29" s="24">
        <f t="shared" si="3"/>
        <v>0</v>
      </c>
      <c r="I29" s="24">
        <f t="shared" si="4"/>
        <v>0</v>
      </c>
    </row>
    <row r="30" spans="1:9" ht="15" customHeight="1">
      <c r="A30" s="5">
        <v>27</v>
      </c>
      <c r="B30" s="45" t="s">
        <v>73</v>
      </c>
      <c r="C30" s="45" t="s">
        <v>74</v>
      </c>
      <c r="D30" s="27" t="s">
        <v>48</v>
      </c>
      <c r="E30" s="45" t="s">
        <v>75</v>
      </c>
      <c r="F30" s="27" t="s">
        <v>0</v>
      </c>
      <c r="G30" s="5" t="str">
        <f t="shared" si="0"/>
        <v>0.00/km</v>
      </c>
      <c r="H30" s="24">
        <f t="shared" si="3"/>
        <v>0</v>
      </c>
      <c r="I30" s="24">
        <f t="shared" si="4"/>
        <v>0</v>
      </c>
    </row>
    <row r="31" spans="1:9" ht="15" customHeight="1">
      <c r="A31" s="5">
        <v>28</v>
      </c>
      <c r="B31" s="45" t="s">
        <v>76</v>
      </c>
      <c r="C31" s="45" t="s">
        <v>28</v>
      </c>
      <c r="D31" s="27" t="s">
        <v>18</v>
      </c>
      <c r="E31" s="45" t="s">
        <v>77</v>
      </c>
      <c r="F31" s="27" t="s">
        <v>0</v>
      </c>
      <c r="G31" s="5" t="str">
        <f t="shared" si="0"/>
        <v>0.00/km</v>
      </c>
      <c r="H31" s="24">
        <f t="shared" si="3"/>
        <v>0</v>
      </c>
      <c r="I31" s="24">
        <f t="shared" si="4"/>
        <v>0</v>
      </c>
    </row>
    <row r="32" spans="1:9" ht="15" customHeight="1">
      <c r="A32" s="5">
        <v>29</v>
      </c>
      <c r="B32" s="45" t="s">
        <v>78</v>
      </c>
      <c r="C32" s="45" t="s">
        <v>79</v>
      </c>
      <c r="D32" s="27" t="s">
        <v>51</v>
      </c>
      <c r="E32" s="45" t="s">
        <v>22</v>
      </c>
      <c r="F32" s="27" t="s">
        <v>0</v>
      </c>
      <c r="G32" s="5" t="str">
        <f t="shared" si="0"/>
        <v>0.00/km</v>
      </c>
      <c r="H32" s="24">
        <f t="shared" si="3"/>
        <v>0</v>
      </c>
      <c r="I32" s="24">
        <f t="shared" si="4"/>
        <v>0</v>
      </c>
    </row>
    <row r="33" spans="1:9" ht="15" customHeight="1">
      <c r="A33" s="5">
        <v>30</v>
      </c>
      <c r="B33" s="45" t="s">
        <v>80</v>
      </c>
      <c r="C33" s="45" t="s">
        <v>81</v>
      </c>
      <c r="D33" s="27" t="s">
        <v>48</v>
      </c>
      <c r="E33" s="45" t="s">
        <v>82</v>
      </c>
      <c r="F33" s="27" t="s">
        <v>0</v>
      </c>
      <c r="G33" s="5" t="str">
        <f t="shared" si="0"/>
        <v>0.00/km</v>
      </c>
      <c r="H33" s="24">
        <f t="shared" si="3"/>
        <v>0</v>
      </c>
      <c r="I33" s="24">
        <f t="shared" si="4"/>
        <v>0</v>
      </c>
    </row>
    <row r="34" spans="1:9" ht="15" customHeight="1">
      <c r="A34" s="5">
        <v>31</v>
      </c>
      <c r="B34" s="45" t="s">
        <v>83</v>
      </c>
      <c r="C34" s="45" t="s">
        <v>84</v>
      </c>
      <c r="D34" s="27" t="s">
        <v>18</v>
      </c>
      <c r="E34" s="45" t="s">
        <v>85</v>
      </c>
      <c r="F34" s="27" t="s">
        <v>0</v>
      </c>
      <c r="G34" s="5" t="str">
        <f t="shared" si="0"/>
        <v>0.00/km</v>
      </c>
      <c r="H34" s="24">
        <f t="shared" si="3"/>
        <v>0</v>
      </c>
      <c r="I34" s="24">
        <f t="shared" si="4"/>
        <v>0</v>
      </c>
    </row>
    <row r="35" spans="1:9" ht="15" customHeight="1">
      <c r="A35" s="5">
        <v>32</v>
      </c>
      <c r="B35" s="45" t="s">
        <v>86</v>
      </c>
      <c r="C35" s="45" t="s">
        <v>21</v>
      </c>
      <c r="D35" s="27" t="s">
        <v>48</v>
      </c>
      <c r="E35" s="45" t="s">
        <v>87</v>
      </c>
      <c r="F35" s="27" t="s">
        <v>0</v>
      </c>
      <c r="G35" s="5" t="str">
        <f t="shared" si="0"/>
        <v>0.00/km</v>
      </c>
      <c r="H35" s="24">
        <f t="shared" si="3"/>
        <v>0</v>
      </c>
      <c r="I35" s="24">
        <f t="shared" si="4"/>
        <v>0</v>
      </c>
    </row>
    <row r="36" spans="1:9" ht="15" customHeight="1">
      <c r="A36" s="5">
        <v>33</v>
      </c>
      <c r="B36" s="45" t="s">
        <v>88</v>
      </c>
      <c r="C36" s="45" t="s">
        <v>89</v>
      </c>
      <c r="D36" s="27" t="s">
        <v>48</v>
      </c>
      <c r="E36" s="45" t="s">
        <v>90</v>
      </c>
      <c r="F36" s="27" t="s">
        <v>0</v>
      </c>
      <c r="G36" s="5" t="str">
        <f t="shared" si="0"/>
        <v>0.00/km</v>
      </c>
      <c r="H36" s="24">
        <f t="shared" si="3"/>
        <v>0</v>
      </c>
      <c r="I36" s="24">
        <f t="shared" si="4"/>
        <v>0</v>
      </c>
    </row>
    <row r="37" spans="1:9" ht="15" customHeight="1">
      <c r="A37" s="5">
        <v>34</v>
      </c>
      <c r="B37" s="45" t="s">
        <v>91</v>
      </c>
      <c r="C37" s="45" t="s">
        <v>50</v>
      </c>
      <c r="D37" s="27" t="s">
        <v>51</v>
      </c>
      <c r="E37" s="45" t="s">
        <v>22</v>
      </c>
      <c r="F37" s="27" t="s">
        <v>0</v>
      </c>
      <c r="G37" s="5" t="str">
        <f t="shared" si="0"/>
        <v>0.00/km</v>
      </c>
      <c r="H37" s="24">
        <f t="shared" si="3"/>
        <v>0</v>
      </c>
      <c r="I37" s="24">
        <f t="shared" si="4"/>
        <v>0</v>
      </c>
    </row>
    <row r="38" spans="1:9" ht="15" customHeight="1">
      <c r="A38" s="5">
        <v>35</v>
      </c>
      <c r="B38" s="45" t="s">
        <v>92</v>
      </c>
      <c r="C38" s="45" t="s">
        <v>53</v>
      </c>
      <c r="D38" s="27" t="s">
        <v>43</v>
      </c>
      <c r="E38" s="45" t="s">
        <v>22</v>
      </c>
      <c r="F38" s="27" t="s">
        <v>0</v>
      </c>
      <c r="G38" s="5" t="str">
        <f t="shared" si="0"/>
        <v>0.00/km</v>
      </c>
      <c r="H38" s="24">
        <f t="shared" si="3"/>
        <v>0</v>
      </c>
      <c r="I38" s="24">
        <f t="shared" si="4"/>
        <v>0</v>
      </c>
    </row>
    <row r="39" spans="1:9" ht="15" customHeight="1">
      <c r="A39" s="5">
        <v>36</v>
      </c>
      <c r="B39" s="45" t="s">
        <v>56</v>
      </c>
      <c r="C39" s="45" t="s">
        <v>93</v>
      </c>
      <c r="D39" s="27" t="s">
        <v>43</v>
      </c>
      <c r="E39" s="45" t="s">
        <v>15</v>
      </c>
      <c r="F39" s="27" t="s">
        <v>0</v>
      </c>
      <c r="G39" s="5" t="str">
        <f t="shared" si="0"/>
        <v>0.00/km</v>
      </c>
      <c r="H39" s="24">
        <f t="shared" si="3"/>
        <v>0</v>
      </c>
      <c r="I39" s="24">
        <f t="shared" si="4"/>
        <v>0</v>
      </c>
    </row>
    <row r="40" spans="1:9" ht="15" customHeight="1">
      <c r="A40" s="5">
        <v>37</v>
      </c>
      <c r="B40" s="45" t="s">
        <v>94</v>
      </c>
      <c r="C40" s="45" t="s">
        <v>74</v>
      </c>
      <c r="D40" s="27" t="s">
        <v>51</v>
      </c>
      <c r="E40" s="45" t="s">
        <v>22</v>
      </c>
      <c r="F40" s="27" t="s">
        <v>0</v>
      </c>
      <c r="G40" s="5" t="str">
        <f t="shared" si="0"/>
        <v>0.00/km</v>
      </c>
      <c r="H40" s="24">
        <f t="shared" si="3"/>
        <v>0</v>
      </c>
      <c r="I40" s="24">
        <f t="shared" si="4"/>
        <v>0</v>
      </c>
    </row>
    <row r="41" spans="1:9" ht="15" customHeight="1">
      <c r="A41" s="5">
        <v>38</v>
      </c>
      <c r="B41" s="45" t="s">
        <v>95</v>
      </c>
      <c r="C41" s="45" t="s">
        <v>96</v>
      </c>
      <c r="D41" s="27" t="s">
        <v>97</v>
      </c>
      <c r="E41" s="45" t="s">
        <v>33</v>
      </c>
      <c r="F41" s="27" t="s">
        <v>0</v>
      </c>
      <c r="G41" s="5" t="str">
        <f t="shared" si="0"/>
        <v>0.00/km</v>
      </c>
      <c r="H41" s="24">
        <f t="shared" si="3"/>
        <v>0</v>
      </c>
      <c r="I41" s="24">
        <f t="shared" si="4"/>
        <v>0</v>
      </c>
    </row>
    <row r="42" spans="1:9" ht="15" customHeight="1">
      <c r="A42" s="5">
        <v>39</v>
      </c>
      <c r="B42" s="45" t="s">
        <v>98</v>
      </c>
      <c r="C42" s="45" t="s">
        <v>21</v>
      </c>
      <c r="D42" s="27" t="s">
        <v>14</v>
      </c>
      <c r="E42" s="45" t="s">
        <v>22</v>
      </c>
      <c r="F42" s="27" t="s">
        <v>0</v>
      </c>
      <c r="G42" s="5" t="str">
        <f t="shared" si="0"/>
        <v>0.00/km</v>
      </c>
      <c r="H42" s="24">
        <f t="shared" si="3"/>
        <v>0</v>
      </c>
      <c r="I42" s="24">
        <f t="shared" si="4"/>
        <v>0</v>
      </c>
    </row>
    <row r="43" spans="1:9" ht="15" customHeight="1">
      <c r="A43" s="5">
        <v>40</v>
      </c>
      <c r="B43" s="45" t="s">
        <v>99</v>
      </c>
      <c r="C43" s="45" t="s">
        <v>100</v>
      </c>
      <c r="D43" s="27" t="s">
        <v>51</v>
      </c>
      <c r="E43" s="45" t="s">
        <v>22</v>
      </c>
      <c r="F43" s="27" t="s">
        <v>0</v>
      </c>
      <c r="G43" s="5" t="str">
        <f t="shared" si="0"/>
        <v>0.00/km</v>
      </c>
      <c r="H43" s="24">
        <f t="shared" si="3"/>
        <v>0</v>
      </c>
      <c r="I43" s="24">
        <f t="shared" si="4"/>
        <v>0</v>
      </c>
    </row>
    <row r="44" spans="1:9" ht="15" customHeight="1">
      <c r="A44" s="5">
        <v>41</v>
      </c>
      <c r="B44" s="45" t="s">
        <v>101</v>
      </c>
      <c r="C44" s="45" t="s">
        <v>102</v>
      </c>
      <c r="D44" s="27" t="s">
        <v>51</v>
      </c>
      <c r="E44" s="45" t="s">
        <v>15</v>
      </c>
      <c r="F44" s="27" t="s">
        <v>0</v>
      </c>
      <c r="G44" s="5" t="str">
        <f t="shared" si="0"/>
        <v>0.00/km</v>
      </c>
      <c r="H44" s="24">
        <f t="shared" si="3"/>
        <v>0</v>
      </c>
      <c r="I44" s="24">
        <f t="shared" si="4"/>
        <v>0</v>
      </c>
    </row>
    <row r="45" spans="1:9" ht="15" customHeight="1">
      <c r="A45" s="5">
        <v>42</v>
      </c>
      <c r="B45" s="45" t="s">
        <v>103</v>
      </c>
      <c r="C45" s="45" t="s">
        <v>21</v>
      </c>
      <c r="D45" s="27" t="s">
        <v>14</v>
      </c>
      <c r="E45" s="45" t="s">
        <v>15</v>
      </c>
      <c r="F45" s="27" t="s">
        <v>0</v>
      </c>
      <c r="G45" s="5" t="str">
        <f t="shared" si="0"/>
        <v>0.00/km</v>
      </c>
      <c r="H45" s="24">
        <f t="shared" si="3"/>
        <v>0</v>
      </c>
      <c r="I45" s="24">
        <f t="shared" si="4"/>
        <v>0</v>
      </c>
    </row>
    <row r="46" spans="1:9" ht="15" customHeight="1">
      <c r="A46" s="5">
        <v>43</v>
      </c>
      <c r="B46" s="45" t="s">
        <v>104</v>
      </c>
      <c r="C46" s="45" t="s">
        <v>105</v>
      </c>
      <c r="D46" s="27" t="s">
        <v>97</v>
      </c>
      <c r="E46" s="45" t="s">
        <v>22</v>
      </c>
      <c r="F46" s="27" t="s">
        <v>0</v>
      </c>
      <c r="G46" s="5" t="str">
        <f t="shared" si="0"/>
        <v>0.00/km</v>
      </c>
      <c r="H46" s="24">
        <f t="shared" si="3"/>
        <v>0</v>
      </c>
      <c r="I46" s="24">
        <f t="shared" si="4"/>
        <v>0</v>
      </c>
    </row>
    <row r="47" spans="1:9" ht="15" customHeight="1">
      <c r="A47" s="5">
        <v>44</v>
      </c>
      <c r="B47" s="45" t="s">
        <v>106</v>
      </c>
      <c r="C47" s="45" t="s">
        <v>107</v>
      </c>
      <c r="D47" s="27" t="s">
        <v>48</v>
      </c>
      <c r="E47" s="45" t="s">
        <v>75</v>
      </c>
      <c r="F47" s="27" t="s">
        <v>0</v>
      </c>
      <c r="G47" s="5" t="str">
        <f t="shared" si="0"/>
        <v>0.00/km</v>
      </c>
      <c r="H47" s="24">
        <f t="shared" si="3"/>
        <v>0</v>
      </c>
      <c r="I47" s="24">
        <f t="shared" si="4"/>
        <v>0</v>
      </c>
    </row>
    <row r="48" spans="1:9" ht="15" customHeight="1">
      <c r="A48" s="5">
        <v>45</v>
      </c>
      <c r="B48" s="45" t="s">
        <v>108</v>
      </c>
      <c r="C48" s="45" t="s">
        <v>109</v>
      </c>
      <c r="D48" s="27" t="s">
        <v>48</v>
      </c>
      <c r="E48" s="45" t="s">
        <v>15</v>
      </c>
      <c r="F48" s="27" t="s">
        <v>0</v>
      </c>
      <c r="G48" s="5" t="str">
        <f t="shared" si="0"/>
        <v>0.00/km</v>
      </c>
      <c r="H48" s="24">
        <f t="shared" si="3"/>
        <v>0</v>
      </c>
      <c r="I48" s="24">
        <f t="shared" si="4"/>
        <v>0</v>
      </c>
    </row>
    <row r="49" spans="1:9" ht="15" customHeight="1">
      <c r="A49" s="5">
        <v>46</v>
      </c>
      <c r="B49" s="45" t="s">
        <v>110</v>
      </c>
      <c r="C49" s="45" t="s">
        <v>111</v>
      </c>
      <c r="D49" s="27" t="s">
        <v>112</v>
      </c>
      <c r="E49" s="45" t="s">
        <v>15</v>
      </c>
      <c r="F49" s="27" t="s">
        <v>0</v>
      </c>
      <c r="G49" s="5" t="str">
        <f t="shared" si="0"/>
        <v>0.00/km</v>
      </c>
      <c r="H49" s="24">
        <f t="shared" si="3"/>
        <v>0</v>
      </c>
      <c r="I49" s="24">
        <f t="shared" si="4"/>
        <v>0</v>
      </c>
    </row>
    <row r="50" spans="1:9" ht="15" customHeight="1">
      <c r="A50" s="5">
        <v>47</v>
      </c>
      <c r="B50" s="45" t="s">
        <v>113</v>
      </c>
      <c r="C50" s="45" t="s">
        <v>114</v>
      </c>
      <c r="D50" s="27" t="s">
        <v>51</v>
      </c>
      <c r="E50" s="45" t="s">
        <v>15</v>
      </c>
      <c r="F50" s="27" t="s">
        <v>0</v>
      </c>
      <c r="G50" s="5" t="str">
        <f t="shared" si="0"/>
        <v>0.00/km</v>
      </c>
      <c r="H50" s="24">
        <f t="shared" si="3"/>
        <v>0</v>
      </c>
      <c r="I50" s="24">
        <f t="shared" si="4"/>
        <v>0</v>
      </c>
    </row>
    <row r="51" spans="1:9" ht="15" customHeight="1">
      <c r="A51" s="5">
        <v>48</v>
      </c>
      <c r="B51" s="45" t="s">
        <v>115</v>
      </c>
      <c r="C51" s="45" t="s">
        <v>100</v>
      </c>
      <c r="D51" s="27" t="s">
        <v>14</v>
      </c>
      <c r="E51" s="45" t="s">
        <v>15</v>
      </c>
      <c r="F51" s="27" t="s">
        <v>0</v>
      </c>
      <c r="G51" s="5" t="str">
        <f t="shared" si="0"/>
        <v>0.00/km</v>
      </c>
      <c r="H51" s="24">
        <f t="shared" si="3"/>
        <v>0</v>
      </c>
      <c r="I51" s="24">
        <f t="shared" si="4"/>
        <v>0</v>
      </c>
    </row>
    <row r="52" spans="1:9" ht="15" customHeight="1">
      <c r="A52" s="5">
        <v>49</v>
      </c>
      <c r="B52" s="45" t="s">
        <v>114</v>
      </c>
      <c r="C52" s="45" t="s">
        <v>116</v>
      </c>
      <c r="D52" s="27" t="s">
        <v>18</v>
      </c>
      <c r="E52" s="45" t="s">
        <v>117</v>
      </c>
      <c r="F52" s="27" t="s">
        <v>0</v>
      </c>
      <c r="G52" s="5" t="str">
        <f t="shared" si="0"/>
        <v>0.00/km</v>
      </c>
      <c r="H52" s="24">
        <f t="shared" si="3"/>
        <v>0</v>
      </c>
      <c r="I52" s="24">
        <f t="shared" si="4"/>
        <v>0</v>
      </c>
    </row>
    <row r="53" spans="1:9" ht="15" customHeight="1">
      <c r="A53" s="5">
        <v>50</v>
      </c>
      <c r="B53" s="45" t="s">
        <v>118</v>
      </c>
      <c r="C53" s="45" t="s">
        <v>53</v>
      </c>
      <c r="D53" s="27" t="s">
        <v>51</v>
      </c>
      <c r="E53" s="45" t="s">
        <v>119</v>
      </c>
      <c r="F53" s="27" t="s">
        <v>0</v>
      </c>
      <c r="G53" s="5" t="str">
        <f t="shared" si="0"/>
        <v>0.00/km</v>
      </c>
      <c r="H53" s="24">
        <f t="shared" si="3"/>
        <v>0</v>
      </c>
      <c r="I53" s="24">
        <f t="shared" si="4"/>
        <v>0</v>
      </c>
    </row>
    <row r="54" spans="1:9" ht="15" customHeight="1">
      <c r="A54" s="5">
        <v>51</v>
      </c>
      <c r="B54" s="45" t="s">
        <v>120</v>
      </c>
      <c r="C54" s="45" t="s">
        <v>121</v>
      </c>
      <c r="D54" s="27" t="s">
        <v>51</v>
      </c>
      <c r="E54" s="45" t="s">
        <v>22</v>
      </c>
      <c r="F54" s="27" t="s">
        <v>0</v>
      </c>
      <c r="G54" s="5" t="str">
        <f t="shared" si="0"/>
        <v>0.00/km</v>
      </c>
      <c r="H54" s="24">
        <f t="shared" si="3"/>
        <v>0</v>
      </c>
      <c r="I54" s="24">
        <f t="shared" si="4"/>
        <v>0</v>
      </c>
    </row>
    <row r="55" spans="1:9" ht="15" customHeight="1">
      <c r="A55" s="5">
        <v>52</v>
      </c>
      <c r="B55" s="45" t="s">
        <v>122</v>
      </c>
      <c r="C55" s="45" t="s">
        <v>123</v>
      </c>
      <c r="D55" s="27" t="s">
        <v>48</v>
      </c>
      <c r="E55" s="45" t="s">
        <v>64</v>
      </c>
      <c r="F55" s="27" t="s">
        <v>0</v>
      </c>
      <c r="G55" s="5" t="str">
        <f t="shared" si="0"/>
        <v>0.00/km</v>
      </c>
      <c r="H55" s="24">
        <f t="shared" si="3"/>
        <v>0</v>
      </c>
      <c r="I55" s="24">
        <f t="shared" si="4"/>
        <v>0</v>
      </c>
    </row>
    <row r="56" spans="1:9" ht="15" customHeight="1">
      <c r="A56" s="5">
        <v>53</v>
      </c>
      <c r="B56" s="45" t="s">
        <v>124</v>
      </c>
      <c r="C56" s="45" t="s">
        <v>125</v>
      </c>
      <c r="D56" s="27" t="s">
        <v>97</v>
      </c>
      <c r="E56" s="45" t="s">
        <v>15</v>
      </c>
      <c r="F56" s="27" t="s">
        <v>0</v>
      </c>
      <c r="G56" s="5" t="str">
        <f t="shared" si="0"/>
        <v>0.00/km</v>
      </c>
      <c r="H56" s="24">
        <f t="shared" si="3"/>
        <v>0</v>
      </c>
      <c r="I56" s="24">
        <f t="shared" si="4"/>
        <v>0</v>
      </c>
    </row>
    <row r="57" spans="1:9" ht="15" customHeight="1">
      <c r="A57" s="5">
        <v>54</v>
      </c>
      <c r="B57" s="45" t="s">
        <v>126</v>
      </c>
      <c r="C57" s="45" t="s">
        <v>100</v>
      </c>
      <c r="D57" s="27" t="s">
        <v>14</v>
      </c>
      <c r="E57" s="45" t="s">
        <v>15</v>
      </c>
      <c r="F57" s="27" t="s">
        <v>0</v>
      </c>
      <c r="G57" s="5" t="str">
        <f t="shared" si="0"/>
        <v>0.00/km</v>
      </c>
      <c r="H57" s="24">
        <f t="shared" si="3"/>
        <v>0</v>
      </c>
      <c r="I57" s="24">
        <f t="shared" si="4"/>
        <v>0</v>
      </c>
    </row>
    <row r="58" spans="1:9" ht="15" customHeight="1">
      <c r="A58" s="5">
        <v>55</v>
      </c>
      <c r="B58" s="45" t="s">
        <v>127</v>
      </c>
      <c r="C58" s="45" t="s">
        <v>50</v>
      </c>
      <c r="D58" s="27" t="s">
        <v>14</v>
      </c>
      <c r="E58" s="45" t="s">
        <v>64</v>
      </c>
      <c r="F58" s="27" t="s">
        <v>0</v>
      </c>
      <c r="G58" s="5" t="str">
        <f t="shared" si="0"/>
        <v>0.00/km</v>
      </c>
      <c r="H58" s="24">
        <f t="shared" si="3"/>
        <v>0</v>
      </c>
      <c r="I58" s="24">
        <f t="shared" si="4"/>
        <v>0</v>
      </c>
    </row>
    <row r="59" spans="1:9" ht="15" customHeight="1">
      <c r="A59" s="5">
        <v>56</v>
      </c>
      <c r="B59" s="45" t="s">
        <v>128</v>
      </c>
      <c r="C59" s="45" t="s">
        <v>129</v>
      </c>
      <c r="D59" s="27" t="s">
        <v>130</v>
      </c>
      <c r="E59" s="45" t="s">
        <v>22</v>
      </c>
      <c r="F59" s="27" t="s">
        <v>0</v>
      </c>
      <c r="G59" s="5" t="str">
        <f t="shared" si="0"/>
        <v>0.00/km</v>
      </c>
      <c r="H59" s="24">
        <f t="shared" si="3"/>
        <v>0</v>
      </c>
      <c r="I59" s="24">
        <f t="shared" si="4"/>
        <v>0</v>
      </c>
    </row>
    <row r="60" spans="1:9" ht="15" customHeight="1">
      <c r="A60" s="5">
        <v>57</v>
      </c>
      <c r="B60" s="45" t="s">
        <v>131</v>
      </c>
      <c r="C60" s="45" t="s">
        <v>132</v>
      </c>
      <c r="D60" s="27" t="s">
        <v>133</v>
      </c>
      <c r="E60" s="45" t="s">
        <v>22</v>
      </c>
      <c r="F60" s="27" t="s">
        <v>0</v>
      </c>
      <c r="G60" s="5" t="str">
        <f t="shared" si="0"/>
        <v>0.00/km</v>
      </c>
      <c r="H60" s="24">
        <f t="shared" si="3"/>
        <v>0</v>
      </c>
      <c r="I60" s="24">
        <f t="shared" si="4"/>
        <v>0</v>
      </c>
    </row>
    <row r="61" spans="1:9" ht="15" customHeight="1">
      <c r="A61" s="5">
        <v>58</v>
      </c>
      <c r="B61" s="45" t="s">
        <v>134</v>
      </c>
      <c r="C61" s="45" t="s">
        <v>93</v>
      </c>
      <c r="D61" s="27" t="s">
        <v>43</v>
      </c>
      <c r="E61" s="45" t="s">
        <v>22</v>
      </c>
      <c r="F61" s="27" t="s">
        <v>0</v>
      </c>
      <c r="G61" s="5" t="str">
        <f t="shared" si="0"/>
        <v>0.00/km</v>
      </c>
      <c r="H61" s="24">
        <f t="shared" si="3"/>
        <v>0</v>
      </c>
      <c r="I61" s="24">
        <f t="shared" si="4"/>
        <v>0</v>
      </c>
    </row>
    <row r="62" spans="1:9" ht="15" customHeight="1">
      <c r="A62" s="5">
        <v>59</v>
      </c>
      <c r="B62" s="45" t="s">
        <v>135</v>
      </c>
      <c r="C62" s="45" t="s">
        <v>53</v>
      </c>
      <c r="D62" s="27" t="s">
        <v>48</v>
      </c>
      <c r="E62" s="45" t="s">
        <v>77</v>
      </c>
      <c r="F62" s="27" t="s">
        <v>0</v>
      </c>
      <c r="G62" s="5" t="str">
        <f t="shared" si="0"/>
        <v>0.00/km</v>
      </c>
      <c r="H62" s="24">
        <f t="shared" si="3"/>
        <v>0</v>
      </c>
      <c r="I62" s="24">
        <f t="shared" si="4"/>
        <v>0</v>
      </c>
    </row>
    <row r="63" spans="1:9" ht="15" customHeight="1">
      <c r="A63" s="5">
        <v>60</v>
      </c>
      <c r="B63" s="45" t="s">
        <v>136</v>
      </c>
      <c r="C63" s="45" t="s">
        <v>137</v>
      </c>
      <c r="D63" s="27" t="s">
        <v>48</v>
      </c>
      <c r="E63" s="45" t="s">
        <v>22</v>
      </c>
      <c r="F63" s="27" t="s">
        <v>0</v>
      </c>
      <c r="G63" s="5" t="str">
        <f t="shared" si="0"/>
        <v>0.00/km</v>
      </c>
      <c r="H63" s="24">
        <f t="shared" si="3"/>
        <v>0</v>
      </c>
      <c r="I63" s="24">
        <f t="shared" si="4"/>
        <v>0</v>
      </c>
    </row>
    <row r="64" spans="1:9" ht="15" customHeight="1">
      <c r="A64" s="15">
        <v>61</v>
      </c>
      <c r="B64" s="47" t="s">
        <v>138</v>
      </c>
      <c r="C64" s="47" t="s">
        <v>139</v>
      </c>
      <c r="D64" s="29" t="s">
        <v>112</v>
      </c>
      <c r="E64" s="47" t="s">
        <v>169</v>
      </c>
      <c r="F64" s="29" t="s">
        <v>0</v>
      </c>
      <c r="G64" s="15" t="str">
        <f t="shared" si="0"/>
        <v>0.00/km</v>
      </c>
      <c r="H64" s="16">
        <f t="shared" si="3"/>
        <v>0</v>
      </c>
      <c r="I64" s="16">
        <f t="shared" si="4"/>
        <v>0</v>
      </c>
    </row>
    <row r="65" spans="1:9" ht="15" customHeight="1">
      <c r="A65" s="5">
        <v>62</v>
      </c>
      <c r="B65" s="45" t="s">
        <v>140</v>
      </c>
      <c r="C65" s="45" t="s">
        <v>81</v>
      </c>
      <c r="D65" s="27" t="s">
        <v>133</v>
      </c>
      <c r="E65" s="45" t="s">
        <v>22</v>
      </c>
      <c r="F65" s="27" t="s">
        <v>0</v>
      </c>
      <c r="G65" s="5" t="str">
        <f t="shared" si="0"/>
        <v>0.00/km</v>
      </c>
      <c r="H65" s="24">
        <f t="shared" si="3"/>
        <v>0</v>
      </c>
      <c r="I65" s="24">
        <f t="shared" si="4"/>
        <v>0</v>
      </c>
    </row>
    <row r="66" spans="1:9" ht="15" customHeight="1">
      <c r="A66" s="5">
        <v>63</v>
      </c>
      <c r="B66" s="45" t="s">
        <v>141</v>
      </c>
      <c r="C66" s="45" t="s">
        <v>142</v>
      </c>
      <c r="D66" s="27" t="s">
        <v>143</v>
      </c>
      <c r="E66" s="45" t="s">
        <v>144</v>
      </c>
      <c r="F66" s="27" t="s">
        <v>0</v>
      </c>
      <c r="G66" s="5" t="str">
        <f t="shared" si="0"/>
        <v>0.00/km</v>
      </c>
      <c r="H66" s="24">
        <f t="shared" si="3"/>
        <v>0</v>
      </c>
      <c r="I66" s="24">
        <f t="shared" si="4"/>
        <v>0</v>
      </c>
    </row>
    <row r="67" spans="1:9" ht="15" customHeight="1">
      <c r="A67" s="5">
        <v>64</v>
      </c>
      <c r="B67" s="45" t="s">
        <v>145</v>
      </c>
      <c r="C67" s="45" t="s">
        <v>146</v>
      </c>
      <c r="D67" s="27" t="s">
        <v>112</v>
      </c>
      <c r="E67" s="45" t="s">
        <v>147</v>
      </c>
      <c r="F67" s="27" t="s">
        <v>0</v>
      </c>
      <c r="G67" s="5" t="str">
        <f t="shared" si="0"/>
        <v>0.00/km</v>
      </c>
      <c r="H67" s="24">
        <f t="shared" si="3"/>
        <v>0</v>
      </c>
      <c r="I67" s="24">
        <f t="shared" si="4"/>
        <v>0</v>
      </c>
    </row>
    <row r="68" spans="1:9" ht="15" customHeight="1">
      <c r="A68" s="5">
        <v>65</v>
      </c>
      <c r="B68" s="45" t="s">
        <v>148</v>
      </c>
      <c r="C68" s="45" t="s">
        <v>149</v>
      </c>
      <c r="D68" s="27" t="s">
        <v>31</v>
      </c>
      <c r="E68" s="45" t="s">
        <v>150</v>
      </c>
      <c r="F68" s="27" t="s">
        <v>0</v>
      </c>
      <c r="G68" s="5" t="str">
        <f aca="true" t="shared" si="5" ref="G68:G75">TEXT(INT((HOUR(F68)*3600+MINUTE(F68)*60+SECOND(F68))/$I$2/60),"0")&amp;"."&amp;TEXT(MOD((HOUR(F68)*3600+MINUTE(F68)*60+SECOND(F68))/$I$2,60),"00")&amp;"/km"</f>
        <v>0.00/km</v>
      </c>
      <c r="H68" s="24">
        <f t="shared" si="3"/>
        <v>0</v>
      </c>
      <c r="I68" s="24">
        <f t="shared" si="4"/>
        <v>0</v>
      </c>
    </row>
    <row r="69" spans="1:9" ht="15" customHeight="1">
      <c r="A69" s="5">
        <v>66</v>
      </c>
      <c r="B69" s="45" t="s">
        <v>151</v>
      </c>
      <c r="C69" s="45" t="s">
        <v>152</v>
      </c>
      <c r="D69" s="27" t="s">
        <v>153</v>
      </c>
      <c r="E69" s="45" t="s">
        <v>154</v>
      </c>
      <c r="F69" s="27" t="s">
        <v>0</v>
      </c>
      <c r="G69" s="5" t="str">
        <f t="shared" si="5"/>
        <v>0.00/km</v>
      </c>
      <c r="H69" s="24">
        <f t="shared" si="3"/>
        <v>0</v>
      </c>
      <c r="I69" s="24">
        <f t="shared" si="4"/>
        <v>0</v>
      </c>
    </row>
    <row r="70" spans="1:9" ht="15" customHeight="1">
      <c r="A70" s="5">
        <v>67</v>
      </c>
      <c r="B70" s="45" t="s">
        <v>155</v>
      </c>
      <c r="C70" s="45" t="s">
        <v>156</v>
      </c>
      <c r="D70" s="27" t="s">
        <v>157</v>
      </c>
      <c r="E70" s="45" t="s">
        <v>72</v>
      </c>
      <c r="F70" s="27" t="s">
        <v>0</v>
      </c>
      <c r="G70" s="5" t="str">
        <f t="shared" si="5"/>
        <v>0.00/km</v>
      </c>
      <c r="H70" s="24">
        <f t="shared" si="3"/>
        <v>0</v>
      </c>
      <c r="I70" s="24">
        <f t="shared" si="4"/>
        <v>0</v>
      </c>
    </row>
    <row r="71" spans="1:9" ht="15" customHeight="1">
      <c r="A71" s="5">
        <v>68</v>
      </c>
      <c r="B71" s="45" t="s">
        <v>158</v>
      </c>
      <c r="C71" s="45" t="s">
        <v>159</v>
      </c>
      <c r="D71" s="27" t="s">
        <v>157</v>
      </c>
      <c r="E71" s="45" t="s">
        <v>54</v>
      </c>
      <c r="F71" s="27" t="s">
        <v>0</v>
      </c>
      <c r="G71" s="5" t="str">
        <f t="shared" si="5"/>
        <v>0.00/km</v>
      </c>
      <c r="H71" s="24">
        <f t="shared" si="3"/>
        <v>0</v>
      </c>
      <c r="I71" s="24">
        <f t="shared" si="4"/>
        <v>0</v>
      </c>
    </row>
    <row r="72" spans="1:9" ht="15" customHeight="1">
      <c r="A72" s="5">
        <v>69</v>
      </c>
      <c r="B72" s="45" t="s">
        <v>160</v>
      </c>
      <c r="C72" s="45" t="s">
        <v>161</v>
      </c>
      <c r="D72" s="27" t="s">
        <v>112</v>
      </c>
      <c r="E72" s="45" t="s">
        <v>154</v>
      </c>
      <c r="F72" s="27" t="s">
        <v>0</v>
      </c>
      <c r="G72" s="5" t="str">
        <f t="shared" si="5"/>
        <v>0.00/km</v>
      </c>
      <c r="H72" s="24">
        <f t="shared" si="3"/>
        <v>0</v>
      </c>
      <c r="I72" s="24">
        <f t="shared" si="4"/>
        <v>0</v>
      </c>
    </row>
    <row r="73" spans="1:9" ht="15" customHeight="1">
      <c r="A73" s="5">
        <v>70</v>
      </c>
      <c r="B73" s="45" t="s">
        <v>162</v>
      </c>
      <c r="C73" s="45" t="s">
        <v>163</v>
      </c>
      <c r="D73" s="27" t="s">
        <v>143</v>
      </c>
      <c r="E73" s="45" t="s">
        <v>54</v>
      </c>
      <c r="F73" s="27" t="s">
        <v>0</v>
      </c>
      <c r="G73" s="5" t="str">
        <f t="shared" si="5"/>
        <v>0.00/km</v>
      </c>
      <c r="H73" s="24">
        <f t="shared" si="3"/>
        <v>0</v>
      </c>
      <c r="I73" s="24">
        <f t="shared" si="4"/>
        <v>0</v>
      </c>
    </row>
    <row r="74" spans="1:9" ht="15" customHeight="1">
      <c r="A74" s="5">
        <v>71</v>
      </c>
      <c r="B74" s="45" t="s">
        <v>164</v>
      </c>
      <c r="C74" s="45" t="s">
        <v>165</v>
      </c>
      <c r="D74" s="27" t="s">
        <v>153</v>
      </c>
      <c r="E74" s="45" t="s">
        <v>144</v>
      </c>
      <c r="F74" s="27" t="s">
        <v>0</v>
      </c>
      <c r="G74" s="5" t="str">
        <f t="shared" si="5"/>
        <v>0.00/km</v>
      </c>
      <c r="H74" s="24">
        <f t="shared" si="3"/>
        <v>0</v>
      </c>
      <c r="I74" s="24">
        <f t="shared" si="4"/>
        <v>0</v>
      </c>
    </row>
    <row r="75" spans="1:9" ht="15" customHeight="1">
      <c r="A75" s="6">
        <v>72</v>
      </c>
      <c r="B75" s="46" t="s">
        <v>166</v>
      </c>
      <c r="C75" s="46" t="s">
        <v>167</v>
      </c>
      <c r="D75" s="28" t="s">
        <v>168</v>
      </c>
      <c r="E75" s="46" t="s">
        <v>22</v>
      </c>
      <c r="F75" s="28" t="s">
        <v>0</v>
      </c>
      <c r="G75" s="6" t="str">
        <f t="shared" si="5"/>
        <v>0.00/km</v>
      </c>
      <c r="H75" s="25">
        <f t="shared" si="3"/>
        <v>0</v>
      </c>
      <c r="I75" s="25">
        <f t="shared" si="4"/>
        <v>0</v>
      </c>
    </row>
  </sheetData>
  <autoFilter ref="A3:I7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8" t="str">
        <f>Individuale!A1</f>
        <v>Stradacorrendo</v>
      </c>
      <c r="B1" s="39"/>
      <c r="C1" s="40"/>
    </row>
    <row r="2" spans="1:3" ht="33" customHeight="1">
      <c r="A2" s="41" t="str">
        <f>Individuale!A2&amp;" km. "&amp;Individuale!I2</f>
        <v>Villa Pamphili - Roma (RM) Italia - Domenica 26/09/2010 km. 6</v>
      </c>
      <c r="B2" s="42"/>
      <c r="C2" s="43"/>
    </row>
    <row r="3" spans="1:3" ht="24.75" customHeight="1">
      <c r="A3" s="17" t="s">
        <v>2</v>
      </c>
      <c r="B3" s="18" t="s">
        <v>6</v>
      </c>
      <c r="C3" s="18" t="s">
        <v>11</v>
      </c>
    </row>
    <row r="4" spans="1:3" ht="15" customHeight="1">
      <c r="A4" s="21">
        <v>1</v>
      </c>
      <c r="B4" s="48" t="s">
        <v>22</v>
      </c>
      <c r="C4" s="49">
        <v>20</v>
      </c>
    </row>
    <row r="5" spans="1:3" ht="15" customHeight="1">
      <c r="A5" s="22">
        <v>2</v>
      </c>
      <c r="B5" s="50" t="s">
        <v>15</v>
      </c>
      <c r="C5" s="51">
        <v>15</v>
      </c>
    </row>
    <row r="6" spans="1:3" ht="15" customHeight="1">
      <c r="A6" s="22">
        <v>3</v>
      </c>
      <c r="B6" s="50" t="s">
        <v>29</v>
      </c>
      <c r="C6" s="51">
        <v>4</v>
      </c>
    </row>
    <row r="7" spans="1:3" ht="15" customHeight="1">
      <c r="A7" s="22">
        <v>4</v>
      </c>
      <c r="B7" s="50" t="s">
        <v>33</v>
      </c>
      <c r="C7" s="51">
        <v>4</v>
      </c>
    </row>
    <row r="8" spans="1:3" ht="15" customHeight="1">
      <c r="A8" s="22">
        <v>5</v>
      </c>
      <c r="B8" s="50" t="s">
        <v>64</v>
      </c>
      <c r="C8" s="51">
        <v>3</v>
      </c>
    </row>
    <row r="9" spans="1:3" ht="15" customHeight="1">
      <c r="A9" s="22">
        <v>6</v>
      </c>
      <c r="B9" s="50" t="s">
        <v>54</v>
      </c>
      <c r="C9" s="51">
        <v>3</v>
      </c>
    </row>
    <row r="10" spans="1:3" ht="15" customHeight="1">
      <c r="A10" s="22">
        <v>7</v>
      </c>
      <c r="B10" s="50" t="s">
        <v>77</v>
      </c>
      <c r="C10" s="51">
        <v>2</v>
      </c>
    </row>
    <row r="11" spans="1:3" ht="15" customHeight="1">
      <c r="A11" s="22">
        <v>8</v>
      </c>
      <c r="B11" s="50" t="s">
        <v>75</v>
      </c>
      <c r="C11" s="51">
        <v>2</v>
      </c>
    </row>
    <row r="12" spans="1:3" ht="15" customHeight="1">
      <c r="A12" s="22">
        <v>9</v>
      </c>
      <c r="B12" s="50" t="s">
        <v>144</v>
      </c>
      <c r="C12" s="51">
        <v>2</v>
      </c>
    </row>
    <row r="13" spans="1:3" ht="15" customHeight="1">
      <c r="A13" s="22">
        <v>10</v>
      </c>
      <c r="B13" s="50" t="s">
        <v>72</v>
      </c>
      <c r="C13" s="51">
        <v>2</v>
      </c>
    </row>
    <row r="14" spans="1:3" ht="15" customHeight="1">
      <c r="A14" s="22">
        <v>11</v>
      </c>
      <c r="B14" s="50" t="s">
        <v>154</v>
      </c>
      <c r="C14" s="51">
        <v>2</v>
      </c>
    </row>
    <row r="15" spans="1:3" ht="15" customHeight="1">
      <c r="A15" s="19">
        <v>12</v>
      </c>
      <c r="B15" s="20" t="s">
        <v>169</v>
      </c>
      <c r="C15" s="30">
        <v>1</v>
      </c>
    </row>
    <row r="16" spans="1:3" ht="15" customHeight="1">
      <c r="A16" s="22">
        <v>13</v>
      </c>
      <c r="B16" s="50" t="s">
        <v>85</v>
      </c>
      <c r="C16" s="51">
        <v>1</v>
      </c>
    </row>
    <row r="17" spans="1:3" ht="15" customHeight="1">
      <c r="A17" s="22">
        <v>14</v>
      </c>
      <c r="B17" s="50" t="s">
        <v>68</v>
      </c>
      <c r="C17" s="51">
        <v>1</v>
      </c>
    </row>
    <row r="18" spans="1:3" ht="15" customHeight="1">
      <c r="A18" s="22">
        <v>15</v>
      </c>
      <c r="B18" s="50" t="s">
        <v>90</v>
      </c>
      <c r="C18" s="51">
        <v>1</v>
      </c>
    </row>
    <row r="19" spans="1:3" ht="15" customHeight="1">
      <c r="A19" s="22">
        <v>16</v>
      </c>
      <c r="B19" s="50" t="s">
        <v>62</v>
      </c>
      <c r="C19" s="51">
        <v>1</v>
      </c>
    </row>
    <row r="20" spans="1:3" ht="15" customHeight="1">
      <c r="A20" s="22">
        <v>17</v>
      </c>
      <c r="B20" s="50" t="s">
        <v>26</v>
      </c>
      <c r="C20" s="51">
        <v>1</v>
      </c>
    </row>
    <row r="21" spans="1:3" ht="15" customHeight="1">
      <c r="A21" s="22">
        <v>18</v>
      </c>
      <c r="B21" s="50" t="s">
        <v>19</v>
      </c>
      <c r="C21" s="51">
        <v>1</v>
      </c>
    </row>
    <row r="22" spans="1:3" ht="15" customHeight="1">
      <c r="A22" s="22">
        <v>19</v>
      </c>
      <c r="B22" s="50" t="s">
        <v>87</v>
      </c>
      <c r="C22" s="51">
        <v>1</v>
      </c>
    </row>
    <row r="23" spans="1:3" ht="15" customHeight="1">
      <c r="A23" s="22">
        <v>20</v>
      </c>
      <c r="B23" s="50" t="s">
        <v>147</v>
      </c>
      <c r="C23" s="51">
        <v>1</v>
      </c>
    </row>
    <row r="24" spans="1:3" ht="15" customHeight="1">
      <c r="A24" s="22">
        <v>21</v>
      </c>
      <c r="B24" s="50" t="s">
        <v>119</v>
      </c>
      <c r="C24" s="51">
        <v>1</v>
      </c>
    </row>
    <row r="25" spans="1:3" ht="15" customHeight="1">
      <c r="A25" s="22">
        <v>22</v>
      </c>
      <c r="B25" s="50" t="s">
        <v>82</v>
      </c>
      <c r="C25" s="51">
        <v>1</v>
      </c>
    </row>
    <row r="26" spans="1:3" ht="15" customHeight="1">
      <c r="A26" s="22">
        <v>23</v>
      </c>
      <c r="B26" s="50" t="s">
        <v>150</v>
      </c>
      <c r="C26" s="51">
        <v>1</v>
      </c>
    </row>
    <row r="27" spans="1:3" ht="15" customHeight="1">
      <c r="A27" s="54">
        <v>24</v>
      </c>
      <c r="B27" s="52" t="s">
        <v>117</v>
      </c>
      <c r="C27" s="53">
        <v>1</v>
      </c>
    </row>
    <row r="28" ht="12.75">
      <c r="C28" s="2">
        <f>SUM(C4:C27)</f>
        <v>72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2010-10-06T14:07:53Z</dcterms:modified>
  <cp:category/>
  <cp:version/>
  <cp:contentType/>
  <cp:contentStatus/>
</cp:coreProperties>
</file>