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<sst xmlns="http://schemas.openxmlformats.org/spreadsheetml/2006/main" count="144" uniqueCount="77">
  <si>
    <t>TOSTI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</si>
  <si>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</si>
  <si>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</si>
  <si>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</si>
  <si>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</si>
  <si>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</si>
  <si>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</si>
  <si>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</si>
  <si>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</si>
  <si>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</si>
  <si>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</si>
  <si>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</si>
  <si>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</si>
  <si>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</si>
  <si>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</si>
  <si>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LORENZO</t>
  </si>
  <si>
    <t>STEFANO</t>
  </si>
  <si>
    <t>NICOLA</t>
  </si>
  <si>
    <t>LUIGI</t>
  </si>
  <si>
    <t>MAURIZIO</t>
  </si>
  <si>
    <t>LUCA</t>
  </si>
  <si>
    <t>EGIDIO</t>
  </si>
  <si>
    <t>ANDREA</t>
  </si>
  <si>
    <t>ENZO</t>
  </si>
  <si>
    <t>SALVATORE</t>
  </si>
  <si>
    <t>MASSIMILIANO</t>
  </si>
  <si>
    <t>ALESSIO</t>
  </si>
  <si>
    <t>MARIO</t>
  </si>
  <si>
    <t>SANDRO</t>
  </si>
  <si>
    <t>PROIETTI</t>
  </si>
  <si>
    <t>ANGELO</t>
  </si>
  <si>
    <t>RENATO</t>
  </si>
  <si>
    <t>UGO</t>
  </si>
  <si>
    <t>RENZO</t>
  </si>
  <si>
    <t>GUIDO</t>
  </si>
  <si>
    <t>ATLETICOUISP MONTEROTONDO SRL</t>
  </si>
  <si>
    <t>DANILO</t>
  </si>
  <si>
    <t>CLEMENTI</t>
  </si>
  <si>
    <t xml:space="preserve"> Trofeo dell'Amicizia 3ª edizione</t>
  </si>
  <si>
    <t>Bomarzo (VT) Italia - Domenica 10/05/2009</t>
  </si>
  <si>
    <t>LAMBERTO</t>
  </si>
  <si>
    <t>LIVIANO</t>
  </si>
  <si>
    <t>GIONA</t>
  </si>
  <si>
    <t>GINO</t>
  </si>
  <si>
    <t>AVERARDO</t>
  </si>
  <si>
    <t>CAPANNINI</t>
  </si>
  <si>
    <t>SANTOPONTE</t>
  </si>
  <si>
    <t>RUBEO</t>
  </si>
  <si>
    <t>FALATO</t>
  </si>
  <si>
    <t>DI IASIO</t>
  </si>
  <si>
    <t>NATALIZZI</t>
  </si>
  <si>
    <t>CAROSI</t>
  </si>
  <si>
    <t>PAOLUCCI</t>
  </si>
  <si>
    <t>CASTELLANI</t>
  </si>
  <si>
    <t>BATTISTELLI</t>
  </si>
  <si>
    <t>DEL SIGNORE</t>
  </si>
  <si>
    <t>DELLA ROCCA</t>
  </si>
  <si>
    <t>DI GIORGIO</t>
  </si>
  <si>
    <t>BASSI</t>
  </si>
  <si>
    <t>FRANCESCHINI</t>
  </si>
  <si>
    <t>PEZZUTO</t>
  </si>
  <si>
    <t>TRANI</t>
  </si>
  <si>
    <t>DI FRANCESCO</t>
  </si>
  <si>
    <t>MARZIALI</t>
  </si>
  <si>
    <t>TOMASSI</t>
  </si>
  <si>
    <t>MENEGHINI</t>
  </si>
  <si>
    <t>PAMPANA</t>
  </si>
  <si>
    <t>TAGLIENTE</t>
  </si>
  <si>
    <t>DEL MASTRO</t>
  </si>
  <si>
    <t>MONTESI</t>
  </si>
  <si>
    <t>MAGNINI</t>
  </si>
  <si>
    <t>SONIA</t>
  </si>
  <si>
    <t>M</t>
  </si>
  <si>
    <t>F</t>
  </si>
  <si>
    <t>ATLETICA CIMINA</t>
  </si>
  <si>
    <t>ATLETICA SESTINA AREZZO</t>
  </si>
  <si>
    <t>CASC BANCA D'ITALIA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</si>
</sst>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21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5" xfId="0" applyNumberForma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50" t="s">
        <v>38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 thickBot="1">
      <c r="A2" s="52" t="s">
        <v>39</v>
      </c>
      <c r="B2" s="53"/>
      <c r="C2" s="53"/>
      <c r="D2" s="53"/>
      <c r="E2" s="53"/>
      <c r="F2" s="53"/>
      <c r="G2" s="54"/>
      <c r="H2" s="5" t="s">
        <v>1</v>
      </c>
      <c r="I2" s="6">
        <v>5.2</v>
      </c>
    </row>
    <row r="3" spans="1:9" ht="37.5" customHeight="1" thickBot="1">
      <c r="A3" s="19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6" t="s">
        <v>10</v>
      </c>
    </row>
    <row r="4" spans="1:9" s="1" customFormat="1" ht="15" customHeight="1">
      <c r="A4" s="26">
        <v>1</v>
      </c>
      <c r="B4" s="42" t="s">
        <v>45</v>
      </c>
      <c r="C4" s="22" t="s">
        <v>22</v>
      </c>
      <c r="D4" s="23" t="s">
        <v>72</v>
      </c>
      <c r="E4" s="22" t="s">
        <v>75</v>
      </c>
      <c r="F4" s="27">
        <v>0</v>
      </c>
      <c r="G4" s="23" t="str">
        <f aca="true" t="shared" si="0" ref="G4:G34">TEXT(INT((HOUR(F4)*3600+MINUTE(F4)*60+SECOND(F4))/$I$2/60),"0")&amp;"."&amp;TEXT(MOD((HOUR(F4)*3600+MINUTE(F4)*60+SECOND(F4))/$I$2,60),"00")&amp;"/km"</f>
        <v>0.00/km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43" t="s">
        <v>0</v>
      </c>
      <c r="C5" s="24" t="s">
        <v>19</v>
      </c>
      <c r="D5" s="7" t="s">
        <v>72</v>
      </c>
      <c r="E5" s="24" t="s">
        <v>74</v>
      </c>
      <c r="F5" s="28">
        <v>0</v>
      </c>
      <c r="G5" s="7" t="str">
        <f t="shared" si="0"/>
        <v>0.00/km</v>
      </c>
      <c r="H5" s="10">
        <f t="shared" si="1"/>
        <v>0</v>
      </c>
      <c r="I5" s="10">
        <f t="shared" si="2"/>
        <v>0</v>
      </c>
    </row>
    <row r="6" spans="1:9" s="1" customFormat="1" ht="15" customHeight="1">
      <c r="A6" s="35">
        <v>3</v>
      </c>
      <c r="B6" s="36" t="s">
        <v>46</v>
      </c>
      <c r="C6" s="37" t="s">
        <v>36</v>
      </c>
      <c r="D6" s="38" t="s">
        <v>72</v>
      </c>
      <c r="E6" s="37" t="s">
        <v>12</v>
      </c>
      <c r="F6" s="39">
        <v>0</v>
      </c>
      <c r="G6" s="38" t="str">
        <f t="shared" si="0"/>
        <v>0.00/km</v>
      </c>
      <c r="H6" s="40">
        <f t="shared" si="1"/>
        <v>0</v>
      </c>
      <c r="I6" s="40">
        <f t="shared" si="2"/>
        <v>0</v>
      </c>
    </row>
    <row r="7" spans="1:9" s="1" customFormat="1" ht="15" customHeight="1">
      <c r="A7" s="20">
        <v>4</v>
      </c>
      <c r="B7" s="43" t="s">
        <v>47</v>
      </c>
      <c r="C7" s="24" t="s">
        <v>15</v>
      </c>
      <c r="D7" s="7" t="s">
        <v>72</v>
      </c>
      <c r="E7" s="24" t="s">
        <v>76</v>
      </c>
      <c r="F7" s="28">
        <v>0</v>
      </c>
      <c r="G7" s="7" t="str">
        <f t="shared" si="0"/>
        <v>0.00/km</v>
      </c>
      <c r="H7" s="10">
        <f t="shared" si="1"/>
        <v>0</v>
      </c>
      <c r="I7" s="10">
        <f t="shared" si="2"/>
        <v>0</v>
      </c>
    </row>
    <row r="8" spans="1:9" s="1" customFormat="1" ht="15" customHeight="1">
      <c r="A8" s="20">
        <v>5</v>
      </c>
      <c r="B8" s="44" t="s">
        <v>48</v>
      </c>
      <c r="C8" s="24" t="s">
        <v>18</v>
      </c>
      <c r="D8" s="7" t="s">
        <v>72</v>
      </c>
      <c r="E8" s="24" t="s">
        <v>35</v>
      </c>
      <c r="F8" s="28">
        <v>0</v>
      </c>
      <c r="G8" s="7" t="str">
        <f t="shared" si="0"/>
        <v>0.00/km</v>
      </c>
      <c r="H8" s="10">
        <f t="shared" si="1"/>
        <v>0</v>
      </c>
      <c r="I8" s="10">
        <f t="shared" si="2"/>
        <v>0</v>
      </c>
    </row>
    <row r="9" spans="1:9" s="1" customFormat="1" ht="15" customHeight="1">
      <c r="A9" s="35">
        <v>6</v>
      </c>
      <c r="B9" s="36" t="s">
        <v>49</v>
      </c>
      <c r="C9" s="37" t="s">
        <v>17</v>
      </c>
      <c r="D9" s="38" t="s">
        <v>72</v>
      </c>
      <c r="E9" s="37" t="s">
        <v>12</v>
      </c>
      <c r="F9" s="39">
        <v>0</v>
      </c>
      <c r="G9" s="38" t="str">
        <f t="shared" si="0"/>
        <v>0.00/km</v>
      </c>
      <c r="H9" s="40">
        <f t="shared" si="1"/>
        <v>0</v>
      </c>
      <c r="I9" s="40">
        <f t="shared" si="2"/>
        <v>0</v>
      </c>
    </row>
    <row r="10" spans="1:9" s="1" customFormat="1" ht="15" customHeight="1">
      <c r="A10" s="20">
        <v>7</v>
      </c>
      <c r="B10" s="43" t="s">
        <v>50</v>
      </c>
      <c r="C10" s="24" t="s">
        <v>25</v>
      </c>
      <c r="D10" s="7" t="s">
        <v>72</v>
      </c>
      <c r="E10" s="24" t="s">
        <v>74</v>
      </c>
      <c r="F10" s="28">
        <v>0</v>
      </c>
      <c r="G10" s="7" t="str">
        <f t="shared" si="0"/>
        <v>0.00/km</v>
      </c>
      <c r="H10" s="10">
        <f t="shared" si="1"/>
        <v>0</v>
      </c>
      <c r="I10" s="10">
        <f t="shared" si="2"/>
        <v>0</v>
      </c>
    </row>
    <row r="11" spans="1:9" s="1" customFormat="1" ht="15" customHeight="1">
      <c r="A11" s="20">
        <v>8</v>
      </c>
      <c r="B11" s="44" t="s">
        <v>51</v>
      </c>
      <c r="C11" s="24" t="s">
        <v>13</v>
      </c>
      <c r="D11" s="7" t="s">
        <v>72</v>
      </c>
      <c r="E11" s="24" t="s">
        <v>74</v>
      </c>
      <c r="F11" s="28">
        <v>0</v>
      </c>
      <c r="G11" s="7" t="str">
        <f t="shared" si="0"/>
        <v>0.00/km</v>
      </c>
      <c r="H11" s="10">
        <f t="shared" si="1"/>
        <v>0</v>
      </c>
      <c r="I11" s="10">
        <f t="shared" si="2"/>
        <v>0</v>
      </c>
    </row>
    <row r="12" spans="1:9" s="1" customFormat="1" ht="15" customHeight="1">
      <c r="A12" s="20">
        <v>9</v>
      </c>
      <c r="B12" s="44" t="s">
        <v>52</v>
      </c>
      <c r="C12" s="24" t="s">
        <v>20</v>
      </c>
      <c r="D12" s="7" t="s">
        <v>72</v>
      </c>
      <c r="E12" s="24" t="s">
        <v>74</v>
      </c>
      <c r="F12" s="28">
        <v>0</v>
      </c>
      <c r="G12" s="7" t="str">
        <f t="shared" si="0"/>
        <v>0.00/km</v>
      </c>
      <c r="H12" s="10">
        <f t="shared" si="1"/>
        <v>0</v>
      </c>
      <c r="I12" s="10">
        <f t="shared" si="2"/>
        <v>0</v>
      </c>
    </row>
    <row r="13" spans="1:9" s="1" customFormat="1" ht="15" customHeight="1">
      <c r="A13" s="35">
        <v>10</v>
      </c>
      <c r="B13" s="41" t="s">
        <v>53</v>
      </c>
      <c r="C13" s="37" t="s">
        <v>40</v>
      </c>
      <c r="D13" s="38" t="s">
        <v>72</v>
      </c>
      <c r="E13" s="37" t="s">
        <v>12</v>
      </c>
      <c r="F13" s="39">
        <v>0</v>
      </c>
      <c r="G13" s="38" t="str">
        <f t="shared" si="0"/>
        <v>0.00/km</v>
      </c>
      <c r="H13" s="40">
        <f t="shared" si="1"/>
        <v>0</v>
      </c>
      <c r="I13" s="40">
        <f t="shared" si="2"/>
        <v>0</v>
      </c>
    </row>
    <row r="14" spans="1:9" s="1" customFormat="1" ht="15" customHeight="1">
      <c r="A14" s="20">
        <v>11</v>
      </c>
      <c r="B14" s="44" t="s">
        <v>54</v>
      </c>
      <c r="C14" s="24" t="s">
        <v>41</v>
      </c>
      <c r="D14" s="7" t="s">
        <v>72</v>
      </c>
      <c r="E14" s="24" t="s">
        <v>76</v>
      </c>
      <c r="F14" s="28">
        <v>0</v>
      </c>
      <c r="G14" s="7" t="str">
        <f t="shared" si="0"/>
        <v>0.00/km</v>
      </c>
      <c r="H14" s="10">
        <f t="shared" si="1"/>
        <v>0</v>
      </c>
      <c r="I14" s="10">
        <f t="shared" si="2"/>
        <v>0</v>
      </c>
    </row>
    <row r="15" spans="1:9" s="1" customFormat="1" ht="15" customHeight="1">
      <c r="A15" s="20">
        <v>12</v>
      </c>
      <c r="B15" s="44" t="s">
        <v>37</v>
      </c>
      <c r="C15" s="24" t="s">
        <v>14</v>
      </c>
      <c r="D15" s="7" t="s">
        <v>72</v>
      </c>
      <c r="E15" s="24" t="s">
        <v>74</v>
      </c>
      <c r="F15" s="28">
        <v>0</v>
      </c>
      <c r="G15" s="7" t="str">
        <f t="shared" si="0"/>
        <v>0.00/km</v>
      </c>
      <c r="H15" s="10">
        <f t="shared" si="1"/>
        <v>0</v>
      </c>
      <c r="I15" s="10">
        <f t="shared" si="2"/>
        <v>0</v>
      </c>
    </row>
    <row r="16" spans="1:9" s="1" customFormat="1" ht="15" customHeight="1">
      <c r="A16" s="35">
        <v>13</v>
      </c>
      <c r="B16" s="36" t="s">
        <v>55</v>
      </c>
      <c r="C16" s="37" t="s">
        <v>27</v>
      </c>
      <c r="D16" s="38" t="s">
        <v>72</v>
      </c>
      <c r="E16" s="37" t="s">
        <v>12</v>
      </c>
      <c r="F16" s="39">
        <v>0</v>
      </c>
      <c r="G16" s="38" t="str">
        <f t="shared" si="0"/>
        <v>0.00/km</v>
      </c>
      <c r="H16" s="40">
        <f t="shared" si="1"/>
        <v>0</v>
      </c>
      <c r="I16" s="40">
        <f t="shared" si="2"/>
        <v>0</v>
      </c>
    </row>
    <row r="17" spans="1:9" s="1" customFormat="1" ht="15" customHeight="1">
      <c r="A17" s="20">
        <v>14</v>
      </c>
      <c r="B17" s="43" t="s">
        <v>56</v>
      </c>
      <c r="C17" s="24" t="s">
        <v>32</v>
      </c>
      <c r="D17" s="7" t="s">
        <v>72</v>
      </c>
      <c r="E17" s="24" t="s">
        <v>74</v>
      </c>
      <c r="F17" s="28">
        <v>0</v>
      </c>
      <c r="G17" s="7" t="str">
        <f t="shared" si="0"/>
        <v>0.00/km</v>
      </c>
      <c r="H17" s="10">
        <f t="shared" si="1"/>
        <v>0</v>
      </c>
      <c r="I17" s="10">
        <f t="shared" si="2"/>
        <v>0</v>
      </c>
    </row>
    <row r="18" spans="1:9" s="1" customFormat="1" ht="15" customHeight="1">
      <c r="A18" s="35">
        <v>15</v>
      </c>
      <c r="B18" s="36" t="s">
        <v>57</v>
      </c>
      <c r="C18" s="37" t="s">
        <v>13</v>
      </c>
      <c r="D18" s="38" t="s">
        <v>72</v>
      </c>
      <c r="E18" s="37" t="s">
        <v>12</v>
      </c>
      <c r="F18" s="39">
        <v>0</v>
      </c>
      <c r="G18" s="38" t="str">
        <f t="shared" si="0"/>
        <v>0.00/km</v>
      </c>
      <c r="H18" s="40">
        <f t="shared" si="1"/>
        <v>0</v>
      </c>
      <c r="I18" s="40">
        <f t="shared" si="2"/>
        <v>0</v>
      </c>
    </row>
    <row r="19" spans="1:9" s="1" customFormat="1" ht="15" customHeight="1">
      <c r="A19" s="20">
        <v>16</v>
      </c>
      <c r="B19" s="44" t="s">
        <v>58</v>
      </c>
      <c r="C19" s="24" t="s">
        <v>34</v>
      </c>
      <c r="D19" s="7" t="s">
        <v>72</v>
      </c>
      <c r="E19" s="24" t="s">
        <v>75</v>
      </c>
      <c r="F19" s="28">
        <v>0</v>
      </c>
      <c r="G19" s="7" t="str">
        <f t="shared" si="0"/>
        <v>0.00/km</v>
      </c>
      <c r="H19" s="10">
        <f t="shared" si="1"/>
        <v>0</v>
      </c>
      <c r="I19" s="10">
        <f t="shared" si="2"/>
        <v>0</v>
      </c>
    </row>
    <row r="20" spans="1:9" s="1" customFormat="1" ht="15" customHeight="1">
      <c r="A20" s="20">
        <v>17</v>
      </c>
      <c r="B20" s="43" t="s">
        <v>59</v>
      </c>
      <c r="C20" s="24" t="s">
        <v>26</v>
      </c>
      <c r="D20" s="7" t="s">
        <v>72</v>
      </c>
      <c r="E20" s="24" t="s">
        <v>74</v>
      </c>
      <c r="F20" s="28">
        <v>0</v>
      </c>
      <c r="G20" s="7" t="str">
        <f t="shared" si="0"/>
        <v>0.00/km</v>
      </c>
      <c r="H20" s="10">
        <f t="shared" si="1"/>
        <v>0</v>
      </c>
      <c r="I20" s="10">
        <f t="shared" si="2"/>
        <v>0</v>
      </c>
    </row>
    <row r="21" spans="1:9" s="1" customFormat="1" ht="15" customHeight="1">
      <c r="A21" s="20">
        <v>18</v>
      </c>
      <c r="B21" s="44" t="s">
        <v>60</v>
      </c>
      <c r="C21" s="24" t="s">
        <v>21</v>
      </c>
      <c r="D21" s="7" t="s">
        <v>72</v>
      </c>
      <c r="E21" s="24" t="s">
        <v>76</v>
      </c>
      <c r="F21" s="28">
        <v>0</v>
      </c>
      <c r="G21" s="7" t="str">
        <f t="shared" si="0"/>
        <v>0.00/km</v>
      </c>
      <c r="H21" s="10">
        <f t="shared" si="1"/>
        <v>0</v>
      </c>
      <c r="I21" s="10">
        <f t="shared" si="2"/>
        <v>0</v>
      </c>
    </row>
    <row r="22" spans="1:9" s="1" customFormat="1" ht="15" customHeight="1">
      <c r="A22" s="20">
        <v>19</v>
      </c>
      <c r="B22" s="43" t="s">
        <v>29</v>
      </c>
      <c r="C22" s="24" t="s">
        <v>31</v>
      </c>
      <c r="D22" s="7" t="s">
        <v>72</v>
      </c>
      <c r="E22" s="24" t="s">
        <v>74</v>
      </c>
      <c r="F22" s="28">
        <v>0</v>
      </c>
      <c r="G22" s="7" t="str">
        <f t="shared" si="0"/>
        <v>0.00/km</v>
      </c>
      <c r="H22" s="10">
        <f t="shared" si="1"/>
        <v>0</v>
      </c>
      <c r="I22" s="10">
        <f t="shared" si="2"/>
        <v>0</v>
      </c>
    </row>
    <row r="23" spans="1:9" s="1" customFormat="1" ht="15" customHeight="1">
      <c r="A23" s="20">
        <v>20</v>
      </c>
      <c r="B23" s="44" t="s">
        <v>61</v>
      </c>
      <c r="C23" s="24" t="s">
        <v>42</v>
      </c>
      <c r="D23" s="7" t="s">
        <v>72</v>
      </c>
      <c r="E23" s="24" t="s">
        <v>74</v>
      </c>
      <c r="F23" s="28">
        <v>0</v>
      </c>
      <c r="G23" s="7" t="str">
        <f t="shared" si="0"/>
        <v>0.00/km</v>
      </c>
      <c r="H23" s="10">
        <f t="shared" si="1"/>
        <v>0</v>
      </c>
      <c r="I23" s="10">
        <f t="shared" si="2"/>
        <v>0</v>
      </c>
    </row>
    <row r="24" spans="1:9" s="1" customFormat="1" ht="15" customHeight="1">
      <c r="A24" s="35">
        <v>21</v>
      </c>
      <c r="B24" s="41" t="s">
        <v>62</v>
      </c>
      <c r="C24" s="37" t="s">
        <v>33</v>
      </c>
      <c r="D24" s="38" t="s">
        <v>72</v>
      </c>
      <c r="E24" s="37" t="s">
        <v>12</v>
      </c>
      <c r="F24" s="39">
        <v>0</v>
      </c>
      <c r="G24" s="38" t="str">
        <f t="shared" si="0"/>
        <v>0.00/km</v>
      </c>
      <c r="H24" s="40">
        <f t="shared" si="1"/>
        <v>0</v>
      </c>
      <c r="I24" s="40">
        <f t="shared" si="2"/>
        <v>0</v>
      </c>
    </row>
    <row r="25" spans="1:9" s="1" customFormat="1" ht="15" customHeight="1">
      <c r="A25" s="20">
        <v>22</v>
      </c>
      <c r="B25" s="44" t="s">
        <v>63</v>
      </c>
      <c r="C25" s="24" t="s">
        <v>28</v>
      </c>
      <c r="D25" s="7" t="s">
        <v>72</v>
      </c>
      <c r="E25" s="24" t="s">
        <v>35</v>
      </c>
      <c r="F25" s="28">
        <v>0</v>
      </c>
      <c r="G25" s="7" t="str">
        <f t="shared" si="0"/>
        <v>0.00/km</v>
      </c>
      <c r="H25" s="10">
        <f t="shared" si="1"/>
        <v>0</v>
      </c>
      <c r="I25" s="10">
        <f t="shared" si="2"/>
        <v>0</v>
      </c>
    </row>
    <row r="26" spans="1:9" s="1" customFormat="1" ht="15" customHeight="1">
      <c r="A26" s="35">
        <v>23</v>
      </c>
      <c r="B26" s="36" t="s">
        <v>64</v>
      </c>
      <c r="C26" s="37" t="s">
        <v>19</v>
      </c>
      <c r="D26" s="38" t="s">
        <v>72</v>
      </c>
      <c r="E26" s="37" t="s">
        <v>12</v>
      </c>
      <c r="F26" s="39">
        <v>0</v>
      </c>
      <c r="G26" s="38" t="str">
        <f t="shared" si="0"/>
        <v>0.00/km</v>
      </c>
      <c r="H26" s="40">
        <f t="shared" si="1"/>
        <v>0</v>
      </c>
      <c r="I26" s="40">
        <f t="shared" si="2"/>
        <v>0</v>
      </c>
    </row>
    <row r="27" spans="1:9" s="2" customFormat="1" ht="15" customHeight="1">
      <c r="A27" s="35">
        <v>24</v>
      </c>
      <c r="B27" s="36" t="s">
        <v>65</v>
      </c>
      <c r="C27" s="37" t="s">
        <v>43</v>
      </c>
      <c r="D27" s="38" t="s">
        <v>72</v>
      </c>
      <c r="E27" s="37" t="s">
        <v>12</v>
      </c>
      <c r="F27" s="39">
        <v>0</v>
      </c>
      <c r="G27" s="38" t="str">
        <f t="shared" si="0"/>
        <v>0.00/km</v>
      </c>
      <c r="H27" s="40">
        <f t="shared" si="1"/>
        <v>0</v>
      </c>
      <c r="I27" s="40">
        <f t="shared" si="2"/>
        <v>0</v>
      </c>
    </row>
    <row r="28" spans="1:9" s="1" customFormat="1" ht="15" customHeight="1">
      <c r="A28" s="20">
        <v>25</v>
      </c>
      <c r="B28" s="44" t="s">
        <v>66</v>
      </c>
      <c r="C28" s="24" t="s">
        <v>23</v>
      </c>
      <c r="D28" s="7" t="s">
        <v>72</v>
      </c>
      <c r="E28" s="24" t="s">
        <v>74</v>
      </c>
      <c r="F28" s="28">
        <v>0</v>
      </c>
      <c r="G28" s="7" t="str">
        <f t="shared" si="0"/>
        <v>0.00/km</v>
      </c>
      <c r="H28" s="10">
        <f t="shared" si="1"/>
        <v>0</v>
      </c>
      <c r="I28" s="10">
        <f t="shared" si="2"/>
        <v>0</v>
      </c>
    </row>
    <row r="29" spans="1:9" s="1" customFormat="1" ht="15" customHeight="1">
      <c r="A29" s="20">
        <v>26</v>
      </c>
      <c r="B29" s="44" t="s">
        <v>70</v>
      </c>
      <c r="C29" s="24" t="s">
        <v>71</v>
      </c>
      <c r="D29" s="7" t="s">
        <v>73</v>
      </c>
      <c r="E29" s="24" t="s">
        <v>76</v>
      </c>
      <c r="F29" s="28">
        <v>0</v>
      </c>
      <c r="G29" s="7" t="str">
        <f t="shared" si="0"/>
        <v>0.00/km</v>
      </c>
      <c r="H29" s="10">
        <f aca="true" t="shared" si="3" ref="H29:H34">F29-$F$4</f>
        <v>0</v>
      </c>
      <c r="I29" s="10">
        <f aca="true" t="shared" si="4" ref="I29:I34">F29-INDEX($F$4:$F$891,MATCH(D29,$D$4:$D$891,0))</f>
        <v>0</v>
      </c>
    </row>
    <row r="30" spans="1:9" s="1" customFormat="1" ht="15" customHeight="1">
      <c r="A30" s="20">
        <v>27</v>
      </c>
      <c r="B30" s="44" t="s">
        <v>48</v>
      </c>
      <c r="C30" s="24" t="s">
        <v>24</v>
      </c>
      <c r="D30" s="7" t="s">
        <v>72</v>
      </c>
      <c r="E30" s="24" t="s">
        <v>35</v>
      </c>
      <c r="F30" s="28">
        <v>0</v>
      </c>
      <c r="G30" s="7" t="str">
        <f t="shared" si="0"/>
        <v>0.00/km</v>
      </c>
      <c r="H30" s="10">
        <f t="shared" si="3"/>
        <v>0</v>
      </c>
      <c r="I30" s="10">
        <f t="shared" si="4"/>
        <v>0</v>
      </c>
    </row>
    <row r="31" spans="1:9" s="1" customFormat="1" ht="15" customHeight="1">
      <c r="A31" s="20">
        <v>28</v>
      </c>
      <c r="B31" s="44" t="s">
        <v>67</v>
      </c>
      <c r="C31" s="24" t="s">
        <v>27</v>
      </c>
      <c r="D31" s="7" t="s">
        <v>72</v>
      </c>
      <c r="E31" s="24" t="s">
        <v>76</v>
      </c>
      <c r="F31" s="28">
        <v>0</v>
      </c>
      <c r="G31" s="7" t="str">
        <f t="shared" si="0"/>
        <v>0.00/km</v>
      </c>
      <c r="H31" s="10">
        <f t="shared" si="3"/>
        <v>0</v>
      </c>
      <c r="I31" s="10">
        <f t="shared" si="4"/>
        <v>0</v>
      </c>
    </row>
    <row r="32" spans="1:9" s="1" customFormat="1" ht="15" customHeight="1">
      <c r="A32" s="20">
        <v>29</v>
      </c>
      <c r="B32" s="44" t="s">
        <v>37</v>
      </c>
      <c r="C32" s="24" t="s">
        <v>30</v>
      </c>
      <c r="D32" s="7" t="s">
        <v>72</v>
      </c>
      <c r="E32" s="24" t="s">
        <v>74</v>
      </c>
      <c r="F32" s="28">
        <v>0</v>
      </c>
      <c r="G32" s="7" t="str">
        <f t="shared" si="0"/>
        <v>0.00/km</v>
      </c>
      <c r="H32" s="10">
        <f t="shared" si="3"/>
        <v>0</v>
      </c>
      <c r="I32" s="10">
        <f t="shared" si="4"/>
        <v>0</v>
      </c>
    </row>
    <row r="33" spans="1:9" s="1" customFormat="1" ht="15" customHeight="1">
      <c r="A33" s="20">
        <v>30</v>
      </c>
      <c r="B33" s="44" t="s">
        <v>68</v>
      </c>
      <c r="C33" s="24" t="s">
        <v>16</v>
      </c>
      <c r="D33" s="7" t="s">
        <v>72</v>
      </c>
      <c r="E33" s="24" t="s">
        <v>75</v>
      </c>
      <c r="F33" s="28">
        <v>0</v>
      </c>
      <c r="G33" s="7" t="str">
        <f t="shared" si="0"/>
        <v>0.00/km</v>
      </c>
      <c r="H33" s="10">
        <f t="shared" si="3"/>
        <v>0</v>
      </c>
      <c r="I33" s="10">
        <f t="shared" si="4"/>
        <v>0</v>
      </c>
    </row>
    <row r="34" spans="1:9" s="1" customFormat="1" ht="15" customHeight="1" thickBot="1">
      <c r="A34" s="21">
        <v>31</v>
      </c>
      <c r="B34" s="45" t="s">
        <v>69</v>
      </c>
      <c r="C34" s="25" t="s">
        <v>44</v>
      </c>
      <c r="D34" s="8" t="s">
        <v>72</v>
      </c>
      <c r="E34" s="25" t="s">
        <v>76</v>
      </c>
      <c r="F34" s="29">
        <v>0</v>
      </c>
      <c r="G34" s="8" t="str">
        <f t="shared" si="0"/>
        <v>0.00/km</v>
      </c>
      <c r="H34" s="11">
        <f t="shared" si="3"/>
        <v>0</v>
      </c>
      <c r="I34" s="11">
        <f t="shared" si="4"/>
        <v>0</v>
      </c>
    </row>
  </sheetData>
  <autoFilter ref="A3:I34"/>
  <mergeCells count="2">
    <mergeCell ref="A1:I1"/>
    <mergeCell ref="A2:G2"/>
  </mergeCells>
  <printOptions gridLines="1" horizont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5" t="str">
        <f>Individuale!A1</f>
        <v> Trofeo dell'Amicizia 3ª edizione</v>
      </c>
      <c r="B1" s="56"/>
      <c r="C1" s="57"/>
    </row>
    <row r="2" spans="1:3" ht="33" customHeight="1" thickBot="1">
      <c r="A2" s="58" t="str">
        <f>Individuale!A2&amp;" km. "&amp;Individuale!I2</f>
        <v>Bomarzo (VT) Italia - Domenica 10/05/2009 km. 5,2</v>
      </c>
      <c r="B2" s="59"/>
      <c r="C2" s="60"/>
    </row>
    <row r="3" spans="1:3" ht="24.75" customHeight="1" thickBot="1">
      <c r="A3" s="17" t="s">
        <v>2</v>
      </c>
      <c r="B3" s="18" t="s">
        <v>6</v>
      </c>
      <c r="C3" s="18" t="s">
        <v>11</v>
      </c>
    </row>
    <row r="4" spans="1:3" ht="12.75">
      <c r="A4" s="23">
        <v>1</v>
      </c>
      <c r="B4" s="30" t="s">
        <v>74</v>
      </c>
      <c r="C4" s="46">
        <v>11</v>
      </c>
    </row>
    <row r="5" spans="1:3" ht="12.75">
      <c r="A5" s="38">
        <v>2</v>
      </c>
      <c r="B5" s="37" t="s">
        <v>12</v>
      </c>
      <c r="C5" s="47">
        <v>8</v>
      </c>
    </row>
    <row r="6" spans="1:3" ht="12.75">
      <c r="A6" s="7">
        <v>3</v>
      </c>
      <c r="B6" s="32" t="s">
        <v>76</v>
      </c>
      <c r="C6" s="48">
        <v>6</v>
      </c>
    </row>
    <row r="7" spans="1:3" ht="12.75">
      <c r="A7" s="31">
        <v>4</v>
      </c>
      <c r="B7" s="32" t="s">
        <v>75</v>
      </c>
      <c r="C7" s="48">
        <v>3</v>
      </c>
    </row>
    <row r="8" spans="1:3" ht="13.5" thickBot="1">
      <c r="A8" s="33">
        <v>5</v>
      </c>
      <c r="B8" s="34" t="s">
        <v>35</v>
      </c>
      <c r="C8" s="49">
        <v>3</v>
      </c>
    </row>
    <row r="9" ht="12.75">
      <c r="C9" s="3">
        <f>SUM(C4:C8)</f>
        <v>31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2009-03-19T09:47:20Z</cp:lastPrinted>
  <dcterms:created xsi:type="dcterms:W3CDTF">2008-10-15T19:55:17Z</dcterms:created>
  <dcterms:modified xsi:type="dcterms:W3CDTF">2009-05-14T10:58:46Z</dcterms:modified>
  <cp:category/>
  <cp:version/>
  <cp:contentType/>
  <cp:contentStatus/>
</cp:coreProperties>
</file>