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<sst xmlns="http://schemas.openxmlformats.org/spreadsheetml/2006/main" count="405" uniqueCount="198">
  <si>
    <t>FRANCESCHINI</t>
  </si>
  <si>
    <t>ARNALDO</t>
  </si>
  <si>
    <t>RIZZI</t>
  </si>
  <si>
    <t>ADIUTORI</t>
  </si>
  <si>
    <t>LUCIA</t>
  </si>
  <si>
    <t>D'AMORE</t>
  </si>
  <si>
    <t>Iscritti</t>
  </si>
  <si>
    <t>GAROFOLO</t>
  </si>
  <si>
    <t>C</t>
  </si>
  <si>
    <t>BOLSENA FORUM</t>
  </si>
  <si>
    <t>CRISANTI</t>
  </si>
  <si>
    <t>B</t>
  </si>
  <si>
    <t>CIRILLI</t>
  </si>
  <si>
    <t>TADDEI</t>
  </si>
  <si>
    <t>A</t>
  </si>
  <si>
    <t>ATL.DI MARCO SPORT</t>
  </si>
  <si>
    <t>GALAURCHI</t>
  </si>
  <si>
    <t>IL CAMPINO</t>
  </si>
  <si>
    <t>D</t>
  </si>
  <si>
    <t>POLISPORTIVA MONTALTO</t>
  </si>
  <si>
    <t>DE BERNARDI</t>
  </si>
  <si>
    <t>E</t>
  </si>
  <si>
    <t>COSTA D'ARGENTO</t>
  </si>
  <si>
    <t>GRASSI</t>
  </si>
  <si>
    <t>SABBATINI</t>
  </si>
  <si>
    <t>ATL.LA SBARRA</t>
  </si>
  <si>
    <t>PEZZATO</t>
  </si>
  <si>
    <t>ATL.MONTEFIASCONE</t>
  </si>
  <si>
    <t>FABRIZI</t>
  </si>
  <si>
    <t>ATL.SINALUNGA</t>
  </si>
  <si>
    <t>CAPITONI</t>
  </si>
  <si>
    <t>BOCCIALONI</t>
  </si>
  <si>
    <t>SCOTTI</t>
  </si>
  <si>
    <t>ANNA BABY RUNNER</t>
  </si>
  <si>
    <t>CORIGLIANO</t>
  </si>
  <si>
    <t>AMICI DELLA PINETA</t>
  </si>
  <si>
    <t>SCARPONI</t>
  </si>
  <si>
    <t>ZONA OLIMPICA</t>
  </si>
  <si>
    <t>TASSELLI</t>
  </si>
  <si>
    <t>LOZZI</t>
  </si>
  <si>
    <t>BLANCO</t>
  </si>
  <si>
    <t>CALZINI</t>
  </si>
  <si>
    <t>BELLITTO</t>
  </si>
  <si>
    <t>M</t>
  </si>
  <si>
    <t>ISIDORI</t>
  </si>
  <si>
    <t>ETTORE</t>
  </si>
  <si>
    <t>F</t>
  </si>
  <si>
    <t>MOCETTI</t>
  </si>
  <si>
    <t>PAGLIACCIA</t>
  </si>
  <si>
    <t>FABIANO</t>
  </si>
  <si>
    <t>ZANONI</t>
  </si>
  <si>
    <t>SAVERI</t>
  </si>
  <si>
    <t>BARBERINI</t>
  </si>
  <si>
    <t>BELLI</t>
  </si>
  <si>
    <t>GRAZZINI</t>
  </si>
  <si>
    <t>CROCICCHIA</t>
  </si>
  <si>
    <t>G</t>
  </si>
  <si>
    <t>LIBERI PODISTI</t>
  </si>
  <si>
    <t>PAONE</t>
  </si>
  <si>
    <t>SS LAZIO</t>
  </si>
  <si>
    <t>MAGGINI</t>
  </si>
  <si>
    <t>VESTRUCCI</t>
  </si>
  <si>
    <t>LINI</t>
  </si>
  <si>
    <t>PESCI</t>
  </si>
  <si>
    <t>CESARETTI</t>
  </si>
  <si>
    <t>ZIRONI</t>
  </si>
  <si>
    <t>CARLO ALBERTO</t>
  </si>
  <si>
    <t>FIAT MODENA</t>
  </si>
  <si>
    <t>FAZIO</t>
  </si>
  <si>
    <t>BRUNOTTI</t>
  </si>
  <si>
    <t>EMORE</t>
  </si>
  <si>
    <t>ZAPPONI</t>
  </si>
  <si>
    <t>LUTTAZZI</t>
  </si>
  <si>
    <t>LEGGITTIMO</t>
  </si>
  <si>
    <t>GENOVA</t>
  </si>
  <si>
    <t>SORDINI</t>
  </si>
  <si>
    <t>FERRANTI</t>
  </si>
  <si>
    <t>VALLONE</t>
  </si>
  <si>
    <t>GIORGETTI</t>
  </si>
  <si>
    <t>N</t>
  </si>
  <si>
    <t>BRACONE</t>
  </si>
  <si>
    <t>CIANTI</t>
  </si>
  <si>
    <t>FOGLIETTO</t>
  </si>
  <si>
    <t>NANNI</t>
  </si>
  <si>
    <t>UISP VITERBO</t>
  </si>
  <si>
    <t>MEI</t>
  </si>
  <si>
    <t>ATL.TUSCANIA</t>
  </si>
  <si>
    <t>MACCHIONI</t>
  </si>
  <si>
    <t>GIANLORENZO</t>
  </si>
  <si>
    <t>CIABATTINI</t>
  </si>
  <si>
    <t>EURO</t>
  </si>
  <si>
    <t>UISP CHIANCIANO</t>
  </si>
  <si>
    <t>ALESINI</t>
  </si>
  <si>
    <t>DELLA MORTE</t>
  </si>
  <si>
    <t>VALTERIO</t>
  </si>
  <si>
    <t>UISP ORVIETO</t>
  </si>
  <si>
    <t>MOSCINI</t>
  </si>
  <si>
    <t>SEVERO NETO</t>
  </si>
  <si>
    <t>IONE</t>
  </si>
  <si>
    <t>NADDEO</t>
  </si>
  <si>
    <t>I</t>
  </si>
  <si>
    <t>DALU</t>
  </si>
  <si>
    <t>LUIGINO</t>
  </si>
  <si>
    <t>CASTEL FUSANO</t>
  </si>
  <si>
    <t>ROMOLI</t>
  </si>
  <si>
    <t>CORCHIANO</t>
  </si>
  <si>
    <t>MANFREDI</t>
  </si>
  <si>
    <t>IVO</t>
  </si>
  <si>
    <t>FABIO MARCO</t>
  </si>
  <si>
    <t>BURLA</t>
  </si>
  <si>
    <t>CRISTOFARI</t>
  </si>
  <si>
    <t>NICOLETTA</t>
  </si>
  <si>
    <t>MOSCETTI</t>
  </si>
  <si>
    <t>SCORSINO</t>
  </si>
  <si>
    <t>H</t>
  </si>
  <si>
    <t>ANCARITA LUZ</t>
  </si>
  <si>
    <t>STELLA</t>
  </si>
  <si>
    <t>NOBILI</t>
  </si>
  <si>
    <t>FIORENTINI</t>
  </si>
  <si>
    <t>DOMENICA</t>
  </si>
  <si>
    <t>TORRETTA</t>
  </si>
  <si>
    <t>BARBOSA</t>
  </si>
  <si>
    <t>Podistica della Liberazione</t>
  </si>
  <si>
    <t>28ª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</si>
  <si>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</si>
  <si>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</si>
  <si>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</si>
  <si>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</si>
  <si>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</si>
  <si>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</si>
  <si>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</si>
  <si>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</si>
  <si>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</si>
  <si>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</si>
  <si>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</si>
  <si>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GIUSEPPE</t>
  </si>
  <si>
    <t>LUCA</t>
  </si>
  <si>
    <t>PIETRO</t>
  </si>
  <si>
    <t>VITTORIO</t>
  </si>
  <si>
    <t>EMILIANO</t>
  </si>
  <si>
    <t>FABIO</t>
  </si>
  <si>
    <t>FABRIZIO</t>
  </si>
  <si>
    <t>ANDREA</t>
  </si>
  <si>
    <t>ALESSANDRO</t>
  </si>
  <si>
    <t>CARLO</t>
  </si>
  <si>
    <t>MARCO</t>
  </si>
  <si>
    <t>FRANCESCO</t>
  </si>
  <si>
    <t>STEFANO</t>
  </si>
  <si>
    <t>SERGIO</t>
  </si>
  <si>
    <t>GIAMPAOLO</t>
  </si>
  <si>
    <t>CORRADO</t>
  </si>
  <si>
    <t>LUCIANO</t>
  </si>
  <si>
    <t>ROBERTO</t>
  </si>
  <si>
    <t>FRANCO</t>
  </si>
  <si>
    <t>MASSIMO</t>
  </si>
  <si>
    <t>MAURIZIO</t>
  </si>
  <si>
    <t>ANTONINO</t>
  </si>
  <si>
    <t>PASQUALE</t>
  </si>
  <si>
    <t>MASSIMILIANO</t>
  </si>
  <si>
    <t>DANIELE</t>
  </si>
  <si>
    <t>ROBERTA</t>
  </si>
  <si>
    <t>PAOLO</t>
  </si>
  <si>
    <t>LUIGI</t>
  </si>
  <si>
    <t>GIOVANNI</t>
  </si>
  <si>
    <t>ANTONELLA</t>
  </si>
  <si>
    <t>GINO</t>
  </si>
  <si>
    <t>ALESSIO</t>
  </si>
  <si>
    <t>ANTONIO</t>
  </si>
  <si>
    <t>ARTURO</t>
  </si>
  <si>
    <t>GIANNI</t>
  </si>
  <si>
    <t>ENRICO</t>
  </si>
  <si>
    <t>GABRIELE</t>
  </si>
  <si>
    <t>GIANCARLO</t>
  </si>
  <si>
    <t>ROSSI</t>
  </si>
  <si>
    <t>RODOLFO</t>
  </si>
  <si>
    <t>LAURA</t>
  </si>
  <si>
    <t>EUGENIO</t>
  </si>
  <si>
    <t>FERRI</t>
  </si>
  <si>
    <t>ERCOLANI</t>
  </si>
  <si>
    <t>UISP ROMA</t>
  </si>
  <si>
    <t>FILIPPO</t>
  </si>
  <si>
    <t>FABBRI</t>
  </si>
  <si>
    <t>RIZZO</t>
  </si>
  <si>
    <t>ROMANO</t>
  </si>
  <si>
    <t>BATTAGLINI</t>
  </si>
  <si>
    <t>USAI</t>
  </si>
  <si>
    <t>DANIELA</t>
  </si>
  <si>
    <t>PAOLA</t>
  </si>
  <si>
    <t>MARIA GRAZIA</t>
  </si>
  <si>
    <t>DOMENICO</t>
  </si>
  <si>
    <t>ANNA</t>
  </si>
  <si>
    <t>ORSINI</t>
  </si>
  <si>
    <t>ADAMINI</t>
  </si>
  <si>
    <t>MONICA</t>
  </si>
  <si>
    <t>GRECO</t>
  </si>
  <si>
    <t>IVANO</t>
  </si>
  <si>
    <t>VALENTINA</t>
  </si>
  <si>
    <t>Acquapendente (VT) Italia - Mercoledì 25/04/2012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</si>
</sst>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122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 t="s">
        <v>123</v>
      </c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197</v>
      </c>
      <c r="B3" s="38"/>
      <c r="C3" s="38"/>
      <c r="D3" s="38"/>
      <c r="E3" s="38"/>
      <c r="F3" s="38"/>
      <c r="G3" s="38"/>
      <c r="H3" s="3" t="s">
        <v>124</v>
      </c>
      <c r="I3" s="4">
        <v>7.2</v>
      </c>
    </row>
    <row r="4" spans="1:9" ht="37.5" customHeight="1">
      <c r="A4" s="5" t="s">
        <v>125</v>
      </c>
      <c r="B4" s="6" t="s">
        <v>126</v>
      </c>
      <c r="C4" s="7" t="s">
        <v>127</v>
      </c>
      <c r="D4" s="7" t="s">
        <v>128</v>
      </c>
      <c r="E4" s="8" t="s">
        <v>129</v>
      </c>
      <c r="F4" s="7" t="s">
        <v>130</v>
      </c>
      <c r="G4" s="7" t="s">
        <v>131</v>
      </c>
      <c r="H4" s="9" t="s">
        <v>132</v>
      </c>
      <c r="I4" s="9" t="s">
        <v>133</v>
      </c>
    </row>
    <row r="5" spans="1:9" s="13" customFormat="1" ht="15" customHeight="1">
      <c r="A5" s="10">
        <v>1</v>
      </c>
      <c r="B5" s="27" t="s">
        <v>7</v>
      </c>
      <c r="C5" s="27" t="s">
        <v>140</v>
      </c>
      <c r="D5" s="28" t="s">
        <v>8</v>
      </c>
      <c r="E5" s="27" t="s">
        <v>9</v>
      </c>
      <c r="F5" s="29">
        <v>0.018425925925925925</v>
      </c>
      <c r="G5" s="10" t="str">
        <f aca="true" t="shared" si="0" ref="G5:G68">TEXT(INT((HOUR(F5)*3600+MINUTE(F5)*60+SECOND(F5))/$I$3/60),"0")&amp;"."&amp;TEXT(MOD((HOUR(F5)*3600+MINUTE(F5)*60+SECOND(F5))/$I$3,60),"00")&amp;"/km"</f>
        <v>3.41/km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0" t="s">
        <v>10</v>
      </c>
      <c r="C6" s="30" t="s">
        <v>136</v>
      </c>
      <c r="D6" s="31" t="s">
        <v>11</v>
      </c>
      <c r="E6" s="30" t="s">
        <v>9</v>
      </c>
      <c r="F6" s="32">
        <v>0.0184375</v>
      </c>
      <c r="G6" s="14" t="str">
        <f t="shared" si="0"/>
        <v>3.41/km</v>
      </c>
      <c r="H6" s="16">
        <f t="shared" si="1"/>
        <v>1.157407407407357E-05</v>
      </c>
      <c r="I6" s="16">
        <f aca="true" t="shared" si="2" ref="I6:I37">F6-INDEX($F$5:$F$195,MATCH(D6,$D$5:$D$195,0))</f>
        <v>0</v>
      </c>
    </row>
    <row r="7" spans="1:9" s="13" customFormat="1" ht="15" customHeight="1">
      <c r="A7" s="14">
        <v>3</v>
      </c>
      <c r="B7" s="30" t="s">
        <v>12</v>
      </c>
      <c r="C7" s="30" t="s">
        <v>154</v>
      </c>
      <c r="D7" s="31" t="s">
        <v>8</v>
      </c>
      <c r="E7" s="30" t="s">
        <v>9</v>
      </c>
      <c r="F7" s="32">
        <v>0.01851851851851852</v>
      </c>
      <c r="G7" s="14" t="str">
        <f t="shared" si="0"/>
        <v>3.42/km</v>
      </c>
      <c r="H7" s="16">
        <f t="shared" si="1"/>
        <v>9.25925925925955E-05</v>
      </c>
      <c r="I7" s="16">
        <f t="shared" si="2"/>
        <v>9.25925925925955E-05</v>
      </c>
    </row>
    <row r="8" spans="1:9" s="13" customFormat="1" ht="15" customHeight="1">
      <c r="A8" s="14">
        <v>4</v>
      </c>
      <c r="B8" s="30" t="s">
        <v>13</v>
      </c>
      <c r="C8" s="30" t="s">
        <v>152</v>
      </c>
      <c r="D8" s="31" t="s">
        <v>14</v>
      </c>
      <c r="E8" s="30" t="s">
        <v>15</v>
      </c>
      <c r="F8" s="32">
        <v>0.018819444444444448</v>
      </c>
      <c r="G8" s="14" t="str">
        <f t="shared" si="0"/>
        <v>3.46/km</v>
      </c>
      <c r="H8" s="16">
        <f t="shared" si="1"/>
        <v>0.0003935185185185222</v>
      </c>
      <c r="I8" s="16">
        <f t="shared" si="2"/>
        <v>0</v>
      </c>
    </row>
    <row r="9" spans="1:9" s="13" customFormat="1" ht="15" customHeight="1">
      <c r="A9" s="14">
        <v>5</v>
      </c>
      <c r="B9" s="30" t="s">
        <v>194</v>
      </c>
      <c r="C9" s="30" t="s">
        <v>157</v>
      </c>
      <c r="D9" s="31" t="s">
        <v>11</v>
      </c>
      <c r="E9" s="30" t="s">
        <v>15</v>
      </c>
      <c r="F9" s="32">
        <v>0.0190625</v>
      </c>
      <c r="G9" s="14" t="str">
        <f t="shared" si="0"/>
        <v>3.49/km</v>
      </c>
      <c r="H9" s="16">
        <f t="shared" si="1"/>
        <v>0.0006365740740740741</v>
      </c>
      <c r="I9" s="16">
        <f t="shared" si="2"/>
        <v>0.0006250000000000006</v>
      </c>
    </row>
    <row r="10" spans="1:9" s="13" customFormat="1" ht="15" customHeight="1">
      <c r="A10" s="14">
        <v>6</v>
      </c>
      <c r="B10" s="30" t="s">
        <v>16</v>
      </c>
      <c r="C10" s="30" t="s">
        <v>174</v>
      </c>
      <c r="D10" s="31" t="s">
        <v>8</v>
      </c>
      <c r="E10" s="30" t="s">
        <v>17</v>
      </c>
      <c r="F10" s="32">
        <v>0.019074074074074073</v>
      </c>
      <c r="G10" s="14" t="str">
        <f t="shared" si="0"/>
        <v>3.49/km</v>
      </c>
      <c r="H10" s="16">
        <f t="shared" si="1"/>
        <v>0.0006481481481481477</v>
      </c>
      <c r="I10" s="16">
        <f t="shared" si="2"/>
        <v>0.0006481481481481477</v>
      </c>
    </row>
    <row r="11" spans="1:9" s="13" customFormat="1" ht="15" customHeight="1">
      <c r="A11" s="14">
        <v>7</v>
      </c>
      <c r="B11" s="30" t="s">
        <v>192</v>
      </c>
      <c r="C11" s="30" t="s">
        <v>135</v>
      </c>
      <c r="D11" s="31" t="s">
        <v>18</v>
      </c>
      <c r="E11" s="30" t="s">
        <v>19</v>
      </c>
      <c r="F11" s="32">
        <v>0.01912037037037037</v>
      </c>
      <c r="G11" s="14" t="str">
        <f t="shared" si="0"/>
        <v>3.49/km</v>
      </c>
      <c r="H11" s="16">
        <f t="shared" si="1"/>
        <v>0.0006944444444444454</v>
      </c>
      <c r="I11" s="16">
        <f t="shared" si="2"/>
        <v>0</v>
      </c>
    </row>
    <row r="12" spans="1:9" s="13" customFormat="1" ht="15" customHeight="1">
      <c r="A12" s="14">
        <v>8</v>
      </c>
      <c r="B12" s="30" t="s">
        <v>20</v>
      </c>
      <c r="C12" s="30" t="s">
        <v>162</v>
      </c>
      <c r="D12" s="31" t="s">
        <v>21</v>
      </c>
      <c r="E12" s="30" t="s">
        <v>22</v>
      </c>
      <c r="F12" s="32">
        <v>0.019143518518518518</v>
      </c>
      <c r="G12" s="14" t="str">
        <f t="shared" si="0"/>
        <v>3.50/km</v>
      </c>
      <c r="H12" s="16">
        <f t="shared" si="1"/>
        <v>0.0007175925925925926</v>
      </c>
      <c r="I12" s="16">
        <f t="shared" si="2"/>
        <v>0</v>
      </c>
    </row>
    <row r="13" spans="1:9" s="13" customFormat="1" ht="15" customHeight="1">
      <c r="A13" s="14">
        <v>9</v>
      </c>
      <c r="B13" s="30" t="s">
        <v>23</v>
      </c>
      <c r="C13" s="30" t="s">
        <v>143</v>
      </c>
      <c r="D13" s="31" t="s">
        <v>14</v>
      </c>
      <c r="E13" s="30" t="s">
        <v>15</v>
      </c>
      <c r="F13" s="32">
        <v>0.01923611111111111</v>
      </c>
      <c r="G13" s="14" t="str">
        <f t="shared" si="0"/>
        <v>3.51/km</v>
      </c>
      <c r="H13" s="16">
        <f t="shared" si="1"/>
        <v>0.0008101851851851846</v>
      </c>
      <c r="I13" s="16">
        <f t="shared" si="2"/>
        <v>0.0004166666666666624</v>
      </c>
    </row>
    <row r="14" spans="1:9" s="13" customFormat="1" ht="15" customHeight="1">
      <c r="A14" s="14">
        <v>10</v>
      </c>
      <c r="B14" s="30" t="s">
        <v>24</v>
      </c>
      <c r="C14" s="30" t="s">
        <v>140</v>
      </c>
      <c r="D14" s="31" t="s">
        <v>21</v>
      </c>
      <c r="E14" s="30" t="s">
        <v>25</v>
      </c>
      <c r="F14" s="32">
        <v>0.019270833333333334</v>
      </c>
      <c r="G14" s="14" t="str">
        <f t="shared" si="0"/>
        <v>3.51/km</v>
      </c>
      <c r="H14" s="16">
        <f t="shared" si="1"/>
        <v>0.0008449074074074088</v>
      </c>
      <c r="I14" s="16">
        <f t="shared" si="2"/>
        <v>0.0001273148148148162</v>
      </c>
    </row>
    <row r="15" spans="1:9" s="13" customFormat="1" ht="15" customHeight="1">
      <c r="A15" s="14">
        <v>11</v>
      </c>
      <c r="B15" s="30" t="s">
        <v>26</v>
      </c>
      <c r="C15" s="30" t="s">
        <v>180</v>
      </c>
      <c r="D15" s="31" t="s">
        <v>8</v>
      </c>
      <c r="E15" s="30" t="s">
        <v>27</v>
      </c>
      <c r="F15" s="32">
        <v>0.01934027777777778</v>
      </c>
      <c r="G15" s="14" t="str">
        <f t="shared" si="0"/>
        <v>3.52/km</v>
      </c>
      <c r="H15" s="16">
        <f t="shared" si="1"/>
        <v>0.0009143518518518537</v>
      </c>
      <c r="I15" s="16">
        <f t="shared" si="2"/>
        <v>0.0009143518518518537</v>
      </c>
    </row>
    <row r="16" spans="1:9" s="13" customFormat="1" ht="15" customHeight="1">
      <c r="A16" s="14">
        <v>12</v>
      </c>
      <c r="B16" s="30" t="s">
        <v>28</v>
      </c>
      <c r="C16" s="30" t="s">
        <v>153</v>
      </c>
      <c r="D16" s="31" t="s">
        <v>21</v>
      </c>
      <c r="E16" s="30" t="s">
        <v>29</v>
      </c>
      <c r="F16" s="32">
        <v>0.019363425925925926</v>
      </c>
      <c r="G16" s="14" t="str">
        <f t="shared" si="0"/>
        <v>3.52/km</v>
      </c>
      <c r="H16" s="16">
        <f t="shared" si="1"/>
        <v>0.0009375000000000008</v>
      </c>
      <c r="I16" s="16">
        <f t="shared" si="2"/>
        <v>0.00021990740740740825</v>
      </c>
    </row>
    <row r="17" spans="1:9" s="13" customFormat="1" ht="15" customHeight="1">
      <c r="A17" s="14">
        <v>13</v>
      </c>
      <c r="B17" s="30" t="s">
        <v>30</v>
      </c>
      <c r="C17" s="30" t="s">
        <v>145</v>
      </c>
      <c r="D17" s="31" t="s">
        <v>18</v>
      </c>
      <c r="E17" s="30" t="s">
        <v>15</v>
      </c>
      <c r="F17" s="32">
        <v>0.019398148148148147</v>
      </c>
      <c r="G17" s="14" t="str">
        <f t="shared" si="0"/>
        <v>3.53/km</v>
      </c>
      <c r="H17" s="16">
        <f t="shared" si="1"/>
        <v>0.0009722222222222215</v>
      </c>
      <c r="I17" s="16">
        <f t="shared" si="2"/>
        <v>0.0002777777777777761</v>
      </c>
    </row>
    <row r="18" spans="1:9" s="13" customFormat="1" ht="15" customHeight="1">
      <c r="A18" s="14">
        <v>14</v>
      </c>
      <c r="B18" s="30" t="s">
        <v>192</v>
      </c>
      <c r="C18" s="30" t="s">
        <v>145</v>
      </c>
      <c r="D18" s="31" t="s">
        <v>14</v>
      </c>
      <c r="E18" s="30" t="s">
        <v>9</v>
      </c>
      <c r="F18" s="32">
        <v>0.01990740740740741</v>
      </c>
      <c r="G18" s="14" t="str">
        <f t="shared" si="0"/>
        <v>3.59/km</v>
      </c>
      <c r="H18" s="16">
        <f t="shared" si="1"/>
        <v>0.001481481481481483</v>
      </c>
      <c r="I18" s="16">
        <f t="shared" si="2"/>
        <v>0.0010879629629629607</v>
      </c>
    </row>
    <row r="19" spans="1:9" s="13" customFormat="1" ht="15" customHeight="1">
      <c r="A19" s="14">
        <v>15</v>
      </c>
      <c r="B19" s="30" t="s">
        <v>182</v>
      </c>
      <c r="C19" s="30" t="s">
        <v>171</v>
      </c>
      <c r="D19" s="31" t="s">
        <v>14</v>
      </c>
      <c r="E19" s="30" t="s">
        <v>15</v>
      </c>
      <c r="F19" s="32">
        <v>0.02011574074074074</v>
      </c>
      <c r="G19" s="14" t="str">
        <f t="shared" si="0"/>
        <v>4.01/km</v>
      </c>
      <c r="H19" s="16">
        <f t="shared" si="1"/>
        <v>0.0016898148148148141</v>
      </c>
      <c r="I19" s="16">
        <f t="shared" si="2"/>
        <v>0.001296296296296292</v>
      </c>
    </row>
    <row r="20" spans="1:9" s="13" customFormat="1" ht="15" customHeight="1">
      <c r="A20" s="14">
        <v>16</v>
      </c>
      <c r="B20" s="30" t="s">
        <v>31</v>
      </c>
      <c r="C20" s="30" t="s">
        <v>159</v>
      </c>
      <c r="D20" s="31" t="s">
        <v>14</v>
      </c>
      <c r="E20" s="30" t="s">
        <v>15</v>
      </c>
      <c r="F20" s="32">
        <v>0.020127314814814817</v>
      </c>
      <c r="G20" s="14" t="str">
        <f t="shared" si="0"/>
        <v>4.02/km</v>
      </c>
      <c r="H20" s="16">
        <f t="shared" si="1"/>
        <v>0.0017013888888888912</v>
      </c>
      <c r="I20" s="16">
        <f t="shared" si="2"/>
        <v>0.001307870370370369</v>
      </c>
    </row>
    <row r="21" spans="1:9" s="13" customFormat="1" ht="15" customHeight="1">
      <c r="A21" s="14">
        <v>17</v>
      </c>
      <c r="B21" s="30" t="s">
        <v>177</v>
      </c>
      <c r="C21" s="30" t="s">
        <v>163</v>
      </c>
      <c r="D21" s="31" t="s">
        <v>21</v>
      </c>
      <c r="E21" s="30" t="s">
        <v>15</v>
      </c>
      <c r="F21" s="32">
        <v>0.020185185185185184</v>
      </c>
      <c r="G21" s="14" t="str">
        <f t="shared" si="0"/>
        <v>4.02/km</v>
      </c>
      <c r="H21" s="16">
        <f t="shared" si="1"/>
        <v>0.001759259259259259</v>
      </c>
      <c r="I21" s="16">
        <f t="shared" si="2"/>
        <v>0.0010416666666666664</v>
      </c>
    </row>
    <row r="22" spans="1:9" s="13" customFormat="1" ht="15" customHeight="1">
      <c r="A22" s="14">
        <v>18</v>
      </c>
      <c r="B22" s="30" t="s">
        <v>32</v>
      </c>
      <c r="C22" s="30" t="s">
        <v>195</v>
      </c>
      <c r="D22" s="31" t="s">
        <v>21</v>
      </c>
      <c r="E22" s="30" t="s">
        <v>33</v>
      </c>
      <c r="F22" s="32">
        <v>0.02021990740740741</v>
      </c>
      <c r="G22" s="14" t="str">
        <f t="shared" si="0"/>
        <v>4.03/km</v>
      </c>
      <c r="H22" s="16">
        <f t="shared" si="1"/>
        <v>0.0017939814814814832</v>
      </c>
      <c r="I22" s="16">
        <f t="shared" si="2"/>
        <v>0.0010763888888888906</v>
      </c>
    </row>
    <row r="23" spans="1:9" s="13" customFormat="1" ht="15" customHeight="1">
      <c r="A23" s="14">
        <v>19</v>
      </c>
      <c r="B23" s="30" t="s">
        <v>34</v>
      </c>
      <c r="C23" s="30" t="s">
        <v>156</v>
      </c>
      <c r="D23" s="31" t="s">
        <v>18</v>
      </c>
      <c r="E23" s="30" t="s">
        <v>35</v>
      </c>
      <c r="F23" s="32">
        <v>0.020243055555555552</v>
      </c>
      <c r="G23" s="14" t="str">
        <f t="shared" si="0"/>
        <v>4.03/km</v>
      </c>
      <c r="H23" s="16">
        <f t="shared" si="1"/>
        <v>0.0018171296296296269</v>
      </c>
      <c r="I23" s="16">
        <f t="shared" si="2"/>
        <v>0.0011226851851851814</v>
      </c>
    </row>
    <row r="24" spans="1:9" s="13" customFormat="1" ht="15" customHeight="1">
      <c r="A24" s="14">
        <v>20</v>
      </c>
      <c r="B24" s="30" t="s">
        <v>36</v>
      </c>
      <c r="C24" s="30" t="s">
        <v>154</v>
      </c>
      <c r="D24" s="31" t="s">
        <v>8</v>
      </c>
      <c r="E24" s="30" t="s">
        <v>37</v>
      </c>
      <c r="F24" s="32">
        <v>0.0203125</v>
      </c>
      <c r="G24" s="14" t="str">
        <f t="shared" si="0"/>
        <v>4.04/km</v>
      </c>
      <c r="H24" s="16">
        <f t="shared" si="1"/>
        <v>0.0018865740740740752</v>
      </c>
      <c r="I24" s="16">
        <f t="shared" si="2"/>
        <v>0.0018865740740740752</v>
      </c>
    </row>
    <row r="25" spans="1:9" s="13" customFormat="1" ht="15" customHeight="1">
      <c r="A25" s="14">
        <v>21</v>
      </c>
      <c r="B25" s="30" t="s">
        <v>38</v>
      </c>
      <c r="C25" s="30" t="s">
        <v>137</v>
      </c>
      <c r="D25" s="31" t="s">
        <v>11</v>
      </c>
      <c r="E25" s="30" t="s">
        <v>15</v>
      </c>
      <c r="F25" s="32">
        <v>0.020324074074074074</v>
      </c>
      <c r="G25" s="14" t="str">
        <f t="shared" si="0"/>
        <v>4.04/km</v>
      </c>
      <c r="H25" s="16">
        <f t="shared" si="1"/>
        <v>0.0018981481481481488</v>
      </c>
      <c r="I25" s="16">
        <f t="shared" si="2"/>
        <v>0.0018865740740740752</v>
      </c>
    </row>
    <row r="26" spans="1:9" s="13" customFormat="1" ht="15" customHeight="1">
      <c r="A26" s="14">
        <v>22</v>
      </c>
      <c r="B26" s="30" t="s">
        <v>39</v>
      </c>
      <c r="C26" s="30" t="s">
        <v>172</v>
      </c>
      <c r="D26" s="31" t="s">
        <v>18</v>
      </c>
      <c r="E26" s="30" t="s">
        <v>9</v>
      </c>
      <c r="F26" s="32">
        <v>0.02037037037037037</v>
      </c>
      <c r="G26" s="14" t="str">
        <f t="shared" si="0"/>
        <v>4.04/km</v>
      </c>
      <c r="H26" s="16">
        <f t="shared" si="1"/>
        <v>0.001944444444444443</v>
      </c>
      <c r="I26" s="16">
        <f t="shared" si="2"/>
        <v>0.0012499999999999976</v>
      </c>
    </row>
    <row r="27" spans="1:9" s="13" customFormat="1" ht="15" customHeight="1">
      <c r="A27" s="14">
        <v>23</v>
      </c>
      <c r="B27" s="30" t="s">
        <v>40</v>
      </c>
      <c r="C27" s="30" t="s">
        <v>147</v>
      </c>
      <c r="D27" s="31" t="s">
        <v>18</v>
      </c>
      <c r="E27" s="30" t="s">
        <v>15</v>
      </c>
      <c r="F27" s="32">
        <v>0.02039351851851852</v>
      </c>
      <c r="G27" s="14" t="str">
        <f t="shared" si="0"/>
        <v>4.05/km</v>
      </c>
      <c r="H27" s="16">
        <f t="shared" si="1"/>
        <v>0.0019675925925925937</v>
      </c>
      <c r="I27" s="16">
        <f t="shared" si="2"/>
        <v>0.0012731481481481483</v>
      </c>
    </row>
    <row r="28" spans="1:9" s="17" customFormat="1" ht="15" customHeight="1">
      <c r="A28" s="14">
        <v>24</v>
      </c>
      <c r="B28" s="30" t="s">
        <v>41</v>
      </c>
      <c r="C28" s="30" t="s">
        <v>144</v>
      </c>
      <c r="D28" s="31" t="s">
        <v>18</v>
      </c>
      <c r="E28" s="30" t="s">
        <v>15</v>
      </c>
      <c r="F28" s="32">
        <v>0.020405092592592593</v>
      </c>
      <c r="G28" s="14" t="str">
        <f t="shared" si="0"/>
        <v>4.05/km</v>
      </c>
      <c r="H28" s="16">
        <f t="shared" si="1"/>
        <v>0.0019791666666666673</v>
      </c>
      <c r="I28" s="16">
        <f t="shared" si="2"/>
        <v>0.0012847222222222218</v>
      </c>
    </row>
    <row r="29" spans="1:9" ht="15" customHeight="1">
      <c r="A29" s="14">
        <v>25</v>
      </c>
      <c r="B29" s="30" t="s">
        <v>42</v>
      </c>
      <c r="C29" s="30" t="s">
        <v>164</v>
      </c>
      <c r="D29" s="31" t="s">
        <v>43</v>
      </c>
      <c r="E29" s="30" t="s">
        <v>9</v>
      </c>
      <c r="F29" s="32">
        <v>0.020439814814814817</v>
      </c>
      <c r="G29" s="14" t="str">
        <f t="shared" si="0"/>
        <v>4.05/km</v>
      </c>
      <c r="H29" s="16">
        <f t="shared" si="1"/>
        <v>0.0020138888888888914</v>
      </c>
      <c r="I29" s="16">
        <f t="shared" si="2"/>
        <v>0</v>
      </c>
    </row>
    <row r="30" spans="1:9" ht="15" customHeight="1">
      <c r="A30" s="14">
        <v>26</v>
      </c>
      <c r="B30" s="30" t="s">
        <v>44</v>
      </c>
      <c r="C30" s="30" t="s">
        <v>45</v>
      </c>
      <c r="D30" s="31" t="s">
        <v>46</v>
      </c>
      <c r="E30" s="30" t="s">
        <v>15</v>
      </c>
      <c r="F30" s="32">
        <v>0.020462962962962964</v>
      </c>
      <c r="G30" s="14" t="str">
        <f t="shared" si="0"/>
        <v>4.06/km</v>
      </c>
      <c r="H30" s="16">
        <f t="shared" si="1"/>
        <v>0.0020370370370370386</v>
      </c>
      <c r="I30" s="16">
        <f t="shared" si="2"/>
        <v>0</v>
      </c>
    </row>
    <row r="31" spans="1:9" ht="15" customHeight="1">
      <c r="A31" s="14">
        <v>27</v>
      </c>
      <c r="B31" s="30" t="s">
        <v>47</v>
      </c>
      <c r="C31" s="30" t="s">
        <v>195</v>
      </c>
      <c r="D31" s="31" t="s">
        <v>21</v>
      </c>
      <c r="E31" s="30" t="s">
        <v>9</v>
      </c>
      <c r="F31" s="32">
        <v>0.02054398148148148</v>
      </c>
      <c r="G31" s="14" t="str">
        <f t="shared" si="0"/>
        <v>4.07/km</v>
      </c>
      <c r="H31" s="16">
        <f t="shared" si="1"/>
        <v>0.0021180555555555536</v>
      </c>
      <c r="I31" s="16">
        <f t="shared" si="2"/>
        <v>0.001400462962962961</v>
      </c>
    </row>
    <row r="32" spans="1:9" ht="15" customHeight="1">
      <c r="A32" s="14">
        <v>28</v>
      </c>
      <c r="B32" s="30" t="s">
        <v>0</v>
      </c>
      <c r="C32" s="30" t="s">
        <v>166</v>
      </c>
      <c r="D32" s="31" t="s">
        <v>46</v>
      </c>
      <c r="E32" s="30" t="s">
        <v>15</v>
      </c>
      <c r="F32" s="32">
        <v>0.020613425925925927</v>
      </c>
      <c r="G32" s="14" t="str">
        <f t="shared" si="0"/>
        <v>4.07/km</v>
      </c>
      <c r="H32" s="16">
        <f t="shared" si="1"/>
        <v>0.002187500000000002</v>
      </c>
      <c r="I32" s="16">
        <f t="shared" si="2"/>
        <v>0.00015046296296296335</v>
      </c>
    </row>
    <row r="33" spans="1:9" ht="15" customHeight="1">
      <c r="A33" s="14">
        <v>29</v>
      </c>
      <c r="B33" s="30" t="s">
        <v>48</v>
      </c>
      <c r="C33" s="30" t="s">
        <v>49</v>
      </c>
      <c r="D33" s="31" t="s">
        <v>14</v>
      </c>
      <c r="E33" s="30" t="s">
        <v>9</v>
      </c>
      <c r="F33" s="32">
        <v>0.020648148148148148</v>
      </c>
      <c r="G33" s="14" t="str">
        <f t="shared" si="0"/>
        <v>4.08/km</v>
      </c>
      <c r="H33" s="16">
        <f t="shared" si="1"/>
        <v>0.0022222222222222227</v>
      </c>
      <c r="I33" s="16">
        <f t="shared" si="2"/>
        <v>0.0018287037037037004</v>
      </c>
    </row>
    <row r="34" spans="1:9" ht="15" customHeight="1">
      <c r="A34" s="14">
        <v>30</v>
      </c>
      <c r="B34" s="30" t="s">
        <v>50</v>
      </c>
      <c r="C34" s="30" t="s">
        <v>145</v>
      </c>
      <c r="D34" s="31" t="s">
        <v>14</v>
      </c>
      <c r="E34" s="30" t="s">
        <v>9</v>
      </c>
      <c r="F34" s="32">
        <v>0.02070601851851852</v>
      </c>
      <c r="G34" s="14" t="str">
        <f t="shared" si="0"/>
        <v>4.08/km</v>
      </c>
      <c r="H34" s="16">
        <f t="shared" si="1"/>
        <v>0.002280092592592594</v>
      </c>
      <c r="I34" s="16">
        <f t="shared" si="2"/>
        <v>0.0018865740740740718</v>
      </c>
    </row>
    <row r="35" spans="1:9" ht="15" customHeight="1">
      <c r="A35" s="14">
        <v>31</v>
      </c>
      <c r="B35" s="30" t="s">
        <v>51</v>
      </c>
      <c r="C35" s="30" t="s">
        <v>158</v>
      </c>
      <c r="D35" s="31" t="s">
        <v>18</v>
      </c>
      <c r="E35" s="30" t="s">
        <v>15</v>
      </c>
      <c r="F35" s="32">
        <v>0.02074074074074074</v>
      </c>
      <c r="G35" s="14" t="str">
        <f t="shared" si="0"/>
        <v>4.09/km</v>
      </c>
      <c r="H35" s="16">
        <f t="shared" si="1"/>
        <v>0.0023148148148148147</v>
      </c>
      <c r="I35" s="16">
        <f t="shared" si="2"/>
        <v>0.0016203703703703692</v>
      </c>
    </row>
    <row r="36" spans="1:9" ht="15" customHeight="1">
      <c r="A36" s="14">
        <v>32</v>
      </c>
      <c r="B36" s="30" t="s">
        <v>52</v>
      </c>
      <c r="C36" s="30" t="s">
        <v>137</v>
      </c>
      <c r="D36" s="31" t="s">
        <v>21</v>
      </c>
      <c r="E36" s="30" t="s">
        <v>27</v>
      </c>
      <c r="F36" s="32">
        <v>0.020810185185185185</v>
      </c>
      <c r="G36" s="14" t="str">
        <f t="shared" si="0"/>
        <v>4.10/km</v>
      </c>
      <c r="H36" s="16">
        <f t="shared" si="1"/>
        <v>0.0023842592592592596</v>
      </c>
      <c r="I36" s="16">
        <f t="shared" si="2"/>
        <v>0.001666666666666667</v>
      </c>
    </row>
    <row r="37" spans="1:9" ht="15" customHeight="1">
      <c r="A37" s="14">
        <v>33</v>
      </c>
      <c r="B37" s="30" t="s">
        <v>53</v>
      </c>
      <c r="C37" s="30" t="s">
        <v>142</v>
      </c>
      <c r="D37" s="31" t="s">
        <v>8</v>
      </c>
      <c r="E37" s="30" t="s">
        <v>15</v>
      </c>
      <c r="F37" s="32">
        <v>0.02085648148148148</v>
      </c>
      <c r="G37" s="14" t="str">
        <f t="shared" si="0"/>
        <v>4.10/km</v>
      </c>
      <c r="H37" s="16">
        <f t="shared" si="1"/>
        <v>0.002430555555555554</v>
      </c>
      <c r="I37" s="16">
        <f t="shared" si="2"/>
        <v>0.002430555555555554</v>
      </c>
    </row>
    <row r="38" spans="1:9" ht="15" customHeight="1">
      <c r="A38" s="14">
        <v>34</v>
      </c>
      <c r="B38" s="30" t="s">
        <v>54</v>
      </c>
      <c r="C38" s="30" t="s">
        <v>134</v>
      </c>
      <c r="D38" s="31" t="s">
        <v>8</v>
      </c>
      <c r="E38" s="30" t="s">
        <v>15</v>
      </c>
      <c r="F38" s="32">
        <v>0.02091435185185185</v>
      </c>
      <c r="G38" s="14" t="str">
        <f t="shared" si="0"/>
        <v>4.11/km</v>
      </c>
      <c r="H38" s="16">
        <f t="shared" si="1"/>
        <v>0.002488425925925925</v>
      </c>
      <c r="I38" s="16">
        <f aca="true" t="shared" si="3" ref="I38:I69">F38-INDEX($F$5:$F$195,MATCH(D38,$D$5:$D$195,0))</f>
        <v>0.002488425925925925</v>
      </c>
    </row>
    <row r="39" spans="1:9" ht="15" customHeight="1">
      <c r="A39" s="14">
        <v>35</v>
      </c>
      <c r="B39" s="30" t="s">
        <v>55</v>
      </c>
      <c r="C39" s="30" t="s">
        <v>162</v>
      </c>
      <c r="D39" s="31" t="s">
        <v>56</v>
      </c>
      <c r="E39" s="30" t="s">
        <v>57</v>
      </c>
      <c r="F39" s="32">
        <v>0.020972222222222222</v>
      </c>
      <c r="G39" s="14" t="str">
        <f t="shared" si="0"/>
        <v>4.12/km</v>
      </c>
      <c r="H39" s="16">
        <f t="shared" si="1"/>
        <v>0.0025462962962962965</v>
      </c>
      <c r="I39" s="16">
        <f t="shared" si="3"/>
        <v>0</v>
      </c>
    </row>
    <row r="40" spans="1:9" ht="15" customHeight="1">
      <c r="A40" s="14">
        <v>36</v>
      </c>
      <c r="B40" s="30" t="s">
        <v>58</v>
      </c>
      <c r="C40" s="30" t="s">
        <v>169</v>
      </c>
      <c r="D40" s="31" t="s">
        <v>56</v>
      </c>
      <c r="E40" s="30" t="s">
        <v>59</v>
      </c>
      <c r="F40" s="32">
        <v>0.021122685185185185</v>
      </c>
      <c r="G40" s="14" t="str">
        <f t="shared" si="0"/>
        <v>4.13/km</v>
      </c>
      <c r="H40" s="16">
        <f t="shared" si="1"/>
        <v>0.00269675925925926</v>
      </c>
      <c r="I40" s="16">
        <f t="shared" si="3"/>
        <v>0.00015046296296296335</v>
      </c>
    </row>
    <row r="41" spans="1:9" ht="15" customHeight="1">
      <c r="A41" s="14">
        <v>37</v>
      </c>
      <c r="B41" s="30" t="s">
        <v>60</v>
      </c>
      <c r="C41" s="30" t="s">
        <v>152</v>
      </c>
      <c r="D41" s="31" t="s">
        <v>18</v>
      </c>
      <c r="E41" s="30" t="s">
        <v>15</v>
      </c>
      <c r="F41" s="32">
        <v>0.02113425925925926</v>
      </c>
      <c r="G41" s="14" t="str">
        <f t="shared" si="0"/>
        <v>4.14/km</v>
      </c>
      <c r="H41" s="16">
        <f t="shared" si="1"/>
        <v>0.0027083333333333334</v>
      </c>
      <c r="I41" s="16">
        <f t="shared" si="3"/>
        <v>0.002013888888888888</v>
      </c>
    </row>
    <row r="42" spans="1:9" ht="15" customHeight="1">
      <c r="A42" s="14">
        <v>38</v>
      </c>
      <c r="B42" s="30" t="s">
        <v>173</v>
      </c>
      <c r="C42" s="30" t="s">
        <v>152</v>
      </c>
      <c r="D42" s="31" t="s">
        <v>8</v>
      </c>
      <c r="E42" s="30" t="s">
        <v>9</v>
      </c>
      <c r="F42" s="32">
        <v>0.021145833333333332</v>
      </c>
      <c r="G42" s="14" t="str">
        <f t="shared" si="0"/>
        <v>4.14/km</v>
      </c>
      <c r="H42" s="16">
        <f t="shared" si="1"/>
        <v>0.002719907407407407</v>
      </c>
      <c r="I42" s="16">
        <f t="shared" si="3"/>
        <v>0.002719907407407407</v>
      </c>
    </row>
    <row r="43" spans="1:9" ht="15" customHeight="1">
      <c r="A43" s="14">
        <v>39</v>
      </c>
      <c r="B43" s="30" t="s">
        <v>184</v>
      </c>
      <c r="C43" s="30" t="s">
        <v>137</v>
      </c>
      <c r="D43" s="31" t="s">
        <v>21</v>
      </c>
      <c r="E43" s="30" t="s">
        <v>9</v>
      </c>
      <c r="F43" s="32">
        <v>0.021157407407407406</v>
      </c>
      <c r="G43" s="14" t="str">
        <f t="shared" si="0"/>
        <v>4.14/km</v>
      </c>
      <c r="H43" s="16">
        <f t="shared" si="1"/>
        <v>0.0027314814814814806</v>
      </c>
      <c r="I43" s="16">
        <f t="shared" si="3"/>
        <v>0.002013888888888888</v>
      </c>
    </row>
    <row r="44" spans="1:9" ht="15" customHeight="1">
      <c r="A44" s="14">
        <v>40</v>
      </c>
      <c r="B44" s="30" t="s">
        <v>61</v>
      </c>
      <c r="C44" s="30" t="s">
        <v>146</v>
      </c>
      <c r="D44" s="31" t="s">
        <v>11</v>
      </c>
      <c r="E44" s="30" t="s">
        <v>15</v>
      </c>
      <c r="F44" s="32">
        <v>0.02125</v>
      </c>
      <c r="G44" s="14" t="str">
        <f t="shared" si="0"/>
        <v>4.15/km</v>
      </c>
      <c r="H44" s="16">
        <f t="shared" si="1"/>
        <v>0.002824074074074076</v>
      </c>
      <c r="I44" s="16">
        <f t="shared" si="3"/>
        <v>0.0028125000000000025</v>
      </c>
    </row>
    <row r="45" spans="1:9" ht="15" customHeight="1">
      <c r="A45" s="14">
        <v>41</v>
      </c>
      <c r="B45" s="30" t="s">
        <v>178</v>
      </c>
      <c r="C45" s="30" t="s">
        <v>155</v>
      </c>
      <c r="D45" s="31" t="s">
        <v>18</v>
      </c>
      <c r="E45" s="30" t="s">
        <v>9</v>
      </c>
      <c r="F45" s="32">
        <v>0.02130787037037037</v>
      </c>
      <c r="G45" s="14" t="str">
        <f t="shared" si="0"/>
        <v>4.16/km</v>
      </c>
      <c r="H45" s="16">
        <f t="shared" si="1"/>
        <v>0.002881944444444444</v>
      </c>
      <c r="I45" s="16">
        <f t="shared" si="3"/>
        <v>0.0021874999999999985</v>
      </c>
    </row>
    <row r="46" spans="1:9" ht="15" customHeight="1">
      <c r="A46" s="14">
        <v>42</v>
      </c>
      <c r="B46" s="30" t="s">
        <v>62</v>
      </c>
      <c r="C46" s="30" t="s">
        <v>148</v>
      </c>
      <c r="D46" s="31" t="s">
        <v>8</v>
      </c>
      <c r="E46" s="30" t="s">
        <v>15</v>
      </c>
      <c r="F46" s="32">
        <v>0.021342592592592594</v>
      </c>
      <c r="G46" s="14" t="str">
        <f t="shared" si="0"/>
        <v>4.16/km</v>
      </c>
      <c r="H46" s="16">
        <f t="shared" si="1"/>
        <v>0.002916666666666668</v>
      </c>
      <c r="I46" s="16">
        <f t="shared" si="3"/>
        <v>0.002916666666666668</v>
      </c>
    </row>
    <row r="47" spans="1:9" ht="15" customHeight="1">
      <c r="A47" s="14">
        <v>43</v>
      </c>
      <c r="B47" s="30" t="s">
        <v>191</v>
      </c>
      <c r="C47" s="30" t="s">
        <v>183</v>
      </c>
      <c r="D47" s="31" t="s">
        <v>21</v>
      </c>
      <c r="E47" s="30" t="s">
        <v>57</v>
      </c>
      <c r="F47" s="32">
        <v>0.021388888888888888</v>
      </c>
      <c r="G47" s="14" t="str">
        <f t="shared" si="0"/>
        <v>4.17/km</v>
      </c>
      <c r="H47" s="16">
        <f t="shared" si="1"/>
        <v>0.0029629629629629624</v>
      </c>
      <c r="I47" s="16">
        <f t="shared" si="3"/>
        <v>0.00224537037037037</v>
      </c>
    </row>
    <row r="48" spans="1:9" ht="15" customHeight="1">
      <c r="A48" s="14">
        <v>44</v>
      </c>
      <c r="B48" s="30" t="s">
        <v>63</v>
      </c>
      <c r="C48" s="30" t="s">
        <v>161</v>
      </c>
      <c r="D48" s="31" t="s">
        <v>18</v>
      </c>
      <c r="E48" s="30" t="s">
        <v>9</v>
      </c>
      <c r="F48" s="32">
        <v>0.021423611111111112</v>
      </c>
      <c r="G48" s="14" t="str">
        <f t="shared" si="0"/>
        <v>4.17/km</v>
      </c>
      <c r="H48" s="16">
        <f t="shared" si="1"/>
        <v>0.0029976851851851866</v>
      </c>
      <c r="I48" s="16">
        <f t="shared" si="3"/>
        <v>0.002303240740740741</v>
      </c>
    </row>
    <row r="49" spans="1:9" ht="15" customHeight="1">
      <c r="A49" s="14">
        <v>45</v>
      </c>
      <c r="B49" s="30" t="s">
        <v>64</v>
      </c>
      <c r="C49" s="30" t="s">
        <v>143</v>
      </c>
      <c r="D49" s="31" t="s">
        <v>8</v>
      </c>
      <c r="E49" s="30" t="s">
        <v>19</v>
      </c>
      <c r="F49" s="32">
        <v>0.021574074074074075</v>
      </c>
      <c r="G49" s="14" t="str">
        <f t="shared" si="0"/>
        <v>4.19/km</v>
      </c>
      <c r="H49" s="16">
        <f t="shared" si="1"/>
        <v>0.00314814814814815</v>
      </c>
      <c r="I49" s="16">
        <f t="shared" si="3"/>
        <v>0.00314814814814815</v>
      </c>
    </row>
    <row r="50" spans="1:9" ht="15" customHeight="1">
      <c r="A50" s="14">
        <v>46</v>
      </c>
      <c r="B50" s="30" t="s">
        <v>65</v>
      </c>
      <c r="C50" s="30" t="s">
        <v>66</v>
      </c>
      <c r="D50" s="31" t="s">
        <v>21</v>
      </c>
      <c r="E50" s="30" t="s">
        <v>67</v>
      </c>
      <c r="F50" s="32">
        <v>0.021585648148148145</v>
      </c>
      <c r="G50" s="14" t="str">
        <f t="shared" si="0"/>
        <v>4.19/km</v>
      </c>
      <c r="H50" s="16">
        <f t="shared" si="1"/>
        <v>0.00315972222222222</v>
      </c>
      <c r="I50" s="16">
        <f t="shared" si="3"/>
        <v>0.0024421296296296274</v>
      </c>
    </row>
    <row r="51" spans="1:9" ht="15" customHeight="1">
      <c r="A51" s="14">
        <v>47</v>
      </c>
      <c r="B51" s="30" t="s">
        <v>68</v>
      </c>
      <c r="C51" s="30" t="s">
        <v>139</v>
      </c>
      <c r="D51" s="31" t="s">
        <v>11</v>
      </c>
      <c r="E51" s="30" t="s">
        <v>179</v>
      </c>
      <c r="F51" s="32">
        <v>0.021608796296296296</v>
      </c>
      <c r="G51" s="14" t="str">
        <f t="shared" si="0"/>
        <v>4.19/km</v>
      </c>
      <c r="H51" s="16">
        <f t="shared" si="1"/>
        <v>0.0031828703703703706</v>
      </c>
      <c r="I51" s="16">
        <f t="shared" si="3"/>
        <v>0.003171296296296297</v>
      </c>
    </row>
    <row r="52" spans="1:9" ht="15" customHeight="1">
      <c r="A52" s="14">
        <v>48</v>
      </c>
      <c r="B52" s="30" t="s">
        <v>69</v>
      </c>
      <c r="C52" s="30" t="s">
        <v>165</v>
      </c>
      <c r="D52" s="31" t="s">
        <v>8</v>
      </c>
      <c r="E52" s="30" t="s">
        <v>19</v>
      </c>
      <c r="F52" s="32">
        <v>0.021805555555555554</v>
      </c>
      <c r="G52" s="14" t="str">
        <f t="shared" si="0"/>
        <v>4.22/km</v>
      </c>
      <c r="H52" s="16">
        <f t="shared" si="1"/>
        <v>0.0033796296296296283</v>
      </c>
      <c r="I52" s="16">
        <f t="shared" si="3"/>
        <v>0.0033796296296296283</v>
      </c>
    </row>
    <row r="53" spans="1:9" ht="15" customHeight="1">
      <c r="A53" s="14">
        <v>49</v>
      </c>
      <c r="B53" s="30" t="s">
        <v>31</v>
      </c>
      <c r="C53" s="30" t="s">
        <v>70</v>
      </c>
      <c r="D53" s="31" t="s">
        <v>21</v>
      </c>
      <c r="E53" s="30" t="s">
        <v>15</v>
      </c>
      <c r="F53" s="32">
        <v>0.0218287037037037</v>
      </c>
      <c r="G53" s="14" t="str">
        <f t="shared" si="0"/>
        <v>4.22/km</v>
      </c>
      <c r="H53" s="16">
        <f t="shared" si="1"/>
        <v>0.0034027777777777754</v>
      </c>
      <c r="I53" s="16">
        <f t="shared" si="3"/>
        <v>0.002685185185185183</v>
      </c>
    </row>
    <row r="54" spans="1:9" ht="15" customHeight="1">
      <c r="A54" s="14">
        <v>50</v>
      </c>
      <c r="B54" s="30" t="s">
        <v>2</v>
      </c>
      <c r="C54" s="30" t="s">
        <v>136</v>
      </c>
      <c r="D54" s="31" t="s">
        <v>18</v>
      </c>
      <c r="E54" s="30" t="s">
        <v>15</v>
      </c>
      <c r="F54" s="32">
        <v>0.021851851851851848</v>
      </c>
      <c r="G54" s="14" t="str">
        <f t="shared" si="0"/>
        <v>4.22/km</v>
      </c>
      <c r="H54" s="16">
        <f t="shared" si="1"/>
        <v>0.0034259259259259225</v>
      </c>
      <c r="I54" s="16">
        <f t="shared" si="3"/>
        <v>0.002731481481481477</v>
      </c>
    </row>
    <row r="55" spans="1:9" ht="15" customHeight="1">
      <c r="A55" s="14">
        <v>51</v>
      </c>
      <c r="B55" s="30" t="s">
        <v>71</v>
      </c>
      <c r="C55" s="30" t="s">
        <v>189</v>
      </c>
      <c r="D55" s="31" t="s">
        <v>46</v>
      </c>
      <c r="E55" s="30" t="s">
        <v>19</v>
      </c>
      <c r="F55" s="32">
        <v>0.02201388888888889</v>
      </c>
      <c r="G55" s="14" t="str">
        <f t="shared" si="0"/>
        <v>4.24/km</v>
      </c>
      <c r="H55" s="16">
        <f t="shared" si="1"/>
        <v>0.003587962962962963</v>
      </c>
      <c r="I55" s="16">
        <f t="shared" si="3"/>
        <v>0.0015509259259259243</v>
      </c>
    </row>
    <row r="56" spans="1:9" ht="15" customHeight="1">
      <c r="A56" s="14">
        <v>52</v>
      </c>
      <c r="B56" s="30" t="s">
        <v>72</v>
      </c>
      <c r="C56" s="30" t="s">
        <v>160</v>
      </c>
      <c r="D56" s="31" t="s">
        <v>43</v>
      </c>
      <c r="E56" s="30" t="s">
        <v>25</v>
      </c>
      <c r="F56" s="32">
        <v>0.022118055555555557</v>
      </c>
      <c r="G56" s="14" t="str">
        <f t="shared" si="0"/>
        <v>4.25/km</v>
      </c>
      <c r="H56" s="16">
        <f t="shared" si="1"/>
        <v>0.003692129629629632</v>
      </c>
      <c r="I56" s="16">
        <f t="shared" si="3"/>
        <v>0.0016782407407407406</v>
      </c>
    </row>
    <row r="57" spans="1:9" ht="15" customHeight="1">
      <c r="A57" s="14">
        <v>53</v>
      </c>
      <c r="B57" s="30" t="s">
        <v>73</v>
      </c>
      <c r="C57" s="30" t="s">
        <v>146</v>
      </c>
      <c r="D57" s="31" t="s">
        <v>21</v>
      </c>
      <c r="E57" s="30" t="s">
        <v>15</v>
      </c>
      <c r="F57" s="32">
        <v>0.02221064814814815</v>
      </c>
      <c r="G57" s="14" t="str">
        <f t="shared" si="0"/>
        <v>4.27/km</v>
      </c>
      <c r="H57" s="16">
        <f t="shared" si="1"/>
        <v>0.003784722222222224</v>
      </c>
      <c r="I57" s="16">
        <f t="shared" si="3"/>
        <v>0.0030671296296296315</v>
      </c>
    </row>
    <row r="58" spans="1:9" ht="15" customHeight="1">
      <c r="A58" s="14">
        <v>54</v>
      </c>
      <c r="B58" s="30" t="s">
        <v>20</v>
      </c>
      <c r="C58" s="30" t="s">
        <v>165</v>
      </c>
      <c r="D58" s="31" t="s">
        <v>14</v>
      </c>
      <c r="E58" s="30" t="s">
        <v>22</v>
      </c>
      <c r="F58" s="32">
        <v>0.02224537037037037</v>
      </c>
      <c r="G58" s="14" t="str">
        <f t="shared" si="0"/>
        <v>4.27/km</v>
      </c>
      <c r="H58" s="16">
        <f t="shared" si="1"/>
        <v>0.0038194444444444448</v>
      </c>
      <c r="I58" s="16">
        <f t="shared" si="3"/>
        <v>0.0034259259259259225</v>
      </c>
    </row>
    <row r="59" spans="1:9" ht="15" customHeight="1">
      <c r="A59" s="14">
        <v>55</v>
      </c>
      <c r="B59" s="30" t="s">
        <v>23</v>
      </c>
      <c r="C59" s="30" t="s">
        <v>146</v>
      </c>
      <c r="D59" s="31" t="s">
        <v>14</v>
      </c>
      <c r="E59" s="30" t="s">
        <v>15</v>
      </c>
      <c r="F59" s="32">
        <v>0.02228009259259259</v>
      </c>
      <c r="G59" s="14" t="str">
        <f t="shared" si="0"/>
        <v>4.27/km</v>
      </c>
      <c r="H59" s="16">
        <f t="shared" si="1"/>
        <v>0.0038541666666666655</v>
      </c>
      <c r="I59" s="16">
        <f t="shared" si="3"/>
        <v>0.0034606481481481433</v>
      </c>
    </row>
    <row r="60" spans="1:9" ht="15" customHeight="1">
      <c r="A60" s="14">
        <v>56</v>
      </c>
      <c r="B60" s="30" t="s">
        <v>74</v>
      </c>
      <c r="C60" s="30" t="s">
        <v>141</v>
      </c>
      <c r="D60" s="31" t="s">
        <v>8</v>
      </c>
      <c r="E60" s="30" t="s">
        <v>15</v>
      </c>
      <c r="F60" s="32">
        <v>0.022303240740740738</v>
      </c>
      <c r="G60" s="14" t="str">
        <f t="shared" si="0"/>
        <v>4.28/km</v>
      </c>
      <c r="H60" s="16">
        <f t="shared" si="1"/>
        <v>0.0038773148148148126</v>
      </c>
      <c r="I60" s="16">
        <f t="shared" si="3"/>
        <v>0.0038773148148148126</v>
      </c>
    </row>
    <row r="61" spans="1:9" ht="15" customHeight="1">
      <c r="A61" s="14">
        <v>57</v>
      </c>
      <c r="B61" s="30" t="s">
        <v>75</v>
      </c>
      <c r="C61" s="30" t="s">
        <v>175</v>
      </c>
      <c r="D61" s="31" t="s">
        <v>43</v>
      </c>
      <c r="E61" s="30" t="s">
        <v>9</v>
      </c>
      <c r="F61" s="32">
        <v>0.02238425925925926</v>
      </c>
      <c r="G61" s="14" t="str">
        <f t="shared" si="0"/>
        <v>4.29/km</v>
      </c>
      <c r="H61" s="16">
        <f t="shared" si="1"/>
        <v>0.0039583333333333345</v>
      </c>
      <c r="I61" s="16">
        <f t="shared" si="3"/>
        <v>0.001944444444444443</v>
      </c>
    </row>
    <row r="62" spans="1:9" ht="15" customHeight="1">
      <c r="A62" s="14">
        <v>58</v>
      </c>
      <c r="B62" s="30" t="s">
        <v>76</v>
      </c>
      <c r="C62" s="30" t="s">
        <v>135</v>
      </c>
      <c r="D62" s="31" t="s">
        <v>21</v>
      </c>
      <c r="E62" s="30" t="s">
        <v>15</v>
      </c>
      <c r="F62" s="32">
        <v>0.0225</v>
      </c>
      <c r="G62" s="14" t="str">
        <f t="shared" si="0"/>
        <v>4.30/km</v>
      </c>
      <c r="H62" s="16">
        <f t="shared" si="1"/>
        <v>0.004074074074074074</v>
      </c>
      <c r="I62" s="16">
        <f t="shared" si="3"/>
        <v>0.003356481481481481</v>
      </c>
    </row>
    <row r="63" spans="1:9" ht="15" customHeight="1">
      <c r="A63" s="14">
        <v>59</v>
      </c>
      <c r="B63" s="30" t="s">
        <v>77</v>
      </c>
      <c r="C63" s="30" t="s">
        <v>150</v>
      </c>
      <c r="D63" s="31" t="s">
        <v>8</v>
      </c>
      <c r="E63" s="30" t="s">
        <v>37</v>
      </c>
      <c r="F63" s="32">
        <v>0.022534722222222223</v>
      </c>
      <c r="G63" s="14" t="str">
        <f t="shared" si="0"/>
        <v>4.30/km</v>
      </c>
      <c r="H63" s="16">
        <f t="shared" si="1"/>
        <v>0.004108796296296298</v>
      </c>
      <c r="I63" s="16">
        <f t="shared" si="3"/>
        <v>0.004108796296296298</v>
      </c>
    </row>
    <row r="64" spans="1:9" ht="15" customHeight="1">
      <c r="A64" s="14">
        <v>60</v>
      </c>
      <c r="B64" s="30" t="s">
        <v>78</v>
      </c>
      <c r="C64" s="30" t="s">
        <v>188</v>
      </c>
      <c r="D64" s="31" t="s">
        <v>79</v>
      </c>
      <c r="E64" s="30" t="s">
        <v>9</v>
      </c>
      <c r="F64" s="32">
        <v>0.022662037037037036</v>
      </c>
      <c r="G64" s="14" t="str">
        <f t="shared" si="0"/>
        <v>4.32/km</v>
      </c>
      <c r="H64" s="16">
        <f t="shared" si="1"/>
        <v>0.004236111111111111</v>
      </c>
      <c r="I64" s="16">
        <f t="shared" si="3"/>
        <v>0</v>
      </c>
    </row>
    <row r="65" spans="1:9" ht="15" customHeight="1">
      <c r="A65" s="14">
        <v>61</v>
      </c>
      <c r="B65" s="30" t="s">
        <v>80</v>
      </c>
      <c r="C65" s="30" t="s">
        <v>161</v>
      </c>
      <c r="D65" s="31" t="s">
        <v>18</v>
      </c>
      <c r="E65" s="30" t="s">
        <v>15</v>
      </c>
      <c r="F65" s="32">
        <v>0.022835648148148147</v>
      </c>
      <c r="G65" s="14" t="str">
        <f t="shared" si="0"/>
        <v>4.34/km</v>
      </c>
      <c r="H65" s="16">
        <f t="shared" si="1"/>
        <v>0.004409722222222221</v>
      </c>
      <c r="I65" s="16">
        <f t="shared" si="3"/>
        <v>0.0037152777777777757</v>
      </c>
    </row>
    <row r="66" spans="1:9" ht="15" customHeight="1">
      <c r="A66" s="14">
        <v>62</v>
      </c>
      <c r="B66" s="30" t="s">
        <v>81</v>
      </c>
      <c r="C66" s="30" t="s">
        <v>158</v>
      </c>
      <c r="D66" s="31" t="s">
        <v>18</v>
      </c>
      <c r="E66" s="30" t="s">
        <v>15</v>
      </c>
      <c r="F66" s="32">
        <v>0.023067129629629632</v>
      </c>
      <c r="G66" s="14" t="str">
        <f t="shared" si="0"/>
        <v>4.37/km</v>
      </c>
      <c r="H66" s="16">
        <f t="shared" si="1"/>
        <v>0.004641203703703706</v>
      </c>
      <c r="I66" s="16">
        <f t="shared" si="3"/>
        <v>0.003946759259259261</v>
      </c>
    </row>
    <row r="67" spans="1:9" ht="15" customHeight="1">
      <c r="A67" s="14">
        <v>63</v>
      </c>
      <c r="B67" s="30" t="s">
        <v>82</v>
      </c>
      <c r="C67" s="30" t="s">
        <v>168</v>
      </c>
      <c r="D67" s="31" t="s">
        <v>46</v>
      </c>
      <c r="E67" s="30" t="s">
        <v>15</v>
      </c>
      <c r="F67" s="32">
        <v>0.023217592592592592</v>
      </c>
      <c r="G67" s="14" t="str">
        <f t="shared" si="0"/>
        <v>4.39/km</v>
      </c>
      <c r="H67" s="16">
        <f t="shared" si="1"/>
        <v>0.004791666666666666</v>
      </c>
      <c r="I67" s="16">
        <f t="shared" si="3"/>
        <v>0.0027546296296296277</v>
      </c>
    </row>
    <row r="68" spans="1:9" ht="15" customHeight="1">
      <c r="A68" s="14">
        <v>64</v>
      </c>
      <c r="B68" s="30" t="s">
        <v>83</v>
      </c>
      <c r="C68" s="30" t="s">
        <v>135</v>
      </c>
      <c r="D68" s="31" t="s">
        <v>46</v>
      </c>
      <c r="E68" s="30" t="s">
        <v>84</v>
      </c>
      <c r="F68" s="32">
        <v>0.023368055555555555</v>
      </c>
      <c r="G68" s="14" t="str">
        <f t="shared" si="0"/>
        <v>4.40/km</v>
      </c>
      <c r="H68" s="16">
        <f t="shared" si="1"/>
        <v>0.00494212962962963</v>
      </c>
      <c r="I68" s="16">
        <f t="shared" si="3"/>
        <v>0.002905092592592591</v>
      </c>
    </row>
    <row r="69" spans="1:9" ht="15" customHeight="1">
      <c r="A69" s="14">
        <v>65</v>
      </c>
      <c r="B69" s="30" t="s">
        <v>85</v>
      </c>
      <c r="C69" s="30" t="s">
        <v>137</v>
      </c>
      <c r="D69" s="31" t="s">
        <v>56</v>
      </c>
      <c r="E69" s="30" t="s">
        <v>33</v>
      </c>
      <c r="F69" s="32">
        <v>0.023402777777777783</v>
      </c>
      <c r="G69" s="14" t="str">
        <f aca="true" t="shared" si="4" ref="G69:G96">TEXT(INT((HOUR(F69)*3600+MINUTE(F69)*60+SECOND(F69))/$I$3/60),"0")&amp;"."&amp;TEXT(MOD((HOUR(F69)*3600+MINUTE(F69)*60+SECOND(F69))/$I$3,60),"00")&amp;"/km"</f>
        <v>4.41/km</v>
      </c>
      <c r="H69" s="16">
        <f aca="true" t="shared" si="5" ref="H69:H96">F69-$F$5</f>
        <v>0.004976851851851857</v>
      </c>
      <c r="I69" s="16">
        <f t="shared" si="3"/>
        <v>0.002430555555555561</v>
      </c>
    </row>
    <row r="70" spans="1:9" ht="15" customHeight="1">
      <c r="A70" s="14">
        <v>66</v>
      </c>
      <c r="B70" s="30" t="s">
        <v>76</v>
      </c>
      <c r="C70" s="30" t="s">
        <v>151</v>
      </c>
      <c r="D70" s="31" t="s">
        <v>21</v>
      </c>
      <c r="E70" s="30" t="s">
        <v>86</v>
      </c>
      <c r="F70" s="32">
        <v>0.0234375</v>
      </c>
      <c r="G70" s="14" t="str">
        <f t="shared" si="4"/>
        <v>4.41/km</v>
      </c>
      <c r="H70" s="16">
        <f t="shared" si="5"/>
        <v>0.0050115740740740745</v>
      </c>
      <c r="I70" s="16">
        <f aca="true" t="shared" si="6" ref="I70:I96">F70-INDEX($F$5:$F$195,MATCH(D70,$D$5:$D$195,0))</f>
        <v>0.004293981481481482</v>
      </c>
    </row>
    <row r="71" spans="1:9" ht="15" customHeight="1">
      <c r="A71" s="14">
        <v>67</v>
      </c>
      <c r="B71" s="30" t="s">
        <v>5</v>
      </c>
      <c r="C71" s="30" t="s">
        <v>193</v>
      </c>
      <c r="D71" s="31" t="s">
        <v>43</v>
      </c>
      <c r="E71" s="30" t="s">
        <v>9</v>
      </c>
      <c r="F71" s="32">
        <v>0.023530092592592592</v>
      </c>
      <c r="G71" s="14" t="str">
        <f t="shared" si="4"/>
        <v>4.42/km</v>
      </c>
      <c r="H71" s="16">
        <f t="shared" si="5"/>
        <v>0.005104166666666667</v>
      </c>
      <c r="I71" s="16">
        <f t="shared" si="6"/>
        <v>0.003090277777777775</v>
      </c>
    </row>
    <row r="72" spans="1:9" ht="15" customHeight="1">
      <c r="A72" s="14">
        <v>68</v>
      </c>
      <c r="B72" s="30" t="s">
        <v>185</v>
      </c>
      <c r="C72" s="30" t="s">
        <v>149</v>
      </c>
      <c r="D72" s="31" t="s">
        <v>46</v>
      </c>
      <c r="E72" s="30" t="s">
        <v>57</v>
      </c>
      <c r="F72" s="32">
        <v>0.023576388888888893</v>
      </c>
      <c r="G72" s="14" t="str">
        <f t="shared" si="4"/>
        <v>4.43/km</v>
      </c>
      <c r="H72" s="16">
        <f t="shared" si="5"/>
        <v>0.005150462962962968</v>
      </c>
      <c r="I72" s="16">
        <f t="shared" si="6"/>
        <v>0.003113425925925929</v>
      </c>
    </row>
    <row r="73" spans="1:9" ht="15" customHeight="1">
      <c r="A73" s="14">
        <v>69</v>
      </c>
      <c r="B73" s="30" t="s">
        <v>87</v>
      </c>
      <c r="C73" s="30" t="s">
        <v>145</v>
      </c>
      <c r="D73" s="31" t="s">
        <v>46</v>
      </c>
      <c r="E73" s="30" t="s">
        <v>9</v>
      </c>
      <c r="F73" s="32">
        <v>0.023680555555555555</v>
      </c>
      <c r="G73" s="14" t="str">
        <f t="shared" si="4"/>
        <v>4.44/km</v>
      </c>
      <c r="H73" s="16">
        <f t="shared" si="5"/>
        <v>0.00525462962962963</v>
      </c>
      <c r="I73" s="16">
        <f t="shared" si="6"/>
        <v>0.0032175925925925913</v>
      </c>
    </row>
    <row r="74" spans="1:9" ht="15" customHeight="1">
      <c r="A74" s="14">
        <v>70</v>
      </c>
      <c r="B74" s="30" t="s">
        <v>88</v>
      </c>
      <c r="C74" s="30" t="s">
        <v>154</v>
      </c>
      <c r="D74" s="31" t="s">
        <v>56</v>
      </c>
      <c r="E74" s="30" t="s">
        <v>27</v>
      </c>
      <c r="F74" s="32">
        <v>0.023912037037037034</v>
      </c>
      <c r="G74" s="14" t="str">
        <f t="shared" si="4"/>
        <v>4.47/km</v>
      </c>
      <c r="H74" s="16">
        <f t="shared" si="5"/>
        <v>0.005486111111111108</v>
      </c>
      <c r="I74" s="16">
        <f t="shared" si="6"/>
        <v>0.0029398148148148118</v>
      </c>
    </row>
    <row r="75" spans="1:9" ht="15" customHeight="1">
      <c r="A75" s="14">
        <v>71</v>
      </c>
      <c r="B75" s="30" t="s">
        <v>89</v>
      </c>
      <c r="C75" s="30" t="s">
        <v>90</v>
      </c>
      <c r="D75" s="31" t="s">
        <v>56</v>
      </c>
      <c r="E75" s="30" t="s">
        <v>91</v>
      </c>
      <c r="F75" s="32">
        <v>0.024016203703703706</v>
      </c>
      <c r="G75" s="14" t="str">
        <f t="shared" si="4"/>
        <v>4.48/km</v>
      </c>
      <c r="H75" s="16">
        <f t="shared" si="5"/>
        <v>0.005590277777777781</v>
      </c>
      <c r="I75" s="16">
        <f t="shared" si="6"/>
        <v>0.0030439814814814843</v>
      </c>
    </row>
    <row r="76" spans="1:9" ht="15" customHeight="1">
      <c r="A76" s="14">
        <v>72</v>
      </c>
      <c r="B76" s="30" t="s">
        <v>92</v>
      </c>
      <c r="C76" s="30" t="s">
        <v>1</v>
      </c>
      <c r="D76" s="31" t="s">
        <v>21</v>
      </c>
      <c r="E76" s="30" t="s">
        <v>9</v>
      </c>
      <c r="F76" s="32">
        <v>0.02407407407407407</v>
      </c>
      <c r="G76" s="14" t="str">
        <f t="shared" si="4"/>
        <v>4.49/km</v>
      </c>
      <c r="H76" s="16">
        <f t="shared" si="5"/>
        <v>0.005648148148148145</v>
      </c>
      <c r="I76" s="16">
        <f t="shared" si="6"/>
        <v>0.004930555555555553</v>
      </c>
    </row>
    <row r="77" spans="1:9" ht="15" customHeight="1">
      <c r="A77" s="14">
        <v>73</v>
      </c>
      <c r="B77" s="30" t="s">
        <v>93</v>
      </c>
      <c r="C77" s="30" t="s">
        <v>159</v>
      </c>
      <c r="D77" s="31" t="s">
        <v>14</v>
      </c>
      <c r="E77" s="30" t="s">
        <v>57</v>
      </c>
      <c r="F77" s="32">
        <v>0.024085648148148148</v>
      </c>
      <c r="G77" s="14" t="str">
        <f t="shared" si="4"/>
        <v>4.49/km</v>
      </c>
      <c r="H77" s="16">
        <f t="shared" si="5"/>
        <v>0.005659722222222222</v>
      </c>
      <c r="I77" s="16">
        <f t="shared" si="6"/>
        <v>0.0052662037037037</v>
      </c>
    </row>
    <row r="78" spans="1:9" ht="15" customHeight="1">
      <c r="A78" s="14">
        <v>74</v>
      </c>
      <c r="B78" s="30" t="s">
        <v>94</v>
      </c>
      <c r="C78" s="30" t="s">
        <v>159</v>
      </c>
      <c r="D78" s="31" t="s">
        <v>11</v>
      </c>
      <c r="E78" s="30" t="s">
        <v>9</v>
      </c>
      <c r="F78" s="32">
        <v>0.024097222222222225</v>
      </c>
      <c r="G78" s="14" t="str">
        <f t="shared" si="4"/>
        <v>4.49/km</v>
      </c>
      <c r="H78" s="16">
        <f t="shared" si="5"/>
        <v>0.005671296296296299</v>
      </c>
      <c r="I78" s="16">
        <f t="shared" si="6"/>
        <v>0.005659722222222226</v>
      </c>
    </row>
    <row r="79" spans="1:9" ht="15" customHeight="1">
      <c r="A79" s="14">
        <v>75</v>
      </c>
      <c r="B79" s="30" t="s">
        <v>3</v>
      </c>
      <c r="C79" s="30" t="s">
        <v>187</v>
      </c>
      <c r="D79" s="31" t="s">
        <v>79</v>
      </c>
      <c r="E79" s="30" t="s">
        <v>95</v>
      </c>
      <c r="F79" s="32">
        <v>0.02423611111111111</v>
      </c>
      <c r="G79" s="14" t="str">
        <f t="shared" si="4"/>
        <v>4.51/km</v>
      </c>
      <c r="H79" s="16">
        <f t="shared" si="5"/>
        <v>0.005810185185185186</v>
      </c>
      <c r="I79" s="16">
        <f t="shared" si="6"/>
        <v>0.001574074074074075</v>
      </c>
    </row>
    <row r="80" spans="1:9" ht="15" customHeight="1">
      <c r="A80" s="14">
        <v>76</v>
      </c>
      <c r="B80" s="30" t="s">
        <v>96</v>
      </c>
      <c r="C80" s="30" t="s">
        <v>153</v>
      </c>
      <c r="D80" s="31" t="s">
        <v>18</v>
      </c>
      <c r="E80" s="30" t="s">
        <v>86</v>
      </c>
      <c r="F80" s="32">
        <v>0.024502314814814814</v>
      </c>
      <c r="G80" s="14" t="str">
        <f t="shared" si="4"/>
        <v>4.54/km</v>
      </c>
      <c r="H80" s="16">
        <f t="shared" si="5"/>
        <v>0.006076388888888888</v>
      </c>
      <c r="I80" s="16">
        <f t="shared" si="6"/>
        <v>0.005381944444444443</v>
      </c>
    </row>
    <row r="81" spans="1:9" ht="15" customHeight="1">
      <c r="A81" s="14">
        <v>77</v>
      </c>
      <c r="B81" s="30" t="s">
        <v>97</v>
      </c>
      <c r="C81" s="30" t="s">
        <v>98</v>
      </c>
      <c r="D81" s="31" t="s">
        <v>11</v>
      </c>
      <c r="E81" s="30" t="s">
        <v>9</v>
      </c>
      <c r="F81" s="32">
        <v>0.024513888888888887</v>
      </c>
      <c r="G81" s="14" t="str">
        <f t="shared" si="4"/>
        <v>4.54/km</v>
      </c>
      <c r="H81" s="16">
        <f t="shared" si="5"/>
        <v>0.006087962962962962</v>
      </c>
      <c r="I81" s="16">
        <f t="shared" si="6"/>
        <v>0.006076388888888888</v>
      </c>
    </row>
    <row r="82" spans="1:9" ht="15" customHeight="1">
      <c r="A82" s="14">
        <v>78</v>
      </c>
      <c r="B82" s="30" t="s">
        <v>99</v>
      </c>
      <c r="C82" s="30" t="s">
        <v>167</v>
      </c>
      <c r="D82" s="31" t="s">
        <v>100</v>
      </c>
      <c r="E82" s="30" t="s">
        <v>9</v>
      </c>
      <c r="F82" s="32">
        <v>0.024525462962962968</v>
      </c>
      <c r="G82" s="14" t="str">
        <f t="shared" si="4"/>
        <v>4.54/km</v>
      </c>
      <c r="H82" s="16">
        <f t="shared" si="5"/>
        <v>0.006099537037037042</v>
      </c>
      <c r="I82" s="16">
        <f t="shared" si="6"/>
        <v>0</v>
      </c>
    </row>
    <row r="83" spans="1:9" ht="15" customHeight="1">
      <c r="A83" s="14">
        <v>79</v>
      </c>
      <c r="B83" s="30" t="s">
        <v>101</v>
      </c>
      <c r="C83" s="30" t="s">
        <v>102</v>
      </c>
      <c r="D83" s="31" t="s">
        <v>8</v>
      </c>
      <c r="E83" s="30" t="s">
        <v>103</v>
      </c>
      <c r="F83" s="32">
        <v>0.024756944444444443</v>
      </c>
      <c r="G83" s="14" t="str">
        <f t="shared" si="4"/>
        <v>4.57/km</v>
      </c>
      <c r="H83" s="16">
        <f t="shared" si="5"/>
        <v>0.006331018518518517</v>
      </c>
      <c r="I83" s="16">
        <f t="shared" si="6"/>
        <v>0.006331018518518517</v>
      </c>
    </row>
    <row r="84" spans="1:9" ht="15" customHeight="1">
      <c r="A84" s="14">
        <v>80</v>
      </c>
      <c r="B84" s="30" t="s">
        <v>104</v>
      </c>
      <c r="C84" s="30" t="s">
        <v>138</v>
      </c>
      <c r="D84" s="31" t="s">
        <v>56</v>
      </c>
      <c r="E84" s="30" t="s">
        <v>105</v>
      </c>
      <c r="F84" s="32">
        <v>0.024861111111111108</v>
      </c>
      <c r="G84" s="14" t="str">
        <f t="shared" si="4"/>
        <v>4.58/km</v>
      </c>
      <c r="H84" s="16">
        <f t="shared" si="5"/>
        <v>0.006435185185185183</v>
      </c>
      <c r="I84" s="16">
        <f t="shared" si="6"/>
        <v>0.003888888888888886</v>
      </c>
    </row>
    <row r="85" spans="1:9" ht="15" customHeight="1">
      <c r="A85" s="14">
        <v>81</v>
      </c>
      <c r="B85" s="30" t="s">
        <v>106</v>
      </c>
      <c r="C85" s="30" t="s">
        <v>107</v>
      </c>
      <c r="D85" s="31" t="s">
        <v>46</v>
      </c>
      <c r="E85" s="30" t="s">
        <v>15</v>
      </c>
      <c r="F85" s="32">
        <v>0.025069444444444446</v>
      </c>
      <c r="G85" s="14" t="str">
        <f t="shared" si="4"/>
        <v>5.01/km</v>
      </c>
      <c r="H85" s="16">
        <f t="shared" si="5"/>
        <v>0.006643518518518521</v>
      </c>
      <c r="I85" s="16">
        <f t="shared" si="6"/>
        <v>0.004606481481481482</v>
      </c>
    </row>
    <row r="86" spans="1:9" ht="15" customHeight="1">
      <c r="A86" s="14">
        <v>82</v>
      </c>
      <c r="B86" s="30" t="s">
        <v>181</v>
      </c>
      <c r="C86" s="30" t="s">
        <v>108</v>
      </c>
      <c r="D86" s="31" t="s">
        <v>21</v>
      </c>
      <c r="E86" s="30" t="s">
        <v>9</v>
      </c>
      <c r="F86" s="32">
        <v>0.02528935185185185</v>
      </c>
      <c r="G86" s="14" t="str">
        <f t="shared" si="4"/>
        <v>5.03/km</v>
      </c>
      <c r="H86" s="16">
        <f t="shared" si="5"/>
        <v>0.006863425925925926</v>
      </c>
      <c r="I86" s="16">
        <f t="shared" si="6"/>
        <v>0.006145833333333333</v>
      </c>
    </row>
    <row r="87" spans="1:9" ht="15" customHeight="1">
      <c r="A87" s="14">
        <v>83</v>
      </c>
      <c r="B87" s="30" t="s">
        <v>109</v>
      </c>
      <c r="C87" s="30" t="s">
        <v>196</v>
      </c>
      <c r="D87" s="31" t="s">
        <v>11</v>
      </c>
      <c r="E87" s="30" t="s">
        <v>9</v>
      </c>
      <c r="F87" s="32">
        <v>0.025555555555555554</v>
      </c>
      <c r="G87" s="14" t="str">
        <f t="shared" si="4"/>
        <v>5.07/km</v>
      </c>
      <c r="H87" s="16">
        <f t="shared" si="5"/>
        <v>0.007129629629629628</v>
      </c>
      <c r="I87" s="16">
        <f t="shared" si="6"/>
        <v>0.0071180555555555546</v>
      </c>
    </row>
    <row r="88" spans="1:9" ht="15" customHeight="1">
      <c r="A88" s="14">
        <v>84</v>
      </c>
      <c r="B88" s="30" t="s">
        <v>110</v>
      </c>
      <c r="C88" s="30" t="s">
        <v>111</v>
      </c>
      <c r="D88" s="31" t="s">
        <v>79</v>
      </c>
      <c r="E88" s="30" t="s">
        <v>57</v>
      </c>
      <c r="F88" s="32">
        <v>0.025567129629629634</v>
      </c>
      <c r="G88" s="14" t="str">
        <f t="shared" si="4"/>
        <v>5.07/km</v>
      </c>
      <c r="H88" s="16">
        <f t="shared" si="5"/>
        <v>0.007141203703703709</v>
      </c>
      <c r="I88" s="16">
        <f t="shared" si="6"/>
        <v>0.002905092592592598</v>
      </c>
    </row>
    <row r="89" spans="1:9" ht="15" customHeight="1">
      <c r="A89" s="14">
        <v>85</v>
      </c>
      <c r="B89" s="30" t="s">
        <v>112</v>
      </c>
      <c r="C89" s="30" t="s">
        <v>170</v>
      </c>
      <c r="D89" s="31" t="s">
        <v>18</v>
      </c>
      <c r="E89" s="30" t="s">
        <v>9</v>
      </c>
      <c r="F89" s="32">
        <v>0.025567129629629634</v>
      </c>
      <c r="G89" s="14" t="str">
        <f t="shared" si="4"/>
        <v>5.07/km</v>
      </c>
      <c r="H89" s="16">
        <f t="shared" si="5"/>
        <v>0.007141203703703709</v>
      </c>
      <c r="I89" s="16">
        <f t="shared" si="6"/>
        <v>0.006446759259259263</v>
      </c>
    </row>
    <row r="90" spans="1:9" ht="15" customHeight="1">
      <c r="A90" s="14">
        <v>86</v>
      </c>
      <c r="B90" s="30" t="s">
        <v>184</v>
      </c>
      <c r="C90" s="30" t="s">
        <v>186</v>
      </c>
      <c r="D90" s="31" t="s">
        <v>79</v>
      </c>
      <c r="E90" s="30" t="s">
        <v>9</v>
      </c>
      <c r="F90" s="32">
        <v>0.026782407407407408</v>
      </c>
      <c r="G90" s="14" t="str">
        <f t="shared" si="4"/>
        <v>5.21/km</v>
      </c>
      <c r="H90" s="16">
        <f t="shared" si="5"/>
        <v>0.008356481481481482</v>
      </c>
      <c r="I90" s="16">
        <f t="shared" si="6"/>
        <v>0.0041203703703703715</v>
      </c>
    </row>
    <row r="91" spans="1:9" ht="15" customHeight="1">
      <c r="A91" s="14">
        <v>87</v>
      </c>
      <c r="B91" s="30" t="s">
        <v>113</v>
      </c>
      <c r="C91" s="30" t="s">
        <v>176</v>
      </c>
      <c r="D91" s="31" t="s">
        <v>114</v>
      </c>
      <c r="E91" s="30" t="s">
        <v>15</v>
      </c>
      <c r="F91" s="32">
        <v>0.026909722222222224</v>
      </c>
      <c r="G91" s="14" t="str">
        <f t="shared" si="4"/>
        <v>5.23/km</v>
      </c>
      <c r="H91" s="16">
        <f t="shared" si="5"/>
        <v>0.008483796296296298</v>
      </c>
      <c r="I91" s="16">
        <f t="shared" si="6"/>
        <v>0</v>
      </c>
    </row>
    <row r="92" spans="1:9" ht="15" customHeight="1">
      <c r="A92" s="14">
        <v>88</v>
      </c>
      <c r="B92" s="30" t="s">
        <v>115</v>
      </c>
      <c r="C92" s="30" t="s">
        <v>116</v>
      </c>
      <c r="D92" s="31" t="s">
        <v>79</v>
      </c>
      <c r="E92" s="30" t="s">
        <v>86</v>
      </c>
      <c r="F92" s="32">
        <v>0.027291666666666662</v>
      </c>
      <c r="G92" s="14" t="str">
        <f t="shared" si="4"/>
        <v>5.28/km</v>
      </c>
      <c r="H92" s="16">
        <f t="shared" si="5"/>
        <v>0.008865740740740737</v>
      </c>
      <c r="I92" s="16">
        <f t="shared" si="6"/>
        <v>0.004629629629629626</v>
      </c>
    </row>
    <row r="93" spans="1:9" ht="15" customHeight="1">
      <c r="A93" s="14">
        <v>89</v>
      </c>
      <c r="B93" s="30" t="s">
        <v>117</v>
      </c>
      <c r="C93" s="30" t="s">
        <v>111</v>
      </c>
      <c r="D93" s="31" t="s">
        <v>79</v>
      </c>
      <c r="E93" s="30" t="s">
        <v>57</v>
      </c>
      <c r="F93" s="32">
        <v>0.02804398148148148</v>
      </c>
      <c r="G93" s="14" t="str">
        <f t="shared" si="4"/>
        <v>5.37/km</v>
      </c>
      <c r="H93" s="16">
        <f t="shared" si="5"/>
        <v>0.009618055555555553</v>
      </c>
      <c r="I93" s="16">
        <f t="shared" si="6"/>
        <v>0.005381944444444443</v>
      </c>
    </row>
    <row r="94" spans="1:9" ht="15" customHeight="1">
      <c r="A94" s="14">
        <v>90</v>
      </c>
      <c r="B94" s="30" t="s">
        <v>118</v>
      </c>
      <c r="C94" s="30" t="s">
        <v>119</v>
      </c>
      <c r="D94" s="31" t="s">
        <v>79</v>
      </c>
      <c r="E94" s="30" t="s">
        <v>9</v>
      </c>
      <c r="F94" s="32">
        <v>0.028599537037037034</v>
      </c>
      <c r="G94" s="14" t="str">
        <f t="shared" si="4"/>
        <v>5.43/km</v>
      </c>
      <c r="H94" s="16">
        <f t="shared" si="5"/>
        <v>0.010173611111111109</v>
      </c>
      <c r="I94" s="16">
        <f t="shared" si="6"/>
        <v>0.005937499999999998</v>
      </c>
    </row>
    <row r="95" spans="1:9" ht="15" customHeight="1">
      <c r="A95" s="14">
        <v>91</v>
      </c>
      <c r="B95" s="30" t="s">
        <v>120</v>
      </c>
      <c r="C95" s="30" t="s">
        <v>190</v>
      </c>
      <c r="D95" s="31" t="s">
        <v>79</v>
      </c>
      <c r="E95" s="30" t="s">
        <v>33</v>
      </c>
      <c r="F95" s="32">
        <v>0.028703703703703703</v>
      </c>
      <c r="G95" s="14" t="str">
        <f t="shared" si="4"/>
        <v>5.44/km</v>
      </c>
      <c r="H95" s="16">
        <f t="shared" si="5"/>
        <v>0.010277777777777778</v>
      </c>
      <c r="I95" s="16">
        <f t="shared" si="6"/>
        <v>0.006041666666666667</v>
      </c>
    </row>
    <row r="96" spans="1:9" ht="15" customHeight="1">
      <c r="A96" s="18">
        <v>92</v>
      </c>
      <c r="B96" s="33" t="s">
        <v>121</v>
      </c>
      <c r="C96" s="33" t="s">
        <v>4</v>
      </c>
      <c r="D96" s="34" t="s">
        <v>79</v>
      </c>
      <c r="E96" s="33" t="s">
        <v>9</v>
      </c>
      <c r="F96" s="35">
        <v>0.028865740740740744</v>
      </c>
      <c r="G96" s="18" t="str">
        <f t="shared" si="4"/>
        <v>5.46/km</v>
      </c>
      <c r="H96" s="20">
        <f t="shared" si="5"/>
        <v>0.010439814814814818</v>
      </c>
      <c r="I96" s="20">
        <f t="shared" si="6"/>
        <v>0.006203703703703708</v>
      </c>
    </row>
  </sheetData>
  <autoFilter ref="A4:I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Podistica della Liberazione</v>
      </c>
      <c r="B1" s="39"/>
      <c r="C1" s="39"/>
    </row>
    <row r="2" spans="1:3" ht="42" customHeight="1">
      <c r="A2" s="40" t="str">
        <f>Individuale!A3&amp;" km. "&amp;Individuale!I3</f>
        <v>Acquapendente (VT) Italia - Mercoledì 25/04/2012 km. 7,2</v>
      </c>
      <c r="B2" s="40"/>
      <c r="C2" s="40"/>
    </row>
    <row r="3" spans="1:3" ht="24.75" customHeight="1">
      <c r="A3" s="21" t="s">
        <v>125</v>
      </c>
      <c r="B3" s="22" t="s">
        <v>129</v>
      </c>
      <c r="C3" s="22" t="s">
        <v>6</v>
      </c>
    </row>
    <row r="4" spans="1:3" ht="15" customHeight="1">
      <c r="A4" s="10">
        <v>1</v>
      </c>
      <c r="B4" s="11" t="s">
        <v>15</v>
      </c>
      <c r="C4" s="23">
        <v>29</v>
      </c>
    </row>
    <row r="5" spans="1:3" ht="15" customHeight="1">
      <c r="A5" s="14">
        <v>2</v>
      </c>
      <c r="B5" s="15" t="s">
        <v>9</v>
      </c>
      <c r="C5" s="24">
        <v>27</v>
      </c>
    </row>
    <row r="6" spans="1:3" ht="15" customHeight="1">
      <c r="A6" s="14">
        <v>3</v>
      </c>
      <c r="B6" s="15" t="s">
        <v>57</v>
      </c>
      <c r="C6" s="24">
        <v>6</v>
      </c>
    </row>
    <row r="7" spans="1:3" ht="15" customHeight="1">
      <c r="A7" s="14">
        <v>4</v>
      </c>
      <c r="B7" s="15" t="s">
        <v>19</v>
      </c>
      <c r="C7" s="24">
        <v>4</v>
      </c>
    </row>
    <row r="8" spans="1:3" ht="15" customHeight="1">
      <c r="A8" s="14">
        <v>5</v>
      </c>
      <c r="B8" s="15" t="s">
        <v>33</v>
      </c>
      <c r="C8" s="24">
        <v>3</v>
      </c>
    </row>
    <row r="9" spans="1:3" ht="15" customHeight="1">
      <c r="A9" s="14">
        <v>6</v>
      </c>
      <c r="B9" s="15" t="s">
        <v>27</v>
      </c>
      <c r="C9" s="24">
        <v>3</v>
      </c>
    </row>
    <row r="10" spans="1:3" ht="15" customHeight="1">
      <c r="A10" s="14">
        <v>7</v>
      </c>
      <c r="B10" s="15" t="s">
        <v>86</v>
      </c>
      <c r="C10" s="24">
        <v>3</v>
      </c>
    </row>
    <row r="11" spans="1:3" ht="15" customHeight="1">
      <c r="A11" s="14">
        <v>8</v>
      </c>
      <c r="B11" s="15" t="s">
        <v>25</v>
      </c>
      <c r="C11" s="24">
        <v>2</v>
      </c>
    </row>
    <row r="12" spans="1:3" ht="15" customHeight="1">
      <c r="A12" s="14">
        <v>9</v>
      </c>
      <c r="B12" s="15" t="s">
        <v>22</v>
      </c>
      <c r="C12" s="24">
        <v>2</v>
      </c>
    </row>
    <row r="13" spans="1:3" ht="15" customHeight="1">
      <c r="A13" s="14">
        <v>10</v>
      </c>
      <c r="B13" s="15" t="s">
        <v>37</v>
      </c>
      <c r="C13" s="24">
        <v>2</v>
      </c>
    </row>
    <row r="14" spans="1:3" ht="15" customHeight="1">
      <c r="A14" s="14">
        <v>11</v>
      </c>
      <c r="B14" s="15" t="s">
        <v>35</v>
      </c>
      <c r="C14" s="24">
        <v>1</v>
      </c>
    </row>
    <row r="15" spans="1:3" ht="15" customHeight="1">
      <c r="A15" s="14">
        <v>12</v>
      </c>
      <c r="B15" s="15" t="s">
        <v>29</v>
      </c>
      <c r="C15" s="24">
        <v>1</v>
      </c>
    </row>
    <row r="16" spans="1:3" ht="15" customHeight="1">
      <c r="A16" s="14">
        <v>13</v>
      </c>
      <c r="B16" s="15" t="s">
        <v>103</v>
      </c>
      <c r="C16" s="24">
        <v>1</v>
      </c>
    </row>
    <row r="17" spans="1:3" ht="15" customHeight="1">
      <c r="A17" s="14">
        <v>14</v>
      </c>
      <c r="B17" s="15" t="s">
        <v>105</v>
      </c>
      <c r="C17" s="24">
        <v>1</v>
      </c>
    </row>
    <row r="18" spans="1:3" ht="15" customHeight="1">
      <c r="A18" s="14">
        <v>15</v>
      </c>
      <c r="B18" s="15" t="s">
        <v>67</v>
      </c>
      <c r="C18" s="24">
        <v>1</v>
      </c>
    </row>
    <row r="19" spans="1:3" ht="15" customHeight="1">
      <c r="A19" s="14">
        <v>16</v>
      </c>
      <c r="B19" s="15" t="s">
        <v>17</v>
      </c>
      <c r="C19" s="24">
        <v>1</v>
      </c>
    </row>
    <row r="20" spans="1:3" ht="15" customHeight="1">
      <c r="A20" s="14">
        <v>17</v>
      </c>
      <c r="B20" s="15" t="s">
        <v>59</v>
      </c>
      <c r="C20" s="24">
        <v>1</v>
      </c>
    </row>
    <row r="21" spans="1:3" ht="15" customHeight="1">
      <c r="A21" s="14">
        <v>18</v>
      </c>
      <c r="B21" s="15" t="s">
        <v>91</v>
      </c>
      <c r="C21" s="24">
        <v>1</v>
      </c>
    </row>
    <row r="22" spans="1:3" ht="15" customHeight="1">
      <c r="A22" s="14">
        <v>19</v>
      </c>
      <c r="B22" s="15" t="s">
        <v>95</v>
      </c>
      <c r="C22" s="24">
        <v>1</v>
      </c>
    </row>
    <row r="23" spans="1:3" ht="15" customHeight="1">
      <c r="A23" s="14">
        <v>20</v>
      </c>
      <c r="B23" s="15" t="s">
        <v>179</v>
      </c>
      <c r="C23" s="24">
        <v>1</v>
      </c>
    </row>
    <row r="24" spans="1:3" ht="15" customHeight="1">
      <c r="A24" s="18">
        <v>21</v>
      </c>
      <c r="B24" s="19" t="s">
        <v>84</v>
      </c>
      <c r="C24" s="25">
        <v>1</v>
      </c>
    </row>
    <row r="25" spans="1:3" ht="12.75">
      <c r="A25" s="26"/>
      <c r="B25" s="26"/>
      <c r="C25" s="26">
        <f>SUM(C4:C24)</f>
        <v>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2012-04-27T07:32:40Z</dcterms:created>
  <dcterms:modified xsi:type="dcterms:W3CDTF">2012-04-27T07:46:52Z</dcterms:modified>
  <cp:category/>
  <cp:version/>
  <cp:contentType/>
  <cp:contentStatus/>
</cp:coreProperties>
</file>