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'Individuale'!$A$3:$I$247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<sst xmlns="http://schemas.openxmlformats.org/spreadsheetml/2006/main" count="858" uniqueCount="462">
  <si>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</si>
  <si>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</si>
  <si>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</si>
  <si>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</si>
  <si>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</si>
  <si>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</si>
  <si>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</si>
  <si>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</si>
  <si>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</si>
  <si>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</si>
  <si>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M</t>
  </si>
  <si>
    <t>F</t>
  </si>
  <si>
    <t>Iscritti</t>
  </si>
  <si>
    <t>INDIVIDUALE</t>
  </si>
  <si>
    <t>DI PRIAMO</t>
  </si>
  <si>
    <t>ALESSANDRO</t>
  </si>
  <si>
    <t>D</t>
  </si>
  <si>
    <t>ATL. VILLA AURELIA</t>
  </si>
  <si>
    <t>00:31:04</t>
  </si>
  <si>
    <t>DI BARTOLOMEO</t>
  </si>
  <si>
    <t>DANIEL</t>
  </si>
  <si>
    <t>A</t>
  </si>
  <si>
    <t>CUS ROMA</t>
  </si>
  <si>
    <t>00:31:45</t>
  </si>
  <si>
    <t>BOSCARINI</t>
  </si>
  <si>
    <t>JACOPO</t>
  </si>
  <si>
    <t>G.S. COSTA D'ARGENTO</t>
  </si>
  <si>
    <t>00:31:46</t>
  </si>
  <si>
    <t>FOIS</t>
  </si>
  <si>
    <t>CRISTIAN</t>
  </si>
  <si>
    <t>00:32:20</t>
  </si>
  <si>
    <t>CESARINI</t>
  </si>
  <si>
    <t>GIORGIO</t>
  </si>
  <si>
    <t>B</t>
  </si>
  <si>
    <t>POLISPORTIVA MONTALTO</t>
  </si>
  <si>
    <t>00:32:25</t>
  </si>
  <si>
    <t>SCARDETTA</t>
  </si>
  <si>
    <t>LUCA</t>
  </si>
  <si>
    <t>BOLSENA FORUM SPORT</t>
  </si>
  <si>
    <t>00:32:42</t>
  </si>
  <si>
    <t>ARSENTI</t>
  </si>
  <si>
    <t>GUIDO</t>
  </si>
  <si>
    <t>ATL. DI MARCO SPORT</t>
  </si>
  <si>
    <t>00:33:17</t>
  </si>
  <si>
    <t>AZZARELLI</t>
  </si>
  <si>
    <t>ANDREA</t>
  </si>
  <si>
    <t>CUS TIRRENO ATLETICA</t>
  </si>
  <si>
    <t>00:33:27</t>
  </si>
  <si>
    <t>BELLAVITA</t>
  </si>
  <si>
    <t>MASSIMO</t>
  </si>
  <si>
    <t>00:33:33</t>
  </si>
  <si>
    <t>CATULLO</t>
  </si>
  <si>
    <t>EMILIANO</t>
  </si>
  <si>
    <t>G.P.MONTI DELLA TOLFA L'AIRONE</t>
  </si>
  <si>
    <t>00:33:38</t>
  </si>
  <si>
    <t>PALLOTTA</t>
  </si>
  <si>
    <t>ANTONELLO</t>
  </si>
  <si>
    <t>C</t>
  </si>
  <si>
    <t>00:33:41</t>
  </si>
  <si>
    <t>COGNATA</t>
  </si>
  <si>
    <t>GIUSEPPE</t>
  </si>
  <si>
    <t>ATL. 90 TARQUINIA</t>
  </si>
  <si>
    <t>00:33:59</t>
  </si>
  <si>
    <t>CRISANTI</t>
  </si>
  <si>
    <t>00:34:16</t>
  </si>
  <si>
    <t>RENZULLI</t>
  </si>
  <si>
    <t>ANTONIO</t>
  </si>
  <si>
    <t>00:34:53</t>
  </si>
  <si>
    <t>BERNINI</t>
  </si>
  <si>
    <t>STEFANO</t>
  </si>
  <si>
    <t>A.S.D. ZONA OLIMPICA TEAM</t>
  </si>
  <si>
    <t>00:34:57</t>
  </si>
  <si>
    <t>CIRILLI</t>
  </si>
  <si>
    <t>LIBERTAS ORVIETO</t>
  </si>
  <si>
    <t>00:34:59</t>
  </si>
  <si>
    <t>BASTIANINI</t>
  </si>
  <si>
    <t>FEDERICO</t>
  </si>
  <si>
    <t>00:35:00</t>
  </si>
  <si>
    <t>BOCCIALONI</t>
  </si>
  <si>
    <t>DANIELE</t>
  </si>
  <si>
    <t>00:35:10</t>
  </si>
  <si>
    <t>GHIRO</t>
  </si>
  <si>
    <t>FABIO</t>
  </si>
  <si>
    <t>E</t>
  </si>
  <si>
    <t>G.S.REALE STATO DEI PRESIDI</t>
  </si>
  <si>
    <t>00:35:19</t>
  </si>
  <si>
    <t>VIGARELLI</t>
  </si>
  <si>
    <t>CARLO</t>
  </si>
  <si>
    <t>00:35:29</t>
  </si>
  <si>
    <t>RENZI</t>
  </si>
  <si>
    <t>RENZO</t>
  </si>
  <si>
    <t>ANNA BABY RUNNER</t>
  </si>
  <si>
    <t>00:35:33</t>
  </si>
  <si>
    <t>CIMA</t>
  </si>
  <si>
    <t>MAURIZIO</t>
  </si>
  <si>
    <t>ATL. CIMINA</t>
  </si>
  <si>
    <t>00:35:40</t>
  </si>
  <si>
    <t>ADAMINI</t>
  </si>
  <si>
    <t>00:35:53</t>
  </si>
  <si>
    <t>GRASSI</t>
  </si>
  <si>
    <t>FRANCESCO</t>
  </si>
  <si>
    <t>00:35:58</t>
  </si>
  <si>
    <t>FILOSCIA</t>
  </si>
  <si>
    <t>ALTO LAZIO A.S.D.</t>
  </si>
  <si>
    <t>00:36:08</t>
  </si>
  <si>
    <t>MORETTI</t>
  </si>
  <si>
    <t>00:36:14</t>
  </si>
  <si>
    <t>DI VAIA</t>
  </si>
  <si>
    <t>MARCO</t>
  </si>
  <si>
    <t>G.S. BANCARI ROMANI</t>
  </si>
  <si>
    <t>00:36:42</t>
  </si>
  <si>
    <t>FANTERIA</t>
  </si>
  <si>
    <t>RAFFAELLO</t>
  </si>
  <si>
    <t>00:36:47</t>
  </si>
  <si>
    <t>MARTELLI</t>
  </si>
  <si>
    <t>ROBERTO</t>
  </si>
  <si>
    <t>00:36:52</t>
  </si>
  <si>
    <t>PANUNZI</t>
  </si>
  <si>
    <t>FLORIANO</t>
  </si>
  <si>
    <t>00:36:59</t>
  </si>
  <si>
    <t>DE ROSA</t>
  </si>
  <si>
    <t>00:37:03</t>
  </si>
  <si>
    <t>RIZZO</t>
  </si>
  <si>
    <t>GABRIELE</t>
  </si>
  <si>
    <t>00:37:17</t>
  </si>
  <si>
    <t>GALLINELLA</t>
  </si>
  <si>
    <t>PIERLUIGI</t>
  </si>
  <si>
    <t>G</t>
  </si>
  <si>
    <t>00:37:26</t>
  </si>
  <si>
    <t>SCOTTI</t>
  </si>
  <si>
    <t>IVANO</t>
  </si>
  <si>
    <t>00:37:28</t>
  </si>
  <si>
    <t>FRANCESCHINI</t>
  </si>
  <si>
    <t>ALESSIO</t>
  </si>
  <si>
    <t>00:37:30</t>
  </si>
  <si>
    <t>MINUTO</t>
  </si>
  <si>
    <t>ANGELO</t>
  </si>
  <si>
    <t>00:37:31</t>
  </si>
  <si>
    <t>SALZA</t>
  </si>
  <si>
    <t>00:37:50</t>
  </si>
  <si>
    <t>BENELLA</t>
  </si>
  <si>
    <t>00:37:59</t>
  </si>
  <si>
    <t>00:38:05</t>
  </si>
  <si>
    <t>MAIETTO</t>
  </si>
  <si>
    <t>LOZZI</t>
  </si>
  <si>
    <t>GIANCARLO</t>
  </si>
  <si>
    <t>00:38:26</t>
  </si>
  <si>
    <t>CECCHETTI</t>
  </si>
  <si>
    <t>GIULIO</t>
  </si>
  <si>
    <t>00:38:27</t>
  </si>
  <si>
    <t>MANCINI</t>
  </si>
  <si>
    <t>SIMONE</t>
  </si>
  <si>
    <t>POL.94 TUSCANIA</t>
  </si>
  <si>
    <t>00:38:33</t>
  </si>
  <si>
    <t>MARSILIO</t>
  </si>
  <si>
    <t>00:38:34</t>
  </si>
  <si>
    <t>SALVI</t>
  </si>
  <si>
    <t>00:38:43</t>
  </si>
  <si>
    <t>PALLOTTINI</t>
  </si>
  <si>
    <t>LUIGI</t>
  </si>
  <si>
    <t>00:38:45</t>
  </si>
  <si>
    <t>PICCINI</t>
  </si>
  <si>
    <t>BERNARDINO</t>
  </si>
  <si>
    <t>00:38:50</t>
  </si>
  <si>
    <t>ZANONI</t>
  </si>
  <si>
    <t>00:38:54</t>
  </si>
  <si>
    <t>EMORE</t>
  </si>
  <si>
    <t>00:39:03</t>
  </si>
  <si>
    <t>TASSELLI</t>
  </si>
  <si>
    <t>PIETRO</t>
  </si>
  <si>
    <t>00:39:04</t>
  </si>
  <si>
    <t>CONTI</t>
  </si>
  <si>
    <t>RENATO</t>
  </si>
  <si>
    <t>00:39:05</t>
  </si>
  <si>
    <t>FERRO</t>
  </si>
  <si>
    <t>GIOVANNI</t>
  </si>
  <si>
    <t>00:39:08</t>
  </si>
  <si>
    <t>CARLETTI</t>
  </si>
  <si>
    <t>GIANPAOLO</t>
  </si>
  <si>
    <t>00:39:15</t>
  </si>
  <si>
    <t>BERNI</t>
  </si>
  <si>
    <t>ROSA</t>
  </si>
  <si>
    <t>O</t>
  </si>
  <si>
    <t>A.S.D. LIBERI PODISTI</t>
  </si>
  <si>
    <t>00:39:18</t>
  </si>
  <si>
    <t>RAMELLA</t>
  </si>
  <si>
    <t>ETTORE</t>
  </si>
  <si>
    <t>00:39:27</t>
  </si>
  <si>
    <t>PACELLI</t>
  </si>
  <si>
    <t>RICCARDO</t>
  </si>
  <si>
    <t>00:39:28</t>
  </si>
  <si>
    <t>00:39:31</t>
  </si>
  <si>
    <t>BARBERINI</t>
  </si>
  <si>
    <t>00:39:33</t>
  </si>
  <si>
    <t>MECARINI</t>
  </si>
  <si>
    <t>00:39:35</t>
  </si>
  <si>
    <t>COLETTA</t>
  </si>
  <si>
    <t>00:39:36</t>
  </si>
  <si>
    <t>MARCHETTI</t>
  </si>
  <si>
    <t>ADRIANO</t>
  </si>
  <si>
    <t>00:39:39</t>
  </si>
  <si>
    <t>BATTAGLINI</t>
  </si>
  <si>
    <t>00:39:43</t>
  </si>
  <si>
    <t>ERCOLANI</t>
  </si>
  <si>
    <t>00:39:45</t>
  </si>
  <si>
    <t>GERMANI</t>
  </si>
  <si>
    <t>00:39:53</t>
  </si>
  <si>
    <t>D'ANTO'</t>
  </si>
  <si>
    <t>VINCENZO</t>
  </si>
  <si>
    <t>00:39:54</t>
  </si>
  <si>
    <t>ARRICHIELLO</t>
  </si>
  <si>
    <t>MICHELE</t>
  </si>
  <si>
    <t>00:39:55</t>
  </si>
  <si>
    <t>DI STEFANO</t>
  </si>
  <si>
    <t>A.S.D. S.MARINELLA RUNNER</t>
  </si>
  <si>
    <t>00:39:58</t>
  </si>
  <si>
    <t>MICHESI</t>
  </si>
  <si>
    <t>WALTER</t>
  </si>
  <si>
    <t>00:40:03</t>
  </si>
  <si>
    <t>BELLITTO</t>
  </si>
  <si>
    <t>ANTONELLA</t>
  </si>
  <si>
    <t>00:40:11</t>
  </si>
  <si>
    <t>VESTRUCCI</t>
  </si>
  <si>
    <t>00:40:16</t>
  </si>
  <si>
    <t>CROCICCHIA</t>
  </si>
  <si>
    <t>00:40:18</t>
  </si>
  <si>
    <t>LORENZOTTI</t>
  </si>
  <si>
    <t>NELLO</t>
  </si>
  <si>
    <t>00:40:19</t>
  </si>
  <si>
    <t>SANGIORGI</t>
  </si>
  <si>
    <t>EUGENIO</t>
  </si>
  <si>
    <t>00:40:22</t>
  </si>
  <si>
    <t>NICOLOSI</t>
  </si>
  <si>
    <t>SALVATORE</t>
  </si>
  <si>
    <t>00:40:27</t>
  </si>
  <si>
    <t>CECCANI</t>
  </si>
  <si>
    <t>00:40:31</t>
  </si>
  <si>
    <t>PERCOSSI</t>
  </si>
  <si>
    <t>00:40:32</t>
  </si>
  <si>
    <t>00:40:38</t>
  </si>
  <si>
    <t>FOGLIETTO</t>
  </si>
  <si>
    <t>ARTURO</t>
  </si>
  <si>
    <t>00:40:43</t>
  </si>
  <si>
    <t>00:40:49</t>
  </si>
  <si>
    <t>AMORUSO</t>
  </si>
  <si>
    <t>00:40:51</t>
  </si>
  <si>
    <t>MUZZI</t>
  </si>
  <si>
    <t>00:40:57</t>
  </si>
  <si>
    <t>00:41:09</t>
  </si>
  <si>
    <t>CESARETTI</t>
  </si>
  <si>
    <t>00:41:11</t>
  </si>
  <si>
    <t>MANCINELLI DEGLI ESPOSTI</t>
  </si>
  <si>
    <t>00:41:23</t>
  </si>
  <si>
    <t>VIGNOZZI</t>
  </si>
  <si>
    <t>FIESOLE POL. ASD</t>
  </si>
  <si>
    <t>00:41:27</t>
  </si>
  <si>
    <t>EGIDI</t>
  </si>
  <si>
    <t>00:41:35</t>
  </si>
  <si>
    <t>PAOLOCCI</t>
  </si>
  <si>
    <t>00:41:37</t>
  </si>
  <si>
    <t>MEI</t>
  </si>
  <si>
    <t>PIERO</t>
  </si>
  <si>
    <t>H</t>
  </si>
  <si>
    <t>00:41:54</t>
  </si>
  <si>
    <t>SPADA</t>
  </si>
  <si>
    <t>00:42:13</t>
  </si>
  <si>
    <t>BRODO</t>
  </si>
  <si>
    <t>FRANCO</t>
  </si>
  <si>
    <t>00:42:22</t>
  </si>
  <si>
    <t>LUCCHETTI</t>
  </si>
  <si>
    <t>00:42:25</t>
  </si>
  <si>
    <t>MURA</t>
  </si>
  <si>
    <t>I</t>
  </si>
  <si>
    <t>00:42:31</t>
  </si>
  <si>
    <t>FULVI</t>
  </si>
  <si>
    <t>BRUNO</t>
  </si>
  <si>
    <t>00:42:34</t>
  </si>
  <si>
    <t>GUERRINI</t>
  </si>
  <si>
    <t>FRANCESCA</t>
  </si>
  <si>
    <t>N</t>
  </si>
  <si>
    <t>00:42:45</t>
  </si>
  <si>
    <t>COPPARI</t>
  </si>
  <si>
    <t>PAOLO</t>
  </si>
  <si>
    <t>00:42:48</t>
  </si>
  <si>
    <t>BUZI</t>
  </si>
  <si>
    <t>00:42:54</t>
  </si>
  <si>
    <t>ORSINI</t>
  </si>
  <si>
    <t>ROMANO</t>
  </si>
  <si>
    <t>00:42:56</t>
  </si>
  <si>
    <t>00:43:14</t>
  </si>
  <si>
    <t>ZAVATTA</t>
  </si>
  <si>
    <t>00:43:19</t>
  </si>
  <si>
    <t>PRIORE</t>
  </si>
  <si>
    <t>ROCCO</t>
  </si>
  <si>
    <t>ATL. VILLA GUGLIELMI</t>
  </si>
  <si>
    <t>00:43:30</t>
  </si>
  <si>
    <t>FELICI</t>
  </si>
  <si>
    <t>DIMITRI</t>
  </si>
  <si>
    <t>00:43:31</t>
  </si>
  <si>
    <t>GRISOSTOMI</t>
  </si>
  <si>
    <t>00:43:33</t>
  </si>
  <si>
    <t>MALATESTA</t>
  </si>
  <si>
    <t>UMBERTO</t>
  </si>
  <si>
    <t>00:43:36</t>
  </si>
  <si>
    <t>PETRI</t>
  </si>
  <si>
    <t>MASSIMILIANO</t>
  </si>
  <si>
    <t>A.S.D. ATL.PERIGNANO PISA</t>
  </si>
  <si>
    <t>00:43:37</t>
  </si>
  <si>
    <t>USAI</t>
  </si>
  <si>
    <t>00:43:39</t>
  </si>
  <si>
    <t>MORINI</t>
  </si>
  <si>
    <t>00:43:40</t>
  </si>
  <si>
    <t>CIANTI</t>
  </si>
  <si>
    <t>00:43:52</t>
  </si>
  <si>
    <t>TOLI</t>
  </si>
  <si>
    <t>MAURO</t>
  </si>
  <si>
    <t>00:43:55</t>
  </si>
  <si>
    <t>MARINO</t>
  </si>
  <si>
    <t>00:43:57</t>
  </si>
  <si>
    <t>ADIUTORI</t>
  </si>
  <si>
    <t>PAOLA</t>
  </si>
  <si>
    <t>UISP ORVIETO</t>
  </si>
  <si>
    <t>00:44:06</t>
  </si>
  <si>
    <t>MARTONI</t>
  </si>
  <si>
    <t>00:44:15</t>
  </si>
  <si>
    <t>GOVERNATORI</t>
  </si>
  <si>
    <t>GIOVANNA</t>
  </si>
  <si>
    <t>MARATONA DI ROMA</t>
  </si>
  <si>
    <t>00:44:18</t>
  </si>
  <si>
    <t>GIORGETTI</t>
  </si>
  <si>
    <t>MARIA GRAZIA</t>
  </si>
  <si>
    <t>00:44:28</t>
  </si>
  <si>
    <t>PAPALINI</t>
  </si>
  <si>
    <t>MIRKO</t>
  </si>
  <si>
    <t>A.S.D. OSTIA RUNNER AVIS</t>
  </si>
  <si>
    <t>00:44:34</t>
  </si>
  <si>
    <t>ROMAGNOLI</t>
  </si>
  <si>
    <t>00:44:35</t>
  </si>
  <si>
    <t>MIGLIORINI</t>
  </si>
  <si>
    <t>WILMA</t>
  </si>
  <si>
    <t>00:44:38</t>
  </si>
  <si>
    <t>MARI</t>
  </si>
  <si>
    <t>00:44:40</t>
  </si>
  <si>
    <t>SBORCHIA</t>
  </si>
  <si>
    <t>00:44:42</t>
  </si>
  <si>
    <t>CORRADINI</t>
  </si>
  <si>
    <t>PIERGIORGIO</t>
  </si>
  <si>
    <t>00:44:52</t>
  </si>
  <si>
    <t>MARTINI</t>
  </si>
  <si>
    <t>MICHELA</t>
  </si>
  <si>
    <t>00:44:53</t>
  </si>
  <si>
    <t>GROSSI</t>
  </si>
  <si>
    <t>MARIO</t>
  </si>
  <si>
    <t>00:44:57</t>
  </si>
  <si>
    <t>SPOSETTI</t>
  </si>
  <si>
    <t>00:44:59</t>
  </si>
  <si>
    <t>MANCIN</t>
  </si>
  <si>
    <t>LUCIANO</t>
  </si>
  <si>
    <t>00:45:03</t>
  </si>
  <si>
    <t>SEVERO NETO</t>
  </si>
  <si>
    <t>IONE</t>
  </si>
  <si>
    <t>00:45:20</t>
  </si>
  <si>
    <t>BENEDETTI</t>
  </si>
  <si>
    <t>00:45:23</t>
  </si>
  <si>
    <t>ORRU'</t>
  </si>
  <si>
    <t>SIMONA</t>
  </si>
  <si>
    <t>00:45:30</t>
  </si>
  <si>
    <t>00:45:45</t>
  </si>
  <si>
    <t>ALESINI</t>
  </si>
  <si>
    <t>ARNALDO</t>
  </si>
  <si>
    <t>00:45:46</t>
  </si>
  <si>
    <t>GASPARINI</t>
  </si>
  <si>
    <t>PATRIZIO</t>
  </si>
  <si>
    <t>00:45:59</t>
  </si>
  <si>
    <t>STELLA</t>
  </si>
  <si>
    <t>ALFREDO</t>
  </si>
  <si>
    <t>00:46:06</t>
  </si>
  <si>
    <t>NADDEO</t>
  </si>
  <si>
    <t>00:46:51</t>
  </si>
  <si>
    <t>TREBBI</t>
  </si>
  <si>
    <t>00:46:59</t>
  </si>
  <si>
    <t>TORTORA</t>
  </si>
  <si>
    <t>00:47:17</t>
  </si>
  <si>
    <t>MORDECCHI</t>
  </si>
  <si>
    <t>GINO</t>
  </si>
  <si>
    <t>L</t>
  </si>
  <si>
    <t>00:48:09</t>
  </si>
  <si>
    <t>CRISTOFARI</t>
  </si>
  <si>
    <t>NICOLETTA</t>
  </si>
  <si>
    <t>00:48:13</t>
  </si>
  <si>
    <t>GIANLORENZO</t>
  </si>
  <si>
    <t>ATL. MONTEFIASCONE</t>
  </si>
  <si>
    <t>00:48:23</t>
  </si>
  <si>
    <t>LAVECCHIA DI TOCCO</t>
  </si>
  <si>
    <t>00:48:51</t>
  </si>
  <si>
    <t>BORINO</t>
  </si>
  <si>
    <t>FILIPPO ANTONIO</t>
  </si>
  <si>
    <t>00:49:10</t>
  </si>
  <si>
    <t>ROMOLI</t>
  </si>
  <si>
    <t>VITTORIO</t>
  </si>
  <si>
    <t>00:49:15</t>
  </si>
  <si>
    <t>DANIELA</t>
  </si>
  <si>
    <t>00:49:27</t>
  </si>
  <si>
    <t>FAGGIANI</t>
  </si>
  <si>
    <t>GIORDANO</t>
  </si>
  <si>
    <t>NOBILI</t>
  </si>
  <si>
    <t>00:49:59</t>
  </si>
  <si>
    <t>PERUZZI</t>
  </si>
  <si>
    <t>00:50:09</t>
  </si>
  <si>
    <t>NELLI</t>
  </si>
  <si>
    <t>MATTEO</t>
  </si>
  <si>
    <t>00:50:27</t>
  </si>
  <si>
    <t>00:50:35</t>
  </si>
  <si>
    <t>PAOLONI</t>
  </si>
  <si>
    <t>ZIARIO</t>
  </si>
  <si>
    <t>00:50:42</t>
  </si>
  <si>
    <t>GIOVAGNOLI</t>
  </si>
  <si>
    <t>00:50:52</t>
  </si>
  <si>
    <t>BRANDI</t>
  </si>
  <si>
    <t>ENRICO</t>
  </si>
  <si>
    <t>00:50:54</t>
  </si>
  <si>
    <t>LEOCADIO</t>
  </si>
  <si>
    <t>MARCIA</t>
  </si>
  <si>
    <t>00:51:04</t>
  </si>
  <si>
    <t>BIAGETTI</t>
  </si>
  <si>
    <t>CLAUDIO</t>
  </si>
  <si>
    <t>00:51:05</t>
  </si>
  <si>
    <t>MORELLI</t>
  </si>
  <si>
    <t>00:51:22</t>
  </si>
  <si>
    <t>PETRICCA</t>
  </si>
  <si>
    <t>00:51:25</t>
  </si>
  <si>
    <t>DURI</t>
  </si>
  <si>
    <t>00:51:26</t>
  </si>
  <si>
    <t>TORRETTA</t>
  </si>
  <si>
    <t>ANNA</t>
  </si>
  <si>
    <t>00:52:20</t>
  </si>
  <si>
    <t>BURLA</t>
  </si>
  <si>
    <t>FERNANDO</t>
  </si>
  <si>
    <t>00:54:02</t>
  </si>
  <si>
    <t>GHIGNOLA</t>
  </si>
  <si>
    <t>FERDINANDO</t>
  </si>
  <si>
    <t>00:54:38</t>
  </si>
  <si>
    <t>MOSCATELLI</t>
  </si>
  <si>
    <t>MARIANO</t>
  </si>
  <si>
    <t>AMATORI CASTELFUSANO</t>
  </si>
  <si>
    <t>00:54:48</t>
  </si>
  <si>
    <t>AMICIZIA</t>
  </si>
  <si>
    <t>ORIETTA</t>
  </si>
  <si>
    <t>00:56:18</t>
  </si>
  <si>
    <t>BARBOSA DE ARAUJO</t>
  </si>
  <si>
    <t>LUZIA</t>
  </si>
  <si>
    <t>00:57:21</t>
  </si>
  <si>
    <t>01:01:12</t>
  </si>
  <si>
    <t>GORI</t>
  </si>
  <si>
    <t>01:04:41</t>
  </si>
  <si>
    <t>BILANCIERI</t>
  </si>
  <si>
    <t>ALBERTO</t>
  </si>
  <si>
    <t>01:04:42</t>
  </si>
  <si>
    <t>MACCHIONI</t>
  </si>
  <si>
    <t>01:06:48</t>
  </si>
  <si>
    <t>Latera (VT) Italia - Domenica 24/10/2010</t>
  </si>
  <si>
    <t>Maratonina del Marrone 9ª edizione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</si>
</sst>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3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6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49" fontId="0" fillId="0" borderId="5" xfId="0" applyNumberFormat="1" applyFont="1" applyBorder="1" applyAlignment="1">
      <alignment vertical="center"/>
    </xf>
    <xf numFmtId="49" fontId="0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49" fontId="0" fillId="0" borderId="6" xfId="0" applyNumberFormat="1" applyFont="1" applyBorder="1" applyAlignment="1">
      <alignment vertical="center"/>
    </xf>
    <xf numFmtId="49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4" xfId="0" applyFont="1" applyFill="1" applyBorder="1" applyAlignment="1">
      <alignment horizontal="center" vertical="center" wrapText="1"/>
    </xf>
    <xf numFmtId="49" fontId="0" fillId="0" borderId="4" xfId="0" applyNumberFormat="1" applyFont="1" applyBorder="1" applyAlignment="1">
      <alignment vertical="center"/>
    </xf>
    <xf numFmtId="49" fontId="0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5" fontId="0" fillId="0" borderId="4" xfId="0" applyNumberFormat="1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5" xfId="0" applyNumberFormat="1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6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0" fillId="0" borderId="4" xfId="0" applyNumberFormat="1" applyFont="1" applyFill="1" applyBorder="1" applyAlignment="1">
      <alignment vertical="center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7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40" t="s">
        <v>461</v>
      </c>
      <c r="B1" s="40"/>
      <c r="C1" s="40"/>
      <c r="D1" s="40"/>
      <c r="E1" s="40"/>
      <c r="F1" s="40"/>
      <c r="G1" s="40"/>
      <c r="H1" s="40"/>
      <c r="I1" s="40"/>
    </row>
    <row r="2" spans="1:9" ht="24.75" customHeight="1">
      <c r="A2" s="41" t="s">
        <v>460</v>
      </c>
      <c r="B2" s="41"/>
      <c r="C2" s="41"/>
      <c r="D2" s="41"/>
      <c r="E2" s="41"/>
      <c r="F2" s="41"/>
      <c r="G2" s="41"/>
      <c r="H2" s="3" t="s">
        <v>0</v>
      </c>
      <c r="I2" s="4">
        <v>9.3</v>
      </c>
    </row>
    <row r="3" spans="1:9" ht="37.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1" customFormat="1" ht="15" customHeight="1">
      <c r="A4" s="15">
        <v>1</v>
      </c>
      <c r="B4" s="16" t="s">
        <v>14</v>
      </c>
      <c r="C4" s="16" t="s">
        <v>15</v>
      </c>
      <c r="D4" s="17" t="s">
        <v>16</v>
      </c>
      <c r="E4" s="16" t="s">
        <v>17</v>
      </c>
      <c r="F4" s="17" t="s">
        <v>18</v>
      </c>
      <c r="G4" s="18" t="str">
        <f aca="true" t="shared" si="0" ref="G4:G67">TEXT(INT((HOUR(F4)*3600+MINUTE(F4)*60+SECOND(F4))/$I$2/60),"0")&amp;"."&amp;TEXT(MOD((HOUR(F4)*3600+MINUTE(F4)*60+SECOND(F4))/$I$2,60),"00")&amp;"/km"</f>
        <v>3.20/km</v>
      </c>
      <c r="H4" s="19">
        <f aca="true" t="shared" si="1" ref="H4:H31">F4-$F$4</f>
        <v>0</v>
      </c>
      <c r="I4" s="19">
        <f aca="true" t="shared" si="2" ref="I4:I67">F4-INDEX($F$4:$F$1170,MATCH(D4,$D$4:$D$1170,0))</f>
        <v>0</v>
      </c>
    </row>
    <row r="5" spans="1:9" s="11" customFormat="1" ht="15" customHeight="1">
      <c r="A5" s="20">
        <v>2</v>
      </c>
      <c r="B5" s="21" t="s">
        <v>19</v>
      </c>
      <c r="C5" s="21" t="s">
        <v>20</v>
      </c>
      <c r="D5" s="22" t="s">
        <v>21</v>
      </c>
      <c r="E5" s="21" t="s">
        <v>22</v>
      </c>
      <c r="F5" s="22" t="s">
        <v>23</v>
      </c>
      <c r="G5" s="23" t="str">
        <f t="shared" si="0"/>
        <v>3.25/km</v>
      </c>
      <c r="H5" s="24">
        <f t="shared" si="1"/>
        <v>0.0004745370370370372</v>
      </c>
      <c r="I5" s="24">
        <f t="shared" si="2"/>
        <v>0</v>
      </c>
    </row>
    <row r="6" spans="1:9" s="11" customFormat="1" ht="15" customHeight="1">
      <c r="A6" s="20">
        <v>3</v>
      </c>
      <c r="B6" s="21" t="s">
        <v>24</v>
      </c>
      <c r="C6" s="21" t="s">
        <v>25</v>
      </c>
      <c r="D6" s="22" t="s">
        <v>21</v>
      </c>
      <c r="E6" s="21" t="s">
        <v>26</v>
      </c>
      <c r="F6" s="22" t="s">
        <v>27</v>
      </c>
      <c r="G6" s="23" t="str">
        <f t="shared" si="0"/>
        <v>3.25/km</v>
      </c>
      <c r="H6" s="24">
        <f t="shared" si="1"/>
        <v>0.0004861111111111073</v>
      </c>
      <c r="I6" s="24">
        <f t="shared" si="2"/>
        <v>1.1574074074070101E-05</v>
      </c>
    </row>
    <row r="7" spans="1:9" s="11" customFormat="1" ht="15" customHeight="1">
      <c r="A7" s="20">
        <v>4</v>
      </c>
      <c r="B7" s="21" t="s">
        <v>28</v>
      </c>
      <c r="C7" s="21" t="s">
        <v>29</v>
      </c>
      <c r="D7" s="22" t="s">
        <v>16</v>
      </c>
      <c r="E7" s="21" t="s">
        <v>26</v>
      </c>
      <c r="F7" s="22" t="s">
        <v>30</v>
      </c>
      <c r="G7" s="23" t="str">
        <f t="shared" si="0"/>
        <v>3.29/km</v>
      </c>
      <c r="H7" s="24">
        <f t="shared" si="1"/>
        <v>0.000879629629629633</v>
      </c>
      <c r="I7" s="24">
        <f t="shared" si="2"/>
        <v>0.000879629629629633</v>
      </c>
    </row>
    <row r="8" spans="1:9" s="11" customFormat="1" ht="15" customHeight="1">
      <c r="A8" s="20">
        <v>5</v>
      </c>
      <c r="B8" s="21" t="s">
        <v>31</v>
      </c>
      <c r="C8" s="21" t="s">
        <v>32</v>
      </c>
      <c r="D8" s="22" t="s">
        <v>33</v>
      </c>
      <c r="E8" s="21" t="s">
        <v>34</v>
      </c>
      <c r="F8" s="22" t="s">
        <v>35</v>
      </c>
      <c r="G8" s="23" t="str">
        <f t="shared" si="0"/>
        <v>3.29/km</v>
      </c>
      <c r="H8" s="24">
        <f t="shared" si="1"/>
        <v>0.0009374999999999974</v>
      </c>
      <c r="I8" s="24">
        <f t="shared" si="2"/>
        <v>0</v>
      </c>
    </row>
    <row r="9" spans="1:9" s="11" customFormat="1" ht="15" customHeight="1">
      <c r="A9" s="20">
        <v>6</v>
      </c>
      <c r="B9" s="21" t="s">
        <v>36</v>
      </c>
      <c r="C9" s="21" t="s">
        <v>37</v>
      </c>
      <c r="D9" s="22" t="s">
        <v>33</v>
      </c>
      <c r="E9" s="21" t="s">
        <v>38</v>
      </c>
      <c r="F9" s="22" t="s">
        <v>39</v>
      </c>
      <c r="G9" s="23" t="str">
        <f t="shared" si="0"/>
        <v>3.31/km</v>
      </c>
      <c r="H9" s="24">
        <f t="shared" si="1"/>
        <v>0.0011342592592592585</v>
      </c>
      <c r="I9" s="24">
        <f t="shared" si="2"/>
        <v>0.0001967592592592611</v>
      </c>
    </row>
    <row r="10" spans="1:9" s="11" customFormat="1" ht="15" customHeight="1">
      <c r="A10" s="20">
        <v>7</v>
      </c>
      <c r="B10" s="21" t="s">
        <v>40</v>
      </c>
      <c r="C10" s="21" t="s">
        <v>41</v>
      </c>
      <c r="D10" s="22" t="s">
        <v>16</v>
      </c>
      <c r="E10" s="21" t="s">
        <v>42</v>
      </c>
      <c r="F10" s="22" t="s">
        <v>43</v>
      </c>
      <c r="G10" s="23" t="str">
        <f t="shared" si="0"/>
        <v>3.35/km</v>
      </c>
      <c r="H10" s="24">
        <f t="shared" si="1"/>
        <v>0.0015393518518518508</v>
      </c>
      <c r="I10" s="24">
        <f t="shared" si="2"/>
        <v>0.0015393518518518508</v>
      </c>
    </row>
    <row r="11" spans="1:9" s="11" customFormat="1" ht="15" customHeight="1">
      <c r="A11" s="20">
        <v>8</v>
      </c>
      <c r="B11" s="21" t="s">
        <v>44</v>
      </c>
      <c r="C11" s="21" t="s">
        <v>45</v>
      </c>
      <c r="D11" s="22" t="s">
        <v>21</v>
      </c>
      <c r="E11" s="21" t="s">
        <v>46</v>
      </c>
      <c r="F11" s="22" t="s">
        <v>47</v>
      </c>
      <c r="G11" s="23" t="str">
        <f t="shared" si="0"/>
        <v>3.36/km</v>
      </c>
      <c r="H11" s="24">
        <f t="shared" si="1"/>
        <v>0.00165509259259259</v>
      </c>
      <c r="I11" s="24">
        <f t="shared" si="2"/>
        <v>0.0011805555555555527</v>
      </c>
    </row>
    <row r="12" spans="1:9" s="11" customFormat="1" ht="15" customHeight="1">
      <c r="A12" s="20">
        <v>9</v>
      </c>
      <c r="B12" s="21" t="s">
        <v>48</v>
      </c>
      <c r="C12" s="21" t="s">
        <v>49</v>
      </c>
      <c r="D12" s="22" t="s">
        <v>11</v>
      </c>
      <c r="E12" s="21" t="s">
        <v>42</v>
      </c>
      <c r="F12" s="22" t="s">
        <v>50</v>
      </c>
      <c r="G12" s="23" t="str">
        <f t="shared" si="0"/>
        <v>3.36/km</v>
      </c>
      <c r="H12" s="24">
        <f t="shared" si="1"/>
        <v>0.0017245370370370314</v>
      </c>
      <c r="I12" s="24">
        <f t="shared" si="2"/>
        <v>0</v>
      </c>
    </row>
    <row r="13" spans="1:9" s="11" customFormat="1" ht="15" customHeight="1">
      <c r="A13" s="20">
        <v>10</v>
      </c>
      <c r="B13" s="21" t="s">
        <v>51</v>
      </c>
      <c r="C13" s="21" t="s">
        <v>52</v>
      </c>
      <c r="D13" s="22" t="s">
        <v>33</v>
      </c>
      <c r="E13" s="21" t="s">
        <v>53</v>
      </c>
      <c r="F13" s="22" t="s">
        <v>54</v>
      </c>
      <c r="G13" s="23" t="str">
        <f t="shared" si="0"/>
        <v>3.37/km</v>
      </c>
      <c r="H13" s="24">
        <f t="shared" si="1"/>
        <v>0.0017824074074074062</v>
      </c>
      <c r="I13" s="24">
        <f t="shared" si="2"/>
        <v>0.0008449074074074088</v>
      </c>
    </row>
    <row r="14" spans="1:9" s="11" customFormat="1" ht="15" customHeight="1">
      <c r="A14" s="20">
        <v>11</v>
      </c>
      <c r="B14" s="21" t="s">
        <v>55</v>
      </c>
      <c r="C14" s="21" t="s">
        <v>56</v>
      </c>
      <c r="D14" s="22" t="s">
        <v>57</v>
      </c>
      <c r="E14" s="21" t="s">
        <v>38</v>
      </c>
      <c r="F14" s="22" t="s">
        <v>58</v>
      </c>
      <c r="G14" s="23" t="str">
        <f t="shared" si="0"/>
        <v>3.37/km</v>
      </c>
      <c r="H14" s="24">
        <f t="shared" si="1"/>
        <v>0.0018171296296296269</v>
      </c>
      <c r="I14" s="24">
        <f t="shared" si="2"/>
        <v>0</v>
      </c>
    </row>
    <row r="15" spans="1:9" s="11" customFormat="1" ht="15" customHeight="1">
      <c r="A15" s="20">
        <v>12</v>
      </c>
      <c r="B15" s="21" t="s">
        <v>59</v>
      </c>
      <c r="C15" s="21" t="s">
        <v>60</v>
      </c>
      <c r="D15" s="22" t="s">
        <v>57</v>
      </c>
      <c r="E15" s="21" t="s">
        <v>61</v>
      </c>
      <c r="F15" s="22" t="s">
        <v>62</v>
      </c>
      <c r="G15" s="23" t="str">
        <f t="shared" si="0"/>
        <v>3.39/km</v>
      </c>
      <c r="H15" s="24">
        <f t="shared" si="1"/>
        <v>0.002025462962962965</v>
      </c>
      <c r="I15" s="24">
        <f t="shared" si="2"/>
        <v>0.00020833333333333814</v>
      </c>
    </row>
    <row r="16" spans="1:9" s="11" customFormat="1" ht="15" customHeight="1">
      <c r="A16" s="20">
        <v>13</v>
      </c>
      <c r="B16" s="21" t="s">
        <v>63</v>
      </c>
      <c r="C16" s="21" t="s">
        <v>37</v>
      </c>
      <c r="D16" s="22" t="s">
        <v>57</v>
      </c>
      <c r="E16" s="21" t="s">
        <v>38</v>
      </c>
      <c r="F16" s="22" t="s">
        <v>64</v>
      </c>
      <c r="G16" s="23" t="str">
        <f t="shared" si="0"/>
        <v>3.41/km</v>
      </c>
      <c r="H16" s="24">
        <f t="shared" si="1"/>
        <v>0.0022222222222222227</v>
      </c>
      <c r="I16" s="24">
        <f t="shared" si="2"/>
        <v>0.0004050925925925958</v>
      </c>
    </row>
    <row r="17" spans="1:9" s="11" customFormat="1" ht="15" customHeight="1">
      <c r="A17" s="20">
        <v>14</v>
      </c>
      <c r="B17" s="21" t="s">
        <v>65</v>
      </c>
      <c r="C17" s="21" t="s">
        <v>66</v>
      </c>
      <c r="D17" s="22" t="s">
        <v>33</v>
      </c>
      <c r="E17" s="21" t="s">
        <v>42</v>
      </c>
      <c r="F17" s="22" t="s">
        <v>67</v>
      </c>
      <c r="G17" s="23" t="str">
        <f t="shared" si="0"/>
        <v>3.45/km</v>
      </c>
      <c r="H17" s="24">
        <f t="shared" si="1"/>
        <v>0.0026504629629629586</v>
      </c>
      <c r="I17" s="24">
        <f t="shared" si="2"/>
        <v>0.0017129629629629613</v>
      </c>
    </row>
    <row r="18" spans="1:9" s="11" customFormat="1" ht="15" customHeight="1">
      <c r="A18" s="20">
        <v>15</v>
      </c>
      <c r="B18" s="21" t="s">
        <v>68</v>
      </c>
      <c r="C18" s="21" t="s">
        <v>69</v>
      </c>
      <c r="D18" s="22" t="s">
        <v>16</v>
      </c>
      <c r="E18" s="21" t="s">
        <v>70</v>
      </c>
      <c r="F18" s="22" t="s">
        <v>71</v>
      </c>
      <c r="G18" s="23" t="str">
        <f t="shared" si="0"/>
        <v>3.45/km</v>
      </c>
      <c r="H18" s="24">
        <f t="shared" si="1"/>
        <v>0.00269675925925926</v>
      </c>
      <c r="I18" s="24">
        <f t="shared" si="2"/>
        <v>0.00269675925925926</v>
      </c>
    </row>
    <row r="19" spans="1:9" s="11" customFormat="1" ht="15" customHeight="1">
      <c r="A19" s="20">
        <v>16</v>
      </c>
      <c r="B19" s="21" t="s">
        <v>72</v>
      </c>
      <c r="C19" s="21" t="s">
        <v>49</v>
      </c>
      <c r="D19" s="22" t="s">
        <v>16</v>
      </c>
      <c r="E19" s="21" t="s">
        <v>73</v>
      </c>
      <c r="F19" s="22" t="s">
        <v>74</v>
      </c>
      <c r="G19" s="23" t="str">
        <f t="shared" si="0"/>
        <v>3.46/km</v>
      </c>
      <c r="H19" s="24">
        <f t="shared" si="1"/>
        <v>0.002719907407407407</v>
      </c>
      <c r="I19" s="24">
        <f t="shared" si="2"/>
        <v>0.002719907407407407</v>
      </c>
    </row>
    <row r="20" spans="1:9" s="11" customFormat="1" ht="15" customHeight="1">
      <c r="A20" s="20">
        <v>17</v>
      </c>
      <c r="B20" s="21" t="s">
        <v>75</v>
      </c>
      <c r="C20" s="21" t="s">
        <v>76</v>
      </c>
      <c r="D20" s="22" t="s">
        <v>16</v>
      </c>
      <c r="E20" s="21" t="s">
        <v>42</v>
      </c>
      <c r="F20" s="22" t="s">
        <v>77</v>
      </c>
      <c r="G20" s="23" t="str">
        <f t="shared" si="0"/>
        <v>3.46/km</v>
      </c>
      <c r="H20" s="24">
        <f t="shared" si="1"/>
        <v>0.0027314814814814806</v>
      </c>
      <c r="I20" s="24">
        <f t="shared" si="2"/>
        <v>0.0027314814814814806</v>
      </c>
    </row>
    <row r="21" spans="1:9" s="11" customFormat="1" ht="15" customHeight="1">
      <c r="A21" s="20">
        <v>18</v>
      </c>
      <c r="B21" s="21" t="s">
        <v>78</v>
      </c>
      <c r="C21" s="21" t="s">
        <v>79</v>
      </c>
      <c r="D21" s="22" t="s">
        <v>21</v>
      </c>
      <c r="E21" s="21" t="s">
        <v>42</v>
      </c>
      <c r="F21" s="22" t="s">
        <v>80</v>
      </c>
      <c r="G21" s="23" t="str">
        <f t="shared" si="0"/>
        <v>3.47/km</v>
      </c>
      <c r="H21" s="24">
        <f t="shared" si="1"/>
        <v>0.0028472222222222163</v>
      </c>
      <c r="I21" s="24">
        <f t="shared" si="2"/>
        <v>0.002372685185185179</v>
      </c>
    </row>
    <row r="22" spans="1:9" s="11" customFormat="1" ht="15" customHeight="1">
      <c r="A22" s="20">
        <v>19</v>
      </c>
      <c r="B22" s="21" t="s">
        <v>81</v>
      </c>
      <c r="C22" s="21" t="s">
        <v>82</v>
      </c>
      <c r="D22" s="22" t="s">
        <v>83</v>
      </c>
      <c r="E22" s="21" t="s">
        <v>84</v>
      </c>
      <c r="F22" s="22" t="s">
        <v>85</v>
      </c>
      <c r="G22" s="23" t="str">
        <f t="shared" si="0"/>
        <v>3.48/km</v>
      </c>
      <c r="H22" s="24">
        <f t="shared" si="1"/>
        <v>0.0029513888888888923</v>
      </c>
      <c r="I22" s="24">
        <f t="shared" si="2"/>
        <v>0</v>
      </c>
    </row>
    <row r="23" spans="1:9" s="11" customFormat="1" ht="15" customHeight="1">
      <c r="A23" s="20">
        <v>20</v>
      </c>
      <c r="B23" s="21" t="s">
        <v>86</v>
      </c>
      <c r="C23" s="21" t="s">
        <v>87</v>
      </c>
      <c r="D23" s="22" t="s">
        <v>57</v>
      </c>
      <c r="E23" s="21" t="s">
        <v>34</v>
      </c>
      <c r="F23" s="22" t="s">
        <v>88</v>
      </c>
      <c r="G23" s="23" t="str">
        <f t="shared" si="0"/>
        <v>3.49/km</v>
      </c>
      <c r="H23" s="24">
        <f t="shared" si="1"/>
        <v>0.003067129629629628</v>
      </c>
      <c r="I23" s="24">
        <f t="shared" si="2"/>
        <v>0.0012500000000000011</v>
      </c>
    </row>
    <row r="24" spans="1:9" s="11" customFormat="1" ht="15" customHeight="1">
      <c r="A24" s="20">
        <v>21</v>
      </c>
      <c r="B24" s="21" t="s">
        <v>89</v>
      </c>
      <c r="C24" s="21" t="s">
        <v>90</v>
      </c>
      <c r="D24" s="22" t="s">
        <v>16</v>
      </c>
      <c r="E24" s="21" t="s">
        <v>91</v>
      </c>
      <c r="F24" s="22" t="s">
        <v>92</v>
      </c>
      <c r="G24" s="23" t="str">
        <f t="shared" si="0"/>
        <v>3.49/km</v>
      </c>
      <c r="H24" s="24">
        <f t="shared" si="1"/>
        <v>0.0031134259259259223</v>
      </c>
      <c r="I24" s="24">
        <f t="shared" si="2"/>
        <v>0.0031134259259259223</v>
      </c>
    </row>
    <row r="25" spans="1:9" s="11" customFormat="1" ht="15" customHeight="1">
      <c r="A25" s="20">
        <v>22</v>
      </c>
      <c r="B25" s="21" t="s">
        <v>93</v>
      </c>
      <c r="C25" s="21" t="s">
        <v>94</v>
      </c>
      <c r="D25" s="22" t="s">
        <v>83</v>
      </c>
      <c r="E25" s="21" t="s">
        <v>95</v>
      </c>
      <c r="F25" s="22" t="s">
        <v>96</v>
      </c>
      <c r="G25" s="23" t="str">
        <f t="shared" si="0"/>
        <v>3.50/km</v>
      </c>
      <c r="H25" s="24">
        <f t="shared" si="1"/>
        <v>0.003194444444444444</v>
      </c>
      <c r="I25" s="24">
        <f t="shared" si="2"/>
        <v>0.00024305555555555192</v>
      </c>
    </row>
    <row r="26" spans="1:9" s="11" customFormat="1" ht="15" customHeight="1">
      <c r="A26" s="20">
        <v>23</v>
      </c>
      <c r="B26" s="21" t="s">
        <v>97</v>
      </c>
      <c r="C26" s="21" t="s">
        <v>60</v>
      </c>
      <c r="D26" s="22" t="s">
        <v>83</v>
      </c>
      <c r="E26" s="21" t="s">
        <v>34</v>
      </c>
      <c r="F26" s="22" t="s">
        <v>98</v>
      </c>
      <c r="G26" s="23" t="str">
        <f t="shared" si="0"/>
        <v>3.52/km</v>
      </c>
      <c r="H26" s="24">
        <f t="shared" si="1"/>
        <v>0.0033449074074074076</v>
      </c>
      <c r="I26" s="24">
        <f t="shared" si="2"/>
        <v>0.00039351851851851527</v>
      </c>
    </row>
    <row r="27" spans="1:9" s="12" customFormat="1" ht="15" customHeight="1">
      <c r="A27" s="20">
        <v>24</v>
      </c>
      <c r="B27" s="21" t="s">
        <v>99</v>
      </c>
      <c r="C27" s="21" t="s">
        <v>100</v>
      </c>
      <c r="D27" s="22" t="s">
        <v>33</v>
      </c>
      <c r="E27" s="21" t="s">
        <v>42</v>
      </c>
      <c r="F27" s="22" t="s">
        <v>101</v>
      </c>
      <c r="G27" s="23" t="str">
        <f t="shared" si="0"/>
        <v>3.52/km</v>
      </c>
      <c r="H27" s="24">
        <f t="shared" si="1"/>
        <v>0.0034027777777777754</v>
      </c>
      <c r="I27" s="24">
        <f t="shared" si="2"/>
        <v>0.002465277777777778</v>
      </c>
    </row>
    <row r="28" spans="1:9" s="11" customFormat="1" ht="15" customHeight="1">
      <c r="A28" s="20">
        <v>25</v>
      </c>
      <c r="B28" s="21" t="s">
        <v>102</v>
      </c>
      <c r="C28" s="21" t="s">
        <v>60</v>
      </c>
      <c r="D28" s="22" t="s">
        <v>33</v>
      </c>
      <c r="E28" s="21" t="s">
        <v>103</v>
      </c>
      <c r="F28" s="22" t="s">
        <v>104</v>
      </c>
      <c r="G28" s="23" t="str">
        <f t="shared" si="0"/>
        <v>3.53/km</v>
      </c>
      <c r="H28" s="24">
        <f t="shared" si="1"/>
        <v>0.003518518518518518</v>
      </c>
      <c r="I28" s="24">
        <f t="shared" si="2"/>
        <v>0.0025810185185185207</v>
      </c>
    </row>
    <row r="29" spans="1:9" s="11" customFormat="1" ht="15" customHeight="1">
      <c r="A29" s="20">
        <v>26</v>
      </c>
      <c r="B29" s="21" t="s">
        <v>105</v>
      </c>
      <c r="C29" s="21" t="s">
        <v>87</v>
      </c>
      <c r="D29" s="22" t="s">
        <v>83</v>
      </c>
      <c r="E29" s="21" t="s">
        <v>34</v>
      </c>
      <c r="F29" s="22" t="s">
        <v>106</v>
      </c>
      <c r="G29" s="23" t="str">
        <f t="shared" si="0"/>
        <v>3.54/km</v>
      </c>
      <c r="H29" s="24">
        <f t="shared" si="1"/>
        <v>0.003587962962962963</v>
      </c>
      <c r="I29" s="24">
        <f t="shared" si="2"/>
        <v>0.0006365740740740707</v>
      </c>
    </row>
    <row r="30" spans="1:9" s="11" customFormat="1" ht="15" customHeight="1">
      <c r="A30" s="20">
        <v>27</v>
      </c>
      <c r="B30" s="21" t="s">
        <v>107</v>
      </c>
      <c r="C30" s="21" t="s">
        <v>108</v>
      </c>
      <c r="D30" s="22" t="s">
        <v>57</v>
      </c>
      <c r="E30" s="21" t="s">
        <v>109</v>
      </c>
      <c r="F30" s="22" t="s">
        <v>110</v>
      </c>
      <c r="G30" s="23" t="str">
        <f t="shared" si="0"/>
        <v>3.57/km</v>
      </c>
      <c r="H30" s="24">
        <f t="shared" si="1"/>
        <v>0.003912037037037037</v>
      </c>
      <c r="I30" s="24">
        <f t="shared" si="2"/>
        <v>0.00209490740740741</v>
      </c>
    </row>
    <row r="31" spans="1:9" s="11" customFormat="1" ht="15" customHeight="1">
      <c r="A31" s="20">
        <v>28</v>
      </c>
      <c r="B31" s="21" t="s">
        <v>111</v>
      </c>
      <c r="C31" s="21" t="s">
        <v>112</v>
      </c>
      <c r="D31" s="22" t="s">
        <v>57</v>
      </c>
      <c r="E31" s="21" t="s">
        <v>26</v>
      </c>
      <c r="F31" s="22" t="s">
        <v>113</v>
      </c>
      <c r="G31" s="23" t="str">
        <f t="shared" si="0"/>
        <v>3.57/km</v>
      </c>
      <c r="H31" s="24">
        <f t="shared" si="1"/>
        <v>0.003969907407407408</v>
      </c>
      <c r="I31" s="24">
        <f t="shared" si="2"/>
        <v>0.0021527777777777812</v>
      </c>
    </row>
    <row r="32" spans="1:9" s="11" customFormat="1" ht="15" customHeight="1">
      <c r="A32" s="20">
        <v>29</v>
      </c>
      <c r="B32" s="21" t="s">
        <v>114</v>
      </c>
      <c r="C32" s="21" t="s">
        <v>115</v>
      </c>
      <c r="D32" s="22" t="s">
        <v>83</v>
      </c>
      <c r="E32" s="21" t="s">
        <v>42</v>
      </c>
      <c r="F32" s="22" t="s">
        <v>116</v>
      </c>
      <c r="G32" s="23" t="str">
        <f t="shared" si="0"/>
        <v>3.58/km</v>
      </c>
      <c r="H32" s="24">
        <f aca="true" t="shared" si="3" ref="H32:H95">F32-$F$4</f>
        <v>0.004027777777777776</v>
      </c>
      <c r="I32" s="24">
        <f t="shared" si="2"/>
        <v>0.0010763888888888837</v>
      </c>
    </row>
    <row r="33" spans="1:9" s="11" customFormat="1" ht="15" customHeight="1">
      <c r="A33" s="20">
        <v>30</v>
      </c>
      <c r="B33" s="21" t="s">
        <v>117</v>
      </c>
      <c r="C33" s="21" t="s">
        <v>118</v>
      </c>
      <c r="D33" s="22" t="s">
        <v>57</v>
      </c>
      <c r="E33" s="21" t="s">
        <v>91</v>
      </c>
      <c r="F33" s="22" t="s">
        <v>119</v>
      </c>
      <c r="G33" s="23" t="str">
        <f t="shared" si="0"/>
        <v>3.59/km</v>
      </c>
      <c r="H33" s="24">
        <f t="shared" si="3"/>
        <v>0.004108796296296294</v>
      </c>
      <c r="I33" s="24">
        <f t="shared" si="2"/>
        <v>0.0022916666666666675</v>
      </c>
    </row>
    <row r="34" spans="1:9" s="11" customFormat="1" ht="15" customHeight="1">
      <c r="A34" s="20">
        <v>31</v>
      </c>
      <c r="B34" s="21" t="s">
        <v>120</v>
      </c>
      <c r="C34" s="21" t="s">
        <v>82</v>
      </c>
      <c r="D34" s="22" t="s">
        <v>57</v>
      </c>
      <c r="E34" s="21" t="s">
        <v>34</v>
      </c>
      <c r="F34" s="22" t="s">
        <v>121</v>
      </c>
      <c r="G34" s="23" t="str">
        <f t="shared" si="0"/>
        <v>3.59/km</v>
      </c>
      <c r="H34" s="24">
        <f t="shared" si="3"/>
        <v>0.004155092592592589</v>
      </c>
      <c r="I34" s="24">
        <f t="shared" si="2"/>
        <v>0.002337962962962962</v>
      </c>
    </row>
    <row r="35" spans="1:9" s="11" customFormat="1" ht="15" customHeight="1">
      <c r="A35" s="20">
        <v>32</v>
      </c>
      <c r="B35" s="21" t="s">
        <v>122</v>
      </c>
      <c r="C35" s="21" t="s">
        <v>123</v>
      </c>
      <c r="D35" s="22" t="s">
        <v>33</v>
      </c>
      <c r="E35" s="21" t="s">
        <v>42</v>
      </c>
      <c r="F35" s="22" t="s">
        <v>124</v>
      </c>
      <c r="G35" s="23" t="str">
        <f t="shared" si="0"/>
        <v>4.01/km</v>
      </c>
      <c r="H35" s="24">
        <f t="shared" si="3"/>
        <v>0.004317129629629629</v>
      </c>
      <c r="I35" s="24">
        <f t="shared" si="2"/>
        <v>0.0033796296296296317</v>
      </c>
    </row>
    <row r="36" spans="1:9" s="11" customFormat="1" ht="15" customHeight="1">
      <c r="A36" s="20">
        <v>33</v>
      </c>
      <c r="B36" s="21" t="s">
        <v>125</v>
      </c>
      <c r="C36" s="21" t="s">
        <v>126</v>
      </c>
      <c r="D36" s="22" t="s">
        <v>127</v>
      </c>
      <c r="E36" s="21" t="s">
        <v>38</v>
      </c>
      <c r="F36" s="22" t="s">
        <v>128</v>
      </c>
      <c r="G36" s="23" t="str">
        <f t="shared" si="0"/>
        <v>4.02/km</v>
      </c>
      <c r="H36" s="24">
        <f t="shared" si="3"/>
        <v>0.004421296296296291</v>
      </c>
      <c r="I36" s="24">
        <f t="shared" si="2"/>
        <v>0</v>
      </c>
    </row>
    <row r="37" spans="1:9" s="11" customFormat="1" ht="15" customHeight="1">
      <c r="A37" s="20">
        <v>34</v>
      </c>
      <c r="B37" s="21" t="s">
        <v>129</v>
      </c>
      <c r="C37" s="21" t="s">
        <v>130</v>
      </c>
      <c r="D37" s="22" t="s">
        <v>11</v>
      </c>
      <c r="E37" s="21" t="s">
        <v>91</v>
      </c>
      <c r="F37" s="22" t="s">
        <v>131</v>
      </c>
      <c r="G37" s="23" t="str">
        <f t="shared" si="0"/>
        <v>4.02/km</v>
      </c>
      <c r="H37" s="24">
        <f t="shared" si="3"/>
        <v>0.004444444444444445</v>
      </c>
      <c r="I37" s="24">
        <f t="shared" si="2"/>
        <v>0.002719907407407414</v>
      </c>
    </row>
    <row r="38" spans="1:9" s="11" customFormat="1" ht="15" customHeight="1">
      <c r="A38" s="20">
        <v>35</v>
      </c>
      <c r="B38" s="21" t="s">
        <v>132</v>
      </c>
      <c r="C38" s="21" t="s">
        <v>133</v>
      </c>
      <c r="D38" s="22" t="s">
        <v>127</v>
      </c>
      <c r="E38" s="21" t="s">
        <v>42</v>
      </c>
      <c r="F38" s="22" t="s">
        <v>134</v>
      </c>
      <c r="G38" s="23" t="str">
        <f t="shared" si="0"/>
        <v>4.02/km</v>
      </c>
      <c r="H38" s="24">
        <f t="shared" si="3"/>
        <v>0.0044675925925925924</v>
      </c>
      <c r="I38" s="24">
        <f t="shared" si="2"/>
        <v>4.629629629630122E-05</v>
      </c>
    </row>
    <row r="39" spans="1:9" s="11" customFormat="1" ht="15" customHeight="1">
      <c r="A39" s="20">
        <v>36</v>
      </c>
      <c r="B39" s="21" t="s">
        <v>135</v>
      </c>
      <c r="C39" s="21" t="s">
        <v>136</v>
      </c>
      <c r="D39" s="22" t="s">
        <v>16</v>
      </c>
      <c r="E39" s="21" t="s">
        <v>70</v>
      </c>
      <c r="F39" s="22" t="s">
        <v>137</v>
      </c>
      <c r="G39" s="23" t="str">
        <f t="shared" si="0"/>
        <v>4.02/km</v>
      </c>
      <c r="H39" s="24">
        <f t="shared" si="3"/>
        <v>0.0044791666666666625</v>
      </c>
      <c r="I39" s="24">
        <f t="shared" si="2"/>
        <v>0.0044791666666666625</v>
      </c>
    </row>
    <row r="40" spans="1:9" s="11" customFormat="1" ht="15" customHeight="1">
      <c r="A40" s="20">
        <v>37</v>
      </c>
      <c r="B40" s="21" t="s">
        <v>138</v>
      </c>
      <c r="C40" s="21" t="s">
        <v>60</v>
      </c>
      <c r="D40" s="22" t="s">
        <v>16</v>
      </c>
      <c r="E40" s="21" t="s">
        <v>42</v>
      </c>
      <c r="F40" s="22" t="s">
        <v>139</v>
      </c>
      <c r="G40" s="23" t="str">
        <f t="shared" si="0"/>
        <v>4.04/km</v>
      </c>
      <c r="H40" s="24">
        <f t="shared" si="3"/>
        <v>0.004699074074074078</v>
      </c>
      <c r="I40" s="24">
        <f t="shared" si="2"/>
        <v>0.004699074074074078</v>
      </c>
    </row>
    <row r="41" spans="1:9" s="11" customFormat="1" ht="15" customHeight="1">
      <c r="A41" s="20">
        <v>38</v>
      </c>
      <c r="B41" s="21" t="s">
        <v>140</v>
      </c>
      <c r="C41" s="21" t="s">
        <v>115</v>
      </c>
      <c r="D41" s="22" t="s">
        <v>16</v>
      </c>
      <c r="E41" s="21" t="s">
        <v>34</v>
      </c>
      <c r="F41" s="22" t="s">
        <v>141</v>
      </c>
      <c r="G41" s="23" t="str">
        <f t="shared" si="0"/>
        <v>4.05/km</v>
      </c>
      <c r="H41" s="24">
        <f t="shared" si="3"/>
        <v>0.00480324074074074</v>
      </c>
      <c r="I41" s="24">
        <f t="shared" si="2"/>
        <v>0.00480324074074074</v>
      </c>
    </row>
    <row r="42" spans="1:9" s="11" customFormat="1" ht="15" customHeight="1">
      <c r="A42" s="20">
        <v>39</v>
      </c>
      <c r="B42" s="21" t="s">
        <v>97</v>
      </c>
      <c r="C42" s="21" t="s">
        <v>108</v>
      </c>
      <c r="D42" s="22" t="s">
        <v>21</v>
      </c>
      <c r="E42" s="21" t="s">
        <v>38</v>
      </c>
      <c r="F42" s="22" t="s">
        <v>142</v>
      </c>
      <c r="G42" s="23" t="str">
        <f t="shared" si="0"/>
        <v>4.06/km</v>
      </c>
      <c r="H42" s="24">
        <f t="shared" si="3"/>
        <v>0.004872685185185188</v>
      </c>
      <c r="I42" s="24">
        <f t="shared" si="2"/>
        <v>0.004398148148148151</v>
      </c>
    </row>
    <row r="43" spans="1:9" s="11" customFormat="1" ht="15" customHeight="1">
      <c r="A43" s="20">
        <v>40</v>
      </c>
      <c r="B43" s="21" t="s">
        <v>143</v>
      </c>
      <c r="C43" s="21" t="s">
        <v>49</v>
      </c>
      <c r="D43" s="22" t="s">
        <v>11</v>
      </c>
      <c r="E43" s="21" t="s">
        <v>34</v>
      </c>
      <c r="F43" s="22" t="s">
        <v>142</v>
      </c>
      <c r="G43" s="23" t="str">
        <f t="shared" si="0"/>
        <v>4.06/km</v>
      </c>
      <c r="H43" s="24">
        <f t="shared" si="3"/>
        <v>0.004872685185185188</v>
      </c>
      <c r="I43" s="24">
        <f t="shared" si="2"/>
        <v>0.003148148148148157</v>
      </c>
    </row>
    <row r="44" spans="1:9" s="11" customFormat="1" ht="15" customHeight="1">
      <c r="A44" s="20">
        <v>41</v>
      </c>
      <c r="B44" s="21" t="s">
        <v>144</v>
      </c>
      <c r="C44" s="21" t="s">
        <v>145</v>
      </c>
      <c r="D44" s="22" t="s">
        <v>83</v>
      </c>
      <c r="E44" s="21" t="s">
        <v>38</v>
      </c>
      <c r="F44" s="22" t="s">
        <v>146</v>
      </c>
      <c r="G44" s="23" t="str">
        <f t="shared" si="0"/>
        <v>4.08/km</v>
      </c>
      <c r="H44" s="24">
        <f t="shared" si="3"/>
        <v>0.00511574074074074</v>
      </c>
      <c r="I44" s="24">
        <f t="shared" si="2"/>
        <v>0.002164351851851848</v>
      </c>
    </row>
    <row r="45" spans="1:9" s="11" customFormat="1" ht="15" customHeight="1">
      <c r="A45" s="20">
        <v>42</v>
      </c>
      <c r="B45" s="21" t="s">
        <v>147</v>
      </c>
      <c r="C45" s="21" t="s">
        <v>148</v>
      </c>
      <c r="D45" s="22" t="s">
        <v>83</v>
      </c>
      <c r="E45" s="21" t="s">
        <v>70</v>
      </c>
      <c r="F45" s="22" t="s">
        <v>149</v>
      </c>
      <c r="G45" s="23" t="str">
        <f t="shared" si="0"/>
        <v>4.08/km</v>
      </c>
      <c r="H45" s="24">
        <f t="shared" si="3"/>
        <v>0.005127314814814814</v>
      </c>
      <c r="I45" s="24">
        <f t="shared" si="2"/>
        <v>0.0021759259259259214</v>
      </c>
    </row>
    <row r="46" spans="1:9" s="11" customFormat="1" ht="15" customHeight="1">
      <c r="A46" s="20">
        <v>43</v>
      </c>
      <c r="B46" s="21" t="s">
        <v>150</v>
      </c>
      <c r="C46" s="21" t="s">
        <v>151</v>
      </c>
      <c r="D46" s="22" t="s">
        <v>21</v>
      </c>
      <c r="E46" s="21" t="s">
        <v>152</v>
      </c>
      <c r="F46" s="22" t="s">
        <v>153</v>
      </c>
      <c r="G46" s="23" t="str">
        <f t="shared" si="0"/>
        <v>4.09/km</v>
      </c>
      <c r="H46" s="24">
        <f t="shared" si="3"/>
        <v>0.005196759259259255</v>
      </c>
      <c r="I46" s="24">
        <f t="shared" si="2"/>
        <v>0.004722222222222218</v>
      </c>
    </row>
    <row r="47" spans="1:9" s="11" customFormat="1" ht="15" customHeight="1">
      <c r="A47" s="20">
        <v>44</v>
      </c>
      <c r="B47" s="21" t="s">
        <v>89</v>
      </c>
      <c r="C47" s="21" t="s">
        <v>154</v>
      </c>
      <c r="D47" s="22" t="s">
        <v>33</v>
      </c>
      <c r="E47" s="21" t="s">
        <v>34</v>
      </c>
      <c r="F47" s="22" t="s">
        <v>155</v>
      </c>
      <c r="G47" s="23" t="str">
        <f t="shared" si="0"/>
        <v>4.09/km</v>
      </c>
      <c r="H47" s="24">
        <f t="shared" si="3"/>
        <v>0.005208333333333332</v>
      </c>
      <c r="I47" s="24">
        <f t="shared" si="2"/>
        <v>0.004270833333333335</v>
      </c>
    </row>
    <row r="48" spans="1:9" s="11" customFormat="1" ht="15" customHeight="1">
      <c r="A48" s="20">
        <v>45</v>
      </c>
      <c r="B48" s="21" t="s">
        <v>156</v>
      </c>
      <c r="C48" s="21" t="s">
        <v>41</v>
      </c>
      <c r="D48" s="22" t="s">
        <v>57</v>
      </c>
      <c r="E48" s="21" t="s">
        <v>34</v>
      </c>
      <c r="F48" s="22" t="s">
        <v>157</v>
      </c>
      <c r="G48" s="23" t="str">
        <f t="shared" si="0"/>
        <v>4.10/km</v>
      </c>
      <c r="H48" s="24">
        <f t="shared" si="3"/>
        <v>0.005312500000000001</v>
      </c>
      <c r="I48" s="24">
        <f t="shared" si="2"/>
        <v>0.0034953703703703744</v>
      </c>
    </row>
    <row r="49" spans="1:9" s="11" customFormat="1" ht="15" customHeight="1">
      <c r="A49" s="20">
        <v>46</v>
      </c>
      <c r="B49" s="21" t="s">
        <v>158</v>
      </c>
      <c r="C49" s="21" t="s">
        <v>159</v>
      </c>
      <c r="D49" s="22" t="s">
        <v>83</v>
      </c>
      <c r="E49" s="21" t="s">
        <v>42</v>
      </c>
      <c r="F49" s="22" t="s">
        <v>160</v>
      </c>
      <c r="G49" s="23" t="str">
        <f t="shared" si="0"/>
        <v>4.10/km</v>
      </c>
      <c r="H49" s="24">
        <f t="shared" si="3"/>
        <v>0.005335648148148148</v>
      </c>
      <c r="I49" s="24">
        <f t="shared" si="2"/>
        <v>0.002384259259259256</v>
      </c>
    </row>
    <row r="50" spans="1:9" s="11" customFormat="1" ht="15" customHeight="1">
      <c r="A50" s="20">
        <v>47</v>
      </c>
      <c r="B50" s="21" t="s">
        <v>161</v>
      </c>
      <c r="C50" s="21" t="s">
        <v>162</v>
      </c>
      <c r="D50" s="22" t="s">
        <v>83</v>
      </c>
      <c r="E50" s="25" t="s">
        <v>13</v>
      </c>
      <c r="F50" s="22" t="s">
        <v>163</v>
      </c>
      <c r="G50" s="23" t="str">
        <f t="shared" si="0"/>
        <v>4.11/km</v>
      </c>
      <c r="H50" s="24">
        <f t="shared" si="3"/>
        <v>0.00539351851851852</v>
      </c>
      <c r="I50" s="24">
        <f t="shared" si="2"/>
        <v>0.0024421296296296274</v>
      </c>
    </row>
    <row r="51" spans="1:9" s="11" customFormat="1" ht="15" customHeight="1">
      <c r="A51" s="20">
        <v>48</v>
      </c>
      <c r="B51" s="21" t="s">
        <v>164</v>
      </c>
      <c r="C51" s="21" t="s">
        <v>108</v>
      </c>
      <c r="D51" s="22" t="s">
        <v>21</v>
      </c>
      <c r="E51" s="21" t="s">
        <v>38</v>
      </c>
      <c r="F51" s="22" t="s">
        <v>165</v>
      </c>
      <c r="G51" s="23" t="str">
        <f t="shared" si="0"/>
        <v>4.11/km</v>
      </c>
      <c r="H51" s="24">
        <f t="shared" si="3"/>
        <v>0.005439814814814814</v>
      </c>
      <c r="I51" s="24">
        <f t="shared" si="2"/>
        <v>0.004965277777777777</v>
      </c>
    </row>
    <row r="52" spans="1:9" s="11" customFormat="1" ht="15" customHeight="1">
      <c r="A52" s="20">
        <v>49</v>
      </c>
      <c r="B52" s="21" t="s">
        <v>78</v>
      </c>
      <c r="C52" s="21" t="s">
        <v>166</v>
      </c>
      <c r="D52" s="22" t="s">
        <v>11</v>
      </c>
      <c r="E52" s="21" t="s">
        <v>42</v>
      </c>
      <c r="F52" s="22" t="s">
        <v>167</v>
      </c>
      <c r="G52" s="23" t="str">
        <f t="shared" si="0"/>
        <v>4.12/km</v>
      </c>
      <c r="H52" s="24">
        <f t="shared" si="3"/>
        <v>0.005543981481481476</v>
      </c>
      <c r="I52" s="24">
        <f t="shared" si="2"/>
        <v>0.0038194444444444448</v>
      </c>
    </row>
    <row r="53" spans="1:9" s="13" customFormat="1" ht="15" customHeight="1">
      <c r="A53" s="20">
        <v>50</v>
      </c>
      <c r="B53" s="21" t="s">
        <v>168</v>
      </c>
      <c r="C53" s="21" t="s">
        <v>169</v>
      </c>
      <c r="D53" s="22" t="s">
        <v>57</v>
      </c>
      <c r="E53" s="21" t="s">
        <v>42</v>
      </c>
      <c r="F53" s="22" t="s">
        <v>170</v>
      </c>
      <c r="G53" s="23" t="str">
        <f t="shared" si="0"/>
        <v>4.12/km</v>
      </c>
      <c r="H53" s="24">
        <f t="shared" si="3"/>
        <v>0.005555555555555557</v>
      </c>
      <c r="I53" s="24">
        <f t="shared" si="2"/>
        <v>0.0037384259259259298</v>
      </c>
    </row>
    <row r="54" spans="1:9" s="11" customFormat="1" ht="15" customHeight="1">
      <c r="A54" s="20">
        <v>51</v>
      </c>
      <c r="B54" s="21" t="s">
        <v>171</v>
      </c>
      <c r="C54" s="21" t="s">
        <v>172</v>
      </c>
      <c r="D54" s="22" t="s">
        <v>57</v>
      </c>
      <c r="E54" s="21" t="s">
        <v>103</v>
      </c>
      <c r="F54" s="22" t="s">
        <v>173</v>
      </c>
      <c r="G54" s="23" t="str">
        <f t="shared" si="0"/>
        <v>4.12/km</v>
      </c>
      <c r="H54" s="24">
        <f t="shared" si="3"/>
        <v>0.00556712962962963</v>
      </c>
      <c r="I54" s="24">
        <f t="shared" si="2"/>
        <v>0.0037500000000000033</v>
      </c>
    </row>
    <row r="55" spans="1:9" s="11" customFormat="1" ht="15" customHeight="1">
      <c r="A55" s="20">
        <v>52</v>
      </c>
      <c r="B55" s="21" t="s">
        <v>174</v>
      </c>
      <c r="C55" s="21" t="s">
        <v>175</v>
      </c>
      <c r="D55" s="22" t="s">
        <v>16</v>
      </c>
      <c r="E55" s="21" t="s">
        <v>91</v>
      </c>
      <c r="F55" s="22" t="s">
        <v>176</v>
      </c>
      <c r="G55" s="23" t="str">
        <f t="shared" si="0"/>
        <v>4.12/km</v>
      </c>
      <c r="H55" s="24">
        <f t="shared" si="3"/>
        <v>0.005601851851851851</v>
      </c>
      <c r="I55" s="24">
        <f t="shared" si="2"/>
        <v>0.005601851851851851</v>
      </c>
    </row>
    <row r="56" spans="1:9" s="11" customFormat="1" ht="15" customHeight="1">
      <c r="A56" s="20">
        <v>53</v>
      </c>
      <c r="B56" s="21" t="s">
        <v>177</v>
      </c>
      <c r="C56" s="21" t="s">
        <v>178</v>
      </c>
      <c r="D56" s="22" t="s">
        <v>16</v>
      </c>
      <c r="E56" s="21" t="s">
        <v>34</v>
      </c>
      <c r="F56" s="22" t="s">
        <v>179</v>
      </c>
      <c r="G56" s="23" t="str">
        <f t="shared" si="0"/>
        <v>4.13/km</v>
      </c>
      <c r="H56" s="24">
        <f t="shared" si="3"/>
        <v>0.005682870370370369</v>
      </c>
      <c r="I56" s="24">
        <f t="shared" si="2"/>
        <v>0.005682870370370369</v>
      </c>
    </row>
    <row r="57" spans="1:9" s="11" customFormat="1" ht="15" customHeight="1">
      <c r="A57" s="20">
        <v>54</v>
      </c>
      <c r="B57" s="21" t="s">
        <v>180</v>
      </c>
      <c r="C57" s="21" t="s">
        <v>181</v>
      </c>
      <c r="D57" s="22" t="s">
        <v>182</v>
      </c>
      <c r="E57" s="21" t="s">
        <v>183</v>
      </c>
      <c r="F57" s="22" t="s">
        <v>184</v>
      </c>
      <c r="G57" s="23" t="str">
        <f t="shared" si="0"/>
        <v>4.14/km</v>
      </c>
      <c r="H57" s="24">
        <f t="shared" si="3"/>
        <v>0.005717592592592587</v>
      </c>
      <c r="I57" s="24">
        <f t="shared" si="2"/>
        <v>0</v>
      </c>
    </row>
    <row r="58" spans="1:9" s="11" customFormat="1" ht="15" customHeight="1">
      <c r="A58" s="20">
        <v>55</v>
      </c>
      <c r="B58" s="21" t="s">
        <v>185</v>
      </c>
      <c r="C58" s="21" t="s">
        <v>186</v>
      </c>
      <c r="D58" s="22" t="s">
        <v>11</v>
      </c>
      <c r="E58" s="21" t="s">
        <v>183</v>
      </c>
      <c r="F58" s="22" t="s">
        <v>187</v>
      </c>
      <c r="G58" s="23" t="str">
        <f t="shared" si="0"/>
        <v>4.15/km</v>
      </c>
      <c r="H58" s="24">
        <f t="shared" si="3"/>
        <v>0.005821759259259263</v>
      </c>
      <c r="I58" s="24">
        <f t="shared" si="2"/>
        <v>0.004097222222222231</v>
      </c>
    </row>
    <row r="59" spans="1:9" s="11" customFormat="1" ht="15" customHeight="1">
      <c r="A59" s="20">
        <v>56</v>
      </c>
      <c r="B59" s="21" t="s">
        <v>188</v>
      </c>
      <c r="C59" s="21" t="s">
        <v>189</v>
      </c>
      <c r="D59" s="22" t="s">
        <v>57</v>
      </c>
      <c r="E59" s="21" t="s">
        <v>103</v>
      </c>
      <c r="F59" s="22" t="s">
        <v>190</v>
      </c>
      <c r="G59" s="23" t="str">
        <f t="shared" si="0"/>
        <v>4.15/km</v>
      </c>
      <c r="H59" s="24">
        <f t="shared" si="3"/>
        <v>0.005833333333333333</v>
      </c>
      <c r="I59" s="24">
        <f t="shared" si="2"/>
        <v>0.004016203703703706</v>
      </c>
    </row>
    <row r="60" spans="1:9" s="11" customFormat="1" ht="15" customHeight="1">
      <c r="A60" s="20">
        <v>57</v>
      </c>
      <c r="B60" s="21" t="s">
        <v>89</v>
      </c>
      <c r="C60" s="21" t="s">
        <v>169</v>
      </c>
      <c r="D60" s="22" t="s">
        <v>11</v>
      </c>
      <c r="E60" s="21" t="s">
        <v>34</v>
      </c>
      <c r="F60" s="22" t="s">
        <v>191</v>
      </c>
      <c r="G60" s="23" t="str">
        <f t="shared" si="0"/>
        <v>4.15/km</v>
      </c>
      <c r="H60" s="24">
        <f t="shared" si="3"/>
        <v>0.005868055555555557</v>
      </c>
      <c r="I60" s="24">
        <f t="shared" si="2"/>
        <v>0.0041435185185185255</v>
      </c>
    </row>
    <row r="61" spans="1:9" s="11" customFormat="1" ht="15" customHeight="1">
      <c r="A61" s="20">
        <v>58</v>
      </c>
      <c r="B61" s="21" t="s">
        <v>192</v>
      </c>
      <c r="C61" s="21" t="s">
        <v>169</v>
      </c>
      <c r="D61" s="22" t="s">
        <v>11</v>
      </c>
      <c r="E61" s="21" t="s">
        <v>34</v>
      </c>
      <c r="F61" s="22" t="s">
        <v>193</v>
      </c>
      <c r="G61" s="23" t="str">
        <f t="shared" si="0"/>
        <v>4.15/km</v>
      </c>
      <c r="H61" s="24">
        <f t="shared" si="3"/>
        <v>0.005891203703703697</v>
      </c>
      <c r="I61" s="24">
        <f t="shared" si="2"/>
        <v>0.004166666666666666</v>
      </c>
    </row>
    <row r="62" spans="1:9" s="11" customFormat="1" ht="15" customHeight="1">
      <c r="A62" s="20">
        <v>59</v>
      </c>
      <c r="B62" s="21" t="s">
        <v>194</v>
      </c>
      <c r="C62" s="21" t="s">
        <v>100</v>
      </c>
      <c r="D62" s="22" t="s">
        <v>21</v>
      </c>
      <c r="E62" s="21" t="s">
        <v>42</v>
      </c>
      <c r="F62" s="22" t="s">
        <v>195</v>
      </c>
      <c r="G62" s="23" t="str">
        <f t="shared" si="0"/>
        <v>4.15/km</v>
      </c>
      <c r="H62" s="24">
        <f t="shared" si="3"/>
        <v>0.005914351851851851</v>
      </c>
      <c r="I62" s="24">
        <f t="shared" si="2"/>
        <v>0.005439814814814814</v>
      </c>
    </row>
    <row r="63" spans="1:9" s="11" customFormat="1" ht="15" customHeight="1">
      <c r="A63" s="20">
        <v>60</v>
      </c>
      <c r="B63" s="21" t="s">
        <v>196</v>
      </c>
      <c r="C63" s="21" t="s">
        <v>82</v>
      </c>
      <c r="D63" s="22" t="s">
        <v>83</v>
      </c>
      <c r="E63" s="21" t="s">
        <v>61</v>
      </c>
      <c r="F63" s="22" t="s">
        <v>197</v>
      </c>
      <c r="G63" s="23" t="str">
        <f t="shared" si="0"/>
        <v>4.15/km</v>
      </c>
      <c r="H63" s="24">
        <f t="shared" si="3"/>
        <v>0.005925925925925925</v>
      </c>
      <c r="I63" s="24">
        <f t="shared" si="2"/>
        <v>0.0029745370370370325</v>
      </c>
    </row>
    <row r="64" spans="1:9" s="11" customFormat="1" ht="15" customHeight="1">
      <c r="A64" s="20">
        <v>61</v>
      </c>
      <c r="B64" s="21" t="s">
        <v>198</v>
      </c>
      <c r="C64" s="21" t="s">
        <v>199</v>
      </c>
      <c r="D64" s="22" t="s">
        <v>57</v>
      </c>
      <c r="E64" s="21" t="s">
        <v>103</v>
      </c>
      <c r="F64" s="22" t="s">
        <v>200</v>
      </c>
      <c r="G64" s="23" t="str">
        <f t="shared" si="0"/>
        <v>4.16/km</v>
      </c>
      <c r="H64" s="24">
        <f t="shared" si="3"/>
        <v>0.0059606481481481455</v>
      </c>
      <c r="I64" s="24">
        <f t="shared" si="2"/>
        <v>0.004143518518518519</v>
      </c>
    </row>
    <row r="65" spans="1:9" s="11" customFormat="1" ht="15" customHeight="1">
      <c r="A65" s="20">
        <v>62</v>
      </c>
      <c r="B65" s="21" t="s">
        <v>201</v>
      </c>
      <c r="C65" s="21" t="s">
        <v>169</v>
      </c>
      <c r="D65" s="22" t="s">
        <v>83</v>
      </c>
      <c r="E65" s="21" t="s">
        <v>38</v>
      </c>
      <c r="F65" s="22" t="s">
        <v>202</v>
      </c>
      <c r="G65" s="23" t="str">
        <f t="shared" si="0"/>
        <v>4.16/km</v>
      </c>
      <c r="H65" s="24">
        <f t="shared" si="3"/>
        <v>0.006006944444444443</v>
      </c>
      <c r="I65" s="24">
        <f t="shared" si="2"/>
        <v>0.003055555555555551</v>
      </c>
    </row>
    <row r="66" spans="1:9" s="11" customFormat="1" ht="15" customHeight="1">
      <c r="A66" s="20">
        <v>63</v>
      </c>
      <c r="B66" s="21" t="s">
        <v>203</v>
      </c>
      <c r="C66" s="21" t="s">
        <v>115</v>
      </c>
      <c r="D66" s="22" t="s">
        <v>11</v>
      </c>
      <c r="E66" s="21" t="s">
        <v>61</v>
      </c>
      <c r="F66" s="22" t="s">
        <v>204</v>
      </c>
      <c r="G66" s="23" t="str">
        <f t="shared" si="0"/>
        <v>4.16/km</v>
      </c>
      <c r="H66" s="24">
        <f t="shared" si="3"/>
        <v>0.00603009259259259</v>
      </c>
      <c r="I66" s="24">
        <f t="shared" si="2"/>
        <v>0.004305555555555559</v>
      </c>
    </row>
    <row r="67" spans="1:9" s="11" customFormat="1" ht="15" customHeight="1">
      <c r="A67" s="20">
        <v>64</v>
      </c>
      <c r="B67" s="21" t="s">
        <v>205</v>
      </c>
      <c r="C67" s="21" t="s">
        <v>60</v>
      </c>
      <c r="D67" s="22" t="s">
        <v>16</v>
      </c>
      <c r="E67" s="21" t="s">
        <v>34</v>
      </c>
      <c r="F67" s="22" t="s">
        <v>206</v>
      </c>
      <c r="G67" s="23" t="str">
        <f t="shared" si="0"/>
        <v>4.17/km</v>
      </c>
      <c r="H67" s="24">
        <f t="shared" si="3"/>
        <v>0.006122685185185182</v>
      </c>
      <c r="I67" s="24">
        <f t="shared" si="2"/>
        <v>0.006122685185185182</v>
      </c>
    </row>
    <row r="68" spans="1:9" s="11" customFormat="1" ht="15" customHeight="1">
      <c r="A68" s="20">
        <v>65</v>
      </c>
      <c r="B68" s="21" t="s">
        <v>207</v>
      </c>
      <c r="C68" s="21" t="s">
        <v>208</v>
      </c>
      <c r="D68" s="22" t="s">
        <v>57</v>
      </c>
      <c r="E68" s="21" t="s">
        <v>103</v>
      </c>
      <c r="F68" s="22" t="s">
        <v>209</v>
      </c>
      <c r="G68" s="23" t="str">
        <f aca="true" t="shared" si="4" ref="G68:G131">TEXT(INT((HOUR(F68)*3600+MINUTE(F68)*60+SECOND(F68))/$I$2/60),"0")&amp;"."&amp;TEXT(MOD((HOUR(F68)*3600+MINUTE(F68)*60+SECOND(F68))/$I$2,60),"00")&amp;"/km"</f>
        <v>4.17/km</v>
      </c>
      <c r="H68" s="24">
        <f t="shared" si="3"/>
        <v>0.006134259259259256</v>
      </c>
      <c r="I68" s="24">
        <f aca="true" t="shared" si="5" ref="I68:I109">F68-INDEX($F$4:$F$1170,MATCH(D68,$D$4:$D$1170,0))</f>
        <v>0.004317129629629629</v>
      </c>
    </row>
    <row r="69" spans="1:9" s="11" customFormat="1" ht="15" customHeight="1">
      <c r="A69" s="20">
        <v>66</v>
      </c>
      <c r="B69" s="21" t="s">
        <v>210</v>
      </c>
      <c r="C69" s="21" t="s">
        <v>211</v>
      </c>
      <c r="D69" s="22" t="s">
        <v>57</v>
      </c>
      <c r="E69" s="21" t="s">
        <v>91</v>
      </c>
      <c r="F69" s="22" t="s">
        <v>212</v>
      </c>
      <c r="G69" s="23" t="str">
        <f t="shared" si="4"/>
        <v>4.18/km</v>
      </c>
      <c r="H69" s="24">
        <f t="shared" si="3"/>
        <v>0.0061458333333333295</v>
      </c>
      <c r="I69" s="24">
        <f t="shared" si="5"/>
        <v>0.004328703703703703</v>
      </c>
    </row>
    <row r="70" spans="1:9" s="11" customFormat="1" ht="15" customHeight="1">
      <c r="A70" s="20">
        <v>67</v>
      </c>
      <c r="B70" s="21" t="s">
        <v>213</v>
      </c>
      <c r="C70" s="21" t="s">
        <v>76</v>
      </c>
      <c r="D70" s="22" t="s">
        <v>33</v>
      </c>
      <c r="E70" s="21" t="s">
        <v>214</v>
      </c>
      <c r="F70" s="22" t="s">
        <v>215</v>
      </c>
      <c r="G70" s="23" t="str">
        <f t="shared" si="4"/>
        <v>4.18/km</v>
      </c>
      <c r="H70" s="24">
        <f t="shared" si="3"/>
        <v>0.006180555555555554</v>
      </c>
      <c r="I70" s="24">
        <f t="shared" si="5"/>
        <v>0.005243055555555556</v>
      </c>
    </row>
    <row r="71" spans="1:9" s="11" customFormat="1" ht="15" customHeight="1">
      <c r="A71" s="20">
        <v>68</v>
      </c>
      <c r="B71" s="21" t="s">
        <v>216</v>
      </c>
      <c r="C71" s="21" t="s">
        <v>217</v>
      </c>
      <c r="D71" s="22" t="s">
        <v>127</v>
      </c>
      <c r="E71" s="21" t="s">
        <v>46</v>
      </c>
      <c r="F71" s="22" t="s">
        <v>218</v>
      </c>
      <c r="G71" s="23" t="str">
        <f t="shared" si="4"/>
        <v>4.18/km</v>
      </c>
      <c r="H71" s="24">
        <f t="shared" si="3"/>
        <v>0.006238425925925925</v>
      </c>
      <c r="I71" s="24">
        <f t="shared" si="5"/>
        <v>0.0018171296296296338</v>
      </c>
    </row>
    <row r="72" spans="1:9" s="11" customFormat="1" ht="15" customHeight="1">
      <c r="A72" s="20">
        <v>69</v>
      </c>
      <c r="B72" s="21" t="s">
        <v>219</v>
      </c>
      <c r="C72" s="21" t="s">
        <v>220</v>
      </c>
      <c r="D72" s="22" t="s">
        <v>10</v>
      </c>
      <c r="E72" s="21" t="s">
        <v>38</v>
      </c>
      <c r="F72" s="22" t="s">
        <v>221</v>
      </c>
      <c r="G72" s="23" t="str">
        <f t="shared" si="4"/>
        <v>4.19/km</v>
      </c>
      <c r="H72" s="24">
        <f t="shared" si="3"/>
        <v>0.006331018518518517</v>
      </c>
      <c r="I72" s="24">
        <f t="shared" si="5"/>
        <v>0</v>
      </c>
    </row>
    <row r="73" spans="1:9" s="11" customFormat="1" ht="15" customHeight="1">
      <c r="A73" s="20">
        <v>70</v>
      </c>
      <c r="B73" s="21" t="s">
        <v>222</v>
      </c>
      <c r="C73" s="21" t="s">
        <v>100</v>
      </c>
      <c r="D73" s="22" t="s">
        <v>57</v>
      </c>
      <c r="E73" s="21" t="s">
        <v>42</v>
      </c>
      <c r="F73" s="22" t="s">
        <v>223</v>
      </c>
      <c r="G73" s="23" t="str">
        <f t="shared" si="4"/>
        <v>4.20/km</v>
      </c>
      <c r="H73" s="24">
        <f t="shared" si="3"/>
        <v>0.006388888888888888</v>
      </c>
      <c r="I73" s="24">
        <f t="shared" si="5"/>
        <v>0.0045717592592592615</v>
      </c>
    </row>
    <row r="74" spans="1:9" s="11" customFormat="1" ht="15" customHeight="1">
      <c r="A74" s="20">
        <v>71</v>
      </c>
      <c r="B74" s="21" t="s">
        <v>224</v>
      </c>
      <c r="C74" s="21" t="s">
        <v>159</v>
      </c>
      <c r="D74" s="22" t="s">
        <v>127</v>
      </c>
      <c r="E74" s="21" t="s">
        <v>103</v>
      </c>
      <c r="F74" s="22" t="s">
        <v>225</v>
      </c>
      <c r="G74" s="23" t="str">
        <f t="shared" si="4"/>
        <v>4.20/km</v>
      </c>
      <c r="H74" s="24">
        <f t="shared" si="3"/>
        <v>0.0064120370370370355</v>
      </c>
      <c r="I74" s="24">
        <f t="shared" si="5"/>
        <v>0.0019907407407407443</v>
      </c>
    </row>
    <row r="75" spans="1:9" s="11" customFormat="1" ht="15" customHeight="1">
      <c r="A75" s="20">
        <v>72</v>
      </c>
      <c r="B75" s="21" t="s">
        <v>226</v>
      </c>
      <c r="C75" s="21" t="s">
        <v>227</v>
      </c>
      <c r="D75" s="22" t="s">
        <v>11</v>
      </c>
      <c r="E75" s="21" t="s">
        <v>91</v>
      </c>
      <c r="F75" s="22" t="s">
        <v>228</v>
      </c>
      <c r="G75" s="23" t="str">
        <f t="shared" si="4"/>
        <v>4.20/km</v>
      </c>
      <c r="H75" s="24">
        <f t="shared" si="3"/>
        <v>0.006423611111111109</v>
      </c>
      <c r="I75" s="24">
        <f t="shared" si="5"/>
        <v>0.004699074074074078</v>
      </c>
    </row>
    <row r="76" spans="1:9" s="11" customFormat="1" ht="15" customHeight="1">
      <c r="A76" s="20">
        <v>73</v>
      </c>
      <c r="B76" s="21" t="s">
        <v>229</v>
      </c>
      <c r="C76" s="21" t="s">
        <v>230</v>
      </c>
      <c r="D76" s="22" t="s">
        <v>57</v>
      </c>
      <c r="E76" s="21" t="s">
        <v>103</v>
      </c>
      <c r="F76" s="22" t="s">
        <v>231</v>
      </c>
      <c r="G76" s="23" t="str">
        <f t="shared" si="4"/>
        <v>4.20/km</v>
      </c>
      <c r="H76" s="24">
        <f t="shared" si="3"/>
        <v>0.006458333333333333</v>
      </c>
      <c r="I76" s="24">
        <f t="shared" si="5"/>
        <v>0.004641203703703706</v>
      </c>
    </row>
    <row r="77" spans="1:9" s="11" customFormat="1" ht="15" customHeight="1">
      <c r="A77" s="20">
        <v>74</v>
      </c>
      <c r="B77" s="21" t="s">
        <v>232</v>
      </c>
      <c r="C77" s="21" t="s">
        <v>233</v>
      </c>
      <c r="D77" s="22" t="s">
        <v>83</v>
      </c>
      <c r="E77" s="21" t="s">
        <v>103</v>
      </c>
      <c r="F77" s="22" t="s">
        <v>234</v>
      </c>
      <c r="G77" s="23" t="str">
        <f t="shared" si="4"/>
        <v>4.21/km</v>
      </c>
      <c r="H77" s="24">
        <f t="shared" si="3"/>
        <v>0.006516203703703705</v>
      </c>
      <c r="I77" s="24">
        <f t="shared" si="5"/>
        <v>0.0035648148148148123</v>
      </c>
    </row>
    <row r="78" spans="1:9" s="11" customFormat="1" ht="15" customHeight="1">
      <c r="A78" s="20">
        <v>75</v>
      </c>
      <c r="B78" s="21" t="s">
        <v>235</v>
      </c>
      <c r="C78" s="21" t="s">
        <v>115</v>
      </c>
      <c r="D78" s="22" t="s">
        <v>57</v>
      </c>
      <c r="E78" s="21" t="s">
        <v>103</v>
      </c>
      <c r="F78" s="22" t="s">
        <v>236</v>
      </c>
      <c r="G78" s="23" t="str">
        <f t="shared" si="4"/>
        <v>4.21/km</v>
      </c>
      <c r="H78" s="24">
        <f t="shared" si="3"/>
        <v>0.006562499999999999</v>
      </c>
      <c r="I78" s="24">
        <f t="shared" si="5"/>
        <v>0.004745370370370372</v>
      </c>
    </row>
    <row r="79" spans="1:9" s="11" customFormat="1" ht="15" customHeight="1">
      <c r="A79" s="20">
        <v>76</v>
      </c>
      <c r="B79" s="21" t="s">
        <v>237</v>
      </c>
      <c r="C79" s="21" t="s">
        <v>115</v>
      </c>
      <c r="D79" s="22" t="s">
        <v>83</v>
      </c>
      <c r="E79" s="21" t="s">
        <v>103</v>
      </c>
      <c r="F79" s="22" t="s">
        <v>238</v>
      </c>
      <c r="G79" s="23" t="str">
        <f t="shared" si="4"/>
        <v>4.22/km</v>
      </c>
      <c r="H79" s="24">
        <f t="shared" si="3"/>
        <v>0.0065740740740740725</v>
      </c>
      <c r="I79" s="24">
        <f t="shared" si="5"/>
        <v>0.00362268518518518</v>
      </c>
    </row>
    <row r="80" spans="1:9" s="13" customFormat="1" ht="15" customHeight="1">
      <c r="A80" s="20">
        <v>77</v>
      </c>
      <c r="B80" s="21" t="s">
        <v>107</v>
      </c>
      <c r="C80" s="21" t="s">
        <v>82</v>
      </c>
      <c r="D80" s="22" t="s">
        <v>33</v>
      </c>
      <c r="E80" s="21" t="s">
        <v>109</v>
      </c>
      <c r="F80" s="22" t="s">
        <v>239</v>
      </c>
      <c r="G80" s="23" t="str">
        <f t="shared" si="4"/>
        <v>4.22/km</v>
      </c>
      <c r="H80" s="24">
        <f t="shared" si="3"/>
        <v>0.006643518518518514</v>
      </c>
      <c r="I80" s="24">
        <f t="shared" si="5"/>
        <v>0.0057060185185185165</v>
      </c>
    </row>
    <row r="81" spans="1:9" s="11" customFormat="1" ht="15" customHeight="1">
      <c r="A81" s="20">
        <v>78</v>
      </c>
      <c r="B81" s="21" t="s">
        <v>240</v>
      </c>
      <c r="C81" s="21" t="s">
        <v>241</v>
      </c>
      <c r="D81" s="22" t="s">
        <v>127</v>
      </c>
      <c r="E81" s="21" t="s">
        <v>42</v>
      </c>
      <c r="F81" s="22" t="s">
        <v>242</v>
      </c>
      <c r="G81" s="23" t="str">
        <f t="shared" si="4"/>
        <v>4.23/km</v>
      </c>
      <c r="H81" s="24">
        <f t="shared" si="3"/>
        <v>0.006701388888888889</v>
      </c>
      <c r="I81" s="24">
        <f t="shared" si="5"/>
        <v>0.0022800925925925974</v>
      </c>
    </row>
    <row r="82" spans="1:9" s="11" customFormat="1" ht="15" customHeight="1">
      <c r="A82" s="20">
        <v>79</v>
      </c>
      <c r="B82" s="21" t="s">
        <v>203</v>
      </c>
      <c r="C82" s="21" t="s">
        <v>94</v>
      </c>
      <c r="D82" s="22" t="s">
        <v>83</v>
      </c>
      <c r="E82" s="21" t="s">
        <v>38</v>
      </c>
      <c r="F82" s="22" t="s">
        <v>243</v>
      </c>
      <c r="G82" s="23" t="str">
        <f t="shared" si="4"/>
        <v>4.23/km</v>
      </c>
      <c r="H82" s="24">
        <f t="shared" si="3"/>
        <v>0.006770833333333337</v>
      </c>
      <c r="I82" s="24">
        <f t="shared" si="5"/>
        <v>0.0038194444444444448</v>
      </c>
    </row>
    <row r="83" spans="1:9" s="11" customFormat="1" ht="15" customHeight="1">
      <c r="A83" s="20">
        <v>80</v>
      </c>
      <c r="B83" s="21" t="s">
        <v>244</v>
      </c>
      <c r="C83" s="21" t="s">
        <v>115</v>
      </c>
      <c r="D83" s="22" t="s">
        <v>83</v>
      </c>
      <c r="E83" s="21" t="s">
        <v>103</v>
      </c>
      <c r="F83" s="22" t="s">
        <v>245</v>
      </c>
      <c r="G83" s="23" t="str">
        <f t="shared" si="4"/>
        <v>4.24/km</v>
      </c>
      <c r="H83" s="24">
        <f t="shared" si="3"/>
        <v>0.006793981481481484</v>
      </c>
      <c r="I83" s="24">
        <f t="shared" si="5"/>
        <v>0.003842592592592592</v>
      </c>
    </row>
    <row r="84" spans="1:9" ht="15" customHeight="1">
      <c r="A84" s="20">
        <v>81</v>
      </c>
      <c r="B84" s="21" t="s">
        <v>246</v>
      </c>
      <c r="C84" s="21" t="s">
        <v>175</v>
      </c>
      <c r="D84" s="22" t="s">
        <v>16</v>
      </c>
      <c r="E84" s="21" t="s">
        <v>38</v>
      </c>
      <c r="F84" s="22" t="s">
        <v>247</v>
      </c>
      <c r="G84" s="23" t="str">
        <f t="shared" si="4"/>
        <v>4.24/km</v>
      </c>
      <c r="H84" s="24">
        <f t="shared" si="3"/>
        <v>0.006863425925925926</v>
      </c>
      <c r="I84" s="24">
        <f t="shared" si="5"/>
        <v>0.006863425925925926</v>
      </c>
    </row>
    <row r="85" spans="1:9" ht="15" customHeight="1">
      <c r="A85" s="20">
        <v>82</v>
      </c>
      <c r="B85" s="21" t="s">
        <v>105</v>
      </c>
      <c r="C85" s="21" t="s">
        <v>159</v>
      </c>
      <c r="D85" s="22" t="s">
        <v>11</v>
      </c>
      <c r="E85" s="21" t="s">
        <v>34</v>
      </c>
      <c r="F85" s="22" t="s">
        <v>248</v>
      </c>
      <c r="G85" s="23" t="str">
        <f t="shared" si="4"/>
        <v>4.25/km</v>
      </c>
      <c r="H85" s="24">
        <f t="shared" si="3"/>
        <v>0.007002314814814812</v>
      </c>
      <c r="I85" s="24">
        <f t="shared" si="5"/>
        <v>0.0052777777777777805</v>
      </c>
    </row>
    <row r="86" spans="1:9" ht="15" customHeight="1">
      <c r="A86" s="20">
        <v>83</v>
      </c>
      <c r="B86" s="21" t="s">
        <v>249</v>
      </c>
      <c r="C86" s="21" t="s">
        <v>15</v>
      </c>
      <c r="D86" s="22" t="s">
        <v>57</v>
      </c>
      <c r="E86" s="21" t="s">
        <v>34</v>
      </c>
      <c r="F86" s="22" t="s">
        <v>250</v>
      </c>
      <c r="G86" s="23" t="str">
        <f t="shared" si="4"/>
        <v>4.26/km</v>
      </c>
      <c r="H86" s="24">
        <f t="shared" si="3"/>
        <v>0.007025462962962959</v>
      </c>
      <c r="I86" s="24">
        <f t="shared" si="5"/>
        <v>0.005208333333333332</v>
      </c>
    </row>
    <row r="87" spans="1:9" ht="15" customHeight="1">
      <c r="A87" s="20">
        <v>84</v>
      </c>
      <c r="B87" s="21" t="s">
        <v>251</v>
      </c>
      <c r="C87" s="21" t="s">
        <v>37</v>
      </c>
      <c r="D87" s="22" t="s">
        <v>83</v>
      </c>
      <c r="E87" s="21" t="s">
        <v>34</v>
      </c>
      <c r="F87" s="22" t="s">
        <v>252</v>
      </c>
      <c r="G87" s="23" t="str">
        <f t="shared" si="4"/>
        <v>4.27/km</v>
      </c>
      <c r="H87" s="24">
        <f t="shared" si="3"/>
        <v>0.007164351851851852</v>
      </c>
      <c r="I87" s="24">
        <f t="shared" si="5"/>
        <v>0.00421296296296296</v>
      </c>
    </row>
    <row r="88" spans="1:9" ht="15" customHeight="1">
      <c r="A88" s="20">
        <v>85</v>
      </c>
      <c r="B88" s="21" t="s">
        <v>253</v>
      </c>
      <c r="C88" s="21" t="s">
        <v>15</v>
      </c>
      <c r="D88" s="22" t="s">
        <v>127</v>
      </c>
      <c r="E88" s="21" t="s">
        <v>254</v>
      </c>
      <c r="F88" s="22" t="s">
        <v>255</v>
      </c>
      <c r="G88" s="23" t="str">
        <f t="shared" si="4"/>
        <v>4.27/km</v>
      </c>
      <c r="H88" s="24">
        <f t="shared" si="3"/>
        <v>0.00721064814814815</v>
      </c>
      <c r="I88" s="24">
        <f t="shared" si="5"/>
        <v>0.002789351851851859</v>
      </c>
    </row>
    <row r="89" spans="1:9" ht="15" customHeight="1">
      <c r="A89" s="20">
        <v>86</v>
      </c>
      <c r="B89" s="21" t="s">
        <v>256</v>
      </c>
      <c r="C89" s="21" t="s">
        <v>15</v>
      </c>
      <c r="D89" s="22" t="s">
        <v>21</v>
      </c>
      <c r="E89" s="21" t="s">
        <v>70</v>
      </c>
      <c r="F89" s="22" t="s">
        <v>257</v>
      </c>
      <c r="G89" s="23" t="str">
        <f t="shared" si="4"/>
        <v>4.28/km</v>
      </c>
      <c r="H89" s="24">
        <f t="shared" si="3"/>
        <v>0.007303240740740742</v>
      </c>
      <c r="I89" s="24">
        <f t="shared" si="5"/>
        <v>0.006828703703703705</v>
      </c>
    </row>
    <row r="90" spans="1:9" ht="15" customHeight="1">
      <c r="A90" s="20">
        <v>87</v>
      </c>
      <c r="B90" s="21" t="s">
        <v>258</v>
      </c>
      <c r="C90" s="21" t="s">
        <v>37</v>
      </c>
      <c r="D90" s="22" t="s">
        <v>16</v>
      </c>
      <c r="E90" s="21" t="s">
        <v>70</v>
      </c>
      <c r="F90" s="22" t="s">
        <v>259</v>
      </c>
      <c r="G90" s="23" t="str">
        <f t="shared" si="4"/>
        <v>4.28/km</v>
      </c>
      <c r="H90" s="24">
        <f t="shared" si="3"/>
        <v>0.007326388888888886</v>
      </c>
      <c r="I90" s="24">
        <f t="shared" si="5"/>
        <v>0.007326388888888886</v>
      </c>
    </row>
    <row r="91" spans="1:9" ht="15" customHeight="1">
      <c r="A91" s="20">
        <v>88</v>
      </c>
      <c r="B91" s="21" t="s">
        <v>260</v>
      </c>
      <c r="C91" s="21" t="s">
        <v>261</v>
      </c>
      <c r="D91" s="22" t="s">
        <v>262</v>
      </c>
      <c r="E91" s="21" t="s">
        <v>91</v>
      </c>
      <c r="F91" s="22" t="s">
        <v>263</v>
      </c>
      <c r="G91" s="23" t="str">
        <f t="shared" si="4"/>
        <v>4.30/km</v>
      </c>
      <c r="H91" s="24">
        <f t="shared" si="3"/>
        <v>0.007523148148148147</v>
      </c>
      <c r="I91" s="24">
        <f t="shared" si="5"/>
        <v>0</v>
      </c>
    </row>
    <row r="92" spans="1:9" ht="15" customHeight="1">
      <c r="A92" s="20">
        <v>89</v>
      </c>
      <c r="B92" s="21" t="s">
        <v>264</v>
      </c>
      <c r="C92" s="21" t="s">
        <v>15</v>
      </c>
      <c r="D92" s="22" t="s">
        <v>11</v>
      </c>
      <c r="E92" s="21" t="s">
        <v>91</v>
      </c>
      <c r="F92" s="22" t="s">
        <v>265</v>
      </c>
      <c r="G92" s="23" t="str">
        <f t="shared" si="4"/>
        <v>4.32/km</v>
      </c>
      <c r="H92" s="24">
        <f t="shared" si="3"/>
        <v>0.007743055555555559</v>
      </c>
      <c r="I92" s="24">
        <f t="shared" si="5"/>
        <v>0.006018518518518527</v>
      </c>
    </row>
    <row r="93" spans="1:9" ht="15" customHeight="1">
      <c r="A93" s="20">
        <v>90</v>
      </c>
      <c r="B93" s="21" t="s">
        <v>266</v>
      </c>
      <c r="C93" s="21" t="s">
        <v>267</v>
      </c>
      <c r="D93" s="22" t="s">
        <v>16</v>
      </c>
      <c r="E93" s="21" t="s">
        <v>103</v>
      </c>
      <c r="F93" s="22" t="s">
        <v>268</v>
      </c>
      <c r="G93" s="23" t="str">
        <f t="shared" si="4"/>
        <v>4.33/km</v>
      </c>
      <c r="H93" s="24">
        <f t="shared" si="3"/>
        <v>0.00784722222222222</v>
      </c>
      <c r="I93" s="24">
        <f t="shared" si="5"/>
        <v>0.00784722222222222</v>
      </c>
    </row>
    <row r="94" spans="1:9" ht="15" customHeight="1">
      <c r="A94" s="20">
        <v>91</v>
      </c>
      <c r="B94" s="21" t="s">
        <v>269</v>
      </c>
      <c r="C94" s="21" t="s">
        <v>79</v>
      </c>
      <c r="D94" s="22" t="s">
        <v>57</v>
      </c>
      <c r="E94" s="21" t="s">
        <v>152</v>
      </c>
      <c r="F94" s="22" t="s">
        <v>270</v>
      </c>
      <c r="G94" s="23" t="str">
        <f t="shared" si="4"/>
        <v>4.34/km</v>
      </c>
      <c r="H94" s="24">
        <f t="shared" si="3"/>
        <v>0.007881944444444441</v>
      </c>
      <c r="I94" s="24">
        <f t="shared" si="5"/>
        <v>0.0060648148148148145</v>
      </c>
    </row>
    <row r="95" spans="1:9" ht="15" customHeight="1">
      <c r="A95" s="20">
        <v>92</v>
      </c>
      <c r="B95" s="21" t="s">
        <v>271</v>
      </c>
      <c r="C95" s="21" t="s">
        <v>60</v>
      </c>
      <c r="D95" s="22" t="s">
        <v>272</v>
      </c>
      <c r="E95" s="21" t="s">
        <v>42</v>
      </c>
      <c r="F95" s="22" t="s">
        <v>273</v>
      </c>
      <c r="G95" s="23" t="str">
        <f t="shared" si="4"/>
        <v>4.34/km</v>
      </c>
      <c r="H95" s="24">
        <f t="shared" si="3"/>
        <v>0.007951388888888886</v>
      </c>
      <c r="I95" s="24">
        <f t="shared" si="5"/>
        <v>0</v>
      </c>
    </row>
    <row r="96" spans="1:9" ht="15" customHeight="1">
      <c r="A96" s="20">
        <v>93</v>
      </c>
      <c r="B96" s="21" t="s">
        <v>274</v>
      </c>
      <c r="C96" s="21" t="s">
        <v>275</v>
      </c>
      <c r="D96" s="22" t="s">
        <v>83</v>
      </c>
      <c r="E96" s="21" t="s">
        <v>38</v>
      </c>
      <c r="F96" s="22" t="s">
        <v>276</v>
      </c>
      <c r="G96" s="23" t="str">
        <f t="shared" si="4"/>
        <v>4.35/km</v>
      </c>
      <c r="H96" s="24">
        <f aca="true" t="shared" si="6" ref="H96:H109">F96-$F$4</f>
        <v>0.007986111111111114</v>
      </c>
      <c r="I96" s="24">
        <f t="shared" si="5"/>
        <v>0.005034722222222222</v>
      </c>
    </row>
    <row r="97" spans="1:9" ht="15" customHeight="1">
      <c r="A97" s="20">
        <v>94</v>
      </c>
      <c r="B97" s="21" t="s">
        <v>277</v>
      </c>
      <c r="C97" s="21" t="s">
        <v>278</v>
      </c>
      <c r="D97" s="22" t="s">
        <v>279</v>
      </c>
      <c r="E97" s="21" t="s">
        <v>109</v>
      </c>
      <c r="F97" s="22" t="s">
        <v>280</v>
      </c>
      <c r="G97" s="23" t="str">
        <f t="shared" si="4"/>
        <v>4.36/km</v>
      </c>
      <c r="H97" s="24">
        <f t="shared" si="6"/>
        <v>0.008113425925925927</v>
      </c>
      <c r="I97" s="24">
        <f t="shared" si="5"/>
        <v>0</v>
      </c>
    </row>
    <row r="98" spans="1:9" ht="15" customHeight="1">
      <c r="A98" s="20">
        <v>95</v>
      </c>
      <c r="B98" s="21" t="s">
        <v>281</v>
      </c>
      <c r="C98" s="21" t="s">
        <v>282</v>
      </c>
      <c r="D98" s="22" t="s">
        <v>262</v>
      </c>
      <c r="E98" s="21" t="s">
        <v>183</v>
      </c>
      <c r="F98" s="22" t="s">
        <v>283</v>
      </c>
      <c r="G98" s="23" t="str">
        <f t="shared" si="4"/>
        <v>4.36/km</v>
      </c>
      <c r="H98" s="24">
        <f t="shared" si="6"/>
        <v>0.008148148148148144</v>
      </c>
      <c r="I98" s="24">
        <f t="shared" si="5"/>
        <v>0.0006249999999999971</v>
      </c>
    </row>
    <row r="99" spans="1:9" ht="15" customHeight="1">
      <c r="A99" s="20">
        <v>96</v>
      </c>
      <c r="B99" s="21" t="s">
        <v>284</v>
      </c>
      <c r="C99" s="21" t="s">
        <v>159</v>
      </c>
      <c r="D99" s="22" t="s">
        <v>127</v>
      </c>
      <c r="E99" s="21" t="s">
        <v>38</v>
      </c>
      <c r="F99" s="22" t="s">
        <v>285</v>
      </c>
      <c r="G99" s="23" t="str">
        <f t="shared" si="4"/>
        <v>4.37/km</v>
      </c>
      <c r="H99" s="24">
        <f t="shared" si="6"/>
        <v>0.008217592592592589</v>
      </c>
      <c r="I99" s="24">
        <f t="shared" si="5"/>
        <v>0.0037962962962962976</v>
      </c>
    </row>
    <row r="100" spans="1:9" ht="15" customHeight="1">
      <c r="A100" s="20">
        <v>97</v>
      </c>
      <c r="B100" s="21" t="s">
        <v>286</v>
      </c>
      <c r="C100" s="21" t="s">
        <v>287</v>
      </c>
      <c r="D100" s="22" t="s">
        <v>83</v>
      </c>
      <c r="E100" s="21" t="s">
        <v>183</v>
      </c>
      <c r="F100" s="22" t="s">
        <v>288</v>
      </c>
      <c r="G100" s="23" t="str">
        <f t="shared" si="4"/>
        <v>4.37/km</v>
      </c>
      <c r="H100" s="24">
        <f t="shared" si="6"/>
        <v>0.008240740740740736</v>
      </c>
      <c r="I100" s="24">
        <f t="shared" si="5"/>
        <v>0.005289351851851844</v>
      </c>
    </row>
    <row r="101" spans="1:9" ht="15" customHeight="1">
      <c r="A101" s="20">
        <v>98</v>
      </c>
      <c r="B101" s="21" t="s">
        <v>19</v>
      </c>
      <c r="C101" s="21" t="s">
        <v>108</v>
      </c>
      <c r="D101" s="22" t="s">
        <v>83</v>
      </c>
      <c r="E101" s="21" t="s">
        <v>22</v>
      </c>
      <c r="F101" s="22" t="s">
        <v>289</v>
      </c>
      <c r="G101" s="23" t="str">
        <f t="shared" si="4"/>
        <v>4.39/km</v>
      </c>
      <c r="H101" s="24">
        <f t="shared" si="6"/>
        <v>0.008449074074074074</v>
      </c>
      <c r="I101" s="24">
        <f t="shared" si="5"/>
        <v>0.005497685185185182</v>
      </c>
    </row>
    <row r="102" spans="1:9" ht="15" customHeight="1">
      <c r="A102" s="20">
        <v>99</v>
      </c>
      <c r="B102" s="21" t="s">
        <v>290</v>
      </c>
      <c r="C102" s="21" t="s">
        <v>189</v>
      </c>
      <c r="D102" s="22" t="s">
        <v>57</v>
      </c>
      <c r="E102" s="21" t="s">
        <v>109</v>
      </c>
      <c r="F102" s="22" t="s">
        <v>291</v>
      </c>
      <c r="G102" s="23" t="str">
        <f t="shared" si="4"/>
        <v>4.39/km</v>
      </c>
      <c r="H102" s="24">
        <f t="shared" si="6"/>
        <v>0.008506944444444445</v>
      </c>
      <c r="I102" s="24">
        <f t="shared" si="5"/>
        <v>0.006689814814814819</v>
      </c>
    </row>
    <row r="103" spans="1:9" ht="15" customHeight="1">
      <c r="A103" s="20">
        <v>100</v>
      </c>
      <c r="B103" s="21" t="s">
        <v>292</v>
      </c>
      <c r="C103" s="21" t="s">
        <v>293</v>
      </c>
      <c r="D103" s="22" t="s">
        <v>272</v>
      </c>
      <c r="E103" s="21" t="s">
        <v>294</v>
      </c>
      <c r="F103" s="22" t="s">
        <v>295</v>
      </c>
      <c r="G103" s="23" t="str">
        <f t="shared" si="4"/>
        <v>4.41/km</v>
      </c>
      <c r="H103" s="24">
        <f t="shared" si="6"/>
        <v>0.008634259259259258</v>
      </c>
      <c r="I103" s="24">
        <f t="shared" si="5"/>
        <v>0.0006828703703703719</v>
      </c>
    </row>
    <row r="104" spans="1:9" ht="15" customHeight="1">
      <c r="A104" s="20">
        <v>101</v>
      </c>
      <c r="B104" s="21" t="s">
        <v>296</v>
      </c>
      <c r="C104" s="21" t="s">
        <v>297</v>
      </c>
      <c r="D104" s="22" t="s">
        <v>21</v>
      </c>
      <c r="E104" s="21" t="s">
        <v>42</v>
      </c>
      <c r="F104" s="22" t="s">
        <v>298</v>
      </c>
      <c r="G104" s="23" t="str">
        <f t="shared" si="4"/>
        <v>4.41/km</v>
      </c>
      <c r="H104" s="24">
        <f t="shared" si="6"/>
        <v>0.008645833333333332</v>
      </c>
      <c r="I104" s="24">
        <f t="shared" si="5"/>
        <v>0.008171296296296295</v>
      </c>
    </row>
    <row r="105" spans="1:9" ht="15" customHeight="1">
      <c r="A105" s="20">
        <v>102</v>
      </c>
      <c r="B105" s="21" t="s">
        <v>299</v>
      </c>
      <c r="C105" s="21" t="s">
        <v>15</v>
      </c>
      <c r="D105" s="22" t="s">
        <v>16</v>
      </c>
      <c r="E105" s="21" t="s">
        <v>34</v>
      </c>
      <c r="F105" s="22" t="s">
        <v>300</v>
      </c>
      <c r="G105" s="23" t="str">
        <f t="shared" si="4"/>
        <v>4.41/km</v>
      </c>
      <c r="H105" s="24">
        <f t="shared" si="6"/>
        <v>0.008668981481481479</v>
      </c>
      <c r="I105" s="24">
        <f t="shared" si="5"/>
        <v>0.008668981481481479</v>
      </c>
    </row>
    <row r="106" spans="1:9" ht="15" customHeight="1">
      <c r="A106" s="20">
        <v>103</v>
      </c>
      <c r="B106" s="21" t="s">
        <v>301</v>
      </c>
      <c r="C106" s="21" t="s">
        <v>302</v>
      </c>
      <c r="D106" s="22" t="s">
        <v>127</v>
      </c>
      <c r="E106" s="21" t="s">
        <v>103</v>
      </c>
      <c r="F106" s="22" t="s">
        <v>303</v>
      </c>
      <c r="G106" s="23" t="str">
        <f t="shared" si="4"/>
        <v>4.41/km</v>
      </c>
      <c r="H106" s="24">
        <f t="shared" si="6"/>
        <v>0.008703703703703703</v>
      </c>
      <c r="I106" s="24">
        <f t="shared" si="5"/>
        <v>0.004282407407407412</v>
      </c>
    </row>
    <row r="107" spans="1:9" ht="15" customHeight="1">
      <c r="A107" s="20">
        <v>104</v>
      </c>
      <c r="B107" s="21" t="s">
        <v>304</v>
      </c>
      <c r="C107" s="21" t="s">
        <v>305</v>
      </c>
      <c r="D107" s="22" t="s">
        <v>57</v>
      </c>
      <c r="E107" s="21" t="s">
        <v>306</v>
      </c>
      <c r="F107" s="22" t="s">
        <v>307</v>
      </c>
      <c r="G107" s="23" t="str">
        <f t="shared" si="4"/>
        <v>4.41/km</v>
      </c>
      <c r="H107" s="24">
        <f t="shared" si="6"/>
        <v>0.00871527777777778</v>
      </c>
      <c r="I107" s="24">
        <f t="shared" si="5"/>
        <v>0.006898148148148153</v>
      </c>
    </row>
    <row r="108" spans="1:9" ht="15" customHeight="1">
      <c r="A108" s="20">
        <v>105</v>
      </c>
      <c r="B108" s="21" t="s">
        <v>308</v>
      </c>
      <c r="C108" s="21" t="s">
        <v>178</v>
      </c>
      <c r="D108" s="22" t="s">
        <v>127</v>
      </c>
      <c r="E108" s="21" t="s">
        <v>183</v>
      </c>
      <c r="F108" s="22" t="s">
        <v>309</v>
      </c>
      <c r="G108" s="23" t="str">
        <f t="shared" si="4"/>
        <v>4.42/km</v>
      </c>
      <c r="H108" s="24">
        <f t="shared" si="6"/>
        <v>0.00873842592592592</v>
      </c>
      <c r="I108" s="24">
        <f t="shared" si="5"/>
        <v>0.004317129629629629</v>
      </c>
    </row>
    <row r="109" spans="1:9" ht="15" customHeight="1">
      <c r="A109" s="20">
        <v>106</v>
      </c>
      <c r="B109" s="21" t="s">
        <v>310</v>
      </c>
      <c r="C109" s="21" t="s">
        <v>60</v>
      </c>
      <c r="D109" s="22" t="s">
        <v>21</v>
      </c>
      <c r="E109" s="21" t="s">
        <v>70</v>
      </c>
      <c r="F109" s="22" t="s">
        <v>311</v>
      </c>
      <c r="G109" s="23" t="str">
        <f t="shared" si="4"/>
        <v>4.42/km</v>
      </c>
      <c r="H109" s="24">
        <f t="shared" si="6"/>
        <v>0.008749999999999997</v>
      </c>
      <c r="I109" s="24">
        <f t="shared" si="5"/>
        <v>0.00827546296296296</v>
      </c>
    </row>
    <row r="110" spans="1:9" ht="15" customHeight="1">
      <c r="A110" s="20">
        <v>107</v>
      </c>
      <c r="B110" s="21" t="s">
        <v>312</v>
      </c>
      <c r="C110" s="21" t="s">
        <v>305</v>
      </c>
      <c r="D110" s="22" t="s">
        <v>83</v>
      </c>
      <c r="E110" s="21" t="s">
        <v>183</v>
      </c>
      <c r="F110" s="22" t="s">
        <v>313</v>
      </c>
      <c r="G110" s="23" t="str">
        <f t="shared" si="4"/>
        <v>4.43/km</v>
      </c>
      <c r="H110" s="24">
        <f aca="true" t="shared" si="7" ref="H110:H166">F110-$F$4</f>
        <v>0.00888888888888889</v>
      </c>
      <c r="I110" s="24">
        <f aca="true" t="shared" si="8" ref="I110:I166">F110-INDEX($F$4:$F$1170,MATCH(D110,$D$4:$D$1170,0))</f>
        <v>0.005937499999999998</v>
      </c>
    </row>
    <row r="111" spans="1:9" ht="15" customHeight="1">
      <c r="A111" s="20">
        <v>108</v>
      </c>
      <c r="B111" s="21" t="s">
        <v>314</v>
      </c>
      <c r="C111" s="21" t="s">
        <v>315</v>
      </c>
      <c r="D111" s="22" t="s">
        <v>83</v>
      </c>
      <c r="E111" s="21" t="s">
        <v>103</v>
      </c>
      <c r="F111" s="22" t="s">
        <v>316</v>
      </c>
      <c r="G111" s="23" t="str">
        <f t="shared" si="4"/>
        <v>4.43/km</v>
      </c>
      <c r="H111" s="24">
        <f t="shared" si="7"/>
        <v>0.008923611111111108</v>
      </c>
      <c r="I111" s="24">
        <f t="shared" si="8"/>
        <v>0.005972222222222216</v>
      </c>
    </row>
    <row r="112" spans="1:9" ht="15" customHeight="1">
      <c r="A112" s="20">
        <v>109</v>
      </c>
      <c r="B112" s="21" t="s">
        <v>317</v>
      </c>
      <c r="C112" s="21" t="s">
        <v>169</v>
      </c>
      <c r="D112" s="22" t="s">
        <v>272</v>
      </c>
      <c r="E112" s="21" t="s">
        <v>61</v>
      </c>
      <c r="F112" s="22" t="s">
        <v>318</v>
      </c>
      <c r="G112" s="23" t="str">
        <f t="shared" si="4"/>
        <v>4.44/km</v>
      </c>
      <c r="H112" s="24">
        <f t="shared" si="7"/>
        <v>0.008946759259259258</v>
      </c>
      <c r="I112" s="24">
        <f t="shared" si="8"/>
        <v>0.0009953703703703722</v>
      </c>
    </row>
    <row r="113" spans="1:9" ht="15" customHeight="1">
      <c r="A113" s="20">
        <v>110</v>
      </c>
      <c r="B113" s="21" t="s">
        <v>319</v>
      </c>
      <c r="C113" s="21" t="s">
        <v>320</v>
      </c>
      <c r="D113" s="22" t="s">
        <v>279</v>
      </c>
      <c r="E113" s="21" t="s">
        <v>321</v>
      </c>
      <c r="F113" s="22" t="s">
        <v>322</v>
      </c>
      <c r="G113" s="23" t="str">
        <f t="shared" si="4"/>
        <v>4.45/km</v>
      </c>
      <c r="H113" s="24">
        <f t="shared" si="7"/>
        <v>0.009050925925925924</v>
      </c>
      <c r="I113" s="24">
        <f t="shared" si="8"/>
        <v>0.0009374999999999974</v>
      </c>
    </row>
    <row r="114" spans="1:9" ht="15" customHeight="1">
      <c r="A114" s="20">
        <v>111</v>
      </c>
      <c r="B114" s="21" t="s">
        <v>323</v>
      </c>
      <c r="C114" s="21" t="s">
        <v>100</v>
      </c>
      <c r="D114" s="22" t="s">
        <v>16</v>
      </c>
      <c r="E114" s="21" t="s">
        <v>70</v>
      </c>
      <c r="F114" s="22" t="s">
        <v>324</v>
      </c>
      <c r="G114" s="23" t="str">
        <f t="shared" si="4"/>
        <v>4.45/km</v>
      </c>
      <c r="H114" s="24">
        <f t="shared" si="7"/>
        <v>0.009155092592592593</v>
      </c>
      <c r="I114" s="24">
        <f t="shared" si="8"/>
        <v>0.009155092592592593</v>
      </c>
    </row>
    <row r="115" spans="1:9" ht="15" customHeight="1">
      <c r="A115" s="20">
        <v>112</v>
      </c>
      <c r="B115" s="21" t="s">
        <v>325</v>
      </c>
      <c r="C115" s="21" t="s">
        <v>326</v>
      </c>
      <c r="D115" s="22" t="s">
        <v>279</v>
      </c>
      <c r="E115" s="21" t="s">
        <v>327</v>
      </c>
      <c r="F115" s="22" t="s">
        <v>328</v>
      </c>
      <c r="G115" s="23" t="str">
        <f t="shared" si="4"/>
        <v>4.46/km</v>
      </c>
      <c r="H115" s="24">
        <f t="shared" si="7"/>
        <v>0.00918981481481481</v>
      </c>
      <c r="I115" s="24">
        <f t="shared" si="8"/>
        <v>0.0010763888888888837</v>
      </c>
    </row>
    <row r="116" spans="1:9" ht="15" customHeight="1">
      <c r="A116" s="20">
        <v>113</v>
      </c>
      <c r="B116" s="21" t="s">
        <v>329</v>
      </c>
      <c r="C116" s="21" t="s">
        <v>330</v>
      </c>
      <c r="D116" s="22" t="s">
        <v>279</v>
      </c>
      <c r="E116" s="21" t="s">
        <v>38</v>
      </c>
      <c r="F116" s="22" t="s">
        <v>331</v>
      </c>
      <c r="G116" s="23" t="str">
        <f t="shared" si="4"/>
        <v>4.47/km</v>
      </c>
      <c r="H116" s="24">
        <f t="shared" si="7"/>
        <v>0.009305555555555556</v>
      </c>
      <c r="I116" s="24">
        <f t="shared" si="8"/>
        <v>0.0011921296296296298</v>
      </c>
    </row>
    <row r="117" spans="1:9" ht="15" customHeight="1">
      <c r="A117" s="20">
        <v>114</v>
      </c>
      <c r="B117" s="21" t="s">
        <v>332</v>
      </c>
      <c r="C117" s="21" t="s">
        <v>333</v>
      </c>
      <c r="D117" s="22" t="s">
        <v>83</v>
      </c>
      <c r="E117" s="21" t="s">
        <v>334</v>
      </c>
      <c r="F117" s="22" t="s">
        <v>335</v>
      </c>
      <c r="G117" s="23" t="str">
        <f t="shared" si="4"/>
        <v>4.48/km</v>
      </c>
      <c r="H117" s="24">
        <f t="shared" si="7"/>
        <v>0.009375000000000001</v>
      </c>
      <c r="I117" s="24">
        <f t="shared" si="8"/>
        <v>0.006423611111111109</v>
      </c>
    </row>
    <row r="118" spans="1:9" ht="15" customHeight="1">
      <c r="A118" s="20">
        <v>115</v>
      </c>
      <c r="B118" s="21" t="s">
        <v>336</v>
      </c>
      <c r="C118" s="21" t="s">
        <v>275</v>
      </c>
      <c r="D118" s="22" t="s">
        <v>16</v>
      </c>
      <c r="E118" s="21" t="s">
        <v>183</v>
      </c>
      <c r="F118" s="22" t="s">
        <v>337</v>
      </c>
      <c r="G118" s="23" t="str">
        <f t="shared" si="4"/>
        <v>4.48/km</v>
      </c>
      <c r="H118" s="24">
        <f t="shared" si="7"/>
        <v>0.009386574074074075</v>
      </c>
      <c r="I118" s="24">
        <f t="shared" si="8"/>
        <v>0.009386574074074075</v>
      </c>
    </row>
    <row r="119" spans="1:9" ht="15" customHeight="1">
      <c r="A119" s="20">
        <v>116</v>
      </c>
      <c r="B119" s="21" t="s">
        <v>338</v>
      </c>
      <c r="C119" s="21" t="s">
        <v>339</v>
      </c>
      <c r="D119" s="22" t="s">
        <v>182</v>
      </c>
      <c r="E119" s="21" t="s">
        <v>183</v>
      </c>
      <c r="F119" s="22" t="s">
        <v>340</v>
      </c>
      <c r="G119" s="23" t="str">
        <f t="shared" si="4"/>
        <v>4.48/km</v>
      </c>
      <c r="H119" s="24">
        <f t="shared" si="7"/>
        <v>0.009421296296296296</v>
      </c>
      <c r="I119" s="24">
        <f t="shared" si="8"/>
        <v>0.003703703703703709</v>
      </c>
    </row>
    <row r="120" spans="1:9" ht="15" customHeight="1">
      <c r="A120" s="20">
        <v>117</v>
      </c>
      <c r="B120" s="21" t="s">
        <v>341</v>
      </c>
      <c r="C120" s="21" t="s">
        <v>69</v>
      </c>
      <c r="D120" s="22" t="s">
        <v>83</v>
      </c>
      <c r="E120" s="21" t="s">
        <v>42</v>
      </c>
      <c r="F120" s="22" t="s">
        <v>342</v>
      </c>
      <c r="G120" s="23" t="str">
        <f t="shared" si="4"/>
        <v>4.48/km</v>
      </c>
      <c r="H120" s="24">
        <f t="shared" si="7"/>
        <v>0.00944444444444444</v>
      </c>
      <c r="I120" s="24">
        <f t="shared" si="8"/>
        <v>0.006493055555555547</v>
      </c>
    </row>
    <row r="121" spans="1:9" ht="15" customHeight="1">
      <c r="A121" s="20">
        <v>118</v>
      </c>
      <c r="B121" s="21" t="s">
        <v>343</v>
      </c>
      <c r="C121" s="21" t="s">
        <v>282</v>
      </c>
      <c r="D121" s="22" t="s">
        <v>21</v>
      </c>
      <c r="E121" s="21" t="s">
        <v>70</v>
      </c>
      <c r="F121" s="22" t="s">
        <v>344</v>
      </c>
      <c r="G121" s="23" t="str">
        <f t="shared" si="4"/>
        <v>4.48/km</v>
      </c>
      <c r="H121" s="24">
        <f t="shared" si="7"/>
        <v>0.00946759259259259</v>
      </c>
      <c r="I121" s="24">
        <f t="shared" si="8"/>
        <v>0.008993055555555553</v>
      </c>
    </row>
    <row r="122" spans="1:9" ht="15" customHeight="1">
      <c r="A122" s="20">
        <v>119</v>
      </c>
      <c r="B122" s="21" t="s">
        <v>345</v>
      </c>
      <c r="C122" s="21" t="s">
        <v>346</v>
      </c>
      <c r="D122" s="22" t="s">
        <v>57</v>
      </c>
      <c r="E122" s="21" t="s">
        <v>70</v>
      </c>
      <c r="F122" s="22" t="s">
        <v>347</v>
      </c>
      <c r="G122" s="23" t="str">
        <f t="shared" si="4"/>
        <v>4.49/km</v>
      </c>
      <c r="H122" s="24">
        <f t="shared" si="7"/>
        <v>0.009583333333333333</v>
      </c>
      <c r="I122" s="24">
        <f t="shared" si="8"/>
        <v>0.007766203703703706</v>
      </c>
    </row>
    <row r="123" spans="1:9" ht="15" customHeight="1">
      <c r="A123" s="20">
        <v>120</v>
      </c>
      <c r="B123" s="21" t="s">
        <v>348</v>
      </c>
      <c r="C123" s="21" t="s">
        <v>349</v>
      </c>
      <c r="D123" s="22" t="s">
        <v>279</v>
      </c>
      <c r="E123" s="21" t="s">
        <v>34</v>
      </c>
      <c r="F123" s="22" t="s">
        <v>350</v>
      </c>
      <c r="G123" s="23" t="str">
        <f t="shared" si="4"/>
        <v>4.50/km</v>
      </c>
      <c r="H123" s="24">
        <f t="shared" si="7"/>
        <v>0.009594907407407406</v>
      </c>
      <c r="I123" s="24">
        <f t="shared" si="8"/>
        <v>0.0014814814814814795</v>
      </c>
    </row>
    <row r="124" spans="1:9" ht="15" customHeight="1">
      <c r="A124" s="20">
        <v>121</v>
      </c>
      <c r="B124" s="21" t="s">
        <v>351</v>
      </c>
      <c r="C124" s="21" t="s">
        <v>352</v>
      </c>
      <c r="D124" s="22" t="s">
        <v>16</v>
      </c>
      <c r="E124" s="21" t="s">
        <v>103</v>
      </c>
      <c r="F124" s="22" t="s">
        <v>353</v>
      </c>
      <c r="G124" s="23" t="str">
        <f t="shared" si="4"/>
        <v>4.50/km</v>
      </c>
      <c r="H124" s="24">
        <f t="shared" si="7"/>
        <v>0.009641203703703707</v>
      </c>
      <c r="I124" s="24">
        <f t="shared" si="8"/>
        <v>0.009641203703703707</v>
      </c>
    </row>
    <row r="125" spans="1:9" ht="15" customHeight="1">
      <c r="A125" s="20">
        <v>122</v>
      </c>
      <c r="B125" s="21" t="s">
        <v>354</v>
      </c>
      <c r="C125" s="21" t="s">
        <v>37</v>
      </c>
      <c r="D125" s="22" t="s">
        <v>16</v>
      </c>
      <c r="E125" s="21" t="s">
        <v>183</v>
      </c>
      <c r="F125" s="22" t="s">
        <v>355</v>
      </c>
      <c r="G125" s="23" t="str">
        <f t="shared" si="4"/>
        <v>4.50/km</v>
      </c>
      <c r="H125" s="24">
        <f t="shared" si="7"/>
        <v>0.009664351851851855</v>
      </c>
      <c r="I125" s="24">
        <f t="shared" si="8"/>
        <v>0.009664351851851855</v>
      </c>
    </row>
    <row r="126" spans="1:9" ht="15" customHeight="1">
      <c r="A126" s="20">
        <v>123</v>
      </c>
      <c r="B126" s="21" t="s">
        <v>356</v>
      </c>
      <c r="C126" s="21" t="s">
        <v>357</v>
      </c>
      <c r="D126" s="22" t="s">
        <v>83</v>
      </c>
      <c r="E126" s="21" t="s">
        <v>214</v>
      </c>
      <c r="F126" s="22" t="s">
        <v>358</v>
      </c>
      <c r="G126" s="23" t="str">
        <f t="shared" si="4"/>
        <v>4.51/km</v>
      </c>
      <c r="H126" s="24">
        <f t="shared" si="7"/>
        <v>0.009710648148148145</v>
      </c>
      <c r="I126" s="24">
        <f t="shared" si="8"/>
        <v>0.006759259259259253</v>
      </c>
    </row>
    <row r="127" spans="1:9" ht="15" customHeight="1">
      <c r="A127" s="20">
        <v>124</v>
      </c>
      <c r="B127" s="21" t="s">
        <v>359</v>
      </c>
      <c r="C127" s="21" t="s">
        <v>360</v>
      </c>
      <c r="D127" s="22" t="s">
        <v>182</v>
      </c>
      <c r="E127" s="21" t="s">
        <v>38</v>
      </c>
      <c r="F127" s="22" t="s">
        <v>361</v>
      </c>
      <c r="G127" s="23" t="str">
        <f t="shared" si="4"/>
        <v>4.52/km</v>
      </c>
      <c r="H127" s="24">
        <f t="shared" si="7"/>
        <v>0.00990740740740741</v>
      </c>
      <c r="I127" s="24">
        <f t="shared" si="8"/>
        <v>0.004189814814814823</v>
      </c>
    </row>
    <row r="128" spans="1:9" ht="15" customHeight="1">
      <c r="A128" s="20">
        <v>125</v>
      </c>
      <c r="B128" s="21" t="s">
        <v>362</v>
      </c>
      <c r="C128" s="21" t="s">
        <v>169</v>
      </c>
      <c r="D128" s="22" t="s">
        <v>11</v>
      </c>
      <c r="E128" s="21" t="s">
        <v>183</v>
      </c>
      <c r="F128" s="22" t="s">
        <v>363</v>
      </c>
      <c r="G128" s="23" t="str">
        <f t="shared" si="4"/>
        <v>4.53/km</v>
      </c>
      <c r="H128" s="24">
        <f t="shared" si="7"/>
        <v>0.00994212962962963</v>
      </c>
      <c r="I128" s="24">
        <f t="shared" si="8"/>
        <v>0.0082175925925926</v>
      </c>
    </row>
    <row r="129" spans="1:9" ht="15" customHeight="1">
      <c r="A129" s="20">
        <v>126</v>
      </c>
      <c r="B129" s="21" t="s">
        <v>364</v>
      </c>
      <c r="C129" s="21" t="s">
        <v>365</v>
      </c>
      <c r="D129" s="22" t="s">
        <v>279</v>
      </c>
      <c r="E129" s="21" t="s">
        <v>61</v>
      </c>
      <c r="F129" s="22" t="s">
        <v>366</v>
      </c>
      <c r="G129" s="23" t="str">
        <f t="shared" si="4"/>
        <v>4.54/km</v>
      </c>
      <c r="H129" s="24">
        <f t="shared" si="7"/>
        <v>0.010023148148148146</v>
      </c>
      <c r="I129" s="24">
        <f t="shared" si="8"/>
        <v>0.001909722222222219</v>
      </c>
    </row>
    <row r="130" spans="1:9" ht="15" customHeight="1">
      <c r="A130" s="20">
        <v>127</v>
      </c>
      <c r="B130" s="21" t="s">
        <v>203</v>
      </c>
      <c r="C130" s="21" t="s">
        <v>100</v>
      </c>
      <c r="D130" s="22" t="s">
        <v>83</v>
      </c>
      <c r="E130" s="21" t="s">
        <v>38</v>
      </c>
      <c r="F130" s="22" t="s">
        <v>367</v>
      </c>
      <c r="G130" s="23" t="str">
        <f t="shared" si="4"/>
        <v>4.55/km</v>
      </c>
      <c r="H130" s="24">
        <f t="shared" si="7"/>
        <v>0.010196759259259256</v>
      </c>
      <c r="I130" s="24">
        <f t="shared" si="8"/>
        <v>0.007245370370370364</v>
      </c>
    </row>
    <row r="131" spans="1:9" ht="15" customHeight="1">
      <c r="A131" s="20">
        <v>128</v>
      </c>
      <c r="B131" s="21" t="s">
        <v>368</v>
      </c>
      <c r="C131" s="21" t="s">
        <v>369</v>
      </c>
      <c r="D131" s="22" t="s">
        <v>83</v>
      </c>
      <c r="E131" s="21" t="s">
        <v>38</v>
      </c>
      <c r="F131" s="22" t="s">
        <v>370</v>
      </c>
      <c r="G131" s="23" t="str">
        <f t="shared" si="4"/>
        <v>4.55/km</v>
      </c>
      <c r="H131" s="24">
        <f t="shared" si="7"/>
        <v>0.01020833333333333</v>
      </c>
      <c r="I131" s="24">
        <f t="shared" si="8"/>
        <v>0.007256944444444437</v>
      </c>
    </row>
    <row r="132" spans="1:9" ht="15" customHeight="1">
      <c r="A132" s="20">
        <v>129</v>
      </c>
      <c r="B132" s="21" t="s">
        <v>371</v>
      </c>
      <c r="C132" s="21" t="s">
        <v>372</v>
      </c>
      <c r="D132" s="22" t="s">
        <v>127</v>
      </c>
      <c r="E132" s="21" t="s">
        <v>42</v>
      </c>
      <c r="F132" s="22" t="s">
        <v>373</v>
      </c>
      <c r="G132" s="23" t="str">
        <f aca="true" t="shared" si="9" ref="G132:G166">TEXT(INT((HOUR(F132)*3600+MINUTE(F132)*60+SECOND(F132))/$I$2/60),"0")&amp;"."&amp;TEXT(MOD((HOUR(F132)*3600+MINUTE(F132)*60+SECOND(F132))/$I$2,60),"00")&amp;"/km"</f>
        <v>4.57/km</v>
      </c>
      <c r="H132" s="24">
        <f t="shared" si="7"/>
        <v>0.010358796296296293</v>
      </c>
      <c r="I132" s="24">
        <f t="shared" si="8"/>
        <v>0.005937500000000002</v>
      </c>
    </row>
    <row r="133" spans="1:9" ht="15" customHeight="1">
      <c r="A133" s="20">
        <v>130</v>
      </c>
      <c r="B133" s="21" t="s">
        <v>374</v>
      </c>
      <c r="C133" s="21" t="s">
        <v>375</v>
      </c>
      <c r="D133" s="22" t="s">
        <v>272</v>
      </c>
      <c r="E133" s="21" t="s">
        <v>103</v>
      </c>
      <c r="F133" s="22" t="s">
        <v>376</v>
      </c>
      <c r="G133" s="23" t="str">
        <f t="shared" si="9"/>
        <v>4.57/km</v>
      </c>
      <c r="H133" s="24">
        <f t="shared" si="7"/>
        <v>0.010439814814814815</v>
      </c>
      <c r="I133" s="24">
        <f t="shared" si="8"/>
        <v>0.0024884259259259287</v>
      </c>
    </row>
    <row r="134" spans="1:9" ht="15" customHeight="1">
      <c r="A134" s="20">
        <v>131</v>
      </c>
      <c r="B134" s="21" t="s">
        <v>377</v>
      </c>
      <c r="C134" s="21" t="s">
        <v>66</v>
      </c>
      <c r="D134" s="22" t="s">
        <v>272</v>
      </c>
      <c r="E134" s="21" t="s">
        <v>38</v>
      </c>
      <c r="F134" s="22" t="s">
        <v>378</v>
      </c>
      <c r="G134" s="23" t="str">
        <f t="shared" si="9"/>
        <v>5.02/km</v>
      </c>
      <c r="H134" s="24">
        <f t="shared" si="7"/>
        <v>0.010960648148148146</v>
      </c>
      <c r="I134" s="24">
        <f t="shared" si="8"/>
        <v>0.00300925925925926</v>
      </c>
    </row>
    <row r="135" spans="1:9" ht="15" customHeight="1">
      <c r="A135" s="20">
        <v>132</v>
      </c>
      <c r="B135" s="21" t="s">
        <v>379</v>
      </c>
      <c r="C135" s="21" t="s">
        <v>66</v>
      </c>
      <c r="D135" s="22" t="s">
        <v>11</v>
      </c>
      <c r="E135" s="21" t="s">
        <v>61</v>
      </c>
      <c r="F135" s="22" t="s">
        <v>380</v>
      </c>
      <c r="G135" s="23" t="str">
        <f t="shared" si="9"/>
        <v>5.03/km</v>
      </c>
      <c r="H135" s="24">
        <f t="shared" si="7"/>
        <v>0.011053240740740742</v>
      </c>
      <c r="I135" s="24">
        <f t="shared" si="8"/>
        <v>0.00932870370370371</v>
      </c>
    </row>
    <row r="136" spans="1:9" ht="15" customHeight="1">
      <c r="A136" s="20">
        <v>133</v>
      </c>
      <c r="B136" s="21" t="s">
        <v>381</v>
      </c>
      <c r="C136" s="21" t="s">
        <v>208</v>
      </c>
      <c r="D136" s="22" t="s">
        <v>127</v>
      </c>
      <c r="E136" s="21" t="s">
        <v>53</v>
      </c>
      <c r="F136" s="22" t="s">
        <v>382</v>
      </c>
      <c r="G136" s="23" t="str">
        <f t="shared" si="9"/>
        <v>5.05/km</v>
      </c>
      <c r="H136" s="24">
        <f t="shared" si="7"/>
        <v>0.011261574074074073</v>
      </c>
      <c r="I136" s="24">
        <f t="shared" si="8"/>
        <v>0.006840277777777782</v>
      </c>
    </row>
    <row r="137" spans="1:9" ht="15" customHeight="1">
      <c r="A137" s="20">
        <v>134</v>
      </c>
      <c r="B137" s="21" t="s">
        <v>383</v>
      </c>
      <c r="C137" s="21" t="s">
        <v>384</v>
      </c>
      <c r="D137" s="22" t="s">
        <v>385</v>
      </c>
      <c r="E137" s="21" t="s">
        <v>70</v>
      </c>
      <c r="F137" s="22" t="s">
        <v>386</v>
      </c>
      <c r="G137" s="23" t="str">
        <f t="shared" si="9"/>
        <v>5.11/km</v>
      </c>
      <c r="H137" s="24">
        <f t="shared" si="7"/>
        <v>0.011863425925925927</v>
      </c>
      <c r="I137" s="24">
        <f t="shared" si="8"/>
        <v>0</v>
      </c>
    </row>
    <row r="138" spans="1:9" ht="15" customHeight="1">
      <c r="A138" s="20">
        <v>135</v>
      </c>
      <c r="B138" s="21" t="s">
        <v>387</v>
      </c>
      <c r="C138" s="21" t="s">
        <v>388</v>
      </c>
      <c r="D138" s="22" t="s">
        <v>279</v>
      </c>
      <c r="E138" s="21" t="s">
        <v>183</v>
      </c>
      <c r="F138" s="22" t="s">
        <v>389</v>
      </c>
      <c r="G138" s="23" t="str">
        <f t="shared" si="9"/>
        <v>5.11/km</v>
      </c>
      <c r="H138" s="24">
        <f t="shared" si="7"/>
        <v>0.01190972222222222</v>
      </c>
      <c r="I138" s="24">
        <f t="shared" si="8"/>
        <v>0.003796296296296294</v>
      </c>
    </row>
    <row r="139" spans="1:9" ht="15" customHeight="1">
      <c r="A139" s="20">
        <v>136</v>
      </c>
      <c r="B139" s="21" t="s">
        <v>390</v>
      </c>
      <c r="C139" s="21" t="s">
        <v>49</v>
      </c>
      <c r="D139" s="22" t="s">
        <v>262</v>
      </c>
      <c r="E139" s="21" t="s">
        <v>391</v>
      </c>
      <c r="F139" s="22" t="s">
        <v>392</v>
      </c>
      <c r="G139" s="23" t="str">
        <f t="shared" si="9"/>
        <v>5.12/km</v>
      </c>
      <c r="H139" s="24">
        <f t="shared" si="7"/>
        <v>0.012025462962962963</v>
      </c>
      <c r="I139" s="24">
        <f t="shared" si="8"/>
        <v>0.004502314814814817</v>
      </c>
    </row>
    <row r="140" spans="1:9" ht="15" customHeight="1">
      <c r="A140" s="20">
        <v>137</v>
      </c>
      <c r="B140" s="21" t="s">
        <v>393</v>
      </c>
      <c r="C140" s="21" t="s">
        <v>100</v>
      </c>
      <c r="D140" s="22" t="s">
        <v>11</v>
      </c>
      <c r="E140" s="21" t="s">
        <v>34</v>
      </c>
      <c r="F140" s="22" t="s">
        <v>394</v>
      </c>
      <c r="G140" s="23" t="str">
        <f t="shared" si="9"/>
        <v>5.15/km</v>
      </c>
      <c r="H140" s="24">
        <f t="shared" si="7"/>
        <v>0.012349537037037037</v>
      </c>
      <c r="I140" s="24">
        <f t="shared" si="8"/>
        <v>0.010625000000000006</v>
      </c>
    </row>
    <row r="141" spans="1:9" ht="15" customHeight="1">
      <c r="A141" s="20">
        <v>138</v>
      </c>
      <c r="B141" s="21" t="s">
        <v>395</v>
      </c>
      <c r="C141" s="21" t="s">
        <v>396</v>
      </c>
      <c r="D141" s="22" t="s">
        <v>16</v>
      </c>
      <c r="E141" s="21" t="s">
        <v>61</v>
      </c>
      <c r="F141" s="22" t="s">
        <v>397</v>
      </c>
      <c r="G141" s="23" t="str">
        <f t="shared" si="9"/>
        <v>5.17/km</v>
      </c>
      <c r="H141" s="24">
        <f t="shared" si="7"/>
        <v>0.012569444444444442</v>
      </c>
      <c r="I141" s="24">
        <f t="shared" si="8"/>
        <v>0.012569444444444442</v>
      </c>
    </row>
    <row r="142" spans="1:9" ht="15" customHeight="1">
      <c r="A142" s="20">
        <v>139</v>
      </c>
      <c r="B142" s="21" t="s">
        <v>398</v>
      </c>
      <c r="C142" s="21" t="s">
        <v>399</v>
      </c>
      <c r="D142" s="22" t="s">
        <v>262</v>
      </c>
      <c r="E142" s="21" t="s">
        <v>42</v>
      </c>
      <c r="F142" s="22" t="s">
        <v>400</v>
      </c>
      <c r="G142" s="23" t="str">
        <f t="shared" si="9"/>
        <v>5.18/km</v>
      </c>
      <c r="H142" s="24">
        <f t="shared" si="7"/>
        <v>0.01262731481481481</v>
      </c>
      <c r="I142" s="24">
        <f t="shared" si="8"/>
        <v>0.005104166666666663</v>
      </c>
    </row>
    <row r="143" spans="1:9" ht="15" customHeight="1">
      <c r="A143" s="20">
        <v>140</v>
      </c>
      <c r="B143" s="21" t="s">
        <v>201</v>
      </c>
      <c r="C143" s="21" t="s">
        <v>401</v>
      </c>
      <c r="D143" s="22" t="s">
        <v>182</v>
      </c>
      <c r="E143" s="21" t="s">
        <v>38</v>
      </c>
      <c r="F143" s="22" t="s">
        <v>402</v>
      </c>
      <c r="G143" s="23" t="str">
        <f t="shared" si="9"/>
        <v>5.19/km</v>
      </c>
      <c r="H143" s="24">
        <f t="shared" si="7"/>
        <v>0.012766203703703707</v>
      </c>
      <c r="I143" s="24">
        <f t="shared" si="8"/>
        <v>0.00704861111111112</v>
      </c>
    </row>
    <row r="144" spans="1:9" ht="15" customHeight="1">
      <c r="A144" s="20">
        <v>141</v>
      </c>
      <c r="B144" s="21" t="s">
        <v>403</v>
      </c>
      <c r="C144" s="21" t="s">
        <v>404</v>
      </c>
      <c r="D144" s="22" t="s">
        <v>127</v>
      </c>
      <c r="E144" s="21" t="s">
        <v>38</v>
      </c>
      <c r="F144" s="22" t="s">
        <v>402</v>
      </c>
      <c r="G144" s="23" t="str">
        <f t="shared" si="9"/>
        <v>5.19/km</v>
      </c>
      <c r="H144" s="24">
        <f t="shared" si="7"/>
        <v>0.012766203703703707</v>
      </c>
      <c r="I144" s="24">
        <f t="shared" si="8"/>
        <v>0.008344907407407415</v>
      </c>
    </row>
    <row r="145" spans="1:9" ht="15" customHeight="1">
      <c r="A145" s="20">
        <v>142</v>
      </c>
      <c r="B145" s="21" t="s">
        <v>405</v>
      </c>
      <c r="C145" s="21" t="s">
        <v>388</v>
      </c>
      <c r="D145" s="22" t="s">
        <v>279</v>
      </c>
      <c r="E145" s="21" t="s">
        <v>183</v>
      </c>
      <c r="F145" s="22" t="s">
        <v>406</v>
      </c>
      <c r="G145" s="23" t="str">
        <f t="shared" si="9"/>
        <v>5.22/km</v>
      </c>
      <c r="H145" s="24">
        <f t="shared" si="7"/>
        <v>0.013136574074074075</v>
      </c>
      <c r="I145" s="24">
        <f t="shared" si="8"/>
        <v>0.005023148148148148</v>
      </c>
    </row>
    <row r="146" spans="1:9" ht="15" customHeight="1">
      <c r="A146" s="20">
        <v>143</v>
      </c>
      <c r="B146" s="21" t="s">
        <v>407</v>
      </c>
      <c r="C146" s="21" t="s">
        <v>278</v>
      </c>
      <c r="D146" s="22" t="s">
        <v>279</v>
      </c>
      <c r="E146" s="21" t="s">
        <v>34</v>
      </c>
      <c r="F146" s="22" t="s">
        <v>408</v>
      </c>
      <c r="G146" s="23" t="str">
        <f t="shared" si="9"/>
        <v>5.24/km</v>
      </c>
      <c r="H146" s="24">
        <f t="shared" si="7"/>
        <v>0.01325231481481481</v>
      </c>
      <c r="I146" s="24">
        <f t="shared" si="8"/>
        <v>0.005138888888888884</v>
      </c>
    </row>
    <row r="147" spans="1:9" ht="15" customHeight="1">
      <c r="A147" s="20">
        <v>144</v>
      </c>
      <c r="B147" s="21" t="s">
        <v>409</v>
      </c>
      <c r="C147" s="21" t="s">
        <v>410</v>
      </c>
      <c r="D147" s="22" t="s">
        <v>21</v>
      </c>
      <c r="E147" s="21" t="s">
        <v>103</v>
      </c>
      <c r="F147" s="22" t="s">
        <v>411</v>
      </c>
      <c r="G147" s="23" t="str">
        <f t="shared" si="9"/>
        <v>5.25/km</v>
      </c>
      <c r="H147" s="24">
        <f t="shared" si="7"/>
        <v>0.013460648148148149</v>
      </c>
      <c r="I147" s="24">
        <f t="shared" si="8"/>
        <v>0.012986111111111111</v>
      </c>
    </row>
    <row r="148" spans="1:9" ht="15" customHeight="1">
      <c r="A148" s="20">
        <v>145</v>
      </c>
      <c r="B148" s="21" t="s">
        <v>319</v>
      </c>
      <c r="C148" s="21" t="s">
        <v>175</v>
      </c>
      <c r="D148" s="22" t="s">
        <v>272</v>
      </c>
      <c r="E148" s="21" t="s">
        <v>38</v>
      </c>
      <c r="F148" s="22" t="s">
        <v>412</v>
      </c>
      <c r="G148" s="23" t="str">
        <f t="shared" si="9"/>
        <v>5.26/km</v>
      </c>
      <c r="H148" s="24">
        <f t="shared" si="7"/>
        <v>0.013553240740740737</v>
      </c>
      <c r="I148" s="24">
        <f t="shared" si="8"/>
        <v>0.005601851851851851</v>
      </c>
    </row>
    <row r="149" spans="1:9" ht="15" customHeight="1">
      <c r="A149" s="20">
        <v>146</v>
      </c>
      <c r="B149" s="21" t="s">
        <v>413</v>
      </c>
      <c r="C149" s="21" t="s">
        <v>414</v>
      </c>
      <c r="D149" s="22" t="s">
        <v>127</v>
      </c>
      <c r="E149" s="21" t="s">
        <v>34</v>
      </c>
      <c r="F149" s="22" t="s">
        <v>415</v>
      </c>
      <c r="G149" s="23" t="str">
        <f t="shared" si="9"/>
        <v>5.27/km</v>
      </c>
      <c r="H149" s="24">
        <f t="shared" si="7"/>
        <v>0.01363425925925926</v>
      </c>
      <c r="I149" s="24">
        <f t="shared" si="8"/>
        <v>0.009212962962962968</v>
      </c>
    </row>
    <row r="150" spans="1:9" ht="15" customHeight="1">
      <c r="A150" s="20">
        <v>147</v>
      </c>
      <c r="B150" s="21" t="s">
        <v>416</v>
      </c>
      <c r="C150" s="21" t="s">
        <v>320</v>
      </c>
      <c r="D150" s="22" t="s">
        <v>182</v>
      </c>
      <c r="E150" s="21" t="s">
        <v>34</v>
      </c>
      <c r="F150" s="22" t="s">
        <v>417</v>
      </c>
      <c r="G150" s="23" t="str">
        <f t="shared" si="9"/>
        <v>5.28/km</v>
      </c>
      <c r="H150" s="24">
        <f t="shared" si="7"/>
        <v>0.013749999999999995</v>
      </c>
      <c r="I150" s="24">
        <f t="shared" si="8"/>
        <v>0.008032407407407408</v>
      </c>
    </row>
    <row r="151" spans="1:9" ht="15" customHeight="1">
      <c r="A151" s="20">
        <v>148</v>
      </c>
      <c r="B151" s="21" t="s">
        <v>418</v>
      </c>
      <c r="C151" s="21" t="s">
        <v>419</v>
      </c>
      <c r="D151" s="22" t="s">
        <v>11</v>
      </c>
      <c r="E151" s="21" t="s">
        <v>306</v>
      </c>
      <c r="F151" s="22" t="s">
        <v>420</v>
      </c>
      <c r="G151" s="23" t="str">
        <f t="shared" si="9"/>
        <v>5.28/km</v>
      </c>
      <c r="H151" s="24">
        <f t="shared" si="7"/>
        <v>0.013773148148148142</v>
      </c>
      <c r="I151" s="24">
        <f t="shared" si="8"/>
        <v>0.01204861111111111</v>
      </c>
    </row>
    <row r="152" spans="1:9" ht="15" customHeight="1">
      <c r="A152" s="20">
        <v>149</v>
      </c>
      <c r="B152" s="21" t="s">
        <v>421</v>
      </c>
      <c r="C152" s="21" t="s">
        <v>422</v>
      </c>
      <c r="D152" s="22" t="s">
        <v>279</v>
      </c>
      <c r="E152" s="21" t="s">
        <v>34</v>
      </c>
      <c r="F152" s="22" t="s">
        <v>423</v>
      </c>
      <c r="G152" s="23" t="str">
        <f t="shared" si="9"/>
        <v>5.29/km</v>
      </c>
      <c r="H152" s="24">
        <f t="shared" si="7"/>
        <v>0.013888888888888892</v>
      </c>
      <c r="I152" s="24">
        <f t="shared" si="8"/>
        <v>0.005775462962962965</v>
      </c>
    </row>
    <row r="153" spans="1:9" ht="15" customHeight="1">
      <c r="A153" s="20">
        <v>150</v>
      </c>
      <c r="B153" s="21" t="s">
        <v>424</v>
      </c>
      <c r="C153" s="21" t="s">
        <v>425</v>
      </c>
      <c r="D153" s="22" t="s">
        <v>83</v>
      </c>
      <c r="E153" s="21" t="s">
        <v>152</v>
      </c>
      <c r="F153" s="22" t="s">
        <v>426</v>
      </c>
      <c r="G153" s="23" t="str">
        <f t="shared" si="9"/>
        <v>5.30/km</v>
      </c>
      <c r="H153" s="24">
        <f t="shared" si="7"/>
        <v>0.013900462962962965</v>
      </c>
      <c r="I153" s="24">
        <f t="shared" si="8"/>
        <v>0.010949074074074073</v>
      </c>
    </row>
    <row r="154" spans="1:9" ht="15" customHeight="1">
      <c r="A154" s="20">
        <v>151</v>
      </c>
      <c r="B154" s="21" t="s">
        <v>427</v>
      </c>
      <c r="C154" s="21" t="s">
        <v>419</v>
      </c>
      <c r="D154" s="22" t="s">
        <v>57</v>
      </c>
      <c r="E154" s="21" t="s">
        <v>103</v>
      </c>
      <c r="F154" s="22" t="s">
        <v>428</v>
      </c>
      <c r="G154" s="23" t="str">
        <f t="shared" si="9"/>
        <v>5.31/km</v>
      </c>
      <c r="H154" s="24">
        <f t="shared" si="7"/>
        <v>0.014097222222222223</v>
      </c>
      <c r="I154" s="24">
        <f t="shared" si="8"/>
        <v>0.012280092592592596</v>
      </c>
    </row>
    <row r="155" spans="1:9" ht="15" customHeight="1">
      <c r="A155" s="20">
        <v>152</v>
      </c>
      <c r="B155" s="21" t="s">
        <v>429</v>
      </c>
      <c r="C155" s="21" t="s">
        <v>315</v>
      </c>
      <c r="D155" s="22" t="s">
        <v>57</v>
      </c>
      <c r="E155" s="21" t="s">
        <v>70</v>
      </c>
      <c r="F155" s="22" t="s">
        <v>430</v>
      </c>
      <c r="G155" s="23" t="str">
        <f t="shared" si="9"/>
        <v>5.32/km</v>
      </c>
      <c r="H155" s="24">
        <f t="shared" si="7"/>
        <v>0.014131944444444444</v>
      </c>
      <c r="I155" s="24">
        <f t="shared" si="8"/>
        <v>0.012314814814814817</v>
      </c>
    </row>
    <row r="156" spans="1:9" ht="15" customHeight="1">
      <c r="A156" s="20">
        <v>153</v>
      </c>
      <c r="B156" s="21" t="s">
        <v>431</v>
      </c>
      <c r="C156" s="21" t="s">
        <v>45</v>
      </c>
      <c r="D156" s="22" t="s">
        <v>21</v>
      </c>
      <c r="E156" s="21" t="s">
        <v>70</v>
      </c>
      <c r="F156" s="22" t="s">
        <v>432</v>
      </c>
      <c r="G156" s="23" t="str">
        <f t="shared" si="9"/>
        <v>5.32/km</v>
      </c>
      <c r="H156" s="24">
        <f t="shared" si="7"/>
        <v>0.014143518518518517</v>
      </c>
      <c r="I156" s="24">
        <f t="shared" si="8"/>
        <v>0.01366898148148148</v>
      </c>
    </row>
    <row r="157" spans="1:9" ht="15" customHeight="1">
      <c r="A157" s="20">
        <v>154</v>
      </c>
      <c r="B157" s="21" t="s">
        <v>433</v>
      </c>
      <c r="C157" s="21" t="s">
        <v>434</v>
      </c>
      <c r="D157" s="22" t="s">
        <v>182</v>
      </c>
      <c r="E157" s="21" t="s">
        <v>91</v>
      </c>
      <c r="F157" s="22" t="s">
        <v>435</v>
      </c>
      <c r="G157" s="23" t="str">
        <f t="shared" si="9"/>
        <v>5.38/km</v>
      </c>
      <c r="H157" s="24">
        <f t="shared" si="7"/>
        <v>0.014768518518518518</v>
      </c>
      <c r="I157" s="24">
        <f t="shared" si="8"/>
        <v>0.009050925925925931</v>
      </c>
    </row>
    <row r="158" spans="1:9" ht="15" customHeight="1">
      <c r="A158" s="20">
        <v>155</v>
      </c>
      <c r="B158" s="21" t="s">
        <v>436</v>
      </c>
      <c r="C158" s="21" t="s">
        <v>437</v>
      </c>
      <c r="D158" s="22" t="s">
        <v>262</v>
      </c>
      <c r="E158" s="21" t="s">
        <v>38</v>
      </c>
      <c r="F158" s="22" t="s">
        <v>438</v>
      </c>
      <c r="G158" s="23" t="str">
        <f t="shared" si="9"/>
        <v>5.49/km</v>
      </c>
      <c r="H158" s="24">
        <f t="shared" si="7"/>
        <v>0.01594907407407407</v>
      </c>
      <c r="I158" s="24">
        <f t="shared" si="8"/>
        <v>0.008425925925925924</v>
      </c>
    </row>
    <row r="159" spans="1:9" ht="15" customHeight="1">
      <c r="A159" s="20">
        <v>156</v>
      </c>
      <c r="B159" s="21" t="s">
        <v>439</v>
      </c>
      <c r="C159" s="21" t="s">
        <v>440</v>
      </c>
      <c r="D159" s="22" t="s">
        <v>385</v>
      </c>
      <c r="E159" s="21" t="s">
        <v>306</v>
      </c>
      <c r="F159" s="22" t="s">
        <v>441</v>
      </c>
      <c r="G159" s="23" t="str">
        <f t="shared" si="9"/>
        <v>5.52/km</v>
      </c>
      <c r="H159" s="24">
        <f t="shared" si="7"/>
        <v>0.01636574074074074</v>
      </c>
      <c r="I159" s="24">
        <f t="shared" si="8"/>
        <v>0.004502314814814813</v>
      </c>
    </row>
    <row r="160" spans="1:9" ht="15" customHeight="1">
      <c r="A160" s="20">
        <v>157</v>
      </c>
      <c r="B160" s="21" t="s">
        <v>442</v>
      </c>
      <c r="C160" s="21" t="s">
        <v>443</v>
      </c>
      <c r="D160" s="22" t="s">
        <v>272</v>
      </c>
      <c r="E160" s="21" t="s">
        <v>444</v>
      </c>
      <c r="F160" s="22" t="s">
        <v>445</v>
      </c>
      <c r="G160" s="23" t="str">
        <f t="shared" si="9"/>
        <v>5.54/km</v>
      </c>
      <c r="H160" s="24">
        <f t="shared" si="7"/>
        <v>0.016481481481481482</v>
      </c>
      <c r="I160" s="24">
        <f t="shared" si="8"/>
        <v>0.008530092592592596</v>
      </c>
    </row>
    <row r="161" spans="1:9" ht="15" customHeight="1">
      <c r="A161" s="20">
        <v>158</v>
      </c>
      <c r="B161" s="21" t="s">
        <v>446</v>
      </c>
      <c r="C161" s="21" t="s">
        <v>447</v>
      </c>
      <c r="D161" s="22" t="s">
        <v>182</v>
      </c>
      <c r="E161" s="21" t="s">
        <v>327</v>
      </c>
      <c r="F161" s="22" t="s">
        <v>448</v>
      </c>
      <c r="G161" s="23" t="str">
        <f t="shared" si="9"/>
        <v>6.03/km</v>
      </c>
      <c r="H161" s="24">
        <f t="shared" si="7"/>
        <v>0.017523148148148145</v>
      </c>
      <c r="I161" s="24">
        <f t="shared" si="8"/>
        <v>0.011805555555555559</v>
      </c>
    </row>
    <row r="162" spans="1:9" ht="15" customHeight="1">
      <c r="A162" s="20">
        <v>159</v>
      </c>
      <c r="B162" s="21" t="s">
        <v>449</v>
      </c>
      <c r="C162" s="21" t="s">
        <v>450</v>
      </c>
      <c r="D162" s="22" t="s">
        <v>279</v>
      </c>
      <c r="E162" s="21" t="s">
        <v>38</v>
      </c>
      <c r="F162" s="22" t="s">
        <v>451</v>
      </c>
      <c r="G162" s="23" t="str">
        <f t="shared" si="9"/>
        <v>6.10/km</v>
      </c>
      <c r="H162" s="24">
        <f t="shared" si="7"/>
        <v>0.018252314814814815</v>
      </c>
      <c r="I162" s="24">
        <f t="shared" si="8"/>
        <v>0.010138888888888888</v>
      </c>
    </row>
    <row r="163" spans="1:9" ht="15" customHeight="1">
      <c r="A163" s="20">
        <v>160</v>
      </c>
      <c r="B163" s="21" t="s">
        <v>325</v>
      </c>
      <c r="C163" s="21" t="s">
        <v>278</v>
      </c>
      <c r="D163" s="22" t="s">
        <v>279</v>
      </c>
      <c r="E163" s="21" t="s">
        <v>327</v>
      </c>
      <c r="F163" s="22" t="s">
        <v>452</v>
      </c>
      <c r="G163" s="23" t="str">
        <f t="shared" si="9"/>
        <v>6.35/km</v>
      </c>
      <c r="H163" s="24">
        <f t="shared" si="7"/>
        <v>0.020925925925925928</v>
      </c>
      <c r="I163" s="24">
        <f t="shared" si="8"/>
        <v>0.012812500000000001</v>
      </c>
    </row>
    <row r="164" spans="1:9" ht="15" customHeight="1">
      <c r="A164" s="20">
        <v>161</v>
      </c>
      <c r="B164" s="21" t="s">
        <v>453</v>
      </c>
      <c r="C164" s="21" t="s">
        <v>320</v>
      </c>
      <c r="D164" s="22" t="s">
        <v>279</v>
      </c>
      <c r="E164" s="21" t="s">
        <v>306</v>
      </c>
      <c r="F164" s="22" t="s">
        <v>454</v>
      </c>
      <c r="G164" s="23" t="str">
        <f t="shared" si="9"/>
        <v>6.57/km</v>
      </c>
      <c r="H164" s="24">
        <f t="shared" si="7"/>
        <v>0.023344907407407408</v>
      </c>
      <c r="I164" s="24">
        <f t="shared" si="8"/>
        <v>0.015231481481481481</v>
      </c>
    </row>
    <row r="165" spans="1:9" ht="15" customHeight="1">
      <c r="A165" s="20">
        <v>162</v>
      </c>
      <c r="B165" s="21" t="s">
        <v>455</v>
      </c>
      <c r="C165" s="21" t="s">
        <v>456</v>
      </c>
      <c r="D165" s="22" t="s">
        <v>11</v>
      </c>
      <c r="E165" s="21" t="s">
        <v>306</v>
      </c>
      <c r="F165" s="22" t="s">
        <v>457</v>
      </c>
      <c r="G165" s="23" t="str">
        <f t="shared" si="9"/>
        <v>6.57/km</v>
      </c>
      <c r="H165" s="24">
        <f t="shared" si="7"/>
        <v>0.02335648148148148</v>
      </c>
      <c r="I165" s="24">
        <f t="shared" si="8"/>
        <v>0.02163194444444445</v>
      </c>
    </row>
    <row r="166" spans="1:9" ht="15" customHeight="1">
      <c r="A166" s="26">
        <v>163</v>
      </c>
      <c r="B166" s="27" t="s">
        <v>458</v>
      </c>
      <c r="C166" s="27" t="s">
        <v>384</v>
      </c>
      <c r="D166" s="28" t="s">
        <v>385</v>
      </c>
      <c r="E166" s="27" t="s">
        <v>183</v>
      </c>
      <c r="F166" s="28" t="s">
        <v>459</v>
      </c>
      <c r="G166" s="29" t="str">
        <f t="shared" si="9"/>
        <v>7.11/km</v>
      </c>
      <c r="H166" s="30">
        <f t="shared" si="7"/>
        <v>0.024814814814814814</v>
      </c>
      <c r="I166" s="30">
        <f t="shared" si="8"/>
        <v>0.012951388888888887</v>
      </c>
    </row>
    <row r="167" spans="1:9" ht="15" customHeight="1">
      <c r="A167"/>
      <c r="D167"/>
      <c r="E167"/>
      <c r="G167"/>
      <c r="H167"/>
      <c r="I167"/>
    </row>
    <row r="168" spans="1:9" ht="15" customHeight="1">
      <c r="A168"/>
      <c r="D168"/>
      <c r="E168"/>
      <c r="G168"/>
      <c r="H168"/>
      <c r="I168"/>
    </row>
    <row r="169" spans="1:9" ht="15" customHeight="1">
      <c r="A169"/>
      <c r="D169"/>
      <c r="E169"/>
      <c r="G169"/>
      <c r="H169"/>
      <c r="I169"/>
    </row>
    <row r="170" spans="1:9" ht="15" customHeight="1">
      <c r="A170"/>
      <c r="D170"/>
      <c r="E170"/>
      <c r="G170"/>
      <c r="H170"/>
      <c r="I170"/>
    </row>
    <row r="171" spans="1:9" ht="15" customHeight="1">
      <c r="A171"/>
      <c r="D171"/>
      <c r="E171"/>
      <c r="G171"/>
      <c r="H171"/>
      <c r="I171"/>
    </row>
    <row r="172" spans="1:9" ht="15" customHeight="1">
      <c r="A172"/>
      <c r="D172"/>
      <c r="E172"/>
      <c r="G172"/>
      <c r="H172"/>
      <c r="I172"/>
    </row>
    <row r="173" spans="1:9" ht="15" customHeight="1">
      <c r="A173"/>
      <c r="D173"/>
      <c r="E173"/>
      <c r="G173"/>
      <c r="H173"/>
      <c r="I173"/>
    </row>
    <row r="174" spans="1:9" ht="15" customHeight="1">
      <c r="A174"/>
      <c r="D174"/>
      <c r="E174"/>
      <c r="G174"/>
      <c r="H174"/>
      <c r="I174"/>
    </row>
    <row r="175" spans="1:9" ht="15" customHeight="1">
      <c r="A175"/>
      <c r="D175"/>
      <c r="E175"/>
      <c r="G175"/>
      <c r="H175"/>
      <c r="I175"/>
    </row>
    <row r="176" spans="1:9" ht="15" customHeight="1">
      <c r="A176"/>
      <c r="D176"/>
      <c r="E176"/>
      <c r="G176"/>
      <c r="H176"/>
      <c r="I176"/>
    </row>
    <row r="177" spans="1:9" ht="15" customHeight="1">
      <c r="A177"/>
      <c r="D177"/>
      <c r="E177"/>
      <c r="G177"/>
      <c r="H177"/>
      <c r="I177"/>
    </row>
    <row r="178" spans="1:9" ht="15" customHeight="1">
      <c r="A178"/>
      <c r="D178"/>
      <c r="E178"/>
      <c r="G178"/>
      <c r="H178"/>
      <c r="I178"/>
    </row>
    <row r="179" spans="1:9" ht="15" customHeight="1">
      <c r="A179"/>
      <c r="D179"/>
      <c r="E179"/>
      <c r="G179"/>
      <c r="H179"/>
      <c r="I179"/>
    </row>
    <row r="180" spans="1:9" ht="15" customHeight="1">
      <c r="A180"/>
      <c r="D180"/>
      <c r="E180"/>
      <c r="G180"/>
      <c r="H180"/>
      <c r="I180"/>
    </row>
    <row r="181" spans="1:9" ht="15" customHeight="1">
      <c r="A181"/>
      <c r="D181"/>
      <c r="E181"/>
      <c r="G181"/>
      <c r="H181"/>
      <c r="I181"/>
    </row>
    <row r="182" spans="1:9" ht="15" customHeight="1">
      <c r="A182"/>
      <c r="D182"/>
      <c r="E182"/>
      <c r="G182"/>
      <c r="H182"/>
      <c r="I182"/>
    </row>
    <row r="183" spans="1:9" ht="15" customHeight="1">
      <c r="A183"/>
      <c r="D183"/>
      <c r="E183"/>
      <c r="G183"/>
      <c r="H183"/>
      <c r="I183"/>
    </row>
    <row r="184" spans="1:9" ht="15" customHeight="1">
      <c r="A184"/>
      <c r="D184"/>
      <c r="E184"/>
      <c r="G184"/>
      <c r="H184"/>
      <c r="I184"/>
    </row>
    <row r="185" spans="1:9" ht="15" customHeight="1">
      <c r="A185"/>
      <c r="D185"/>
      <c r="E185"/>
      <c r="G185"/>
      <c r="H185"/>
      <c r="I185"/>
    </row>
    <row r="186" spans="1:9" ht="15" customHeight="1">
      <c r="A186"/>
      <c r="D186"/>
      <c r="E186"/>
      <c r="G186"/>
      <c r="H186"/>
      <c r="I186"/>
    </row>
    <row r="187" spans="1:9" ht="15" customHeight="1">
      <c r="A187"/>
      <c r="D187"/>
      <c r="E187"/>
      <c r="G187"/>
      <c r="H187"/>
      <c r="I187"/>
    </row>
    <row r="188" spans="1:9" ht="15" customHeight="1">
      <c r="A188"/>
      <c r="D188"/>
      <c r="E188"/>
      <c r="G188"/>
      <c r="H188"/>
      <c r="I188"/>
    </row>
    <row r="189" spans="1:9" ht="15" customHeight="1">
      <c r="A189"/>
      <c r="D189"/>
      <c r="E189"/>
      <c r="G189"/>
      <c r="H189"/>
      <c r="I189"/>
    </row>
    <row r="190" spans="1:9" ht="15" customHeight="1">
      <c r="A190"/>
      <c r="D190"/>
      <c r="E190"/>
      <c r="G190"/>
      <c r="H190"/>
      <c r="I190"/>
    </row>
    <row r="191" spans="1:9" ht="15" customHeight="1">
      <c r="A191"/>
      <c r="D191"/>
      <c r="E191"/>
      <c r="G191"/>
      <c r="H191"/>
      <c r="I191"/>
    </row>
    <row r="192" spans="1:9" ht="15" customHeight="1">
      <c r="A192"/>
      <c r="D192"/>
      <c r="E192"/>
      <c r="G192"/>
      <c r="H192"/>
      <c r="I192"/>
    </row>
    <row r="193" spans="1:9" ht="15" customHeight="1">
      <c r="A193"/>
      <c r="D193"/>
      <c r="E193"/>
      <c r="G193"/>
      <c r="H193"/>
      <c r="I193"/>
    </row>
    <row r="194" spans="1:9" ht="15" customHeight="1">
      <c r="A194"/>
      <c r="D194"/>
      <c r="E194"/>
      <c r="G194"/>
      <c r="H194"/>
      <c r="I194"/>
    </row>
    <row r="195" spans="1:9" ht="15" customHeight="1">
      <c r="A195"/>
      <c r="D195"/>
      <c r="E195"/>
      <c r="G195"/>
      <c r="H195"/>
      <c r="I195"/>
    </row>
    <row r="196" spans="1:9" ht="15" customHeight="1">
      <c r="A196"/>
      <c r="D196"/>
      <c r="E196"/>
      <c r="G196"/>
      <c r="H196"/>
      <c r="I196"/>
    </row>
    <row r="197" spans="1:9" ht="15" customHeight="1">
      <c r="A197"/>
      <c r="D197"/>
      <c r="E197"/>
      <c r="G197"/>
      <c r="H197"/>
      <c r="I197"/>
    </row>
    <row r="198" spans="1:9" ht="15" customHeight="1">
      <c r="A198"/>
      <c r="D198"/>
      <c r="E198"/>
      <c r="G198"/>
      <c r="H198"/>
      <c r="I198"/>
    </row>
    <row r="199" spans="1:9" ht="15" customHeight="1">
      <c r="A199"/>
      <c r="D199"/>
      <c r="E199"/>
      <c r="G199"/>
      <c r="H199"/>
      <c r="I199"/>
    </row>
    <row r="200" spans="1:9" ht="15" customHeight="1">
      <c r="A200"/>
      <c r="D200"/>
      <c r="E200"/>
      <c r="G200"/>
      <c r="H200"/>
      <c r="I200"/>
    </row>
    <row r="201" spans="1:9" ht="15" customHeight="1">
      <c r="A201"/>
      <c r="D201"/>
      <c r="E201"/>
      <c r="G201"/>
      <c r="H201"/>
      <c r="I201"/>
    </row>
    <row r="202" spans="1:9" ht="15" customHeight="1">
      <c r="A202"/>
      <c r="D202"/>
      <c r="E202"/>
      <c r="G202"/>
      <c r="H202"/>
      <c r="I202"/>
    </row>
    <row r="203" spans="1:9" ht="15" customHeight="1">
      <c r="A203"/>
      <c r="D203"/>
      <c r="E203"/>
      <c r="G203"/>
      <c r="H203"/>
      <c r="I203"/>
    </row>
    <row r="204" spans="1:9" ht="15" customHeight="1">
      <c r="A204"/>
      <c r="D204"/>
      <c r="E204"/>
      <c r="G204"/>
      <c r="H204"/>
      <c r="I204"/>
    </row>
    <row r="205" spans="1:9" ht="15" customHeight="1">
      <c r="A205"/>
      <c r="D205"/>
      <c r="E205"/>
      <c r="G205"/>
      <c r="H205"/>
      <c r="I205"/>
    </row>
    <row r="206" spans="1:9" ht="15" customHeight="1">
      <c r="A206"/>
      <c r="D206"/>
      <c r="E206"/>
      <c r="G206"/>
      <c r="H206"/>
      <c r="I206"/>
    </row>
    <row r="207" spans="1:9" ht="15" customHeight="1">
      <c r="A207"/>
      <c r="D207"/>
      <c r="E207"/>
      <c r="G207"/>
      <c r="H207"/>
      <c r="I207"/>
    </row>
    <row r="208" spans="1:9" ht="15" customHeight="1">
      <c r="A208"/>
      <c r="D208"/>
      <c r="E208"/>
      <c r="G208"/>
      <c r="H208"/>
      <c r="I208"/>
    </row>
    <row r="209" spans="1:9" ht="15" customHeight="1">
      <c r="A209"/>
      <c r="D209"/>
      <c r="E209"/>
      <c r="G209"/>
      <c r="H209"/>
      <c r="I209"/>
    </row>
    <row r="210" spans="1:9" ht="15" customHeight="1">
      <c r="A210"/>
      <c r="D210"/>
      <c r="E210"/>
      <c r="G210"/>
      <c r="H210"/>
      <c r="I210"/>
    </row>
    <row r="211" spans="1:9" ht="15" customHeight="1">
      <c r="A211"/>
      <c r="D211"/>
      <c r="E211"/>
      <c r="G211"/>
      <c r="H211"/>
      <c r="I211"/>
    </row>
    <row r="212" spans="1:9" ht="15" customHeight="1">
      <c r="A212"/>
      <c r="D212"/>
      <c r="E212"/>
      <c r="G212"/>
      <c r="H212"/>
      <c r="I212"/>
    </row>
    <row r="213" spans="1:9" ht="15" customHeight="1">
      <c r="A213"/>
      <c r="D213"/>
      <c r="E213"/>
      <c r="G213"/>
      <c r="H213"/>
      <c r="I213"/>
    </row>
    <row r="214" spans="1:9" ht="15" customHeight="1">
      <c r="A214"/>
      <c r="D214"/>
      <c r="E214"/>
      <c r="G214"/>
      <c r="H214"/>
      <c r="I214"/>
    </row>
    <row r="215" spans="1:9" ht="15" customHeight="1">
      <c r="A215"/>
      <c r="D215"/>
      <c r="E215"/>
      <c r="G215"/>
      <c r="H215"/>
      <c r="I215"/>
    </row>
    <row r="216" spans="1:9" ht="15" customHeight="1">
      <c r="A216"/>
      <c r="D216"/>
      <c r="E216"/>
      <c r="G216"/>
      <c r="H216"/>
      <c r="I216"/>
    </row>
    <row r="217" spans="1:9" ht="15" customHeight="1">
      <c r="A217"/>
      <c r="D217"/>
      <c r="E217"/>
      <c r="G217"/>
      <c r="H217"/>
      <c r="I217"/>
    </row>
    <row r="218" spans="1:9" ht="15" customHeight="1">
      <c r="A218"/>
      <c r="D218"/>
      <c r="E218"/>
      <c r="G218"/>
      <c r="H218"/>
      <c r="I218"/>
    </row>
    <row r="219" spans="1:9" ht="15" customHeight="1">
      <c r="A219"/>
      <c r="D219"/>
      <c r="E219"/>
      <c r="G219"/>
      <c r="H219"/>
      <c r="I219"/>
    </row>
    <row r="220" spans="1:9" ht="15" customHeight="1">
      <c r="A220"/>
      <c r="D220"/>
      <c r="E220"/>
      <c r="G220"/>
      <c r="H220"/>
      <c r="I220"/>
    </row>
    <row r="221" spans="1:9" ht="15" customHeight="1">
      <c r="A221"/>
      <c r="D221"/>
      <c r="E221"/>
      <c r="G221"/>
      <c r="H221"/>
      <c r="I221"/>
    </row>
    <row r="222" spans="1:9" ht="15" customHeight="1">
      <c r="A222"/>
      <c r="D222"/>
      <c r="E222"/>
      <c r="G222"/>
      <c r="H222"/>
      <c r="I222"/>
    </row>
    <row r="223" spans="1:9" ht="15" customHeight="1">
      <c r="A223"/>
      <c r="D223"/>
      <c r="E223"/>
      <c r="G223"/>
      <c r="H223"/>
      <c r="I223"/>
    </row>
    <row r="224" spans="1:9" ht="15" customHeight="1">
      <c r="A224"/>
      <c r="D224"/>
      <c r="E224"/>
      <c r="G224"/>
      <c r="H224"/>
      <c r="I224"/>
    </row>
    <row r="225" spans="1:9" ht="15" customHeight="1">
      <c r="A225"/>
      <c r="D225"/>
      <c r="E225"/>
      <c r="G225"/>
      <c r="H225"/>
      <c r="I225"/>
    </row>
    <row r="226" spans="1:9" ht="15" customHeight="1">
      <c r="A226"/>
      <c r="D226"/>
      <c r="E226"/>
      <c r="G226"/>
      <c r="H226"/>
      <c r="I226"/>
    </row>
    <row r="227" spans="1:9" ht="15" customHeight="1">
      <c r="A227"/>
      <c r="D227"/>
      <c r="E227"/>
      <c r="G227"/>
      <c r="H227"/>
      <c r="I227"/>
    </row>
    <row r="228" spans="1:9" ht="15" customHeight="1">
      <c r="A228"/>
      <c r="D228"/>
      <c r="E228"/>
      <c r="G228"/>
      <c r="H228"/>
      <c r="I228"/>
    </row>
    <row r="229" spans="1:9" ht="15" customHeight="1">
      <c r="A229"/>
      <c r="D229"/>
      <c r="E229"/>
      <c r="G229"/>
      <c r="H229"/>
      <c r="I229"/>
    </row>
    <row r="230" spans="1:9" ht="15" customHeight="1">
      <c r="A230"/>
      <c r="D230"/>
      <c r="E230"/>
      <c r="G230"/>
      <c r="H230"/>
      <c r="I230"/>
    </row>
    <row r="231" spans="1:9" ht="15" customHeight="1">
      <c r="A231"/>
      <c r="D231"/>
      <c r="E231"/>
      <c r="G231"/>
      <c r="H231"/>
      <c r="I231"/>
    </row>
    <row r="232" spans="1:9" ht="15" customHeight="1">
      <c r="A232"/>
      <c r="D232"/>
      <c r="E232"/>
      <c r="G232"/>
      <c r="H232"/>
      <c r="I232"/>
    </row>
    <row r="233" spans="1:9" ht="15" customHeight="1">
      <c r="A233"/>
      <c r="D233"/>
      <c r="E233"/>
      <c r="G233"/>
      <c r="H233"/>
      <c r="I233"/>
    </row>
    <row r="234" spans="1:9" ht="15" customHeight="1">
      <c r="A234"/>
      <c r="D234"/>
      <c r="E234"/>
      <c r="G234"/>
      <c r="H234"/>
      <c r="I234"/>
    </row>
    <row r="235" spans="1:9" ht="15" customHeight="1">
      <c r="A235"/>
      <c r="D235"/>
      <c r="E235"/>
      <c r="G235"/>
      <c r="H235"/>
      <c r="I235"/>
    </row>
    <row r="236" spans="1:9" ht="15" customHeight="1">
      <c r="A236"/>
      <c r="D236"/>
      <c r="E236"/>
      <c r="G236"/>
      <c r="H236"/>
      <c r="I236"/>
    </row>
    <row r="237" spans="1:9" ht="15" customHeight="1">
      <c r="A237"/>
      <c r="D237"/>
      <c r="E237"/>
      <c r="G237"/>
      <c r="H237"/>
      <c r="I237"/>
    </row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</sheetData>
  <autoFilter ref="A3:I247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2"/>
  <sheetViews>
    <sheetView workbookViewId="0" topLeftCell="A1">
      <pane ySplit="3" topLeftCell="BM4" activePane="bottomLeft" state="frozen"/>
      <selection pane="topLeft" activeCell="A1" sqref="A1"/>
      <selection pane="bottomLeft" activeCell="B6" sqref="B6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42" t="str">
        <f>Individuale!A1</f>
        <v>Maratonina del Marrone 9ª edizione</v>
      </c>
      <c r="B1" s="42"/>
      <c r="C1" s="42"/>
    </row>
    <row r="2" spans="1:3" ht="33" customHeight="1">
      <c r="A2" s="43" t="str">
        <f>Individuale!A2&amp;" km. "&amp;Individuale!I2</f>
        <v>Latera (VT) Italia - Domenica 24/10/2010 km. 9,3</v>
      </c>
      <c r="B2" s="43"/>
      <c r="C2" s="43"/>
    </row>
    <row r="3" spans="1:3" ht="24.75" customHeight="1">
      <c r="A3" s="14" t="s">
        <v>1</v>
      </c>
      <c r="B3" s="9" t="s">
        <v>5</v>
      </c>
      <c r="C3" s="9" t="s">
        <v>12</v>
      </c>
    </row>
    <row r="4" spans="1:3" ht="15" customHeight="1">
      <c r="A4" s="31">
        <v>1</v>
      </c>
      <c r="B4" s="32" t="s">
        <v>38</v>
      </c>
      <c r="C4" s="33">
        <v>23</v>
      </c>
    </row>
    <row r="5" spans="1:3" ht="15" customHeight="1">
      <c r="A5" s="34">
        <v>2</v>
      </c>
      <c r="B5" s="35" t="s">
        <v>34</v>
      </c>
      <c r="C5" s="36">
        <v>23</v>
      </c>
    </row>
    <row r="6" spans="1:3" ht="15" customHeight="1">
      <c r="A6" s="34">
        <v>3</v>
      </c>
      <c r="B6" s="35" t="s">
        <v>42</v>
      </c>
      <c r="C6" s="36">
        <v>21</v>
      </c>
    </row>
    <row r="7" spans="1:3" ht="15" customHeight="1">
      <c r="A7" s="34">
        <v>4</v>
      </c>
      <c r="B7" s="35" t="s">
        <v>103</v>
      </c>
      <c r="C7" s="36">
        <v>18</v>
      </c>
    </row>
    <row r="8" spans="1:3" ht="15" customHeight="1">
      <c r="A8" s="34">
        <v>5</v>
      </c>
      <c r="B8" s="35" t="s">
        <v>183</v>
      </c>
      <c r="C8" s="36">
        <v>13</v>
      </c>
    </row>
    <row r="9" spans="1:3" ht="15" customHeight="1">
      <c r="A9" s="34">
        <v>6</v>
      </c>
      <c r="B9" s="35" t="s">
        <v>70</v>
      </c>
      <c r="C9" s="36">
        <v>12</v>
      </c>
    </row>
    <row r="10" spans="1:3" ht="15" customHeight="1">
      <c r="A10" s="34">
        <v>7</v>
      </c>
      <c r="B10" s="35" t="s">
        <v>91</v>
      </c>
      <c r="C10" s="36">
        <v>9</v>
      </c>
    </row>
    <row r="11" spans="1:3" ht="15" customHeight="1">
      <c r="A11" s="34">
        <v>8</v>
      </c>
      <c r="B11" s="35" t="s">
        <v>61</v>
      </c>
      <c r="C11" s="36">
        <v>7</v>
      </c>
    </row>
    <row r="12" spans="1:3" ht="15" customHeight="1">
      <c r="A12" s="34">
        <v>9</v>
      </c>
      <c r="B12" s="35" t="s">
        <v>306</v>
      </c>
      <c r="C12" s="36">
        <v>5</v>
      </c>
    </row>
    <row r="13" spans="1:3" ht="15" customHeight="1">
      <c r="A13" s="34">
        <v>10</v>
      </c>
      <c r="B13" s="35" t="s">
        <v>109</v>
      </c>
      <c r="C13" s="36">
        <v>4</v>
      </c>
    </row>
    <row r="14" spans="1:3" ht="15" customHeight="1">
      <c r="A14" s="34">
        <v>11</v>
      </c>
      <c r="B14" s="35" t="s">
        <v>26</v>
      </c>
      <c r="C14" s="36">
        <v>3</v>
      </c>
    </row>
    <row r="15" spans="1:3" ht="15" customHeight="1">
      <c r="A15" s="34">
        <v>12</v>
      </c>
      <c r="B15" s="35" t="s">
        <v>327</v>
      </c>
      <c r="C15" s="36">
        <v>3</v>
      </c>
    </row>
    <row r="16" spans="1:3" ht="15" customHeight="1">
      <c r="A16" s="34">
        <v>13</v>
      </c>
      <c r="B16" s="35" t="s">
        <v>152</v>
      </c>
      <c r="C16" s="36">
        <v>3</v>
      </c>
    </row>
    <row r="17" spans="1:3" ht="15" customHeight="1">
      <c r="A17" s="34">
        <v>14</v>
      </c>
      <c r="B17" s="35" t="s">
        <v>214</v>
      </c>
      <c r="C17" s="36">
        <v>2</v>
      </c>
    </row>
    <row r="18" spans="1:3" ht="15" customHeight="1">
      <c r="A18" s="34">
        <v>15</v>
      </c>
      <c r="B18" s="35" t="s">
        <v>22</v>
      </c>
      <c r="C18" s="36">
        <v>2</v>
      </c>
    </row>
    <row r="19" spans="1:3" ht="15" customHeight="1">
      <c r="A19" s="34">
        <v>16</v>
      </c>
      <c r="B19" s="35" t="s">
        <v>46</v>
      </c>
      <c r="C19" s="36">
        <v>2</v>
      </c>
    </row>
    <row r="20" spans="1:3" ht="15" customHeight="1">
      <c r="A20" s="34">
        <v>17</v>
      </c>
      <c r="B20" s="35" t="s">
        <v>53</v>
      </c>
      <c r="C20" s="36">
        <v>2</v>
      </c>
    </row>
    <row r="21" spans="1:3" ht="15" customHeight="1">
      <c r="A21" s="34">
        <v>18</v>
      </c>
      <c r="B21" s="35" t="s">
        <v>334</v>
      </c>
      <c r="C21" s="36">
        <v>1</v>
      </c>
    </row>
    <row r="22" spans="1:3" ht="15" customHeight="1">
      <c r="A22" s="34">
        <v>19</v>
      </c>
      <c r="B22" s="35" t="s">
        <v>444</v>
      </c>
      <c r="C22" s="36">
        <v>1</v>
      </c>
    </row>
    <row r="23" spans="1:3" ht="15" customHeight="1">
      <c r="A23" s="34">
        <v>20</v>
      </c>
      <c r="B23" s="35" t="s">
        <v>95</v>
      </c>
      <c r="C23" s="36">
        <v>1</v>
      </c>
    </row>
    <row r="24" spans="1:3" ht="15" customHeight="1">
      <c r="A24" s="34">
        <v>21</v>
      </c>
      <c r="B24" s="35" t="s">
        <v>391</v>
      </c>
      <c r="C24" s="36">
        <v>1</v>
      </c>
    </row>
    <row r="25" spans="1:3" ht="15" customHeight="1">
      <c r="A25" s="34">
        <v>22</v>
      </c>
      <c r="B25" s="35" t="s">
        <v>17</v>
      </c>
      <c r="C25" s="36">
        <v>1</v>
      </c>
    </row>
    <row r="26" spans="1:3" ht="15" customHeight="1">
      <c r="A26" s="34">
        <v>23</v>
      </c>
      <c r="B26" s="35" t="s">
        <v>294</v>
      </c>
      <c r="C26" s="36">
        <v>1</v>
      </c>
    </row>
    <row r="27" spans="1:3" ht="15" customHeight="1">
      <c r="A27" s="34">
        <v>24</v>
      </c>
      <c r="B27" s="35" t="s">
        <v>254</v>
      </c>
      <c r="C27" s="36">
        <v>1</v>
      </c>
    </row>
    <row r="28" spans="1:3" ht="15" customHeight="1">
      <c r="A28" s="34">
        <v>25</v>
      </c>
      <c r="B28" s="35" t="s">
        <v>84</v>
      </c>
      <c r="C28" s="36">
        <v>1</v>
      </c>
    </row>
    <row r="29" spans="1:3" ht="15" customHeight="1">
      <c r="A29" s="34">
        <v>26</v>
      </c>
      <c r="B29" s="35" t="s">
        <v>13</v>
      </c>
      <c r="C29" s="36">
        <v>1</v>
      </c>
    </row>
    <row r="30" spans="1:3" ht="15" customHeight="1">
      <c r="A30" s="34">
        <v>27</v>
      </c>
      <c r="B30" s="35" t="s">
        <v>73</v>
      </c>
      <c r="C30" s="36">
        <v>1</v>
      </c>
    </row>
    <row r="31" spans="1:3" ht="15" customHeight="1">
      <c r="A31" s="37">
        <v>28</v>
      </c>
      <c r="B31" s="38" t="s">
        <v>321</v>
      </c>
      <c r="C31" s="39">
        <v>1</v>
      </c>
    </row>
    <row r="32" ht="12.75">
      <c r="C32" s="2">
        <f>SUM(C4:C31)</f>
        <v>163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modified xsi:type="dcterms:W3CDTF">2010-10-29T12:11:38Z</dcterms:modified>
  <cp:category/>
  <cp:version/>
  <cp:contentType/>
  <cp:contentStatus/>
</cp:coreProperties>
</file>