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'Individuale'!$A$4:$I$192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<sst xmlns="http://schemas.openxmlformats.org/spreadsheetml/2006/main" count="802" uniqueCount="347">
  <si>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</si>
  <si>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</si>
  <si>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</si>
  <si>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</si>
  <si>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</si>
  <si>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</si>
  <si>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</si>
  <si>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</si>
  <si>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</si>
  <si>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</si>
  <si>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</si>
  <si>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</si>
  <si>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CHRISTIAN</t>
  </si>
  <si>
    <t>GIOVANNI</t>
  </si>
  <si>
    <t>MARCO</t>
  </si>
  <si>
    <t>ROBERTO</t>
  </si>
  <si>
    <t>ALESSANDRO</t>
  </si>
  <si>
    <t>MARIO</t>
  </si>
  <si>
    <t>PAOLO</t>
  </si>
  <si>
    <t>GIANLUCA</t>
  </si>
  <si>
    <t>STEFANO</t>
  </si>
  <si>
    <t>SIMONE</t>
  </si>
  <si>
    <t>UMBERTO</t>
  </si>
  <si>
    <t>MAURIZIO</t>
  </si>
  <si>
    <t>ANGELO</t>
  </si>
  <si>
    <t>MAURO</t>
  </si>
  <si>
    <t>FABIO</t>
  </si>
  <si>
    <t>GIUSEPPE</t>
  </si>
  <si>
    <t>MATTEO</t>
  </si>
  <si>
    <t>CLAUDIO</t>
  </si>
  <si>
    <t>CARLO</t>
  </si>
  <si>
    <t>DIEGO</t>
  </si>
  <si>
    <t>DAVIDE</t>
  </si>
  <si>
    <t>FRANCESCO</t>
  </si>
  <si>
    <t>ANDREA</t>
  </si>
  <si>
    <t>DANIELE</t>
  </si>
  <si>
    <t>ENRICO</t>
  </si>
  <si>
    <t>GIANNI</t>
  </si>
  <si>
    <t>MASSIMO</t>
  </si>
  <si>
    <t>ANTONIO</t>
  </si>
  <si>
    <t>LUCIANO</t>
  </si>
  <si>
    <t>LUCA</t>
  </si>
  <si>
    <t>VINCENZO</t>
  </si>
  <si>
    <t>PIETRO</t>
  </si>
  <si>
    <t>FABRIZIO</t>
  </si>
  <si>
    <t>IVAN</t>
  </si>
  <si>
    <t>LUIGI</t>
  </si>
  <si>
    <t>ROSSI</t>
  </si>
  <si>
    <t>GIULIANO</t>
  </si>
  <si>
    <t>ANTONINO</t>
  </si>
  <si>
    <t>RICCI</t>
  </si>
  <si>
    <t>ALESSIO</t>
  </si>
  <si>
    <t>MATTIA</t>
  </si>
  <si>
    <t>STEFANIA</t>
  </si>
  <si>
    <t>DANIELA</t>
  </si>
  <si>
    <t>PARISI</t>
  </si>
  <si>
    <t>ALESSANDRA</t>
  </si>
  <si>
    <t>EMANUELE</t>
  </si>
  <si>
    <t>CIRO</t>
  </si>
  <si>
    <t>FEDERICA</t>
  </si>
  <si>
    <t>GIORDANO</t>
  </si>
  <si>
    <t>GIORGIA</t>
  </si>
  <si>
    <t>PASQUALE</t>
  </si>
  <si>
    <t>TOMMASO</t>
  </si>
  <si>
    <t>VILLA</t>
  </si>
  <si>
    <t>SM35</t>
  </si>
  <si>
    <t>SM</t>
  </si>
  <si>
    <t>SM50</t>
  </si>
  <si>
    <t>SM45</t>
  </si>
  <si>
    <t>SF40</t>
  </si>
  <si>
    <t>SM40</t>
  </si>
  <si>
    <t>SM60</t>
  </si>
  <si>
    <t>SM65</t>
  </si>
  <si>
    <t>SF45</t>
  </si>
  <si>
    <t>SF</t>
  </si>
  <si>
    <t>SF60</t>
  </si>
  <si>
    <t>SF50</t>
  </si>
  <si>
    <t>SM55</t>
  </si>
  <si>
    <t>SM70</t>
  </si>
  <si>
    <t>SF35</t>
  </si>
  <si>
    <t>SF55</t>
  </si>
  <si>
    <t>GERARDO</t>
  </si>
  <si>
    <t>DANIEL</t>
  </si>
  <si>
    <t>ROSI</t>
  </si>
  <si>
    <t>BEVILACQUA</t>
  </si>
  <si>
    <t>TONI</t>
  </si>
  <si>
    <t>CECILIA</t>
  </si>
  <si>
    <t>RICCARDI</t>
  </si>
  <si>
    <t>GIANMARCO</t>
  </si>
  <si>
    <t>MONICA</t>
  </si>
  <si>
    <t>PAOLA</t>
  </si>
  <si>
    <t>DIANA</t>
  </si>
  <si>
    <t>RAFFAELLA</t>
  </si>
  <si>
    <t>COSTANTINI</t>
  </si>
  <si>
    <t>SILVIA</t>
  </si>
  <si>
    <t>BIANCHI</t>
  </si>
  <si>
    <t xml:space="preserve"> </t>
  </si>
  <si>
    <t>MANUELA</t>
  </si>
  <si>
    <t>FRANCA</t>
  </si>
  <si>
    <t>MANUEL</t>
  </si>
  <si>
    <t>MARILENA</t>
  </si>
  <si>
    <t>PARENTI</t>
  </si>
  <si>
    <t>DE FILIPPO</t>
  </si>
  <si>
    <t>SILVANO</t>
  </si>
  <si>
    <t>VITELLI</t>
  </si>
  <si>
    <t>ELISABETTA</t>
  </si>
  <si>
    <t>ORLANDO</t>
  </si>
  <si>
    <t>CATERINA</t>
  </si>
  <si>
    <t>DI GREGORIO</t>
  </si>
  <si>
    <t>BERNARDO</t>
  </si>
  <si>
    <t>JESSICA</t>
  </si>
  <si>
    <t>GIAMPIERO</t>
  </si>
  <si>
    <t>DE SANTIS</t>
  </si>
  <si>
    <t>A.S.D. PODISTICA SOLIDARIETA'</t>
  </si>
  <si>
    <t>Scorrendo tra le fonti</t>
  </si>
  <si>
    <t>PAPOCCIA</t>
  </si>
  <si>
    <t>RUNNERS TEAM COLLEFERRO</t>
  </si>
  <si>
    <t>LUDOVICI</t>
  </si>
  <si>
    <t>ERRADI</t>
  </si>
  <si>
    <t>RACHID</t>
  </si>
  <si>
    <t>COLLEFERRO ATLETICA</t>
  </si>
  <si>
    <t>SOUFYANE</t>
  </si>
  <si>
    <t>EL FADIL</t>
  </si>
  <si>
    <t>MATTACOLA</t>
  </si>
  <si>
    <t>POLISPORTIVA CIOCIARA A. FAVA</t>
  </si>
  <si>
    <t>GERMANI</t>
  </si>
  <si>
    <t>POL. ATLETICA CEPRANO</t>
  </si>
  <si>
    <t>MARTELLUZZI</t>
  </si>
  <si>
    <t>ENDURANCE TRAINING</t>
  </si>
  <si>
    <t>ZOMPANTI</t>
  </si>
  <si>
    <t>CARBOTTI</t>
  </si>
  <si>
    <t>RUNNER BIKE ACUTO</t>
  </si>
  <si>
    <t>VENAFRO</t>
  </si>
  <si>
    <t>LIRI RUNNERS</t>
  </si>
  <si>
    <t>GIROLAMI</t>
  </si>
  <si>
    <t>DE NARDIS</t>
  </si>
  <si>
    <t>ADRIANO</t>
  </si>
  <si>
    <t>POL. UNIVERSITA' FORO ITALICO</t>
  </si>
  <si>
    <t>BARRALE</t>
  </si>
  <si>
    <t>ATLETICA CECCANO</t>
  </si>
  <si>
    <t>MAGNO ROBERTO</t>
  </si>
  <si>
    <t>CAMILLI</t>
  </si>
  <si>
    <t>ATLETICA CITTA' DEI PAPI</t>
  </si>
  <si>
    <t>BASILE</t>
  </si>
  <si>
    <t>MILANO</t>
  </si>
  <si>
    <t>PEPPINO</t>
  </si>
  <si>
    <t>GATTA</t>
  </si>
  <si>
    <t>LANCIA</t>
  </si>
  <si>
    <t>SCACCIA</t>
  </si>
  <si>
    <t>LAPOMARDA</t>
  </si>
  <si>
    <t>RUNNERS CLUB ANAGNI</t>
  </si>
  <si>
    <t>RAGANATI</t>
  </si>
  <si>
    <t>ASA DETUR</t>
  </si>
  <si>
    <t>MELONI</t>
  </si>
  <si>
    <t>SIMEONI</t>
  </si>
  <si>
    <t>ANTICOLI</t>
  </si>
  <si>
    <t>DANDINI</t>
  </si>
  <si>
    <t>REA</t>
  </si>
  <si>
    <t>PROIA</t>
  </si>
  <si>
    <t>GABRIELLI</t>
  </si>
  <si>
    <t>ATLETICA LA SBARRA</t>
  </si>
  <si>
    <t>RUN CARD</t>
  </si>
  <si>
    <t>MARTINI</t>
  </si>
  <si>
    <t>COZZOLINO</t>
  </si>
  <si>
    <t>PROTANO</t>
  </si>
  <si>
    <t>MATTONE</t>
  </si>
  <si>
    <t>INCITTI</t>
  </si>
  <si>
    <t>RINNA</t>
  </si>
  <si>
    <t>FRASCA</t>
  </si>
  <si>
    <t>LEANDRO</t>
  </si>
  <si>
    <t>TEAM CLUB GIACOMAINS</t>
  </si>
  <si>
    <t>MIGLIORI</t>
  </si>
  <si>
    <t>LUPI</t>
  </si>
  <si>
    <t>GERMENIA</t>
  </si>
  <si>
    <t>ERNICA RUNNING</t>
  </si>
  <si>
    <t>LORETO</t>
  </si>
  <si>
    <t>VENDITTI</t>
  </si>
  <si>
    <t>CATUZZA</t>
  </si>
  <si>
    <t>COLASANTI</t>
  </si>
  <si>
    <t>NOCE</t>
  </si>
  <si>
    <t>PANNONE</t>
  </si>
  <si>
    <t>FIORINI</t>
  </si>
  <si>
    <t>FELICE</t>
  </si>
  <si>
    <t>LAURENZANO</t>
  </si>
  <si>
    <t>RUNNERS ENERGYM</t>
  </si>
  <si>
    <t>AVINO</t>
  </si>
  <si>
    <t>PERSICHILLI</t>
  </si>
  <si>
    <t>ROTONDO</t>
  </si>
  <si>
    <t>CIOCCHETTI</t>
  </si>
  <si>
    <t>LAUTIERO</t>
  </si>
  <si>
    <t>ASCENZI</t>
  </si>
  <si>
    <t>ANAGNIMARATHON</t>
  </si>
  <si>
    <t>PANICCIA</t>
  </si>
  <si>
    <t>RUNNING TEAM ALATRI</t>
  </si>
  <si>
    <t>DI CIACCIO</t>
  </si>
  <si>
    <t>POLIGOLFO</t>
  </si>
  <si>
    <t>PROTANI</t>
  </si>
  <si>
    <t>CELLANTE</t>
  </si>
  <si>
    <t>GALIENI</t>
  </si>
  <si>
    <t>SILVESTRO</t>
  </si>
  <si>
    <t>ATLETICA VITA</t>
  </si>
  <si>
    <t>BASSETTI</t>
  </si>
  <si>
    <t>ABM PODISTICA</t>
  </si>
  <si>
    <t>AMMANNITI</t>
  </si>
  <si>
    <t>COSTUME E SOCIETA'</t>
  </si>
  <si>
    <t>CELLETTI</t>
  </si>
  <si>
    <t>KATIA</t>
  </si>
  <si>
    <t>D'ARPINO</t>
  </si>
  <si>
    <t>TIMOTEO SALVATORE</t>
  </si>
  <si>
    <t>MICHELI</t>
  </si>
  <si>
    <t>ROSATO</t>
  </si>
  <si>
    <t>PERONTI</t>
  </si>
  <si>
    <t>FLAVIO</t>
  </si>
  <si>
    <t>SPAZIANI</t>
  </si>
  <si>
    <t>SPAZIANI TESTA</t>
  </si>
  <si>
    <t>IMPERIOLI</t>
  </si>
  <si>
    <t>VALERIANO</t>
  </si>
  <si>
    <t>MES COLLEFERRO</t>
  </si>
  <si>
    <t>INCELLI INCELLI</t>
  </si>
  <si>
    <t>D'OTTAVI</t>
  </si>
  <si>
    <t>GIORGILLI</t>
  </si>
  <si>
    <t>BUFOLI</t>
  </si>
  <si>
    <t>PODISTICA AMATORI MOROLO</t>
  </si>
  <si>
    <t>NASTI</t>
  </si>
  <si>
    <t>COLLANA MARATHON NAPOLI</t>
  </si>
  <si>
    <t>MASTRANTONI</t>
  </si>
  <si>
    <t>BUCCIARELLI</t>
  </si>
  <si>
    <t>EDOARDI</t>
  </si>
  <si>
    <t>GRAMENDOLA</t>
  </si>
  <si>
    <t>PROIETTI</t>
  </si>
  <si>
    <t>PALOMBO</t>
  </si>
  <si>
    <t>ITALO</t>
  </si>
  <si>
    <t>MIRABELLA</t>
  </si>
  <si>
    <t>LILIANA</t>
  </si>
  <si>
    <t>US VALLECORSA</t>
  </si>
  <si>
    <t>CIALEI</t>
  </si>
  <si>
    <t>RAPONE</t>
  </si>
  <si>
    <t>D'ANGELI</t>
  </si>
  <si>
    <t>POMPONIO</t>
  </si>
  <si>
    <t>MANCINI</t>
  </si>
  <si>
    <t>CARNEVALE</t>
  </si>
  <si>
    <t>AMATORI FIAT CASSINO</t>
  </si>
  <si>
    <t>CIOTOLI</t>
  </si>
  <si>
    <t>PALLANTE</t>
  </si>
  <si>
    <t>GIANFRANCO</t>
  </si>
  <si>
    <t>AMBROSETTI</t>
  </si>
  <si>
    <t>MALANDRUCCO</t>
  </si>
  <si>
    <t>PIERINO</t>
  </si>
  <si>
    <t>CAMPOLI</t>
  </si>
  <si>
    <t>SONIA</t>
  </si>
  <si>
    <t>PURAZZO</t>
  </si>
  <si>
    <t>SERENA</t>
  </si>
  <si>
    <t>ASSENI</t>
  </si>
  <si>
    <t>FRATTALE</t>
  </si>
  <si>
    <t>COLLENI</t>
  </si>
  <si>
    <t>FINOCCHIO</t>
  </si>
  <si>
    <t>CACCIOTTI</t>
  </si>
  <si>
    <t>AGOSTINO</t>
  </si>
  <si>
    <t>LONGO</t>
  </si>
  <si>
    <t>ERMENEGILDO</t>
  </si>
  <si>
    <t>FELICI</t>
  </si>
  <si>
    <t>ALFANO</t>
  </si>
  <si>
    <t>BRIGHINDI</t>
  </si>
  <si>
    <t>MARTUCCI</t>
  </si>
  <si>
    <t>SASSU</t>
  </si>
  <si>
    <t>MERCURI</t>
  </si>
  <si>
    <t>BARONE</t>
  </si>
  <si>
    <t>MAIURI</t>
  </si>
  <si>
    <t>IVANA</t>
  </si>
  <si>
    <t>CASIMIRO</t>
  </si>
  <si>
    <t>IACOVISSI</t>
  </si>
  <si>
    <t>D’AVERSA</t>
  </si>
  <si>
    <t>TIBERIA</t>
  </si>
  <si>
    <t>LUISA</t>
  </si>
  <si>
    <t>ZOLLI</t>
  </si>
  <si>
    <t>CALICCHIA</t>
  </si>
  <si>
    <t>DESIDERI</t>
  </si>
  <si>
    <t>DELL'UOMO</t>
  </si>
  <si>
    <t>TIZIANA</t>
  </si>
  <si>
    <t>FIORELLI</t>
  </si>
  <si>
    <t>PIRANDELLO</t>
  </si>
  <si>
    <t>SALVATORI</t>
  </si>
  <si>
    <t>CATRACCHIA</t>
  </si>
  <si>
    <t>GABRIELLA</t>
  </si>
  <si>
    <t>MASULLO</t>
  </si>
  <si>
    <t>DE CESARIS</t>
  </si>
  <si>
    <t>FEDERICI</t>
  </si>
  <si>
    <t>GRUPPO MARCIATORI SIMBRUINI</t>
  </si>
  <si>
    <t>AGHITINI</t>
  </si>
  <si>
    <t>BIONDI</t>
  </si>
  <si>
    <t>D'AMICO</t>
  </si>
  <si>
    <t>SALIMEI</t>
  </si>
  <si>
    <t>LEONELLO</t>
  </si>
  <si>
    <t>MALETTA</t>
  </si>
  <si>
    <t>GIUSEPPINA</t>
  </si>
  <si>
    <t>LEO</t>
  </si>
  <si>
    <t>STRACQUALURSI</t>
  </si>
  <si>
    <t>POLSINELLI</t>
  </si>
  <si>
    <t>ANNA FELICITA</t>
  </si>
  <si>
    <t>GRADELLINI</t>
  </si>
  <si>
    <t>CANTIELLO</t>
  </si>
  <si>
    <t>CIOCE</t>
  </si>
  <si>
    <t>FANELLI</t>
  </si>
  <si>
    <t>STRACCAMORE</t>
  </si>
  <si>
    <t>CACIOLO</t>
  </si>
  <si>
    <t>STOICA</t>
  </si>
  <si>
    <t>TITIANA MARIANA</t>
  </si>
  <si>
    <t>AICS FROSINONE</t>
  </si>
  <si>
    <t>DI TOMMASO</t>
  </si>
  <si>
    <t>ELIDA</t>
  </si>
  <si>
    <t>GIACOMINI</t>
  </si>
  <si>
    <t>VARI</t>
  </si>
  <si>
    <t>NICOLETTA</t>
  </si>
  <si>
    <t>NICOLIA</t>
  </si>
  <si>
    <t>POLISPORTIVA NAMASTE'</t>
  </si>
  <si>
    <t>D’ANGELO</t>
  </si>
  <si>
    <t>FABRIZI</t>
  </si>
  <si>
    <t>RITA</t>
  </si>
  <si>
    <t>ROSITA</t>
  </si>
  <si>
    <t>SORDI</t>
  </si>
  <si>
    <t>FIORELLA</t>
  </si>
  <si>
    <t>GURGONE</t>
  </si>
  <si>
    <t>PESCOSOLIDO</t>
  </si>
  <si>
    <t>ELEUTERIO</t>
  </si>
  <si>
    <t>STACHURSKA</t>
  </si>
  <si>
    <t>BEATA MARIA</t>
  </si>
  <si>
    <t>PESOLI</t>
  </si>
  <si>
    <t>ATLETICA ARCE</t>
  </si>
  <si>
    <t>CHIOCCIA</t>
  </si>
  <si>
    <t>DI CHIARA</t>
  </si>
  <si>
    <t>LABANCA</t>
  </si>
  <si>
    <t>LAUDISA</t>
  </si>
  <si>
    <t>GIANNITELLI</t>
  </si>
  <si>
    <t>DI FEO</t>
  </si>
  <si>
    <t>FLORIANA</t>
  </si>
  <si>
    <t>FILIPPI</t>
  </si>
  <si>
    <t>FEDELE</t>
  </si>
  <si>
    <t>DI LONARDO</t>
  </si>
  <si>
    <t>GRECI</t>
  </si>
  <si>
    <t>POL. ORO FANTASY</t>
  </si>
  <si>
    <t>SCHIAVI</t>
  </si>
  <si>
    <t>BRUNI</t>
  </si>
  <si>
    <t>MUSA</t>
  </si>
  <si>
    <t>CALDARONI</t>
  </si>
  <si>
    <t>DESSI'</t>
  </si>
  <si>
    <t>ROMANO</t>
  </si>
  <si>
    <t xml:space="preserve"> Fiuggi (FR) Italia - Domenica 23/10/2016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</si>
</sst>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52" fillId="56" borderId="26" xfId="0" applyNumberFormat="1" applyFont="1" applyFill="1" applyBorder="1" applyAlignment="1">
      <alignment horizontal="center" vertical="center"/>
    </xf>
    <xf numFmtId="0" fontId="7" fillId="0" borderId="21" xfId="79" applyFont="1" applyFill="1" applyBorder="1" applyAlignment="1">
      <alignment vertical="center"/>
      <protection/>
    </xf>
    <xf numFmtId="0" fontId="7" fillId="0" borderId="21" xfId="79" applyFont="1" applyFill="1" applyBorder="1" applyAlignment="1">
      <alignment horizontal="center" vertical="center"/>
      <protection/>
    </xf>
    <xf numFmtId="21" fontId="7" fillId="0" borderId="21" xfId="79" applyNumberFormat="1" applyFont="1" applyFill="1" applyBorder="1" applyAlignment="1">
      <alignment horizontal="center" vertical="center"/>
      <protection/>
    </xf>
    <xf numFmtId="0" fontId="7" fillId="0" borderId="22" xfId="79" applyFont="1" applyFill="1" applyBorder="1" applyAlignment="1">
      <alignment vertical="center"/>
      <protection/>
    </xf>
    <xf numFmtId="0" fontId="7" fillId="0" borderId="22" xfId="79" applyFont="1" applyFill="1" applyBorder="1" applyAlignment="1">
      <alignment horizontal="center" vertical="center"/>
      <protection/>
    </xf>
    <xf numFmtId="21" fontId="7" fillId="0" borderId="22" xfId="79" applyNumberFormat="1" applyFont="1" applyFill="1" applyBorder="1" applyAlignment="1">
      <alignment horizontal="center" vertical="center"/>
      <protection/>
    </xf>
    <xf numFmtId="0" fontId="52" fillId="56" borderId="22" xfId="79" applyFont="1" applyFill="1" applyBorder="1" applyAlignment="1">
      <alignment vertical="center"/>
      <protection/>
    </xf>
    <xf numFmtId="0" fontId="52" fillId="56" borderId="22" xfId="79" applyFont="1" applyFill="1" applyBorder="1" applyAlignment="1">
      <alignment horizontal="center" vertical="center"/>
      <protection/>
    </xf>
    <xf numFmtId="21" fontId="52" fillId="56" borderId="22" xfId="79" applyNumberFormat="1" applyFont="1" applyFill="1" applyBorder="1" applyAlignment="1">
      <alignment horizontal="center" vertical="center"/>
      <protection/>
    </xf>
    <xf numFmtId="0" fontId="52" fillId="56" borderId="29" xfId="0" applyFont="1" applyFill="1" applyBorder="1" applyAlignment="1">
      <alignment horizontal="center" vertical="center"/>
    </xf>
    <xf numFmtId="0" fontId="52" fillId="56" borderId="29" xfId="79" applyFont="1" applyFill="1" applyBorder="1" applyAlignment="1">
      <alignment vertical="center"/>
      <protection/>
    </xf>
    <xf numFmtId="0" fontId="52" fillId="56" borderId="29" xfId="79" applyFont="1" applyFill="1" applyBorder="1" applyAlignment="1">
      <alignment horizontal="center" vertical="center"/>
      <protection/>
    </xf>
    <xf numFmtId="21" fontId="52" fillId="56" borderId="29" xfId="79" applyNumberFormat="1" applyFont="1" applyFill="1" applyBorder="1" applyAlignment="1">
      <alignment horizontal="center" vertical="center"/>
      <protection/>
    </xf>
    <xf numFmtId="21" fontId="52" fillId="56" borderId="29" xfId="0" applyNumberFormat="1" applyFont="1" applyFill="1" applyBorder="1" applyAlignment="1">
      <alignment horizontal="center"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8" t="s">
        <v>114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9" t="s">
        <v>96</v>
      </c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30" t="s">
        <v>346</v>
      </c>
      <c r="B3" s="30"/>
      <c r="C3" s="30"/>
      <c r="D3" s="30"/>
      <c r="E3" s="30"/>
      <c r="F3" s="30"/>
      <c r="G3" s="30"/>
      <c r="H3" s="3" t="s">
        <v>0</v>
      </c>
      <c r="I3" s="4">
        <v>13.3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0" t="s">
        <v>115</v>
      </c>
      <c r="C5" s="40" t="s">
        <v>31</v>
      </c>
      <c r="D5" s="41" t="s">
        <v>70</v>
      </c>
      <c r="E5" s="40" t="s">
        <v>116</v>
      </c>
      <c r="F5" s="42">
        <v>0.03275462962962963</v>
      </c>
      <c r="G5" s="11" t="str">
        <f>TEXT(INT((HOUR(F5)*3600+MINUTE(F5)*60+SECOND(F5))/$I$3/60),"0")&amp;"."&amp;TEXT(MOD((HOUR(F5)*3600+MINUTE(F5)*60+SECOND(F5))/$I$3,60),"00")&amp;"/km"</f>
        <v>3.33/km</v>
      </c>
      <c r="H5" s="14">
        <f>F5-$F$5</f>
        <v>0</v>
      </c>
      <c r="I5" s="14">
        <f>F5-INDEX($F$5:$F$200,MATCH(D5,$D$5:$D$200,0))</f>
        <v>0</v>
      </c>
    </row>
    <row r="6" spans="1:9" s="10" customFormat="1" ht="15" customHeight="1">
      <c r="A6" s="12">
        <v>2</v>
      </c>
      <c r="B6" s="43" t="s">
        <v>117</v>
      </c>
      <c r="C6" s="43" t="s">
        <v>14</v>
      </c>
      <c r="D6" s="44" t="s">
        <v>66</v>
      </c>
      <c r="E6" s="43" t="s">
        <v>116</v>
      </c>
      <c r="F6" s="45">
        <v>0.03332175925925926</v>
      </c>
      <c r="G6" s="12" t="str">
        <f aca="true" t="shared" si="0" ref="G6:G21">TEXT(INT((HOUR(F6)*3600+MINUTE(F6)*60+SECOND(F6))/$I$3/60),"0")&amp;"."&amp;TEXT(MOD((HOUR(F6)*3600+MINUTE(F6)*60+SECOND(F6))/$I$3,60),"00")&amp;"/km"</f>
        <v>3.36/km</v>
      </c>
      <c r="H6" s="13">
        <f aca="true" t="shared" si="1" ref="H6:H21">F6-$F$5</f>
        <v>0.0005671296296296327</v>
      </c>
      <c r="I6" s="13">
        <f aca="true" t="shared" si="2" ref="I6:I69">F6-INDEX($F$5:$F$200,MATCH(D6,$D$5:$D$200,0))</f>
        <v>0</v>
      </c>
    </row>
    <row r="7" spans="1:9" s="10" customFormat="1" ht="15" customHeight="1">
      <c r="A7" s="12">
        <v>3</v>
      </c>
      <c r="B7" s="43" t="s">
        <v>118</v>
      </c>
      <c r="C7" s="43" t="s">
        <v>119</v>
      </c>
      <c r="D7" s="44" t="s">
        <v>68</v>
      </c>
      <c r="E7" s="43" t="s">
        <v>120</v>
      </c>
      <c r="F7" s="45">
        <v>0.034074074074074076</v>
      </c>
      <c r="G7" s="12" t="str">
        <f t="shared" si="0"/>
        <v>3.41/km</v>
      </c>
      <c r="H7" s="13">
        <f t="shared" si="1"/>
        <v>0.0013194444444444495</v>
      </c>
      <c r="I7" s="13">
        <f t="shared" si="2"/>
        <v>0</v>
      </c>
    </row>
    <row r="8" spans="1:9" s="10" customFormat="1" ht="15" customHeight="1">
      <c r="A8" s="12">
        <v>4</v>
      </c>
      <c r="B8" s="43" t="s">
        <v>121</v>
      </c>
      <c r="C8" s="43" t="s">
        <v>122</v>
      </c>
      <c r="D8" s="44" t="s">
        <v>65</v>
      </c>
      <c r="E8" s="43" t="s">
        <v>116</v>
      </c>
      <c r="F8" s="45">
        <v>0.03415509259259259</v>
      </c>
      <c r="G8" s="12" t="str">
        <f t="shared" si="0"/>
        <v>3.42/km</v>
      </c>
      <c r="H8" s="13">
        <f t="shared" si="1"/>
        <v>0.0014004629629629645</v>
      </c>
      <c r="I8" s="13">
        <f t="shared" si="2"/>
        <v>0</v>
      </c>
    </row>
    <row r="9" spans="1:9" s="10" customFormat="1" ht="15" customHeight="1">
      <c r="A9" s="12">
        <v>5</v>
      </c>
      <c r="B9" s="43" t="s">
        <v>123</v>
      </c>
      <c r="C9" s="43" t="s">
        <v>37</v>
      </c>
      <c r="D9" s="44" t="s">
        <v>67</v>
      </c>
      <c r="E9" s="43" t="s">
        <v>124</v>
      </c>
      <c r="F9" s="45">
        <v>0.03462962962962963</v>
      </c>
      <c r="G9" s="12" t="str">
        <f t="shared" si="0"/>
        <v>3.45/km</v>
      </c>
      <c r="H9" s="13">
        <f t="shared" si="1"/>
        <v>0.0018750000000000017</v>
      </c>
      <c r="I9" s="13">
        <f t="shared" si="2"/>
        <v>0</v>
      </c>
    </row>
    <row r="10" spans="1:9" s="10" customFormat="1" ht="15" customHeight="1">
      <c r="A10" s="12">
        <v>6</v>
      </c>
      <c r="B10" s="43" t="s">
        <v>125</v>
      </c>
      <c r="C10" s="43" t="s">
        <v>13</v>
      </c>
      <c r="D10" s="44" t="s">
        <v>68</v>
      </c>
      <c r="E10" s="43" t="s">
        <v>126</v>
      </c>
      <c r="F10" s="45">
        <v>0.035023148148148144</v>
      </c>
      <c r="G10" s="12" t="str">
        <f t="shared" si="0"/>
        <v>3.48/km</v>
      </c>
      <c r="H10" s="13">
        <f t="shared" si="1"/>
        <v>0.002268518518518517</v>
      </c>
      <c r="I10" s="13">
        <f t="shared" si="2"/>
        <v>0.0009490740740740675</v>
      </c>
    </row>
    <row r="11" spans="1:9" s="10" customFormat="1" ht="15" customHeight="1">
      <c r="A11" s="12">
        <v>7</v>
      </c>
      <c r="B11" s="43" t="s">
        <v>127</v>
      </c>
      <c r="C11" s="43" t="s">
        <v>16</v>
      </c>
      <c r="D11" s="44" t="s">
        <v>65</v>
      </c>
      <c r="E11" s="43" t="s">
        <v>128</v>
      </c>
      <c r="F11" s="45">
        <v>0.03582175925925926</v>
      </c>
      <c r="G11" s="12" t="str">
        <f t="shared" si="0"/>
        <v>3.53/km</v>
      </c>
      <c r="H11" s="13">
        <f t="shared" si="1"/>
        <v>0.003067129629629635</v>
      </c>
      <c r="I11" s="13">
        <f t="shared" si="2"/>
        <v>0.0016666666666666705</v>
      </c>
    </row>
    <row r="12" spans="1:9" s="10" customFormat="1" ht="15" customHeight="1">
      <c r="A12" s="12">
        <v>8</v>
      </c>
      <c r="B12" s="43" t="s">
        <v>129</v>
      </c>
      <c r="C12" s="43" t="s">
        <v>16</v>
      </c>
      <c r="D12" s="44" t="s">
        <v>68</v>
      </c>
      <c r="E12" s="43" t="s">
        <v>126</v>
      </c>
      <c r="F12" s="45">
        <v>0.03622685185185185</v>
      </c>
      <c r="G12" s="12" t="str">
        <f t="shared" si="0"/>
        <v>3.55/km</v>
      </c>
      <c r="H12" s="13">
        <f t="shared" si="1"/>
        <v>0.0034722222222222238</v>
      </c>
      <c r="I12" s="13">
        <f t="shared" si="2"/>
        <v>0.0021527777777777743</v>
      </c>
    </row>
    <row r="13" spans="1:9" s="10" customFormat="1" ht="15" customHeight="1">
      <c r="A13" s="12">
        <v>9</v>
      </c>
      <c r="B13" s="43" t="s">
        <v>130</v>
      </c>
      <c r="C13" s="43" t="s">
        <v>43</v>
      </c>
      <c r="D13" s="44" t="s">
        <v>65</v>
      </c>
      <c r="E13" s="43" t="s">
        <v>131</v>
      </c>
      <c r="F13" s="45">
        <v>0.03681712962962963</v>
      </c>
      <c r="G13" s="12" t="str">
        <f t="shared" si="0"/>
        <v>3.59/km</v>
      </c>
      <c r="H13" s="13">
        <f t="shared" si="1"/>
        <v>0.004062500000000004</v>
      </c>
      <c r="I13" s="13">
        <f t="shared" si="2"/>
        <v>0.002662037037037039</v>
      </c>
    </row>
    <row r="14" spans="1:9" s="10" customFormat="1" ht="15" customHeight="1">
      <c r="A14" s="12">
        <v>10</v>
      </c>
      <c r="B14" s="43" t="s">
        <v>132</v>
      </c>
      <c r="C14" s="43" t="s">
        <v>15</v>
      </c>
      <c r="D14" s="44" t="s">
        <v>68</v>
      </c>
      <c r="E14" s="43" t="s">
        <v>133</v>
      </c>
      <c r="F14" s="45">
        <v>0.036875</v>
      </c>
      <c r="G14" s="12" t="str">
        <f t="shared" si="0"/>
        <v>3.60/km</v>
      </c>
      <c r="H14" s="13">
        <f t="shared" si="1"/>
        <v>0.0041203703703703715</v>
      </c>
      <c r="I14" s="13">
        <f t="shared" si="2"/>
        <v>0.002800925925925922</v>
      </c>
    </row>
    <row r="15" spans="1:9" s="10" customFormat="1" ht="15" customHeight="1">
      <c r="A15" s="12">
        <v>11</v>
      </c>
      <c r="B15" s="43" t="s">
        <v>134</v>
      </c>
      <c r="C15" s="43" t="s">
        <v>14</v>
      </c>
      <c r="D15" s="44" t="s">
        <v>65</v>
      </c>
      <c r="E15" s="43" t="s">
        <v>120</v>
      </c>
      <c r="F15" s="45">
        <v>0.03733796296296296</v>
      </c>
      <c r="G15" s="12" t="str">
        <f t="shared" si="0"/>
        <v>4.03/km</v>
      </c>
      <c r="H15" s="13">
        <f t="shared" si="1"/>
        <v>0.004583333333333335</v>
      </c>
      <c r="I15" s="13">
        <f t="shared" si="2"/>
        <v>0.0031828703703703706</v>
      </c>
    </row>
    <row r="16" spans="1:9" s="10" customFormat="1" ht="15" customHeight="1">
      <c r="A16" s="12">
        <v>12</v>
      </c>
      <c r="B16" s="43" t="s">
        <v>135</v>
      </c>
      <c r="C16" s="43" t="s">
        <v>136</v>
      </c>
      <c r="D16" s="44" t="s">
        <v>66</v>
      </c>
      <c r="E16" s="43" t="s">
        <v>137</v>
      </c>
      <c r="F16" s="45">
        <v>0.037488425925925925</v>
      </c>
      <c r="G16" s="12" t="str">
        <f t="shared" si="0"/>
        <v>4.04/km</v>
      </c>
      <c r="H16" s="13">
        <f t="shared" si="1"/>
        <v>0.0047337962962962984</v>
      </c>
      <c r="I16" s="13">
        <f t="shared" si="2"/>
        <v>0.004166666666666666</v>
      </c>
    </row>
    <row r="17" spans="1:9" s="10" customFormat="1" ht="15" customHeight="1">
      <c r="A17" s="12">
        <v>13</v>
      </c>
      <c r="B17" s="43" t="s">
        <v>138</v>
      </c>
      <c r="C17" s="43" t="s">
        <v>16</v>
      </c>
      <c r="D17" s="44" t="s">
        <v>65</v>
      </c>
      <c r="E17" s="43" t="s">
        <v>139</v>
      </c>
      <c r="F17" s="45">
        <v>0.03778935185185185</v>
      </c>
      <c r="G17" s="12" t="str">
        <f t="shared" si="0"/>
        <v>4.05/km</v>
      </c>
      <c r="H17" s="13">
        <f t="shared" si="1"/>
        <v>0.005034722222222225</v>
      </c>
      <c r="I17" s="13">
        <f t="shared" si="2"/>
        <v>0.0036342592592592607</v>
      </c>
    </row>
    <row r="18" spans="1:9" s="10" customFormat="1" ht="15" customHeight="1">
      <c r="A18" s="12">
        <v>14</v>
      </c>
      <c r="B18" s="43" t="s">
        <v>55</v>
      </c>
      <c r="C18" s="43" t="s">
        <v>140</v>
      </c>
      <c r="D18" s="44" t="s">
        <v>77</v>
      </c>
      <c r="E18" s="43" t="s">
        <v>124</v>
      </c>
      <c r="F18" s="45">
        <v>0.0378587962962963</v>
      </c>
      <c r="G18" s="12" t="str">
        <f t="shared" si="0"/>
        <v>4.06/km</v>
      </c>
      <c r="H18" s="13">
        <f t="shared" si="1"/>
        <v>0.0051041666666666735</v>
      </c>
      <c r="I18" s="13">
        <f t="shared" si="2"/>
        <v>0</v>
      </c>
    </row>
    <row r="19" spans="1:9" s="10" customFormat="1" ht="15" customHeight="1">
      <c r="A19" s="12">
        <v>15</v>
      </c>
      <c r="B19" s="43" t="s">
        <v>141</v>
      </c>
      <c r="C19" s="43" t="s">
        <v>41</v>
      </c>
      <c r="D19" s="44" t="s">
        <v>70</v>
      </c>
      <c r="E19" s="43" t="s">
        <v>142</v>
      </c>
      <c r="F19" s="45">
        <v>0.03792824074074074</v>
      </c>
      <c r="G19" s="12" t="str">
        <f t="shared" si="0"/>
        <v>4.06/km</v>
      </c>
      <c r="H19" s="13">
        <f t="shared" si="1"/>
        <v>0.005173611111111115</v>
      </c>
      <c r="I19" s="13">
        <f t="shared" si="2"/>
        <v>0.005173611111111115</v>
      </c>
    </row>
    <row r="20" spans="1:9" s="10" customFormat="1" ht="15" customHeight="1">
      <c r="A20" s="12">
        <v>16</v>
      </c>
      <c r="B20" s="43" t="s">
        <v>143</v>
      </c>
      <c r="C20" s="43" t="s">
        <v>16</v>
      </c>
      <c r="D20" s="44" t="s">
        <v>70</v>
      </c>
      <c r="E20" s="43" t="s">
        <v>120</v>
      </c>
      <c r="F20" s="45">
        <v>0.03810185185185185</v>
      </c>
      <c r="G20" s="12" t="str">
        <f t="shared" si="0"/>
        <v>4.08/km</v>
      </c>
      <c r="H20" s="13">
        <f t="shared" si="1"/>
        <v>0.005347222222222225</v>
      </c>
      <c r="I20" s="13">
        <f t="shared" si="2"/>
        <v>0.005347222222222225</v>
      </c>
    </row>
    <row r="21" spans="1:9" ht="15" customHeight="1">
      <c r="A21" s="12">
        <v>17</v>
      </c>
      <c r="B21" s="43" t="s">
        <v>144</v>
      </c>
      <c r="C21" s="43" t="s">
        <v>145</v>
      </c>
      <c r="D21" s="44" t="s">
        <v>68</v>
      </c>
      <c r="E21" s="43" t="s">
        <v>139</v>
      </c>
      <c r="F21" s="45">
        <v>0.03832175925925926</v>
      </c>
      <c r="G21" s="12" t="str">
        <f t="shared" si="0"/>
        <v>4.09/km</v>
      </c>
      <c r="H21" s="13">
        <f t="shared" si="1"/>
        <v>0.00556712962962963</v>
      </c>
      <c r="I21" s="13">
        <f t="shared" si="2"/>
        <v>0.004247685185185181</v>
      </c>
    </row>
    <row r="22" spans="1:9" ht="15" customHeight="1">
      <c r="A22" s="12">
        <v>18</v>
      </c>
      <c r="B22" s="43" t="s">
        <v>146</v>
      </c>
      <c r="C22" s="43" t="s">
        <v>81</v>
      </c>
      <c r="D22" s="44" t="s">
        <v>67</v>
      </c>
      <c r="E22" s="43" t="s">
        <v>139</v>
      </c>
      <c r="F22" s="45">
        <v>0.038877314814814816</v>
      </c>
      <c r="G22" s="12" t="str">
        <f aca="true" t="shared" si="3" ref="G22:G32">TEXT(INT((HOUR(F22)*3600+MINUTE(F22)*60+SECOND(F22))/$I$3/60),"0")&amp;"."&amp;TEXT(MOD((HOUR(F22)*3600+MINUTE(F22)*60+SECOND(F22))/$I$3,60),"00")&amp;"/km"</f>
        <v>4.13/km</v>
      </c>
      <c r="H22" s="13">
        <f aca="true" t="shared" si="4" ref="H22:H32">F22-$F$5</f>
        <v>0.006122685185185189</v>
      </c>
      <c r="I22" s="13">
        <f t="shared" si="2"/>
        <v>0.004247685185185188</v>
      </c>
    </row>
    <row r="23" spans="1:9" ht="15" customHeight="1">
      <c r="A23" s="12">
        <v>19</v>
      </c>
      <c r="B23" s="43" t="s">
        <v>147</v>
      </c>
      <c r="C23" s="43" t="s">
        <v>82</v>
      </c>
      <c r="D23" s="44" t="s">
        <v>68</v>
      </c>
      <c r="E23" s="43" t="s">
        <v>139</v>
      </c>
      <c r="F23" s="45">
        <v>0.03928240740740741</v>
      </c>
      <c r="G23" s="12" t="str">
        <f t="shared" si="3"/>
        <v>4.15/km</v>
      </c>
      <c r="H23" s="13">
        <f t="shared" si="4"/>
        <v>0.006527777777777785</v>
      </c>
      <c r="I23" s="13">
        <f t="shared" si="2"/>
        <v>0.005208333333333336</v>
      </c>
    </row>
    <row r="24" spans="1:9" ht="15" customHeight="1">
      <c r="A24" s="12">
        <v>20</v>
      </c>
      <c r="B24" s="43" t="s">
        <v>148</v>
      </c>
      <c r="C24" s="43" t="s">
        <v>56</v>
      </c>
      <c r="D24" s="44" t="s">
        <v>69</v>
      </c>
      <c r="E24" s="43" t="s">
        <v>128</v>
      </c>
      <c r="F24" s="45">
        <v>0.039375</v>
      </c>
      <c r="G24" s="12" t="str">
        <f t="shared" si="3"/>
        <v>4.16/km</v>
      </c>
      <c r="H24" s="13">
        <f t="shared" si="4"/>
        <v>0.006620370370370374</v>
      </c>
      <c r="I24" s="13">
        <f t="shared" si="2"/>
        <v>0</v>
      </c>
    </row>
    <row r="25" spans="1:9" ht="15" customHeight="1">
      <c r="A25" s="12">
        <v>21</v>
      </c>
      <c r="B25" s="43" t="s">
        <v>149</v>
      </c>
      <c r="C25" s="43" t="s">
        <v>42</v>
      </c>
      <c r="D25" s="44" t="s">
        <v>67</v>
      </c>
      <c r="E25" s="43" t="s">
        <v>150</v>
      </c>
      <c r="F25" s="45">
        <v>0.03944444444444444</v>
      </c>
      <c r="G25" s="12" t="str">
        <f t="shared" si="3"/>
        <v>4.16/km</v>
      </c>
      <c r="H25" s="13">
        <f t="shared" si="4"/>
        <v>0.006689814814814815</v>
      </c>
      <c r="I25" s="13">
        <f t="shared" si="2"/>
        <v>0.0048148148148148134</v>
      </c>
    </row>
    <row r="26" spans="1:9" ht="15" customHeight="1">
      <c r="A26" s="12">
        <v>22</v>
      </c>
      <c r="B26" s="43" t="s">
        <v>151</v>
      </c>
      <c r="C26" s="43" t="s">
        <v>62</v>
      </c>
      <c r="D26" s="44" t="s">
        <v>67</v>
      </c>
      <c r="E26" s="43" t="s">
        <v>152</v>
      </c>
      <c r="F26" s="45">
        <v>0.03978009259259259</v>
      </c>
      <c r="G26" s="12" t="str">
        <f t="shared" si="3"/>
        <v>4.18/km</v>
      </c>
      <c r="H26" s="13">
        <f t="shared" si="4"/>
        <v>0.0070254629629629625</v>
      </c>
      <c r="I26" s="13">
        <f t="shared" si="2"/>
        <v>0.005150462962962961</v>
      </c>
    </row>
    <row r="27" spans="1:9" ht="15" customHeight="1">
      <c r="A27" s="12">
        <v>23</v>
      </c>
      <c r="B27" s="43" t="s">
        <v>153</v>
      </c>
      <c r="C27" s="43" t="s">
        <v>27</v>
      </c>
      <c r="D27" s="44" t="s">
        <v>65</v>
      </c>
      <c r="E27" s="43" t="s">
        <v>131</v>
      </c>
      <c r="F27" s="45">
        <v>0.03979166666666666</v>
      </c>
      <c r="G27" s="12" t="str">
        <f t="shared" si="3"/>
        <v>4.18/km</v>
      </c>
      <c r="H27" s="13">
        <f t="shared" si="4"/>
        <v>0.007037037037037036</v>
      </c>
      <c r="I27" s="13">
        <f t="shared" si="2"/>
        <v>0.005636574074074072</v>
      </c>
    </row>
    <row r="28" spans="1:9" ht="15" customHeight="1">
      <c r="A28" s="12">
        <v>24</v>
      </c>
      <c r="B28" s="43" t="s">
        <v>154</v>
      </c>
      <c r="C28" s="43" t="s">
        <v>23</v>
      </c>
      <c r="D28" s="44" t="s">
        <v>68</v>
      </c>
      <c r="E28" s="43" t="s">
        <v>131</v>
      </c>
      <c r="F28" s="45">
        <v>0.039872685185185185</v>
      </c>
      <c r="G28" s="12" t="str">
        <f t="shared" si="3"/>
        <v>4.19/km</v>
      </c>
      <c r="H28" s="13">
        <f t="shared" si="4"/>
        <v>0.007118055555555558</v>
      </c>
      <c r="I28" s="13">
        <f t="shared" si="2"/>
        <v>0.0057986111111111086</v>
      </c>
    </row>
    <row r="29" spans="1:9" ht="15" customHeight="1">
      <c r="A29" s="12">
        <v>25</v>
      </c>
      <c r="B29" s="43" t="s">
        <v>155</v>
      </c>
      <c r="C29" s="43" t="s">
        <v>18</v>
      </c>
      <c r="D29" s="44" t="s">
        <v>65</v>
      </c>
      <c r="E29" s="43" t="s">
        <v>128</v>
      </c>
      <c r="F29" s="45">
        <v>0.04005787037037037</v>
      </c>
      <c r="G29" s="12" t="str">
        <f t="shared" si="3"/>
        <v>4.20/km</v>
      </c>
      <c r="H29" s="13">
        <f t="shared" si="4"/>
        <v>0.007303240740740742</v>
      </c>
      <c r="I29" s="13">
        <f t="shared" si="2"/>
        <v>0.005902777777777778</v>
      </c>
    </row>
    <row r="30" spans="1:9" ht="15" customHeight="1">
      <c r="A30" s="12">
        <v>26</v>
      </c>
      <c r="B30" s="43" t="s">
        <v>156</v>
      </c>
      <c r="C30" s="43" t="s">
        <v>24</v>
      </c>
      <c r="D30" s="44" t="s">
        <v>65</v>
      </c>
      <c r="E30" s="43" t="s">
        <v>142</v>
      </c>
      <c r="F30" s="45">
        <v>0.04019675925925926</v>
      </c>
      <c r="G30" s="12" t="str">
        <f t="shared" si="3"/>
        <v>4.21/km</v>
      </c>
      <c r="H30" s="13">
        <f t="shared" si="4"/>
        <v>0.007442129629629632</v>
      </c>
      <c r="I30" s="13">
        <f t="shared" si="2"/>
        <v>0.006041666666666667</v>
      </c>
    </row>
    <row r="31" spans="1:9" ht="15" customHeight="1">
      <c r="A31" s="12">
        <v>27</v>
      </c>
      <c r="B31" s="43" t="s">
        <v>157</v>
      </c>
      <c r="C31" s="43" t="s">
        <v>25</v>
      </c>
      <c r="D31" s="44" t="s">
        <v>67</v>
      </c>
      <c r="E31" s="43" t="s">
        <v>124</v>
      </c>
      <c r="F31" s="45">
        <v>0.04024305555555556</v>
      </c>
      <c r="G31" s="12" t="str">
        <f t="shared" si="3"/>
        <v>4.21/km</v>
      </c>
      <c r="H31" s="13">
        <f t="shared" si="4"/>
        <v>0.007488425925925933</v>
      </c>
      <c r="I31" s="13">
        <f t="shared" si="2"/>
        <v>0.005613425925925931</v>
      </c>
    </row>
    <row r="32" spans="1:9" ht="15" customHeight="1">
      <c r="A32" s="12">
        <v>28</v>
      </c>
      <c r="B32" s="43" t="s">
        <v>158</v>
      </c>
      <c r="C32" s="43" t="s">
        <v>42</v>
      </c>
      <c r="D32" s="44" t="s">
        <v>71</v>
      </c>
      <c r="E32" s="43" t="s">
        <v>124</v>
      </c>
      <c r="F32" s="45">
        <v>0.04037037037037037</v>
      </c>
      <c r="G32" s="12" t="str">
        <f t="shared" si="3"/>
        <v>4.22/km</v>
      </c>
      <c r="H32" s="13">
        <f t="shared" si="4"/>
        <v>0.007615740740740742</v>
      </c>
      <c r="I32" s="13">
        <f t="shared" si="2"/>
        <v>0</v>
      </c>
    </row>
    <row r="33" spans="1:9" ht="15" customHeight="1">
      <c r="A33" s="12">
        <v>29</v>
      </c>
      <c r="B33" s="43" t="s">
        <v>159</v>
      </c>
      <c r="C33" s="43" t="s">
        <v>53</v>
      </c>
      <c r="D33" s="44" t="s">
        <v>69</v>
      </c>
      <c r="E33" s="43" t="s">
        <v>160</v>
      </c>
      <c r="F33" s="45">
        <v>0.04059027777777778</v>
      </c>
      <c r="G33" s="12" t="str">
        <f>TEXT(INT((HOUR(F33)*3600+MINUTE(F33)*60+SECOND(F33))/$I$3/60),"0")&amp;"."&amp;TEXT(MOD((HOUR(F33)*3600+MINUTE(F33)*60+SECOND(F33))/$I$3,60),"00")&amp;"/km"</f>
        <v>4.24/km</v>
      </c>
      <c r="H33" s="13">
        <f>F33-$F$5</f>
        <v>0.007835648148148154</v>
      </c>
      <c r="I33" s="13">
        <f t="shared" si="2"/>
        <v>0.0012152777777777804</v>
      </c>
    </row>
    <row r="34" spans="1:9" ht="15" customHeight="1">
      <c r="A34" s="12">
        <v>30</v>
      </c>
      <c r="B34" s="43" t="s">
        <v>108</v>
      </c>
      <c r="C34" s="43" t="s">
        <v>105</v>
      </c>
      <c r="D34" s="44" t="s">
        <v>73</v>
      </c>
      <c r="E34" s="43" t="s">
        <v>161</v>
      </c>
      <c r="F34" s="45">
        <v>0.040810185185185185</v>
      </c>
      <c r="G34" s="12" t="str">
        <f>TEXT(INT((HOUR(F34)*3600+MINUTE(F34)*60+SECOND(F34))/$I$3/60),"0")&amp;"."&amp;TEXT(MOD((HOUR(F34)*3600+MINUTE(F34)*60+SECOND(F34))/$I$3,60),"00")&amp;"/km"</f>
        <v>4.25/km</v>
      </c>
      <c r="H34" s="13">
        <f>F34-$F$5</f>
        <v>0.008055555555555559</v>
      </c>
      <c r="I34" s="13">
        <f t="shared" si="2"/>
        <v>0</v>
      </c>
    </row>
    <row r="35" spans="1:9" ht="15" customHeight="1">
      <c r="A35" s="12">
        <v>31</v>
      </c>
      <c r="B35" s="43" t="s">
        <v>162</v>
      </c>
      <c r="C35" s="43" t="s">
        <v>17</v>
      </c>
      <c r="D35" s="44" t="s">
        <v>67</v>
      </c>
      <c r="E35" s="43" t="s">
        <v>139</v>
      </c>
      <c r="F35" s="45">
        <v>0.041157407407407406</v>
      </c>
      <c r="G35" s="12" t="str">
        <f aca="true" t="shared" si="5" ref="G35:G53">TEXT(INT((HOUR(F35)*3600+MINUTE(F35)*60+SECOND(F35))/$I$3/60),"0")&amp;"."&amp;TEXT(MOD((HOUR(F35)*3600+MINUTE(F35)*60+SECOND(F35))/$I$3,60),"00")&amp;"/km"</f>
        <v>4.27/km</v>
      </c>
      <c r="H35" s="13">
        <f aca="true" t="shared" si="6" ref="H35:H53">F35-$F$5</f>
        <v>0.00840277777777778</v>
      </c>
      <c r="I35" s="13">
        <f t="shared" si="2"/>
        <v>0.006527777777777778</v>
      </c>
    </row>
    <row r="36" spans="1:9" ht="15" customHeight="1">
      <c r="A36" s="12">
        <v>32</v>
      </c>
      <c r="B36" s="43" t="s">
        <v>163</v>
      </c>
      <c r="C36" s="43" t="s">
        <v>39</v>
      </c>
      <c r="D36" s="44" t="s">
        <v>67</v>
      </c>
      <c r="E36" s="43" t="s">
        <v>124</v>
      </c>
      <c r="F36" s="45">
        <v>0.04128472222222222</v>
      </c>
      <c r="G36" s="12" t="str">
        <f t="shared" si="5"/>
        <v>4.28/km</v>
      </c>
      <c r="H36" s="13">
        <f t="shared" si="6"/>
        <v>0.008530092592592596</v>
      </c>
      <c r="I36" s="13">
        <f t="shared" si="2"/>
        <v>0.006655092592592594</v>
      </c>
    </row>
    <row r="37" spans="1:9" ht="15" customHeight="1">
      <c r="A37" s="12">
        <v>33</v>
      </c>
      <c r="B37" s="43" t="s">
        <v>64</v>
      </c>
      <c r="C37" s="43" t="s">
        <v>39</v>
      </c>
      <c r="D37" s="44" t="s">
        <v>71</v>
      </c>
      <c r="E37" s="43" t="s">
        <v>124</v>
      </c>
      <c r="F37" s="45">
        <v>0.04171296296296296</v>
      </c>
      <c r="G37" s="12" t="str">
        <f t="shared" si="5"/>
        <v>4.31/km</v>
      </c>
      <c r="H37" s="13">
        <f t="shared" si="6"/>
        <v>0.008958333333333332</v>
      </c>
      <c r="I37" s="13">
        <f t="shared" si="2"/>
        <v>0.0013425925925925897</v>
      </c>
    </row>
    <row r="38" spans="1:9" ht="15" customHeight="1">
      <c r="A38" s="12">
        <v>34</v>
      </c>
      <c r="B38" s="43" t="s">
        <v>164</v>
      </c>
      <c r="C38" s="43" t="s">
        <v>109</v>
      </c>
      <c r="D38" s="44" t="s">
        <v>77</v>
      </c>
      <c r="E38" s="43" t="s">
        <v>124</v>
      </c>
      <c r="F38" s="45">
        <v>0.04175925925925925</v>
      </c>
      <c r="G38" s="12" t="str">
        <f t="shared" si="5"/>
        <v>4.31/km</v>
      </c>
      <c r="H38" s="13">
        <f t="shared" si="6"/>
        <v>0.009004629629629626</v>
      </c>
      <c r="I38" s="13">
        <f t="shared" si="2"/>
        <v>0.003900462962962953</v>
      </c>
    </row>
    <row r="39" spans="1:9" ht="15" customHeight="1">
      <c r="A39" s="12">
        <v>35</v>
      </c>
      <c r="B39" s="43" t="s">
        <v>165</v>
      </c>
      <c r="C39" s="43" t="s">
        <v>42</v>
      </c>
      <c r="D39" s="44" t="s">
        <v>67</v>
      </c>
      <c r="E39" s="43" t="s">
        <v>139</v>
      </c>
      <c r="F39" s="45">
        <v>0.041851851851851855</v>
      </c>
      <c r="G39" s="12" t="str">
        <f t="shared" si="5"/>
        <v>4.32/km</v>
      </c>
      <c r="H39" s="13">
        <f t="shared" si="6"/>
        <v>0.009097222222222229</v>
      </c>
      <c r="I39" s="13">
        <f t="shared" si="2"/>
        <v>0.007222222222222227</v>
      </c>
    </row>
    <row r="40" spans="1:9" ht="15" customHeight="1">
      <c r="A40" s="12">
        <v>36</v>
      </c>
      <c r="B40" s="43" t="s">
        <v>166</v>
      </c>
      <c r="C40" s="43" t="s">
        <v>26</v>
      </c>
      <c r="D40" s="44" t="s">
        <v>68</v>
      </c>
      <c r="E40" s="43" t="s">
        <v>139</v>
      </c>
      <c r="F40" s="45">
        <v>0.04189814814814815</v>
      </c>
      <c r="G40" s="12" t="str">
        <f t="shared" si="5"/>
        <v>4.32/km</v>
      </c>
      <c r="H40" s="13">
        <f t="shared" si="6"/>
        <v>0.009143518518518523</v>
      </c>
      <c r="I40" s="13">
        <f t="shared" si="2"/>
        <v>0.007824074074074074</v>
      </c>
    </row>
    <row r="41" spans="1:9" ht="15" customHeight="1">
      <c r="A41" s="12">
        <v>37</v>
      </c>
      <c r="B41" s="43" t="s">
        <v>167</v>
      </c>
      <c r="C41" s="43" t="s">
        <v>24</v>
      </c>
      <c r="D41" s="44" t="s">
        <v>67</v>
      </c>
      <c r="E41" s="43" t="s">
        <v>139</v>
      </c>
      <c r="F41" s="45">
        <v>0.04189814814814815</v>
      </c>
      <c r="G41" s="12" t="str">
        <f t="shared" si="5"/>
        <v>4.32/km</v>
      </c>
      <c r="H41" s="13">
        <f t="shared" si="6"/>
        <v>0.009143518518518523</v>
      </c>
      <c r="I41" s="13">
        <f t="shared" si="2"/>
        <v>0.007268518518518521</v>
      </c>
    </row>
    <row r="42" spans="1:9" ht="15" customHeight="1">
      <c r="A42" s="12">
        <v>38</v>
      </c>
      <c r="B42" s="43" t="s">
        <v>168</v>
      </c>
      <c r="C42" s="43" t="s">
        <v>169</v>
      </c>
      <c r="D42" s="44" t="s">
        <v>77</v>
      </c>
      <c r="E42" s="43" t="s">
        <v>170</v>
      </c>
      <c r="F42" s="45">
        <v>0.04197916666666667</v>
      </c>
      <c r="G42" s="12" t="str">
        <f t="shared" si="5"/>
        <v>4.33/km</v>
      </c>
      <c r="H42" s="13">
        <f t="shared" si="6"/>
        <v>0.009224537037037045</v>
      </c>
      <c r="I42" s="13">
        <f t="shared" si="2"/>
        <v>0.0041203703703703715</v>
      </c>
    </row>
    <row r="43" spans="1:9" ht="15" customHeight="1">
      <c r="A43" s="12">
        <v>39</v>
      </c>
      <c r="B43" s="43" t="s">
        <v>171</v>
      </c>
      <c r="C43" s="43" t="s">
        <v>26</v>
      </c>
      <c r="D43" s="44" t="s">
        <v>68</v>
      </c>
      <c r="E43" s="43" t="s">
        <v>128</v>
      </c>
      <c r="F43" s="45">
        <v>0.042395833333333334</v>
      </c>
      <c r="G43" s="12" t="str">
        <f t="shared" si="5"/>
        <v>4.35/km</v>
      </c>
      <c r="H43" s="13">
        <f t="shared" si="6"/>
        <v>0.009641203703703707</v>
      </c>
      <c r="I43" s="13">
        <f t="shared" si="2"/>
        <v>0.008321759259259258</v>
      </c>
    </row>
    <row r="44" spans="1:9" ht="15" customHeight="1">
      <c r="A44" s="12">
        <v>40</v>
      </c>
      <c r="B44" s="43" t="s">
        <v>172</v>
      </c>
      <c r="C44" s="43" t="s">
        <v>41</v>
      </c>
      <c r="D44" s="44" t="s">
        <v>65</v>
      </c>
      <c r="E44" s="43" t="s">
        <v>128</v>
      </c>
      <c r="F44" s="45">
        <v>0.04252314814814815</v>
      </c>
      <c r="G44" s="12" t="str">
        <f t="shared" si="5"/>
        <v>4.36/km</v>
      </c>
      <c r="H44" s="13">
        <f t="shared" si="6"/>
        <v>0.009768518518518524</v>
      </c>
      <c r="I44" s="13">
        <f t="shared" si="2"/>
        <v>0.00836805555555556</v>
      </c>
    </row>
    <row r="45" spans="1:9" ht="15" customHeight="1">
      <c r="A45" s="12">
        <v>41</v>
      </c>
      <c r="B45" s="43" t="s">
        <v>173</v>
      </c>
      <c r="C45" s="43" t="s">
        <v>20</v>
      </c>
      <c r="D45" s="44" t="s">
        <v>68</v>
      </c>
      <c r="E45" s="43" t="s">
        <v>174</v>
      </c>
      <c r="F45" s="45">
        <v>0.04255787037037037</v>
      </c>
      <c r="G45" s="12" t="str">
        <f t="shared" si="5"/>
        <v>4.36/km</v>
      </c>
      <c r="H45" s="13">
        <f t="shared" si="6"/>
        <v>0.009803240740740744</v>
      </c>
      <c r="I45" s="13">
        <f t="shared" si="2"/>
        <v>0.008483796296296295</v>
      </c>
    </row>
    <row r="46" spans="1:9" ht="15" customHeight="1">
      <c r="A46" s="12">
        <v>42</v>
      </c>
      <c r="B46" s="43" t="s">
        <v>50</v>
      </c>
      <c r="C46" s="43" t="s">
        <v>175</v>
      </c>
      <c r="D46" s="44" t="s">
        <v>65</v>
      </c>
      <c r="E46" s="43" t="s">
        <v>139</v>
      </c>
      <c r="F46" s="45">
        <v>0.042581018518518525</v>
      </c>
      <c r="G46" s="12" t="str">
        <f t="shared" si="5"/>
        <v>4.37/km</v>
      </c>
      <c r="H46" s="13">
        <f t="shared" si="6"/>
        <v>0.009826388888888898</v>
      </c>
      <c r="I46" s="13">
        <f t="shared" si="2"/>
        <v>0.008425925925925934</v>
      </c>
    </row>
    <row r="47" spans="1:9" ht="15" customHeight="1">
      <c r="A47" s="12">
        <v>43</v>
      </c>
      <c r="B47" s="43" t="s">
        <v>176</v>
      </c>
      <c r="C47" s="43" t="s">
        <v>29</v>
      </c>
      <c r="D47" s="44" t="s">
        <v>65</v>
      </c>
      <c r="E47" s="43" t="s">
        <v>139</v>
      </c>
      <c r="F47" s="45">
        <v>0.04262731481481482</v>
      </c>
      <c r="G47" s="12" t="str">
        <f t="shared" si="5"/>
        <v>4.37/km</v>
      </c>
      <c r="H47" s="13">
        <f t="shared" si="6"/>
        <v>0.009872685185185193</v>
      </c>
      <c r="I47" s="13">
        <f t="shared" si="2"/>
        <v>0.008472222222222228</v>
      </c>
    </row>
    <row r="48" spans="1:9" ht="15" customHeight="1">
      <c r="A48" s="12">
        <v>44</v>
      </c>
      <c r="B48" s="43" t="s">
        <v>177</v>
      </c>
      <c r="C48" s="43" t="s">
        <v>38</v>
      </c>
      <c r="D48" s="44" t="s">
        <v>67</v>
      </c>
      <c r="E48" s="43" t="s">
        <v>139</v>
      </c>
      <c r="F48" s="45">
        <v>0.0427662037037037</v>
      </c>
      <c r="G48" s="12" t="str">
        <f t="shared" si="5"/>
        <v>4.38/km</v>
      </c>
      <c r="H48" s="13">
        <f t="shared" si="6"/>
        <v>0.010011574074074076</v>
      </c>
      <c r="I48" s="13">
        <f t="shared" si="2"/>
        <v>0.008136574074074074</v>
      </c>
    </row>
    <row r="49" spans="1:9" ht="15" customHeight="1">
      <c r="A49" s="12">
        <v>45</v>
      </c>
      <c r="B49" s="43" t="s">
        <v>178</v>
      </c>
      <c r="C49" s="43" t="s">
        <v>14</v>
      </c>
      <c r="D49" s="44" t="s">
        <v>66</v>
      </c>
      <c r="E49" s="43" t="s">
        <v>142</v>
      </c>
      <c r="F49" s="45">
        <v>0.04280092592592593</v>
      </c>
      <c r="G49" s="12" t="str">
        <f t="shared" si="5"/>
        <v>4.38/km</v>
      </c>
      <c r="H49" s="13">
        <f t="shared" si="6"/>
        <v>0.010046296296296303</v>
      </c>
      <c r="I49" s="13">
        <f t="shared" si="2"/>
        <v>0.00947916666666667</v>
      </c>
    </row>
    <row r="50" spans="1:9" ht="15" customHeight="1">
      <c r="A50" s="12">
        <v>46</v>
      </c>
      <c r="B50" s="43" t="s">
        <v>179</v>
      </c>
      <c r="C50" s="43" t="s">
        <v>57</v>
      </c>
      <c r="D50" s="44" t="s">
        <v>70</v>
      </c>
      <c r="E50" s="43" t="s">
        <v>139</v>
      </c>
      <c r="F50" s="45">
        <v>0.042847222222222224</v>
      </c>
      <c r="G50" s="12" t="str">
        <f t="shared" si="5"/>
        <v>4.38/km</v>
      </c>
      <c r="H50" s="13">
        <f t="shared" si="6"/>
        <v>0.010092592592592597</v>
      </c>
      <c r="I50" s="13">
        <f t="shared" si="2"/>
        <v>0.010092592592592597</v>
      </c>
    </row>
    <row r="51" spans="1:9" ht="15" customHeight="1">
      <c r="A51" s="12">
        <v>47</v>
      </c>
      <c r="B51" s="43" t="s">
        <v>180</v>
      </c>
      <c r="C51" s="43" t="s">
        <v>26</v>
      </c>
      <c r="D51" s="44" t="s">
        <v>67</v>
      </c>
      <c r="E51" s="43" t="s">
        <v>124</v>
      </c>
      <c r="F51" s="45">
        <v>0.04288194444444444</v>
      </c>
      <c r="G51" s="12" t="str">
        <f t="shared" si="5"/>
        <v>4.39/km</v>
      </c>
      <c r="H51" s="13">
        <f t="shared" si="6"/>
        <v>0.010127314814814811</v>
      </c>
      <c r="I51" s="13">
        <f t="shared" si="2"/>
        <v>0.00825231481481481</v>
      </c>
    </row>
    <row r="52" spans="1:9" ht="15" customHeight="1">
      <c r="A52" s="12">
        <v>48</v>
      </c>
      <c r="B52" s="43" t="s">
        <v>181</v>
      </c>
      <c r="C52" s="43" t="s">
        <v>182</v>
      </c>
      <c r="D52" s="44" t="s">
        <v>77</v>
      </c>
      <c r="E52" s="43" t="s">
        <v>124</v>
      </c>
      <c r="F52" s="45">
        <v>0.04296296296296296</v>
      </c>
      <c r="G52" s="12" t="str">
        <f t="shared" si="5"/>
        <v>4.39/km</v>
      </c>
      <c r="H52" s="13">
        <f t="shared" si="6"/>
        <v>0.010208333333333333</v>
      </c>
      <c r="I52" s="13">
        <f t="shared" si="2"/>
        <v>0.00510416666666666</v>
      </c>
    </row>
    <row r="53" spans="1:9" ht="15" customHeight="1">
      <c r="A53" s="12">
        <v>49</v>
      </c>
      <c r="B53" s="43" t="s">
        <v>50</v>
      </c>
      <c r="C53" s="43" t="s">
        <v>11</v>
      </c>
      <c r="D53" s="44" t="s">
        <v>66</v>
      </c>
      <c r="E53" s="43" t="s">
        <v>150</v>
      </c>
      <c r="F53" s="45">
        <v>0.043009259259259254</v>
      </c>
      <c r="G53" s="12" t="str">
        <f aca="true" t="shared" si="7" ref="G53:G111">TEXT(INT((HOUR(F53)*3600+MINUTE(F53)*60+SECOND(F53))/$I$3/60),"0")&amp;"."&amp;TEXT(MOD((HOUR(F53)*3600+MINUTE(F53)*60+SECOND(F53))/$I$3,60),"00")&amp;"/km"</f>
        <v>4.39/km</v>
      </c>
      <c r="H53" s="13">
        <f aca="true" t="shared" si="8" ref="H53:H111">F53-$F$5</f>
        <v>0.010254629629629627</v>
      </c>
      <c r="I53" s="13">
        <f t="shared" si="2"/>
        <v>0.009687499999999995</v>
      </c>
    </row>
    <row r="54" spans="1:9" ht="15" customHeight="1">
      <c r="A54" s="12">
        <v>50</v>
      </c>
      <c r="B54" s="43" t="s">
        <v>183</v>
      </c>
      <c r="C54" s="43" t="s">
        <v>39</v>
      </c>
      <c r="D54" s="44" t="s">
        <v>68</v>
      </c>
      <c r="E54" s="43" t="s">
        <v>184</v>
      </c>
      <c r="F54" s="45">
        <v>0.04313657407407407</v>
      </c>
      <c r="G54" s="12" t="str">
        <f t="shared" si="7"/>
        <v>4.40/km</v>
      </c>
      <c r="H54" s="13">
        <f t="shared" si="8"/>
        <v>0.010381944444444444</v>
      </c>
      <c r="I54" s="13">
        <f t="shared" si="2"/>
        <v>0.009062499999999994</v>
      </c>
    </row>
    <row r="55" spans="1:9" ht="15" customHeight="1">
      <c r="A55" s="35">
        <v>51</v>
      </c>
      <c r="B55" s="46" t="s">
        <v>185</v>
      </c>
      <c r="C55" s="46" t="s">
        <v>34</v>
      </c>
      <c r="D55" s="47" t="s">
        <v>70</v>
      </c>
      <c r="E55" s="46" t="s">
        <v>113</v>
      </c>
      <c r="F55" s="48">
        <v>0.04313657407407407</v>
      </c>
      <c r="G55" s="35" t="str">
        <f t="shared" si="7"/>
        <v>4.40/km</v>
      </c>
      <c r="H55" s="36">
        <f t="shared" si="8"/>
        <v>0.010381944444444444</v>
      </c>
      <c r="I55" s="36">
        <f t="shared" si="2"/>
        <v>0.010381944444444444</v>
      </c>
    </row>
    <row r="56" spans="1:9" ht="15" customHeight="1">
      <c r="A56" s="12">
        <v>52</v>
      </c>
      <c r="B56" s="43" t="s">
        <v>186</v>
      </c>
      <c r="C56" s="43" t="s">
        <v>35</v>
      </c>
      <c r="D56" s="44" t="s">
        <v>66</v>
      </c>
      <c r="E56" s="43" t="s">
        <v>128</v>
      </c>
      <c r="F56" s="45">
        <v>0.04324074074074074</v>
      </c>
      <c r="G56" s="12" t="str">
        <f t="shared" si="7"/>
        <v>4.41/km</v>
      </c>
      <c r="H56" s="13">
        <f t="shared" si="8"/>
        <v>0.010486111111111113</v>
      </c>
      <c r="I56" s="13">
        <f t="shared" si="2"/>
        <v>0.00991898148148148</v>
      </c>
    </row>
    <row r="57" spans="1:9" ht="15" customHeight="1">
      <c r="A57" s="12">
        <v>53</v>
      </c>
      <c r="B57" s="43" t="s">
        <v>187</v>
      </c>
      <c r="C57" s="43" t="s">
        <v>16</v>
      </c>
      <c r="D57" s="44" t="s">
        <v>68</v>
      </c>
      <c r="E57" s="43" t="s">
        <v>124</v>
      </c>
      <c r="F57" s="45">
        <v>0.04327546296296297</v>
      </c>
      <c r="G57" s="12" t="str">
        <f t="shared" si="7"/>
        <v>4.41/km</v>
      </c>
      <c r="H57" s="13">
        <f t="shared" si="8"/>
        <v>0.01052083333333334</v>
      </c>
      <c r="I57" s="13">
        <f t="shared" si="2"/>
        <v>0.009201388888888891</v>
      </c>
    </row>
    <row r="58" spans="1:9" ht="15" customHeight="1">
      <c r="A58" s="12">
        <v>54</v>
      </c>
      <c r="B58" s="43" t="s">
        <v>188</v>
      </c>
      <c r="C58" s="43" t="s">
        <v>34</v>
      </c>
      <c r="D58" s="44" t="s">
        <v>68</v>
      </c>
      <c r="E58" s="43" t="s">
        <v>184</v>
      </c>
      <c r="F58" s="45">
        <v>0.04346064814814815</v>
      </c>
      <c r="G58" s="12" t="str">
        <f t="shared" si="7"/>
        <v>4.42/km</v>
      </c>
      <c r="H58" s="13">
        <f t="shared" si="8"/>
        <v>0.010706018518518524</v>
      </c>
      <c r="I58" s="13">
        <f t="shared" si="2"/>
        <v>0.009386574074074075</v>
      </c>
    </row>
    <row r="59" spans="1:9" ht="15" customHeight="1">
      <c r="A59" s="12">
        <v>55</v>
      </c>
      <c r="B59" s="43" t="s">
        <v>189</v>
      </c>
      <c r="C59" s="43" t="s">
        <v>58</v>
      </c>
      <c r="D59" s="44" t="s">
        <v>65</v>
      </c>
      <c r="E59" s="43" t="s">
        <v>150</v>
      </c>
      <c r="F59" s="45">
        <v>0.043541666666666666</v>
      </c>
      <c r="G59" s="12" t="str">
        <f t="shared" si="7"/>
        <v>4.43/km</v>
      </c>
      <c r="H59" s="13">
        <f t="shared" si="8"/>
        <v>0.01078703703703704</v>
      </c>
      <c r="I59" s="13">
        <f t="shared" si="2"/>
        <v>0.009386574074074075</v>
      </c>
    </row>
    <row r="60" spans="1:9" ht="15" customHeight="1">
      <c r="A60" s="12">
        <v>56</v>
      </c>
      <c r="B60" s="43" t="s">
        <v>190</v>
      </c>
      <c r="C60" s="43" t="s">
        <v>17</v>
      </c>
      <c r="D60" s="44" t="s">
        <v>77</v>
      </c>
      <c r="E60" s="43" t="s">
        <v>191</v>
      </c>
      <c r="F60" s="45">
        <v>0.04355324074074074</v>
      </c>
      <c r="G60" s="12" t="str">
        <f t="shared" si="7"/>
        <v>4.43/km</v>
      </c>
      <c r="H60" s="13">
        <f t="shared" si="8"/>
        <v>0.010798611111111113</v>
      </c>
      <c r="I60" s="13">
        <f t="shared" si="2"/>
        <v>0.0056944444444444395</v>
      </c>
    </row>
    <row r="61" spans="1:9" ht="15" customHeight="1">
      <c r="A61" s="12">
        <v>57</v>
      </c>
      <c r="B61" s="43" t="s">
        <v>192</v>
      </c>
      <c r="C61" s="43" t="s">
        <v>28</v>
      </c>
      <c r="D61" s="44" t="s">
        <v>66</v>
      </c>
      <c r="E61" s="43" t="s">
        <v>193</v>
      </c>
      <c r="F61" s="45">
        <v>0.043599537037037034</v>
      </c>
      <c r="G61" s="12" t="str">
        <f t="shared" si="7"/>
        <v>4.43/km</v>
      </c>
      <c r="H61" s="13">
        <f t="shared" si="8"/>
        <v>0.010844907407407407</v>
      </c>
      <c r="I61" s="13">
        <f t="shared" si="2"/>
        <v>0.010277777777777775</v>
      </c>
    </row>
    <row r="62" spans="1:9" ht="15" customHeight="1">
      <c r="A62" s="12">
        <v>58</v>
      </c>
      <c r="B62" s="43" t="s">
        <v>194</v>
      </c>
      <c r="C62" s="43" t="s">
        <v>39</v>
      </c>
      <c r="D62" s="44" t="s">
        <v>71</v>
      </c>
      <c r="E62" s="43" t="s">
        <v>195</v>
      </c>
      <c r="F62" s="45">
        <v>0.043645833333333335</v>
      </c>
      <c r="G62" s="12" t="str">
        <f t="shared" si="7"/>
        <v>4.44/km</v>
      </c>
      <c r="H62" s="13">
        <f t="shared" si="8"/>
        <v>0.010891203703703708</v>
      </c>
      <c r="I62" s="13">
        <f t="shared" si="2"/>
        <v>0.003275462962962966</v>
      </c>
    </row>
    <row r="63" spans="1:9" ht="15" customHeight="1">
      <c r="A63" s="12">
        <v>59</v>
      </c>
      <c r="B63" s="43" t="s">
        <v>196</v>
      </c>
      <c r="C63" s="43" t="s">
        <v>14</v>
      </c>
      <c r="D63" s="44" t="s">
        <v>67</v>
      </c>
      <c r="E63" s="43" t="s">
        <v>128</v>
      </c>
      <c r="F63" s="45">
        <v>0.043645833333333335</v>
      </c>
      <c r="G63" s="12" t="str">
        <f t="shared" si="7"/>
        <v>4.44/km</v>
      </c>
      <c r="H63" s="13">
        <f t="shared" si="8"/>
        <v>0.010891203703703708</v>
      </c>
      <c r="I63" s="13">
        <f t="shared" si="2"/>
        <v>0.009016203703703707</v>
      </c>
    </row>
    <row r="64" spans="1:9" ht="15" customHeight="1">
      <c r="A64" s="12">
        <v>60</v>
      </c>
      <c r="B64" s="43" t="s">
        <v>197</v>
      </c>
      <c r="C64" s="43" t="s">
        <v>26</v>
      </c>
      <c r="D64" s="44" t="s">
        <v>67</v>
      </c>
      <c r="E64" s="43" t="s">
        <v>139</v>
      </c>
      <c r="F64" s="45">
        <v>0.04383101851851851</v>
      </c>
      <c r="G64" s="12" t="str">
        <f t="shared" si="7"/>
        <v>4.45/km</v>
      </c>
      <c r="H64" s="13">
        <f t="shared" si="8"/>
        <v>0.011076388888888886</v>
      </c>
      <c r="I64" s="13">
        <f t="shared" si="2"/>
        <v>0.009201388888888884</v>
      </c>
    </row>
    <row r="65" spans="1:9" ht="15" customHeight="1">
      <c r="A65" s="12">
        <v>61</v>
      </c>
      <c r="B65" s="43" t="s">
        <v>198</v>
      </c>
      <c r="C65" s="43" t="s">
        <v>199</v>
      </c>
      <c r="D65" s="44" t="s">
        <v>71</v>
      </c>
      <c r="E65" s="43" t="s">
        <v>200</v>
      </c>
      <c r="F65" s="45">
        <v>0.043854166666666666</v>
      </c>
      <c r="G65" s="12" t="str">
        <f t="shared" si="7"/>
        <v>4.45/km</v>
      </c>
      <c r="H65" s="13">
        <f t="shared" si="8"/>
        <v>0.01109953703703704</v>
      </c>
      <c r="I65" s="13">
        <f t="shared" si="2"/>
        <v>0.0034837962962962973</v>
      </c>
    </row>
    <row r="66" spans="1:9" ht="15" customHeight="1">
      <c r="A66" s="12">
        <v>62</v>
      </c>
      <c r="B66" s="43" t="s">
        <v>201</v>
      </c>
      <c r="C66" s="43" t="s">
        <v>103</v>
      </c>
      <c r="D66" s="44" t="s">
        <v>67</v>
      </c>
      <c r="E66" s="43" t="s">
        <v>202</v>
      </c>
      <c r="F66" s="45">
        <v>0.04395833333333333</v>
      </c>
      <c r="G66" s="12" t="str">
        <f t="shared" si="7"/>
        <v>4.46/km</v>
      </c>
      <c r="H66" s="13">
        <f t="shared" si="8"/>
        <v>0.011203703703703702</v>
      </c>
      <c r="I66" s="13">
        <f t="shared" si="2"/>
        <v>0.0093287037037037</v>
      </c>
    </row>
    <row r="67" spans="1:9" ht="15" customHeight="1">
      <c r="A67" s="12">
        <v>63</v>
      </c>
      <c r="B67" s="43" t="s">
        <v>102</v>
      </c>
      <c r="C67" s="43" t="s">
        <v>26</v>
      </c>
      <c r="D67" s="44" t="s">
        <v>66</v>
      </c>
      <c r="E67" s="43" t="s">
        <v>128</v>
      </c>
      <c r="F67" s="45">
        <v>0.04396990740740741</v>
      </c>
      <c r="G67" s="12" t="str">
        <f t="shared" si="7"/>
        <v>4.46/km</v>
      </c>
      <c r="H67" s="13">
        <f t="shared" si="8"/>
        <v>0.011215277777777782</v>
      </c>
      <c r="I67" s="13">
        <f t="shared" si="2"/>
        <v>0.01064814814814815</v>
      </c>
    </row>
    <row r="68" spans="1:9" ht="15" customHeight="1">
      <c r="A68" s="12">
        <v>64</v>
      </c>
      <c r="B68" s="43" t="s">
        <v>203</v>
      </c>
      <c r="C68" s="43" t="s">
        <v>26</v>
      </c>
      <c r="D68" s="44" t="s">
        <v>67</v>
      </c>
      <c r="E68" s="43" t="s">
        <v>150</v>
      </c>
      <c r="F68" s="45">
        <v>0.04396990740740741</v>
      </c>
      <c r="G68" s="12" t="str">
        <f t="shared" si="7"/>
        <v>4.46/km</v>
      </c>
      <c r="H68" s="13">
        <f t="shared" si="8"/>
        <v>0.011215277777777782</v>
      </c>
      <c r="I68" s="13">
        <f t="shared" si="2"/>
        <v>0.00934027777777778</v>
      </c>
    </row>
    <row r="69" spans="1:9" ht="15" customHeight="1">
      <c r="A69" s="12">
        <v>65</v>
      </c>
      <c r="B69" s="43" t="s">
        <v>181</v>
      </c>
      <c r="C69" s="43" t="s">
        <v>38</v>
      </c>
      <c r="D69" s="44" t="s">
        <v>67</v>
      </c>
      <c r="E69" s="43" t="s">
        <v>204</v>
      </c>
      <c r="F69" s="45">
        <v>0.04429398148148148</v>
      </c>
      <c r="G69" s="12" t="str">
        <f t="shared" si="7"/>
        <v>4.48/km</v>
      </c>
      <c r="H69" s="13">
        <f t="shared" si="8"/>
        <v>0.011539351851851856</v>
      </c>
      <c r="I69" s="13">
        <f t="shared" si="2"/>
        <v>0.009664351851851855</v>
      </c>
    </row>
    <row r="70" spans="1:9" ht="15" customHeight="1">
      <c r="A70" s="12">
        <v>66</v>
      </c>
      <c r="B70" s="43" t="s">
        <v>205</v>
      </c>
      <c r="C70" s="43" t="s">
        <v>206</v>
      </c>
      <c r="D70" s="44" t="s">
        <v>73</v>
      </c>
      <c r="E70" s="43" t="s">
        <v>142</v>
      </c>
      <c r="F70" s="45">
        <v>0.044328703703703703</v>
      </c>
      <c r="G70" s="12" t="str">
        <f t="shared" si="7"/>
        <v>4.48/km</v>
      </c>
      <c r="H70" s="13">
        <f t="shared" si="8"/>
        <v>0.011574074074074077</v>
      </c>
      <c r="I70" s="13">
        <f aca="true" t="shared" si="9" ref="I70:I133">F70-INDEX($F$5:$F$200,MATCH(D70,$D$5:$D$200,0))</f>
        <v>0.003518518518518518</v>
      </c>
    </row>
    <row r="71" spans="1:9" ht="15" customHeight="1">
      <c r="A71" s="12">
        <v>67</v>
      </c>
      <c r="B71" s="43" t="s">
        <v>207</v>
      </c>
      <c r="C71" s="43" t="s">
        <v>208</v>
      </c>
      <c r="D71" s="44" t="s">
        <v>67</v>
      </c>
      <c r="E71" s="43" t="s">
        <v>170</v>
      </c>
      <c r="F71" s="45">
        <v>0.04445601851851852</v>
      </c>
      <c r="G71" s="12" t="str">
        <f t="shared" si="7"/>
        <v>4.49/km</v>
      </c>
      <c r="H71" s="13">
        <f t="shared" si="8"/>
        <v>0.011701388888888893</v>
      </c>
      <c r="I71" s="13">
        <f t="shared" si="9"/>
        <v>0.009826388888888891</v>
      </c>
    </row>
    <row r="72" spans="1:9" ht="15" customHeight="1">
      <c r="A72" s="12">
        <v>68</v>
      </c>
      <c r="B72" s="43" t="s">
        <v>209</v>
      </c>
      <c r="C72" s="43" t="s">
        <v>210</v>
      </c>
      <c r="D72" s="44" t="s">
        <v>67</v>
      </c>
      <c r="E72" s="43" t="s">
        <v>139</v>
      </c>
      <c r="F72" s="45">
        <v>0.04461805555555556</v>
      </c>
      <c r="G72" s="12" t="str">
        <f t="shared" si="7"/>
        <v>4.50/km</v>
      </c>
      <c r="H72" s="13">
        <f t="shared" si="8"/>
        <v>0.01186342592592593</v>
      </c>
      <c r="I72" s="13">
        <f t="shared" si="9"/>
        <v>0.009988425925925928</v>
      </c>
    </row>
    <row r="73" spans="1:9" ht="15" customHeight="1">
      <c r="A73" s="12">
        <v>69</v>
      </c>
      <c r="B73" s="43" t="s">
        <v>211</v>
      </c>
      <c r="C73" s="43" t="s">
        <v>38</v>
      </c>
      <c r="D73" s="44" t="s">
        <v>71</v>
      </c>
      <c r="E73" s="43" t="s">
        <v>124</v>
      </c>
      <c r="F73" s="45">
        <v>0.04479166666666667</v>
      </c>
      <c r="G73" s="12" t="str">
        <f t="shared" si="7"/>
        <v>4.51/km</v>
      </c>
      <c r="H73" s="13">
        <f t="shared" si="8"/>
        <v>0.01203703703703704</v>
      </c>
      <c r="I73" s="13">
        <f t="shared" si="9"/>
        <v>0.004421296296296298</v>
      </c>
    </row>
    <row r="74" spans="1:9" ht="15" customHeight="1">
      <c r="A74" s="12">
        <v>70</v>
      </c>
      <c r="B74" s="43" t="s">
        <v>86</v>
      </c>
      <c r="C74" s="43" t="s">
        <v>212</v>
      </c>
      <c r="D74" s="44" t="s">
        <v>70</v>
      </c>
      <c r="E74" s="43" t="s">
        <v>150</v>
      </c>
      <c r="F74" s="45">
        <v>0.04494212962962963</v>
      </c>
      <c r="G74" s="12" t="str">
        <f t="shared" si="7"/>
        <v>4.52/km</v>
      </c>
      <c r="H74" s="13">
        <f t="shared" si="8"/>
        <v>0.012187500000000004</v>
      </c>
      <c r="I74" s="13">
        <f t="shared" si="9"/>
        <v>0.012187500000000004</v>
      </c>
    </row>
    <row r="75" spans="1:9" ht="15" customHeight="1">
      <c r="A75" s="12">
        <v>71</v>
      </c>
      <c r="B75" s="43" t="s">
        <v>213</v>
      </c>
      <c r="C75" s="43" t="s">
        <v>60</v>
      </c>
      <c r="D75" s="44" t="s">
        <v>66</v>
      </c>
      <c r="E75" s="43" t="s">
        <v>142</v>
      </c>
      <c r="F75" s="45">
        <v>0.044988425925925925</v>
      </c>
      <c r="G75" s="12" t="str">
        <f t="shared" si="7"/>
        <v>4.52/km</v>
      </c>
      <c r="H75" s="13">
        <f t="shared" si="8"/>
        <v>0.012233796296296298</v>
      </c>
      <c r="I75" s="13">
        <f t="shared" si="9"/>
        <v>0.011666666666666665</v>
      </c>
    </row>
    <row r="76" spans="1:9" ht="15" customHeight="1">
      <c r="A76" s="12">
        <v>72</v>
      </c>
      <c r="B76" s="43" t="s">
        <v>214</v>
      </c>
      <c r="C76" s="43" t="s">
        <v>12</v>
      </c>
      <c r="D76" s="44" t="s">
        <v>65</v>
      </c>
      <c r="E76" s="43" t="s">
        <v>128</v>
      </c>
      <c r="F76" s="45">
        <v>0.04501157407407407</v>
      </c>
      <c r="G76" s="12" t="str">
        <f t="shared" si="7"/>
        <v>4.52/km</v>
      </c>
      <c r="H76" s="13">
        <f t="shared" si="8"/>
        <v>0.012256944444444445</v>
      </c>
      <c r="I76" s="13">
        <f t="shared" si="9"/>
        <v>0.01085648148148148</v>
      </c>
    </row>
    <row r="77" spans="1:9" ht="15" customHeight="1">
      <c r="A77" s="12">
        <v>73</v>
      </c>
      <c r="B77" s="43" t="s">
        <v>215</v>
      </c>
      <c r="C77" s="43" t="s">
        <v>216</v>
      </c>
      <c r="D77" s="44" t="s">
        <v>68</v>
      </c>
      <c r="E77" s="43" t="s">
        <v>217</v>
      </c>
      <c r="F77" s="45">
        <v>0.04549768518518518</v>
      </c>
      <c r="G77" s="12" t="str">
        <f t="shared" si="7"/>
        <v>4.56/km</v>
      </c>
      <c r="H77" s="13">
        <f t="shared" si="8"/>
        <v>0.012743055555555556</v>
      </c>
      <c r="I77" s="13">
        <f t="shared" si="9"/>
        <v>0.011423611111111107</v>
      </c>
    </row>
    <row r="78" spans="1:9" ht="15" customHeight="1">
      <c r="A78" s="12">
        <v>74</v>
      </c>
      <c r="B78" s="43" t="s">
        <v>47</v>
      </c>
      <c r="C78" s="43" t="s">
        <v>57</v>
      </c>
      <c r="D78" s="44" t="s">
        <v>70</v>
      </c>
      <c r="E78" s="43" t="s">
        <v>131</v>
      </c>
      <c r="F78" s="45">
        <v>0.045613425925925925</v>
      </c>
      <c r="G78" s="12" t="str">
        <f t="shared" si="7"/>
        <v>4.56/km</v>
      </c>
      <c r="H78" s="13">
        <f t="shared" si="8"/>
        <v>0.012858796296296299</v>
      </c>
      <c r="I78" s="13">
        <f t="shared" si="9"/>
        <v>0.012858796296296299</v>
      </c>
    </row>
    <row r="79" spans="1:9" ht="15" customHeight="1">
      <c r="A79" s="12">
        <v>75</v>
      </c>
      <c r="B79" s="43" t="s">
        <v>84</v>
      </c>
      <c r="C79" s="43" t="s">
        <v>85</v>
      </c>
      <c r="D79" s="44" t="s">
        <v>70</v>
      </c>
      <c r="E79" s="43" t="s">
        <v>142</v>
      </c>
      <c r="F79" s="45">
        <v>0.04563657407407407</v>
      </c>
      <c r="G79" s="12" t="str">
        <f t="shared" si="7"/>
        <v>4.56/km</v>
      </c>
      <c r="H79" s="13">
        <f t="shared" si="8"/>
        <v>0.012881944444444446</v>
      </c>
      <c r="I79" s="13">
        <f t="shared" si="9"/>
        <v>0.012881944444444446</v>
      </c>
    </row>
    <row r="80" spans="1:9" ht="15" customHeight="1">
      <c r="A80" s="12">
        <v>76</v>
      </c>
      <c r="B80" s="43" t="s">
        <v>218</v>
      </c>
      <c r="C80" s="43" t="s">
        <v>106</v>
      </c>
      <c r="D80" s="44" t="s">
        <v>67</v>
      </c>
      <c r="E80" s="43" t="s">
        <v>128</v>
      </c>
      <c r="F80" s="45">
        <v>0.045752314814814815</v>
      </c>
      <c r="G80" s="12" t="str">
        <f t="shared" si="7"/>
        <v>4.57/km</v>
      </c>
      <c r="H80" s="13">
        <f t="shared" si="8"/>
        <v>0.012997685185185189</v>
      </c>
      <c r="I80" s="13">
        <f t="shared" si="9"/>
        <v>0.011122685185185187</v>
      </c>
    </row>
    <row r="81" spans="1:9" ht="15" customHeight="1">
      <c r="A81" s="12">
        <v>77</v>
      </c>
      <c r="B81" s="43" t="s">
        <v>219</v>
      </c>
      <c r="C81" s="43" t="s">
        <v>16</v>
      </c>
      <c r="D81" s="44" t="s">
        <v>70</v>
      </c>
      <c r="E81" s="43" t="s">
        <v>170</v>
      </c>
      <c r="F81" s="45">
        <v>0.04576388888888889</v>
      </c>
      <c r="G81" s="12" t="str">
        <f t="shared" si="7"/>
        <v>4.57/km</v>
      </c>
      <c r="H81" s="13">
        <f t="shared" si="8"/>
        <v>0.013009259259259262</v>
      </c>
      <c r="I81" s="13">
        <f t="shared" si="9"/>
        <v>0.013009259259259262</v>
      </c>
    </row>
    <row r="82" spans="1:9" ht="15" customHeight="1">
      <c r="A82" s="35">
        <v>78</v>
      </c>
      <c r="B82" s="46" t="s">
        <v>220</v>
      </c>
      <c r="C82" s="46" t="s">
        <v>57</v>
      </c>
      <c r="D82" s="47" t="s">
        <v>70</v>
      </c>
      <c r="E82" s="46" t="s">
        <v>113</v>
      </c>
      <c r="F82" s="48">
        <v>0.04590277777777777</v>
      </c>
      <c r="G82" s="35" t="str">
        <f t="shared" si="7"/>
        <v>4.58/km</v>
      </c>
      <c r="H82" s="36">
        <f t="shared" si="8"/>
        <v>0.013148148148148145</v>
      </c>
      <c r="I82" s="36">
        <f t="shared" si="9"/>
        <v>0.013148148148148145</v>
      </c>
    </row>
    <row r="83" spans="1:9" ht="15" customHeight="1">
      <c r="A83" s="12">
        <v>79</v>
      </c>
      <c r="B83" s="43" t="s">
        <v>221</v>
      </c>
      <c r="C83" s="43" t="s">
        <v>33</v>
      </c>
      <c r="D83" s="44" t="s">
        <v>67</v>
      </c>
      <c r="E83" s="43" t="s">
        <v>222</v>
      </c>
      <c r="F83" s="45">
        <v>0.045960648148148146</v>
      </c>
      <c r="G83" s="12" t="str">
        <f t="shared" si="7"/>
        <v>4.59/km</v>
      </c>
      <c r="H83" s="13">
        <f t="shared" si="8"/>
        <v>0.01320601851851852</v>
      </c>
      <c r="I83" s="13">
        <f t="shared" si="9"/>
        <v>0.011331018518518518</v>
      </c>
    </row>
    <row r="84" spans="1:9" ht="15" customHeight="1">
      <c r="A84" s="12">
        <v>80</v>
      </c>
      <c r="B84" s="43" t="s">
        <v>223</v>
      </c>
      <c r="C84" s="43" t="s">
        <v>33</v>
      </c>
      <c r="D84" s="44" t="s">
        <v>70</v>
      </c>
      <c r="E84" s="43" t="s">
        <v>224</v>
      </c>
      <c r="F84" s="45">
        <v>0.045995370370370374</v>
      </c>
      <c r="G84" s="12" t="str">
        <f t="shared" si="7"/>
        <v>4.59/km</v>
      </c>
      <c r="H84" s="13">
        <f t="shared" si="8"/>
        <v>0.013240740740740747</v>
      </c>
      <c r="I84" s="13">
        <f t="shared" si="9"/>
        <v>0.013240740740740747</v>
      </c>
    </row>
    <row r="85" spans="1:9" ht="15" customHeight="1">
      <c r="A85" s="12">
        <v>81</v>
      </c>
      <c r="B85" s="43" t="s">
        <v>225</v>
      </c>
      <c r="C85" s="43" t="s">
        <v>32</v>
      </c>
      <c r="D85" s="44" t="s">
        <v>66</v>
      </c>
      <c r="E85" s="43" t="s">
        <v>128</v>
      </c>
      <c r="F85" s="45">
        <v>0.045995370370370374</v>
      </c>
      <c r="G85" s="12" t="str">
        <f t="shared" si="7"/>
        <v>4.59/km</v>
      </c>
      <c r="H85" s="13">
        <f t="shared" si="8"/>
        <v>0.013240740740740747</v>
      </c>
      <c r="I85" s="13">
        <f t="shared" si="9"/>
        <v>0.012673611111111115</v>
      </c>
    </row>
    <row r="86" spans="1:9" ht="15" customHeight="1">
      <c r="A86" s="12">
        <v>82</v>
      </c>
      <c r="B86" s="43" t="s">
        <v>226</v>
      </c>
      <c r="C86" s="43" t="s">
        <v>24</v>
      </c>
      <c r="D86" s="44" t="s">
        <v>71</v>
      </c>
      <c r="E86" s="43" t="s">
        <v>139</v>
      </c>
      <c r="F86" s="45">
        <v>0.0462962962962963</v>
      </c>
      <c r="G86" s="12" t="str">
        <f t="shared" si="7"/>
        <v>5.01/km</v>
      </c>
      <c r="H86" s="13">
        <f t="shared" si="8"/>
        <v>0.013541666666666674</v>
      </c>
      <c r="I86" s="13">
        <f t="shared" si="9"/>
        <v>0.005925925925925932</v>
      </c>
    </row>
    <row r="87" spans="1:9" ht="15" customHeight="1">
      <c r="A87" s="12">
        <v>83</v>
      </c>
      <c r="B87" s="43" t="s">
        <v>227</v>
      </c>
      <c r="C87" s="43" t="s">
        <v>49</v>
      </c>
      <c r="D87" s="44" t="s">
        <v>70</v>
      </c>
      <c r="E87" s="43" t="s">
        <v>139</v>
      </c>
      <c r="F87" s="45">
        <v>0.04640046296296296</v>
      </c>
      <c r="G87" s="12" t="str">
        <f t="shared" si="7"/>
        <v>5.01/km</v>
      </c>
      <c r="H87" s="13">
        <f t="shared" si="8"/>
        <v>0.013645833333333336</v>
      </c>
      <c r="I87" s="13">
        <f t="shared" si="9"/>
        <v>0.013645833333333336</v>
      </c>
    </row>
    <row r="88" spans="1:9" ht="15" customHeight="1">
      <c r="A88" s="12">
        <v>84</v>
      </c>
      <c r="B88" s="43" t="s">
        <v>228</v>
      </c>
      <c r="C88" s="43" t="s">
        <v>19</v>
      </c>
      <c r="D88" s="44" t="s">
        <v>68</v>
      </c>
      <c r="E88" s="43" t="s">
        <v>150</v>
      </c>
      <c r="F88" s="45">
        <v>0.04645833333333333</v>
      </c>
      <c r="G88" s="12" t="str">
        <f t="shared" si="7"/>
        <v>5.02/km</v>
      </c>
      <c r="H88" s="13">
        <f t="shared" si="8"/>
        <v>0.013703703703703704</v>
      </c>
      <c r="I88" s="13">
        <f t="shared" si="9"/>
        <v>0.012384259259259255</v>
      </c>
    </row>
    <row r="89" spans="1:9" ht="15" customHeight="1">
      <c r="A89" s="12">
        <v>85</v>
      </c>
      <c r="B89" s="43" t="s">
        <v>229</v>
      </c>
      <c r="C89" s="43" t="s">
        <v>103</v>
      </c>
      <c r="D89" s="44" t="s">
        <v>67</v>
      </c>
      <c r="E89" s="43" t="s">
        <v>142</v>
      </c>
      <c r="F89" s="45">
        <v>0.0465625</v>
      </c>
      <c r="G89" s="12" t="str">
        <f t="shared" si="7"/>
        <v>5.02/km</v>
      </c>
      <c r="H89" s="13">
        <f t="shared" si="8"/>
        <v>0.013807870370370373</v>
      </c>
      <c r="I89" s="13">
        <f t="shared" si="9"/>
        <v>0.011932870370370371</v>
      </c>
    </row>
    <row r="90" spans="1:9" ht="15" customHeight="1">
      <c r="A90" s="12">
        <v>86</v>
      </c>
      <c r="B90" s="43" t="s">
        <v>230</v>
      </c>
      <c r="C90" s="43" t="s">
        <v>231</v>
      </c>
      <c r="D90" s="44" t="s">
        <v>68</v>
      </c>
      <c r="E90" s="43" t="s">
        <v>142</v>
      </c>
      <c r="F90" s="45">
        <v>0.04662037037037037</v>
      </c>
      <c r="G90" s="12" t="str">
        <f t="shared" si="7"/>
        <v>5.03/km</v>
      </c>
      <c r="H90" s="13">
        <f t="shared" si="8"/>
        <v>0.013865740740740741</v>
      </c>
      <c r="I90" s="13">
        <f t="shared" si="9"/>
        <v>0.012546296296296292</v>
      </c>
    </row>
    <row r="91" spans="1:9" ht="15" customHeight="1">
      <c r="A91" s="12">
        <v>87</v>
      </c>
      <c r="B91" s="43" t="s">
        <v>232</v>
      </c>
      <c r="C91" s="43" t="s">
        <v>233</v>
      </c>
      <c r="D91" s="44" t="s">
        <v>69</v>
      </c>
      <c r="E91" s="43" t="s">
        <v>234</v>
      </c>
      <c r="F91" s="45">
        <v>0.04671296296296296</v>
      </c>
      <c r="G91" s="12" t="str">
        <f t="shared" si="7"/>
        <v>5.03/km</v>
      </c>
      <c r="H91" s="13">
        <f t="shared" si="8"/>
        <v>0.013958333333333336</v>
      </c>
      <c r="I91" s="13">
        <f t="shared" si="9"/>
        <v>0.007337962962962963</v>
      </c>
    </row>
    <row r="92" spans="1:9" ht="15" customHeight="1">
      <c r="A92" s="12">
        <v>88</v>
      </c>
      <c r="B92" s="43" t="s">
        <v>93</v>
      </c>
      <c r="C92" s="43" t="s">
        <v>30</v>
      </c>
      <c r="D92" s="44" t="s">
        <v>66</v>
      </c>
      <c r="E92" s="43" t="s">
        <v>184</v>
      </c>
      <c r="F92" s="45">
        <v>0.04680555555555555</v>
      </c>
      <c r="G92" s="12" t="str">
        <f t="shared" si="7"/>
        <v>5.04/km</v>
      </c>
      <c r="H92" s="13">
        <f t="shared" si="8"/>
        <v>0.014050925925925925</v>
      </c>
      <c r="I92" s="13">
        <f t="shared" si="9"/>
        <v>0.013483796296296292</v>
      </c>
    </row>
    <row r="93" spans="1:9" ht="15" customHeight="1">
      <c r="A93" s="12">
        <v>89</v>
      </c>
      <c r="B93" s="43" t="s">
        <v>213</v>
      </c>
      <c r="C93" s="43" t="s">
        <v>88</v>
      </c>
      <c r="D93" s="44" t="s">
        <v>66</v>
      </c>
      <c r="E93" s="43" t="s">
        <v>142</v>
      </c>
      <c r="F93" s="45">
        <v>0.04690972222222222</v>
      </c>
      <c r="G93" s="12" t="str">
        <f t="shared" si="7"/>
        <v>5.05/km</v>
      </c>
      <c r="H93" s="13">
        <f t="shared" si="8"/>
        <v>0.014155092592592594</v>
      </c>
      <c r="I93" s="13">
        <f t="shared" si="9"/>
        <v>0.013587962962962961</v>
      </c>
    </row>
    <row r="94" spans="1:9" ht="15" customHeight="1">
      <c r="A94" s="12">
        <v>90</v>
      </c>
      <c r="B94" s="43" t="s">
        <v>235</v>
      </c>
      <c r="C94" s="43" t="s">
        <v>61</v>
      </c>
      <c r="D94" s="44" t="s">
        <v>73</v>
      </c>
      <c r="E94" s="43" t="s">
        <v>139</v>
      </c>
      <c r="F94" s="45">
        <v>0.047002314814814816</v>
      </c>
      <c r="G94" s="12" t="str">
        <f t="shared" si="7"/>
        <v>5.05/km</v>
      </c>
      <c r="H94" s="13">
        <f t="shared" si="8"/>
        <v>0.01424768518518519</v>
      </c>
      <c r="I94" s="13">
        <f t="shared" si="9"/>
        <v>0.006192129629629631</v>
      </c>
    </row>
    <row r="95" spans="1:9" ht="15" customHeight="1">
      <c r="A95" s="12">
        <v>91</v>
      </c>
      <c r="B95" s="43" t="s">
        <v>236</v>
      </c>
      <c r="C95" s="43" t="s">
        <v>48</v>
      </c>
      <c r="D95" s="44" t="s">
        <v>70</v>
      </c>
      <c r="E95" s="43" t="s">
        <v>142</v>
      </c>
      <c r="F95" s="45">
        <v>0.04717592592592593</v>
      </c>
      <c r="G95" s="12" t="str">
        <f t="shared" si="7"/>
        <v>5.06/km</v>
      </c>
      <c r="H95" s="13">
        <f t="shared" si="8"/>
        <v>0.0144212962962963</v>
      </c>
      <c r="I95" s="13">
        <f t="shared" si="9"/>
        <v>0.0144212962962963</v>
      </c>
    </row>
    <row r="96" spans="1:9" ht="15" customHeight="1">
      <c r="A96" s="12">
        <v>92</v>
      </c>
      <c r="B96" s="43" t="s">
        <v>237</v>
      </c>
      <c r="C96" s="43" t="s">
        <v>46</v>
      </c>
      <c r="D96" s="44" t="s">
        <v>71</v>
      </c>
      <c r="E96" s="43" t="s">
        <v>191</v>
      </c>
      <c r="F96" s="45">
        <v>0.047407407407407405</v>
      </c>
      <c r="G96" s="12" t="str">
        <f t="shared" si="7"/>
        <v>5.08/km</v>
      </c>
      <c r="H96" s="13">
        <f t="shared" si="8"/>
        <v>0.014652777777777778</v>
      </c>
      <c r="I96" s="13">
        <f t="shared" si="9"/>
        <v>0.007037037037037036</v>
      </c>
    </row>
    <row r="97" spans="1:9" ht="15" customHeight="1">
      <c r="A97" s="12">
        <v>93</v>
      </c>
      <c r="B97" s="43" t="s">
        <v>238</v>
      </c>
      <c r="C97" s="43" t="s">
        <v>43</v>
      </c>
      <c r="D97" s="44" t="s">
        <v>71</v>
      </c>
      <c r="E97" s="43" t="s">
        <v>124</v>
      </c>
      <c r="F97" s="45">
        <v>0.04770833333333333</v>
      </c>
      <c r="G97" s="12" t="str">
        <f t="shared" si="7"/>
        <v>5.10/km</v>
      </c>
      <c r="H97" s="13">
        <f t="shared" si="8"/>
        <v>0.014953703703703705</v>
      </c>
      <c r="I97" s="13">
        <f t="shared" si="9"/>
        <v>0.007337962962962963</v>
      </c>
    </row>
    <row r="98" spans="1:9" ht="15" customHeight="1">
      <c r="A98" s="12">
        <v>94</v>
      </c>
      <c r="B98" s="43" t="s">
        <v>239</v>
      </c>
      <c r="C98" s="43" t="s">
        <v>33</v>
      </c>
      <c r="D98" s="44" t="s">
        <v>66</v>
      </c>
      <c r="E98" s="43" t="s">
        <v>217</v>
      </c>
      <c r="F98" s="45">
        <v>0.0478125</v>
      </c>
      <c r="G98" s="12" t="str">
        <f t="shared" si="7"/>
        <v>5.11/km</v>
      </c>
      <c r="H98" s="13">
        <f t="shared" si="8"/>
        <v>0.015057870370370374</v>
      </c>
      <c r="I98" s="13">
        <f t="shared" si="9"/>
        <v>0.014490740740740742</v>
      </c>
    </row>
    <row r="99" spans="1:9" ht="15" customHeight="1">
      <c r="A99" s="12">
        <v>95</v>
      </c>
      <c r="B99" s="43" t="s">
        <v>240</v>
      </c>
      <c r="C99" s="43" t="s">
        <v>44</v>
      </c>
      <c r="D99" s="44" t="s">
        <v>68</v>
      </c>
      <c r="E99" s="43" t="s">
        <v>241</v>
      </c>
      <c r="F99" s="45">
        <v>0.047858796296296295</v>
      </c>
      <c r="G99" s="12" t="str">
        <f t="shared" si="7"/>
        <v>5.11/km</v>
      </c>
      <c r="H99" s="13">
        <f t="shared" si="8"/>
        <v>0.015104166666666669</v>
      </c>
      <c r="I99" s="13">
        <f t="shared" si="9"/>
        <v>0.013784722222222219</v>
      </c>
    </row>
    <row r="100" spans="1:9" ht="15" customHeight="1">
      <c r="A100" s="12">
        <v>96</v>
      </c>
      <c r="B100" s="43" t="s">
        <v>242</v>
      </c>
      <c r="C100" s="43" t="s">
        <v>15</v>
      </c>
      <c r="D100" s="44" t="s">
        <v>71</v>
      </c>
      <c r="E100" s="43" t="s">
        <v>128</v>
      </c>
      <c r="F100" s="45">
        <v>0.04802083333333334</v>
      </c>
      <c r="G100" s="12" t="str">
        <f t="shared" si="7"/>
        <v>5.12/km</v>
      </c>
      <c r="H100" s="13">
        <f t="shared" si="8"/>
        <v>0.015266203703703712</v>
      </c>
      <c r="I100" s="13">
        <f t="shared" si="9"/>
        <v>0.00765046296296297</v>
      </c>
    </row>
    <row r="101" spans="1:9" ht="15" customHeight="1">
      <c r="A101" s="12">
        <v>97</v>
      </c>
      <c r="B101" s="43" t="s">
        <v>243</v>
      </c>
      <c r="C101" s="43" t="s">
        <v>244</v>
      </c>
      <c r="D101" s="44" t="s">
        <v>71</v>
      </c>
      <c r="E101" s="43" t="s">
        <v>217</v>
      </c>
      <c r="F101" s="45">
        <v>0.04805555555555555</v>
      </c>
      <c r="G101" s="12" t="str">
        <f t="shared" si="7"/>
        <v>5.12/km</v>
      </c>
      <c r="H101" s="13">
        <f t="shared" si="8"/>
        <v>0.015300925925925926</v>
      </c>
      <c r="I101" s="13">
        <f t="shared" si="9"/>
        <v>0.007685185185185184</v>
      </c>
    </row>
    <row r="102" spans="1:9" ht="15" customHeight="1">
      <c r="A102" s="12">
        <v>98</v>
      </c>
      <c r="B102" s="43" t="s">
        <v>245</v>
      </c>
      <c r="C102" s="43" t="s">
        <v>18</v>
      </c>
      <c r="D102" s="44" t="s">
        <v>70</v>
      </c>
      <c r="E102" s="43" t="s">
        <v>150</v>
      </c>
      <c r="F102" s="45">
        <v>0.04825231481481482</v>
      </c>
      <c r="G102" s="12" t="str">
        <f t="shared" si="7"/>
        <v>5.13/km</v>
      </c>
      <c r="H102" s="13">
        <f t="shared" si="8"/>
        <v>0.01549768518518519</v>
      </c>
      <c r="I102" s="13">
        <f t="shared" si="9"/>
        <v>0.01549768518518519</v>
      </c>
    </row>
    <row r="103" spans="1:9" ht="15" customHeight="1">
      <c r="A103" s="12">
        <v>99</v>
      </c>
      <c r="B103" s="43" t="s">
        <v>246</v>
      </c>
      <c r="C103" s="43" t="s">
        <v>247</v>
      </c>
      <c r="D103" s="44" t="s">
        <v>71</v>
      </c>
      <c r="E103" s="43" t="s">
        <v>128</v>
      </c>
      <c r="F103" s="45">
        <v>0.04836805555555556</v>
      </c>
      <c r="G103" s="12" t="str">
        <f t="shared" si="7"/>
        <v>5.14/km</v>
      </c>
      <c r="H103" s="13">
        <f t="shared" si="8"/>
        <v>0.015613425925925933</v>
      </c>
      <c r="I103" s="13">
        <f t="shared" si="9"/>
        <v>0.007997685185185191</v>
      </c>
    </row>
    <row r="104" spans="1:9" ht="15" customHeight="1">
      <c r="A104" s="12">
        <v>100</v>
      </c>
      <c r="B104" s="43" t="s">
        <v>248</v>
      </c>
      <c r="C104" s="43" t="s">
        <v>21</v>
      </c>
      <c r="D104" s="44" t="s">
        <v>66</v>
      </c>
      <c r="E104" s="43" t="s">
        <v>128</v>
      </c>
      <c r="F104" s="45">
        <v>0.04846064814814815</v>
      </c>
      <c r="G104" s="12" t="str">
        <f t="shared" si="7"/>
        <v>5.15/km</v>
      </c>
      <c r="H104" s="13">
        <f t="shared" si="8"/>
        <v>0.015706018518518522</v>
      </c>
      <c r="I104" s="13">
        <f t="shared" si="9"/>
        <v>0.01513888888888889</v>
      </c>
    </row>
    <row r="105" spans="1:9" ht="15" customHeight="1">
      <c r="A105" s="12">
        <v>101</v>
      </c>
      <c r="B105" s="43" t="s">
        <v>83</v>
      </c>
      <c r="C105" s="43" t="s">
        <v>249</v>
      </c>
      <c r="D105" s="44" t="s">
        <v>73</v>
      </c>
      <c r="E105" s="43" t="s">
        <v>150</v>
      </c>
      <c r="F105" s="45">
        <v>0.04846064814814815</v>
      </c>
      <c r="G105" s="12" t="str">
        <f t="shared" si="7"/>
        <v>5.15/km</v>
      </c>
      <c r="H105" s="13">
        <f t="shared" si="8"/>
        <v>0.015706018518518522</v>
      </c>
      <c r="I105" s="13">
        <f t="shared" si="9"/>
        <v>0.007650462962962963</v>
      </c>
    </row>
    <row r="106" spans="1:9" ht="15" customHeight="1">
      <c r="A106" s="12">
        <v>102</v>
      </c>
      <c r="B106" s="43" t="s">
        <v>250</v>
      </c>
      <c r="C106" s="43" t="s">
        <v>24</v>
      </c>
      <c r="D106" s="44" t="s">
        <v>72</v>
      </c>
      <c r="E106" s="43" t="s">
        <v>191</v>
      </c>
      <c r="F106" s="45">
        <v>0.04853009259259259</v>
      </c>
      <c r="G106" s="12" t="str">
        <f t="shared" si="7"/>
        <v>5.15/km</v>
      </c>
      <c r="H106" s="13">
        <f t="shared" si="8"/>
        <v>0.015775462962962963</v>
      </c>
      <c r="I106" s="13">
        <f t="shared" si="9"/>
        <v>0</v>
      </c>
    </row>
    <row r="107" spans="1:9" ht="15" customHeight="1">
      <c r="A107" s="12">
        <v>103</v>
      </c>
      <c r="B107" s="43" t="s">
        <v>47</v>
      </c>
      <c r="C107" s="43" t="s">
        <v>251</v>
      </c>
      <c r="D107" s="44" t="s">
        <v>69</v>
      </c>
      <c r="E107" s="43" t="s">
        <v>124</v>
      </c>
      <c r="F107" s="45">
        <v>0.048553240740740744</v>
      </c>
      <c r="G107" s="12" t="str">
        <f t="shared" si="7"/>
        <v>5.15/km</v>
      </c>
      <c r="H107" s="13">
        <f t="shared" si="8"/>
        <v>0.015798611111111117</v>
      </c>
      <c r="I107" s="13">
        <f t="shared" si="9"/>
        <v>0.009178240740740744</v>
      </c>
    </row>
    <row r="108" spans="1:9" ht="15" customHeight="1">
      <c r="A108" s="12">
        <v>104</v>
      </c>
      <c r="B108" s="43" t="s">
        <v>252</v>
      </c>
      <c r="C108" s="43" t="s">
        <v>18</v>
      </c>
      <c r="D108" s="44" t="s">
        <v>72</v>
      </c>
      <c r="E108" s="43" t="s">
        <v>128</v>
      </c>
      <c r="F108" s="45">
        <v>0.04869212962962963</v>
      </c>
      <c r="G108" s="12" t="str">
        <f t="shared" si="7"/>
        <v>5.16/km</v>
      </c>
      <c r="H108" s="13">
        <f t="shared" si="8"/>
        <v>0.0159375</v>
      </c>
      <c r="I108" s="13">
        <f t="shared" si="9"/>
        <v>0.00016203703703703692</v>
      </c>
    </row>
    <row r="109" spans="1:9" ht="15" customHeight="1">
      <c r="A109" s="12">
        <v>105</v>
      </c>
      <c r="B109" s="43" t="s">
        <v>253</v>
      </c>
      <c r="C109" s="43" t="s">
        <v>59</v>
      </c>
      <c r="D109" s="44" t="s">
        <v>79</v>
      </c>
      <c r="E109" s="43" t="s">
        <v>191</v>
      </c>
      <c r="F109" s="45">
        <v>0.04877314814814815</v>
      </c>
      <c r="G109" s="12" t="str">
        <f t="shared" si="7"/>
        <v>5.17/km</v>
      </c>
      <c r="H109" s="13">
        <f t="shared" si="8"/>
        <v>0.016018518518518522</v>
      </c>
      <c r="I109" s="13">
        <f t="shared" si="9"/>
        <v>0</v>
      </c>
    </row>
    <row r="110" spans="1:9" ht="15" customHeight="1">
      <c r="A110" s="12">
        <v>106</v>
      </c>
      <c r="B110" s="43" t="s">
        <v>254</v>
      </c>
      <c r="C110" s="43" t="s">
        <v>22</v>
      </c>
      <c r="D110" s="44" t="s">
        <v>68</v>
      </c>
      <c r="E110" s="43" t="s">
        <v>191</v>
      </c>
      <c r="F110" s="45">
        <v>0.04877314814814815</v>
      </c>
      <c r="G110" s="12" t="str">
        <f t="shared" si="7"/>
        <v>5.17/km</v>
      </c>
      <c r="H110" s="13">
        <f t="shared" si="8"/>
        <v>0.016018518518518522</v>
      </c>
      <c r="I110" s="13">
        <f t="shared" si="9"/>
        <v>0.014699074074074073</v>
      </c>
    </row>
    <row r="111" spans="1:9" ht="15" customHeight="1">
      <c r="A111" s="12">
        <v>107</v>
      </c>
      <c r="B111" s="43" t="s">
        <v>255</v>
      </c>
      <c r="C111" s="43" t="s">
        <v>34</v>
      </c>
      <c r="D111" s="44" t="s">
        <v>67</v>
      </c>
      <c r="E111" s="43" t="s">
        <v>191</v>
      </c>
      <c r="F111" s="45">
        <v>0.04878472222222222</v>
      </c>
      <c r="G111" s="12" t="str">
        <f t="shared" si="7"/>
        <v>5.17/km</v>
      </c>
      <c r="H111" s="13">
        <f t="shared" si="8"/>
        <v>0.016030092592592596</v>
      </c>
      <c r="I111" s="13">
        <f t="shared" si="9"/>
        <v>0.014155092592592594</v>
      </c>
    </row>
    <row r="112" spans="1:9" ht="15" customHeight="1">
      <c r="A112" s="12">
        <v>108</v>
      </c>
      <c r="B112" s="43" t="s">
        <v>256</v>
      </c>
      <c r="C112" s="43" t="s">
        <v>257</v>
      </c>
      <c r="D112" s="44" t="s">
        <v>70</v>
      </c>
      <c r="E112" s="43" t="s">
        <v>116</v>
      </c>
      <c r="F112" s="45">
        <v>0.049039351851851855</v>
      </c>
      <c r="G112" s="12" t="str">
        <f aca="true" t="shared" si="10" ref="G112:G175">TEXT(INT((HOUR(F112)*3600+MINUTE(F112)*60+SECOND(F112))/$I$3/60),"0")&amp;"."&amp;TEXT(MOD((HOUR(F112)*3600+MINUTE(F112)*60+SECOND(F112))/$I$3,60),"00")&amp;"/km"</f>
        <v>5.19/km</v>
      </c>
      <c r="H112" s="13">
        <f aca="true" t="shared" si="11" ref="H112:H175">F112-$F$5</f>
        <v>0.016284722222222228</v>
      </c>
      <c r="I112" s="13">
        <f t="shared" si="9"/>
        <v>0.016284722222222228</v>
      </c>
    </row>
    <row r="113" spans="1:9" ht="15" customHeight="1">
      <c r="A113" s="12">
        <v>109</v>
      </c>
      <c r="B113" s="43" t="s">
        <v>258</v>
      </c>
      <c r="C113" s="43" t="s">
        <v>259</v>
      </c>
      <c r="D113" s="44" t="s">
        <v>67</v>
      </c>
      <c r="E113" s="43" t="s">
        <v>131</v>
      </c>
      <c r="F113" s="45">
        <v>0.04908564814814815</v>
      </c>
      <c r="G113" s="12" t="str">
        <f t="shared" si="10"/>
        <v>5.19/km</v>
      </c>
      <c r="H113" s="13">
        <f t="shared" si="11"/>
        <v>0.016331018518518522</v>
      </c>
      <c r="I113" s="13">
        <f t="shared" si="9"/>
        <v>0.01445601851851852</v>
      </c>
    </row>
    <row r="114" spans="1:9" ht="15" customHeight="1">
      <c r="A114" s="12">
        <v>110</v>
      </c>
      <c r="B114" s="43" t="s">
        <v>260</v>
      </c>
      <c r="C114" s="43" t="s">
        <v>42</v>
      </c>
      <c r="D114" s="44" t="s">
        <v>67</v>
      </c>
      <c r="E114" s="43" t="s">
        <v>191</v>
      </c>
      <c r="F114" s="45">
        <v>0.049108796296296296</v>
      </c>
      <c r="G114" s="12" t="str">
        <f t="shared" si="10"/>
        <v>5.19/km</v>
      </c>
      <c r="H114" s="13">
        <f t="shared" si="11"/>
        <v>0.01635416666666667</v>
      </c>
      <c r="I114" s="13">
        <f t="shared" si="9"/>
        <v>0.014479166666666668</v>
      </c>
    </row>
    <row r="115" spans="1:9" ht="15" customHeight="1">
      <c r="A115" s="12">
        <v>111</v>
      </c>
      <c r="B115" s="43" t="s">
        <v>261</v>
      </c>
      <c r="C115" s="43" t="s">
        <v>39</v>
      </c>
      <c r="D115" s="44" t="s">
        <v>77</v>
      </c>
      <c r="E115" s="43" t="s">
        <v>124</v>
      </c>
      <c r="F115" s="45">
        <v>0.0497337962962963</v>
      </c>
      <c r="G115" s="12" t="str">
        <f t="shared" si="10"/>
        <v>5.23/km</v>
      </c>
      <c r="H115" s="13">
        <f t="shared" si="11"/>
        <v>0.01697916666666667</v>
      </c>
      <c r="I115" s="13">
        <f t="shared" si="9"/>
        <v>0.011874999999999997</v>
      </c>
    </row>
    <row r="116" spans="1:9" ht="15" customHeight="1">
      <c r="A116" s="12">
        <v>112</v>
      </c>
      <c r="B116" s="43" t="s">
        <v>262</v>
      </c>
      <c r="C116" s="43" t="s">
        <v>99</v>
      </c>
      <c r="D116" s="44" t="s">
        <v>65</v>
      </c>
      <c r="E116" s="43" t="s">
        <v>128</v>
      </c>
      <c r="F116" s="45">
        <v>0.04980324074074074</v>
      </c>
      <c r="G116" s="12" t="str">
        <f t="shared" si="10"/>
        <v>5.24/km</v>
      </c>
      <c r="H116" s="13">
        <f t="shared" si="11"/>
        <v>0.01704861111111111</v>
      </c>
      <c r="I116" s="13">
        <f t="shared" si="9"/>
        <v>0.015648148148148147</v>
      </c>
    </row>
    <row r="117" spans="1:9" ht="15" customHeight="1">
      <c r="A117" s="12">
        <v>113</v>
      </c>
      <c r="B117" s="43" t="s">
        <v>263</v>
      </c>
      <c r="C117" s="43" t="s">
        <v>18</v>
      </c>
      <c r="D117" s="44" t="s">
        <v>77</v>
      </c>
      <c r="E117" s="43" t="s">
        <v>131</v>
      </c>
      <c r="F117" s="45">
        <v>0.049918981481481474</v>
      </c>
      <c r="G117" s="12" t="str">
        <f t="shared" si="10"/>
        <v>5.24/km</v>
      </c>
      <c r="H117" s="13">
        <f t="shared" si="11"/>
        <v>0.017164351851851847</v>
      </c>
      <c r="I117" s="13">
        <f t="shared" si="9"/>
        <v>0.012060185185185174</v>
      </c>
    </row>
    <row r="118" spans="1:9" ht="15" customHeight="1">
      <c r="A118" s="12">
        <v>114</v>
      </c>
      <c r="B118" s="43" t="s">
        <v>162</v>
      </c>
      <c r="C118" s="43" t="s">
        <v>244</v>
      </c>
      <c r="D118" s="44" t="s">
        <v>77</v>
      </c>
      <c r="E118" s="43" t="s">
        <v>131</v>
      </c>
      <c r="F118" s="45">
        <v>0.049918981481481474</v>
      </c>
      <c r="G118" s="12" t="str">
        <f t="shared" si="10"/>
        <v>5.24/km</v>
      </c>
      <c r="H118" s="13">
        <f t="shared" si="11"/>
        <v>0.017164351851851847</v>
      </c>
      <c r="I118" s="13">
        <f t="shared" si="9"/>
        <v>0.012060185185185174</v>
      </c>
    </row>
    <row r="119" spans="1:9" ht="15" customHeight="1">
      <c r="A119" s="12">
        <v>115</v>
      </c>
      <c r="B119" s="43" t="s">
        <v>104</v>
      </c>
      <c r="C119" s="43" t="s">
        <v>45</v>
      </c>
      <c r="D119" s="44" t="s">
        <v>66</v>
      </c>
      <c r="E119" s="43" t="s">
        <v>139</v>
      </c>
      <c r="F119" s="45">
        <v>0.05013888888888889</v>
      </c>
      <c r="G119" s="12" t="str">
        <f t="shared" si="10"/>
        <v>5.26/km</v>
      </c>
      <c r="H119" s="13">
        <f t="shared" si="11"/>
        <v>0.017384259259259266</v>
      </c>
      <c r="I119" s="13">
        <f t="shared" si="9"/>
        <v>0.016817129629629633</v>
      </c>
    </row>
    <row r="120" spans="1:9" ht="15" customHeight="1">
      <c r="A120" s="12">
        <v>116</v>
      </c>
      <c r="B120" s="43" t="s">
        <v>148</v>
      </c>
      <c r="C120" s="43" t="s">
        <v>14</v>
      </c>
      <c r="D120" s="44" t="s">
        <v>65</v>
      </c>
      <c r="E120" s="43" t="s">
        <v>128</v>
      </c>
      <c r="F120" s="45">
        <v>0.05046296296296296</v>
      </c>
      <c r="G120" s="12" t="str">
        <f t="shared" si="10"/>
        <v>5.28/km</v>
      </c>
      <c r="H120" s="13">
        <f t="shared" si="11"/>
        <v>0.017708333333333333</v>
      </c>
      <c r="I120" s="13">
        <f t="shared" si="9"/>
        <v>0.01630787037037037</v>
      </c>
    </row>
    <row r="121" spans="1:9" ht="15" customHeight="1">
      <c r="A121" s="12">
        <v>117</v>
      </c>
      <c r="B121" s="43" t="s">
        <v>87</v>
      </c>
      <c r="C121" s="43" t="s">
        <v>23</v>
      </c>
      <c r="D121" s="44" t="s">
        <v>65</v>
      </c>
      <c r="E121" s="43" t="s">
        <v>204</v>
      </c>
      <c r="F121" s="45">
        <v>0.05046296296296296</v>
      </c>
      <c r="G121" s="12" t="str">
        <f t="shared" si="10"/>
        <v>5.28/km</v>
      </c>
      <c r="H121" s="13">
        <f t="shared" si="11"/>
        <v>0.017708333333333333</v>
      </c>
      <c r="I121" s="13">
        <f t="shared" si="9"/>
        <v>0.01630787037037037</v>
      </c>
    </row>
    <row r="122" spans="1:9" ht="15" customHeight="1">
      <c r="A122" s="12">
        <v>118</v>
      </c>
      <c r="B122" s="43" t="s">
        <v>264</v>
      </c>
      <c r="C122" s="43" t="s">
        <v>36</v>
      </c>
      <c r="D122" s="44" t="s">
        <v>68</v>
      </c>
      <c r="E122" s="43" t="s">
        <v>150</v>
      </c>
      <c r="F122" s="45">
        <v>0.05054398148148148</v>
      </c>
      <c r="G122" s="12" t="str">
        <f t="shared" si="10"/>
        <v>5.28/km</v>
      </c>
      <c r="H122" s="13">
        <f t="shared" si="11"/>
        <v>0.017789351851851855</v>
      </c>
      <c r="I122" s="13">
        <f t="shared" si="9"/>
        <v>0.016469907407407405</v>
      </c>
    </row>
    <row r="123" spans="1:9" ht="15" customHeight="1">
      <c r="A123" s="12">
        <v>119</v>
      </c>
      <c r="B123" s="43" t="s">
        <v>265</v>
      </c>
      <c r="C123" s="43" t="s">
        <v>110</v>
      </c>
      <c r="D123" s="44" t="s">
        <v>79</v>
      </c>
      <c r="E123" s="43" t="s">
        <v>142</v>
      </c>
      <c r="F123" s="45">
        <v>0.05054398148148148</v>
      </c>
      <c r="G123" s="12" t="str">
        <f t="shared" si="10"/>
        <v>5.28/km</v>
      </c>
      <c r="H123" s="13">
        <f t="shared" si="11"/>
        <v>0.017789351851851855</v>
      </c>
      <c r="I123" s="13">
        <f t="shared" si="9"/>
        <v>0.0017708333333333326</v>
      </c>
    </row>
    <row r="124" spans="1:9" ht="15" customHeight="1">
      <c r="A124" s="12">
        <v>120</v>
      </c>
      <c r="B124" s="43" t="s">
        <v>266</v>
      </c>
      <c r="C124" s="43" t="s">
        <v>90</v>
      </c>
      <c r="D124" s="44" t="s">
        <v>73</v>
      </c>
      <c r="E124" s="43" t="s">
        <v>184</v>
      </c>
      <c r="F124" s="45">
        <v>0.05071759259259259</v>
      </c>
      <c r="G124" s="12" t="str">
        <f t="shared" si="10"/>
        <v>5.29/km</v>
      </c>
      <c r="H124" s="13">
        <f t="shared" si="11"/>
        <v>0.017962962962962965</v>
      </c>
      <c r="I124" s="13">
        <f t="shared" si="9"/>
        <v>0.009907407407407406</v>
      </c>
    </row>
    <row r="125" spans="1:9" ht="15" customHeight="1">
      <c r="A125" s="12">
        <v>121</v>
      </c>
      <c r="B125" s="43" t="s">
        <v>267</v>
      </c>
      <c r="C125" s="43" t="s">
        <v>268</v>
      </c>
      <c r="D125" s="44" t="s">
        <v>75</v>
      </c>
      <c r="E125" s="43" t="s">
        <v>124</v>
      </c>
      <c r="F125" s="45">
        <v>0.050821759259259254</v>
      </c>
      <c r="G125" s="12" t="str">
        <f t="shared" si="10"/>
        <v>5.30/km</v>
      </c>
      <c r="H125" s="13">
        <f t="shared" si="11"/>
        <v>0.018067129629629627</v>
      </c>
      <c r="I125" s="13">
        <f t="shared" si="9"/>
        <v>0</v>
      </c>
    </row>
    <row r="126" spans="1:9" ht="15" customHeight="1">
      <c r="A126" s="12">
        <v>122</v>
      </c>
      <c r="B126" s="43" t="s">
        <v>220</v>
      </c>
      <c r="C126" s="43" t="s">
        <v>40</v>
      </c>
      <c r="D126" s="44" t="s">
        <v>67</v>
      </c>
      <c r="E126" s="43" t="s">
        <v>124</v>
      </c>
      <c r="F126" s="45">
        <v>0.050821759259259254</v>
      </c>
      <c r="G126" s="12" t="str">
        <f t="shared" si="10"/>
        <v>5.30/km</v>
      </c>
      <c r="H126" s="13">
        <f t="shared" si="11"/>
        <v>0.018067129629629627</v>
      </c>
      <c r="I126" s="13">
        <f t="shared" si="9"/>
        <v>0.016192129629629626</v>
      </c>
    </row>
    <row r="127" spans="1:9" ht="15" customHeight="1">
      <c r="A127" s="12">
        <v>123</v>
      </c>
      <c r="B127" s="43" t="s">
        <v>112</v>
      </c>
      <c r="C127" s="43" t="s">
        <v>269</v>
      </c>
      <c r="D127" s="44" t="s">
        <v>67</v>
      </c>
      <c r="E127" s="43" t="s">
        <v>150</v>
      </c>
      <c r="F127" s="45">
        <v>0.0508912037037037</v>
      </c>
      <c r="G127" s="12" t="str">
        <f t="shared" si="10"/>
        <v>5.31/km</v>
      </c>
      <c r="H127" s="13">
        <f t="shared" si="11"/>
        <v>0.018136574074074076</v>
      </c>
      <c r="I127" s="13">
        <f t="shared" si="9"/>
        <v>0.016261574074074074</v>
      </c>
    </row>
    <row r="128" spans="1:9" ht="15" customHeight="1">
      <c r="A128" s="12">
        <v>124</v>
      </c>
      <c r="B128" s="43" t="s">
        <v>270</v>
      </c>
      <c r="C128" s="43" t="s">
        <v>16</v>
      </c>
      <c r="D128" s="44" t="s">
        <v>67</v>
      </c>
      <c r="E128" s="43" t="s">
        <v>128</v>
      </c>
      <c r="F128" s="45">
        <v>0.05106481481481481</v>
      </c>
      <c r="G128" s="12" t="str">
        <f t="shared" si="10"/>
        <v>5.32/km</v>
      </c>
      <c r="H128" s="13">
        <f t="shared" si="11"/>
        <v>0.018310185185185186</v>
      </c>
      <c r="I128" s="13">
        <f t="shared" si="9"/>
        <v>0.016435185185185185</v>
      </c>
    </row>
    <row r="129" spans="1:9" ht="15" customHeight="1">
      <c r="A129" s="12">
        <v>125</v>
      </c>
      <c r="B129" s="43" t="s">
        <v>271</v>
      </c>
      <c r="C129" s="43" t="s">
        <v>24</v>
      </c>
      <c r="D129" s="44" t="s">
        <v>68</v>
      </c>
      <c r="E129" s="43" t="s">
        <v>128</v>
      </c>
      <c r="F129" s="45">
        <v>0.05108796296296297</v>
      </c>
      <c r="G129" s="12" t="str">
        <f t="shared" si="10"/>
        <v>5.32/km</v>
      </c>
      <c r="H129" s="13">
        <f t="shared" si="11"/>
        <v>0.01833333333333334</v>
      </c>
      <c r="I129" s="13">
        <f t="shared" si="9"/>
        <v>0.01701388888888889</v>
      </c>
    </row>
    <row r="130" spans="1:9" ht="15" customHeight="1">
      <c r="A130" s="12">
        <v>126</v>
      </c>
      <c r="B130" s="43" t="s">
        <v>272</v>
      </c>
      <c r="C130" s="43" t="s">
        <v>273</v>
      </c>
      <c r="D130" s="44" t="s">
        <v>73</v>
      </c>
      <c r="E130" s="43" t="s">
        <v>139</v>
      </c>
      <c r="F130" s="45">
        <v>0.051145833333333335</v>
      </c>
      <c r="G130" s="12" t="str">
        <f t="shared" si="10"/>
        <v>5.32/km</v>
      </c>
      <c r="H130" s="13">
        <f t="shared" si="11"/>
        <v>0.018391203703703708</v>
      </c>
      <c r="I130" s="13">
        <f t="shared" si="9"/>
        <v>0.01033564814814815</v>
      </c>
    </row>
    <row r="131" spans="1:9" ht="15" customHeight="1">
      <c r="A131" s="12">
        <v>127</v>
      </c>
      <c r="B131" s="43" t="s">
        <v>274</v>
      </c>
      <c r="C131" s="43" t="s">
        <v>182</v>
      </c>
      <c r="D131" s="44" t="s">
        <v>68</v>
      </c>
      <c r="E131" s="43" t="s">
        <v>139</v>
      </c>
      <c r="F131" s="45">
        <v>0.05115740740740741</v>
      </c>
      <c r="G131" s="12" t="str">
        <f t="shared" si="10"/>
        <v>5.32/km</v>
      </c>
      <c r="H131" s="13">
        <f t="shared" si="11"/>
        <v>0.018402777777777782</v>
      </c>
      <c r="I131" s="13">
        <f t="shared" si="9"/>
        <v>0.017083333333333332</v>
      </c>
    </row>
    <row r="132" spans="1:9" ht="15" customHeight="1">
      <c r="A132" s="12">
        <v>128</v>
      </c>
      <c r="B132" s="43" t="s">
        <v>275</v>
      </c>
      <c r="C132" s="43" t="s">
        <v>40</v>
      </c>
      <c r="D132" s="44" t="s">
        <v>72</v>
      </c>
      <c r="E132" s="43" t="s">
        <v>128</v>
      </c>
      <c r="F132" s="45">
        <v>0.05142361111111111</v>
      </c>
      <c r="G132" s="12" t="str">
        <f t="shared" si="10"/>
        <v>5.34/km</v>
      </c>
      <c r="H132" s="13">
        <f t="shared" si="11"/>
        <v>0.01866898148148148</v>
      </c>
      <c r="I132" s="13">
        <f t="shared" si="9"/>
        <v>0.0028935185185185175</v>
      </c>
    </row>
    <row r="133" spans="1:9" ht="15" customHeight="1">
      <c r="A133" s="12">
        <v>129</v>
      </c>
      <c r="B133" s="43" t="s">
        <v>276</v>
      </c>
      <c r="C133" s="43" t="s">
        <v>36</v>
      </c>
      <c r="D133" s="44" t="s">
        <v>68</v>
      </c>
      <c r="E133" s="43" t="s">
        <v>128</v>
      </c>
      <c r="F133" s="45">
        <v>0.05142361111111111</v>
      </c>
      <c r="G133" s="12" t="str">
        <f t="shared" si="10"/>
        <v>5.34/km</v>
      </c>
      <c r="H133" s="13">
        <f t="shared" si="11"/>
        <v>0.01866898148148148</v>
      </c>
      <c r="I133" s="13">
        <f t="shared" si="9"/>
        <v>0.01734953703703703</v>
      </c>
    </row>
    <row r="134" spans="1:9" ht="15" customHeight="1">
      <c r="A134" s="12">
        <v>130</v>
      </c>
      <c r="B134" s="43" t="s">
        <v>277</v>
      </c>
      <c r="C134" s="43" t="s">
        <v>278</v>
      </c>
      <c r="D134" s="44" t="s">
        <v>73</v>
      </c>
      <c r="E134" s="43" t="s">
        <v>124</v>
      </c>
      <c r="F134" s="45">
        <v>0.051527777777777777</v>
      </c>
      <c r="G134" s="12" t="str">
        <f t="shared" si="10"/>
        <v>5.35/km</v>
      </c>
      <c r="H134" s="13">
        <f t="shared" si="11"/>
        <v>0.01877314814814815</v>
      </c>
      <c r="I134" s="13">
        <f aca="true" t="shared" si="12" ref="I134:I192">F134-INDEX($F$5:$F$200,MATCH(D134,$D$5:$D$200,0))</f>
        <v>0.010717592592592591</v>
      </c>
    </row>
    <row r="135" spans="1:9" ht="15" customHeight="1">
      <c r="A135" s="12">
        <v>131</v>
      </c>
      <c r="B135" s="43" t="s">
        <v>279</v>
      </c>
      <c r="C135" s="43" t="s">
        <v>63</v>
      </c>
      <c r="D135" s="44" t="s">
        <v>77</v>
      </c>
      <c r="E135" s="43" t="s">
        <v>124</v>
      </c>
      <c r="F135" s="45">
        <v>0.05157407407407408</v>
      </c>
      <c r="G135" s="12" t="str">
        <f t="shared" si="10"/>
        <v>5.35/km</v>
      </c>
      <c r="H135" s="13">
        <f t="shared" si="11"/>
        <v>0.01881944444444445</v>
      </c>
      <c r="I135" s="13">
        <f t="shared" si="12"/>
        <v>0.013715277777777778</v>
      </c>
    </row>
    <row r="136" spans="1:9" ht="15" customHeight="1">
      <c r="A136" s="12">
        <v>132</v>
      </c>
      <c r="B136" s="43" t="s">
        <v>280</v>
      </c>
      <c r="C136" s="43" t="s">
        <v>39</v>
      </c>
      <c r="D136" s="44" t="s">
        <v>68</v>
      </c>
      <c r="E136" s="43" t="s">
        <v>128</v>
      </c>
      <c r="F136" s="45">
        <v>0.051631944444444446</v>
      </c>
      <c r="G136" s="12" t="str">
        <f t="shared" si="10"/>
        <v>5.35/km</v>
      </c>
      <c r="H136" s="13">
        <f t="shared" si="11"/>
        <v>0.01887731481481482</v>
      </c>
      <c r="I136" s="13">
        <f t="shared" si="12"/>
        <v>0.01755787037037037</v>
      </c>
    </row>
    <row r="137" spans="1:9" ht="15" customHeight="1">
      <c r="A137" s="12">
        <v>133</v>
      </c>
      <c r="B137" s="43" t="s">
        <v>281</v>
      </c>
      <c r="C137" s="43" t="s">
        <v>25</v>
      </c>
      <c r="D137" s="44" t="s">
        <v>77</v>
      </c>
      <c r="E137" s="43" t="s">
        <v>131</v>
      </c>
      <c r="F137" s="45">
        <v>0.051736111111111115</v>
      </c>
      <c r="G137" s="12" t="str">
        <f t="shared" si="10"/>
        <v>5.36/km</v>
      </c>
      <c r="H137" s="13">
        <f t="shared" si="11"/>
        <v>0.018981481481481488</v>
      </c>
      <c r="I137" s="13">
        <f t="shared" si="12"/>
        <v>0.013877314814814815</v>
      </c>
    </row>
    <row r="138" spans="1:9" ht="15" customHeight="1">
      <c r="A138" s="12">
        <v>134</v>
      </c>
      <c r="B138" s="43" t="s">
        <v>282</v>
      </c>
      <c r="C138" s="43" t="s">
        <v>283</v>
      </c>
      <c r="D138" s="44" t="s">
        <v>76</v>
      </c>
      <c r="E138" s="43" t="s">
        <v>217</v>
      </c>
      <c r="F138" s="45">
        <v>0.05178240740740741</v>
      </c>
      <c r="G138" s="12" t="str">
        <f t="shared" si="10"/>
        <v>5.36/km</v>
      </c>
      <c r="H138" s="13">
        <f t="shared" si="11"/>
        <v>0.019027777777777782</v>
      </c>
      <c r="I138" s="13">
        <f t="shared" si="12"/>
        <v>0</v>
      </c>
    </row>
    <row r="139" spans="1:9" ht="15" customHeight="1">
      <c r="A139" s="12">
        <v>135</v>
      </c>
      <c r="B139" s="43" t="s">
        <v>284</v>
      </c>
      <c r="C139" s="43" t="s">
        <v>90</v>
      </c>
      <c r="D139" s="44" t="s">
        <v>80</v>
      </c>
      <c r="E139" s="43" t="s">
        <v>139</v>
      </c>
      <c r="F139" s="45">
        <v>0.05196759259259259</v>
      </c>
      <c r="G139" s="12" t="str">
        <f t="shared" si="10"/>
        <v>5.38/km</v>
      </c>
      <c r="H139" s="13">
        <f t="shared" si="11"/>
        <v>0.019212962962962966</v>
      </c>
      <c r="I139" s="13">
        <f t="shared" si="12"/>
        <v>0</v>
      </c>
    </row>
    <row r="140" spans="1:9" ht="15" customHeight="1">
      <c r="A140" s="12">
        <v>136</v>
      </c>
      <c r="B140" s="43" t="s">
        <v>285</v>
      </c>
      <c r="C140" s="43" t="s">
        <v>15</v>
      </c>
      <c r="D140" s="44" t="s">
        <v>77</v>
      </c>
      <c r="E140" s="43" t="s">
        <v>128</v>
      </c>
      <c r="F140" s="45">
        <v>0.052141203703703703</v>
      </c>
      <c r="G140" s="12" t="str">
        <f t="shared" si="10"/>
        <v>5.39/km</v>
      </c>
      <c r="H140" s="13">
        <f t="shared" si="11"/>
        <v>0.019386574074074077</v>
      </c>
      <c r="I140" s="13">
        <f t="shared" si="12"/>
        <v>0.014282407407407403</v>
      </c>
    </row>
    <row r="141" spans="1:9" ht="15" customHeight="1">
      <c r="A141" s="12">
        <v>137</v>
      </c>
      <c r="B141" s="43" t="s">
        <v>286</v>
      </c>
      <c r="C141" s="43" t="s">
        <v>24</v>
      </c>
      <c r="D141" s="44" t="s">
        <v>71</v>
      </c>
      <c r="E141" s="43" t="s">
        <v>287</v>
      </c>
      <c r="F141" s="45">
        <v>0.052141203703703703</v>
      </c>
      <c r="G141" s="12" t="str">
        <f t="shared" si="10"/>
        <v>5.39/km</v>
      </c>
      <c r="H141" s="13">
        <f t="shared" si="11"/>
        <v>0.019386574074074077</v>
      </c>
      <c r="I141" s="13">
        <f t="shared" si="12"/>
        <v>0.011770833333333335</v>
      </c>
    </row>
    <row r="142" spans="1:9" ht="15" customHeight="1">
      <c r="A142" s="12">
        <v>138</v>
      </c>
      <c r="B142" s="43" t="s">
        <v>95</v>
      </c>
      <c r="C142" s="43" t="s">
        <v>100</v>
      </c>
      <c r="D142" s="44" t="s">
        <v>73</v>
      </c>
      <c r="E142" s="43" t="s">
        <v>139</v>
      </c>
      <c r="F142" s="45">
        <v>0.0524074074074074</v>
      </c>
      <c r="G142" s="12" t="str">
        <f t="shared" si="10"/>
        <v>5.40/km</v>
      </c>
      <c r="H142" s="13">
        <f t="shared" si="11"/>
        <v>0.019652777777777776</v>
      </c>
      <c r="I142" s="13">
        <f t="shared" si="12"/>
        <v>0.011597222222222217</v>
      </c>
    </row>
    <row r="143" spans="1:9" ht="15" customHeight="1">
      <c r="A143" s="12">
        <v>139</v>
      </c>
      <c r="B143" s="43" t="s">
        <v>288</v>
      </c>
      <c r="C143" s="43" t="s">
        <v>17</v>
      </c>
      <c r="D143" s="44" t="s">
        <v>65</v>
      </c>
      <c r="E143" s="43" t="s">
        <v>139</v>
      </c>
      <c r="F143" s="45">
        <v>0.05244212962962963</v>
      </c>
      <c r="G143" s="12" t="str">
        <f t="shared" si="10"/>
        <v>5.41/km</v>
      </c>
      <c r="H143" s="13">
        <f t="shared" si="11"/>
        <v>0.019687500000000004</v>
      </c>
      <c r="I143" s="13">
        <f t="shared" si="12"/>
        <v>0.01828703703703704</v>
      </c>
    </row>
    <row r="144" spans="1:9" ht="15" customHeight="1">
      <c r="A144" s="12">
        <v>140</v>
      </c>
      <c r="B144" s="43" t="s">
        <v>288</v>
      </c>
      <c r="C144" s="43" t="s">
        <v>35</v>
      </c>
      <c r="D144" s="44" t="s">
        <v>65</v>
      </c>
      <c r="E144" s="43" t="s">
        <v>139</v>
      </c>
      <c r="F144" s="45">
        <v>0.052453703703703704</v>
      </c>
      <c r="G144" s="12" t="str">
        <f t="shared" si="10"/>
        <v>5.41/km</v>
      </c>
      <c r="H144" s="13">
        <f t="shared" si="11"/>
        <v>0.019699074074074077</v>
      </c>
      <c r="I144" s="13">
        <f t="shared" si="12"/>
        <v>0.018298611111111113</v>
      </c>
    </row>
    <row r="145" spans="1:9" ht="15" customHeight="1">
      <c r="A145" s="12">
        <v>141</v>
      </c>
      <c r="B145" s="43" t="s">
        <v>289</v>
      </c>
      <c r="C145" s="43" t="s">
        <v>49</v>
      </c>
      <c r="D145" s="44" t="s">
        <v>68</v>
      </c>
      <c r="E145" s="43" t="s">
        <v>139</v>
      </c>
      <c r="F145" s="45">
        <v>0.05259259259259259</v>
      </c>
      <c r="G145" s="12" t="str">
        <f t="shared" si="10"/>
        <v>5.42/km</v>
      </c>
      <c r="H145" s="13">
        <f t="shared" si="11"/>
        <v>0.01983796296296296</v>
      </c>
      <c r="I145" s="13">
        <f t="shared" si="12"/>
        <v>0.01851851851851851</v>
      </c>
    </row>
    <row r="146" spans="1:9" ht="15" customHeight="1">
      <c r="A146" s="12">
        <v>142</v>
      </c>
      <c r="B146" s="43" t="s">
        <v>290</v>
      </c>
      <c r="C146" s="43" t="s">
        <v>23</v>
      </c>
      <c r="D146" s="44" t="s">
        <v>67</v>
      </c>
      <c r="E146" s="43" t="s">
        <v>139</v>
      </c>
      <c r="F146" s="45">
        <v>0.05261574074074074</v>
      </c>
      <c r="G146" s="12" t="str">
        <f t="shared" si="10"/>
        <v>5.42/km</v>
      </c>
      <c r="H146" s="13">
        <f t="shared" si="11"/>
        <v>0.019861111111111114</v>
      </c>
      <c r="I146" s="13">
        <f t="shared" si="12"/>
        <v>0.017986111111111112</v>
      </c>
    </row>
    <row r="147" spans="1:9" ht="15" customHeight="1">
      <c r="A147" s="12">
        <v>143</v>
      </c>
      <c r="B147" s="43" t="s">
        <v>258</v>
      </c>
      <c r="C147" s="43" t="s">
        <v>14</v>
      </c>
      <c r="D147" s="44" t="s">
        <v>66</v>
      </c>
      <c r="E147" s="43" t="s">
        <v>131</v>
      </c>
      <c r="F147" s="45">
        <v>0.052638888888888895</v>
      </c>
      <c r="G147" s="12" t="str">
        <f t="shared" si="10"/>
        <v>5.42/km</v>
      </c>
      <c r="H147" s="13">
        <f t="shared" si="11"/>
        <v>0.019884259259259268</v>
      </c>
      <c r="I147" s="13">
        <f t="shared" si="12"/>
        <v>0.019317129629629635</v>
      </c>
    </row>
    <row r="148" spans="1:9" ht="15" customHeight="1">
      <c r="A148" s="12">
        <v>144</v>
      </c>
      <c r="B148" s="43" t="s">
        <v>162</v>
      </c>
      <c r="C148" s="43" t="s">
        <v>18</v>
      </c>
      <c r="D148" s="44" t="s">
        <v>67</v>
      </c>
      <c r="E148" s="43" t="s">
        <v>124</v>
      </c>
      <c r="F148" s="45">
        <v>0.05274305555555556</v>
      </c>
      <c r="G148" s="12" t="str">
        <f t="shared" si="10"/>
        <v>5.43/km</v>
      </c>
      <c r="H148" s="13">
        <f t="shared" si="11"/>
        <v>0.01998842592592593</v>
      </c>
      <c r="I148" s="13">
        <f t="shared" si="12"/>
        <v>0.01811342592592593</v>
      </c>
    </row>
    <row r="149" spans="1:9" ht="15" customHeight="1">
      <c r="A149" s="12">
        <v>145</v>
      </c>
      <c r="B149" s="43" t="s">
        <v>291</v>
      </c>
      <c r="C149" s="43" t="s">
        <v>105</v>
      </c>
      <c r="D149" s="44" t="s">
        <v>73</v>
      </c>
      <c r="E149" s="43" t="s">
        <v>128</v>
      </c>
      <c r="F149" s="45">
        <v>0.052974537037037035</v>
      </c>
      <c r="G149" s="12" t="str">
        <f t="shared" si="10"/>
        <v>5.44/km</v>
      </c>
      <c r="H149" s="13">
        <f t="shared" si="11"/>
        <v>0.02021990740740741</v>
      </c>
      <c r="I149" s="13">
        <f t="shared" si="12"/>
        <v>0.01216435185185185</v>
      </c>
    </row>
    <row r="150" spans="1:9" ht="15" customHeight="1">
      <c r="A150" s="12">
        <v>146</v>
      </c>
      <c r="B150" s="43" t="s">
        <v>282</v>
      </c>
      <c r="C150" s="43" t="s">
        <v>292</v>
      </c>
      <c r="D150" s="44" t="s">
        <v>78</v>
      </c>
      <c r="E150" s="43" t="s">
        <v>217</v>
      </c>
      <c r="F150" s="45">
        <v>0.05322916666666666</v>
      </c>
      <c r="G150" s="12" t="str">
        <f t="shared" si="10"/>
        <v>5.46/km</v>
      </c>
      <c r="H150" s="13">
        <f t="shared" si="11"/>
        <v>0.020474537037037034</v>
      </c>
      <c r="I150" s="13">
        <f t="shared" si="12"/>
        <v>0</v>
      </c>
    </row>
    <row r="151" spans="1:9" ht="15" customHeight="1">
      <c r="A151" s="12">
        <v>147</v>
      </c>
      <c r="B151" s="43" t="s">
        <v>293</v>
      </c>
      <c r="C151" s="43" t="s">
        <v>294</v>
      </c>
      <c r="D151" s="44" t="s">
        <v>75</v>
      </c>
      <c r="E151" s="43" t="s">
        <v>142</v>
      </c>
      <c r="F151" s="45">
        <v>0.05331018518518518</v>
      </c>
      <c r="G151" s="12" t="str">
        <f t="shared" si="10"/>
        <v>5.46/km</v>
      </c>
      <c r="H151" s="13">
        <f t="shared" si="11"/>
        <v>0.020555555555555556</v>
      </c>
      <c r="I151" s="13">
        <f t="shared" si="12"/>
        <v>0.0024884259259259287</v>
      </c>
    </row>
    <row r="152" spans="1:9" ht="15" customHeight="1">
      <c r="A152" s="12">
        <v>148</v>
      </c>
      <c r="B152" s="43" t="s">
        <v>295</v>
      </c>
      <c r="C152" s="43" t="s">
        <v>33</v>
      </c>
      <c r="D152" s="44" t="s">
        <v>66</v>
      </c>
      <c r="E152" s="43" t="s">
        <v>139</v>
      </c>
      <c r="F152" s="45">
        <v>0.05355324074074074</v>
      </c>
      <c r="G152" s="12" t="str">
        <f t="shared" si="10"/>
        <v>5.48/km</v>
      </c>
      <c r="H152" s="13">
        <f t="shared" si="11"/>
        <v>0.020798611111111115</v>
      </c>
      <c r="I152" s="13">
        <f t="shared" si="12"/>
        <v>0.020231481481481482</v>
      </c>
    </row>
    <row r="153" spans="1:9" ht="15" customHeight="1">
      <c r="A153" s="12">
        <v>149</v>
      </c>
      <c r="B153" s="43" t="s">
        <v>296</v>
      </c>
      <c r="C153" s="43" t="s">
        <v>92</v>
      </c>
      <c r="D153" s="44" t="s">
        <v>74</v>
      </c>
      <c r="E153" s="43" t="s">
        <v>124</v>
      </c>
      <c r="F153" s="45">
        <v>0.05355324074074074</v>
      </c>
      <c r="G153" s="12" t="str">
        <f t="shared" si="10"/>
        <v>5.48/km</v>
      </c>
      <c r="H153" s="13">
        <f t="shared" si="11"/>
        <v>0.020798611111111115</v>
      </c>
      <c r="I153" s="13">
        <f t="shared" si="12"/>
        <v>0</v>
      </c>
    </row>
    <row r="154" spans="1:9" ht="15" customHeight="1">
      <c r="A154" s="12">
        <v>150</v>
      </c>
      <c r="B154" s="43" t="s">
        <v>297</v>
      </c>
      <c r="C154" s="43" t="s">
        <v>298</v>
      </c>
      <c r="D154" s="44" t="s">
        <v>76</v>
      </c>
      <c r="E154" s="43" t="s">
        <v>124</v>
      </c>
      <c r="F154" s="45">
        <v>0.05440972222222223</v>
      </c>
      <c r="G154" s="12" t="str">
        <f t="shared" si="10"/>
        <v>5.53/km</v>
      </c>
      <c r="H154" s="13">
        <f t="shared" si="11"/>
        <v>0.0216550925925926</v>
      </c>
      <c r="I154" s="13">
        <f t="shared" si="12"/>
        <v>0.0026273148148148184</v>
      </c>
    </row>
    <row r="155" spans="1:9" ht="15" customHeight="1">
      <c r="A155" s="12">
        <v>151</v>
      </c>
      <c r="B155" s="43" t="s">
        <v>299</v>
      </c>
      <c r="C155" s="43" t="s">
        <v>90</v>
      </c>
      <c r="D155" s="44" t="s">
        <v>80</v>
      </c>
      <c r="E155" s="43" t="s">
        <v>142</v>
      </c>
      <c r="F155" s="45">
        <v>0.05445601851851852</v>
      </c>
      <c r="G155" s="12" t="str">
        <f t="shared" si="10"/>
        <v>5.54/km</v>
      </c>
      <c r="H155" s="13">
        <f t="shared" si="11"/>
        <v>0.021701388888888895</v>
      </c>
      <c r="I155" s="13">
        <f t="shared" si="12"/>
        <v>0.0024884259259259287</v>
      </c>
    </row>
    <row r="156" spans="1:9" ht="15" customHeight="1">
      <c r="A156" s="12">
        <v>152</v>
      </c>
      <c r="B156" s="43" t="s">
        <v>300</v>
      </c>
      <c r="C156" s="43" t="s">
        <v>54</v>
      </c>
      <c r="D156" s="44" t="s">
        <v>80</v>
      </c>
      <c r="E156" s="43" t="s">
        <v>128</v>
      </c>
      <c r="F156" s="45">
        <v>0.054641203703703706</v>
      </c>
      <c r="G156" s="12" t="str">
        <f t="shared" si="10"/>
        <v>5.55/km</v>
      </c>
      <c r="H156" s="13">
        <f t="shared" si="11"/>
        <v>0.02188657407407408</v>
      </c>
      <c r="I156" s="13">
        <f t="shared" si="12"/>
        <v>0.0026736111111111127</v>
      </c>
    </row>
    <row r="157" spans="1:9" ht="15" customHeight="1">
      <c r="A157" s="12">
        <v>153</v>
      </c>
      <c r="B157" s="43" t="s">
        <v>301</v>
      </c>
      <c r="C157" s="43" t="s">
        <v>59</v>
      </c>
      <c r="D157" s="44" t="s">
        <v>69</v>
      </c>
      <c r="E157" s="43" t="s">
        <v>128</v>
      </c>
      <c r="F157" s="45">
        <v>0.055057870370370375</v>
      </c>
      <c r="G157" s="12" t="str">
        <f t="shared" si="10"/>
        <v>5.58/km</v>
      </c>
      <c r="H157" s="13">
        <f t="shared" si="11"/>
        <v>0.02230324074074075</v>
      </c>
      <c r="I157" s="13">
        <f t="shared" si="12"/>
        <v>0.015682870370370375</v>
      </c>
    </row>
    <row r="158" spans="1:9" ht="15" customHeight="1">
      <c r="A158" s="12">
        <v>154</v>
      </c>
      <c r="B158" s="43" t="s">
        <v>302</v>
      </c>
      <c r="C158" s="43" t="s">
        <v>23</v>
      </c>
      <c r="D158" s="44" t="s">
        <v>68</v>
      </c>
      <c r="E158" s="43" t="s">
        <v>128</v>
      </c>
      <c r="F158" s="45">
        <v>0.05509259259259259</v>
      </c>
      <c r="G158" s="12" t="str">
        <f t="shared" si="10"/>
        <v>5.58/km</v>
      </c>
      <c r="H158" s="13">
        <f t="shared" si="11"/>
        <v>0.022337962962962962</v>
      </c>
      <c r="I158" s="13">
        <f t="shared" si="12"/>
        <v>0.021018518518518513</v>
      </c>
    </row>
    <row r="159" spans="1:9" ht="15" customHeight="1">
      <c r="A159" s="12">
        <v>155</v>
      </c>
      <c r="B159" s="43" t="s">
        <v>281</v>
      </c>
      <c r="C159" s="43" t="s">
        <v>244</v>
      </c>
      <c r="D159" s="44" t="s">
        <v>67</v>
      </c>
      <c r="E159" s="43" t="s">
        <v>128</v>
      </c>
      <c r="F159" s="45">
        <v>0.05516203703703704</v>
      </c>
      <c r="G159" s="12" t="str">
        <f t="shared" si="10"/>
        <v>5.58/km</v>
      </c>
      <c r="H159" s="13">
        <f t="shared" si="11"/>
        <v>0.02240740740740741</v>
      </c>
      <c r="I159" s="13">
        <f t="shared" si="12"/>
        <v>0.02053240740740741</v>
      </c>
    </row>
    <row r="160" spans="1:9" ht="15" customHeight="1">
      <c r="A160" s="12">
        <v>156</v>
      </c>
      <c r="B160" s="43" t="s">
        <v>303</v>
      </c>
      <c r="C160" s="43" t="s">
        <v>53</v>
      </c>
      <c r="D160" s="44" t="s">
        <v>73</v>
      </c>
      <c r="E160" s="43" t="s">
        <v>128</v>
      </c>
      <c r="F160" s="45">
        <v>0.05517361111111111</v>
      </c>
      <c r="G160" s="12" t="str">
        <f t="shared" si="10"/>
        <v>5.58/km</v>
      </c>
      <c r="H160" s="13">
        <f t="shared" si="11"/>
        <v>0.022418981481481484</v>
      </c>
      <c r="I160" s="13">
        <f t="shared" si="12"/>
        <v>0.014363425925925925</v>
      </c>
    </row>
    <row r="161" spans="1:9" ht="15" customHeight="1">
      <c r="A161" s="12">
        <v>157</v>
      </c>
      <c r="B161" s="43" t="s">
        <v>304</v>
      </c>
      <c r="C161" s="43" t="s">
        <v>51</v>
      </c>
      <c r="D161" s="44" t="s">
        <v>68</v>
      </c>
      <c r="E161" s="43" t="s">
        <v>191</v>
      </c>
      <c r="F161" s="45">
        <v>0.05545138888888889</v>
      </c>
      <c r="G161" s="12" t="str">
        <f t="shared" si="10"/>
        <v>6.00/km</v>
      </c>
      <c r="H161" s="13">
        <f t="shared" si="11"/>
        <v>0.022696759259259264</v>
      </c>
      <c r="I161" s="13">
        <f t="shared" si="12"/>
        <v>0.021377314814814814</v>
      </c>
    </row>
    <row r="162" spans="1:9" ht="15" customHeight="1">
      <c r="A162" s="12">
        <v>158</v>
      </c>
      <c r="B162" s="43" t="s">
        <v>305</v>
      </c>
      <c r="C162" s="43" t="s">
        <v>306</v>
      </c>
      <c r="D162" s="44" t="s">
        <v>73</v>
      </c>
      <c r="E162" s="43" t="s">
        <v>307</v>
      </c>
      <c r="F162" s="45">
        <v>0.05609953703703704</v>
      </c>
      <c r="G162" s="12" t="str">
        <f t="shared" si="10"/>
        <v>6.04/km</v>
      </c>
      <c r="H162" s="13">
        <f t="shared" si="11"/>
        <v>0.02334490740740741</v>
      </c>
      <c r="I162" s="13">
        <f t="shared" si="12"/>
        <v>0.015289351851851853</v>
      </c>
    </row>
    <row r="163" spans="1:9" ht="15" customHeight="1">
      <c r="A163" s="12">
        <v>159</v>
      </c>
      <c r="B163" s="43" t="s">
        <v>308</v>
      </c>
      <c r="C163" s="43" t="s">
        <v>309</v>
      </c>
      <c r="D163" s="44" t="s">
        <v>80</v>
      </c>
      <c r="E163" s="43" t="s">
        <v>200</v>
      </c>
      <c r="F163" s="45">
        <v>0.056122685185185185</v>
      </c>
      <c r="G163" s="12" t="str">
        <f t="shared" si="10"/>
        <v>6.05/km</v>
      </c>
      <c r="H163" s="13">
        <f t="shared" si="11"/>
        <v>0.02336805555555556</v>
      </c>
      <c r="I163" s="13">
        <f t="shared" si="12"/>
        <v>0.004155092592592592</v>
      </c>
    </row>
    <row r="164" spans="1:9" ht="15" customHeight="1">
      <c r="A164" s="12">
        <v>160</v>
      </c>
      <c r="B164" s="43" t="s">
        <v>310</v>
      </c>
      <c r="C164" s="43" t="s">
        <v>44</v>
      </c>
      <c r="D164" s="44" t="s">
        <v>67</v>
      </c>
      <c r="E164" s="43" t="s">
        <v>170</v>
      </c>
      <c r="F164" s="45">
        <v>0.056388888888888884</v>
      </c>
      <c r="G164" s="12" t="str">
        <f t="shared" si="10"/>
        <v>6.06/km</v>
      </c>
      <c r="H164" s="13">
        <f t="shared" si="11"/>
        <v>0.023634259259259258</v>
      </c>
      <c r="I164" s="13">
        <f t="shared" si="12"/>
        <v>0.021759259259259256</v>
      </c>
    </row>
    <row r="165" spans="1:9" ht="15" customHeight="1">
      <c r="A165" s="12">
        <v>161</v>
      </c>
      <c r="B165" s="43" t="s">
        <v>311</v>
      </c>
      <c r="C165" s="43" t="s">
        <v>312</v>
      </c>
      <c r="D165" s="44" t="s">
        <v>76</v>
      </c>
      <c r="E165" s="43" t="s">
        <v>191</v>
      </c>
      <c r="F165" s="45">
        <v>0.056400462962962965</v>
      </c>
      <c r="G165" s="12" t="str">
        <f t="shared" si="10"/>
        <v>6.06/km</v>
      </c>
      <c r="H165" s="13">
        <f t="shared" si="11"/>
        <v>0.023645833333333338</v>
      </c>
      <c r="I165" s="13">
        <f t="shared" si="12"/>
        <v>0.004618055555555556</v>
      </c>
    </row>
    <row r="166" spans="1:9" ht="15" customHeight="1">
      <c r="A166" s="12">
        <v>162</v>
      </c>
      <c r="B166" s="43" t="s">
        <v>313</v>
      </c>
      <c r="C166" s="43" t="s">
        <v>278</v>
      </c>
      <c r="D166" s="44" t="s">
        <v>69</v>
      </c>
      <c r="E166" s="43" t="s">
        <v>314</v>
      </c>
      <c r="F166" s="45">
        <v>0.0566087962962963</v>
      </c>
      <c r="G166" s="12" t="str">
        <f t="shared" si="10"/>
        <v>6.08/km</v>
      </c>
      <c r="H166" s="13">
        <f t="shared" si="11"/>
        <v>0.023854166666666676</v>
      </c>
      <c r="I166" s="13">
        <f t="shared" si="12"/>
        <v>0.017233796296296303</v>
      </c>
    </row>
    <row r="167" spans="1:9" ht="15" customHeight="1">
      <c r="A167" s="12">
        <v>163</v>
      </c>
      <c r="B167" s="43" t="s">
        <v>315</v>
      </c>
      <c r="C167" s="43" t="s">
        <v>27</v>
      </c>
      <c r="D167" s="44" t="s">
        <v>72</v>
      </c>
      <c r="E167" s="43" t="s">
        <v>128</v>
      </c>
      <c r="F167" s="45">
        <v>0.0566087962962963</v>
      </c>
      <c r="G167" s="12" t="str">
        <f t="shared" si="10"/>
        <v>6.08/km</v>
      </c>
      <c r="H167" s="13">
        <f t="shared" si="11"/>
        <v>0.023854166666666676</v>
      </c>
      <c r="I167" s="13">
        <f t="shared" si="12"/>
        <v>0.008078703703703713</v>
      </c>
    </row>
    <row r="168" spans="1:9" ht="15" customHeight="1">
      <c r="A168" s="12">
        <v>164</v>
      </c>
      <c r="B168" s="43" t="s">
        <v>316</v>
      </c>
      <c r="C168" s="43" t="s">
        <v>317</v>
      </c>
      <c r="D168" s="44" t="s">
        <v>69</v>
      </c>
      <c r="E168" s="43" t="s">
        <v>128</v>
      </c>
      <c r="F168" s="45">
        <v>0.05668981481481481</v>
      </c>
      <c r="G168" s="12" t="str">
        <f t="shared" si="10"/>
        <v>6.08/km</v>
      </c>
      <c r="H168" s="13">
        <f t="shared" si="11"/>
        <v>0.023935185185185184</v>
      </c>
      <c r="I168" s="13">
        <f t="shared" si="12"/>
        <v>0.01731481481481481</v>
      </c>
    </row>
    <row r="169" spans="1:9" ht="15" customHeight="1">
      <c r="A169" s="12">
        <v>165</v>
      </c>
      <c r="B169" s="43" t="s">
        <v>101</v>
      </c>
      <c r="C169" s="43" t="s">
        <v>318</v>
      </c>
      <c r="D169" s="44" t="s">
        <v>73</v>
      </c>
      <c r="E169" s="43" t="s">
        <v>142</v>
      </c>
      <c r="F169" s="45">
        <v>0.05682870370370371</v>
      </c>
      <c r="G169" s="12" t="str">
        <f t="shared" si="10"/>
        <v>6.09/km</v>
      </c>
      <c r="H169" s="13">
        <f t="shared" si="11"/>
        <v>0.02407407407407408</v>
      </c>
      <c r="I169" s="13">
        <f t="shared" si="12"/>
        <v>0.016018518518518522</v>
      </c>
    </row>
    <row r="170" spans="1:9" ht="15" customHeight="1">
      <c r="A170" s="12">
        <v>166</v>
      </c>
      <c r="B170" s="43" t="s">
        <v>319</v>
      </c>
      <c r="C170" s="43" t="s">
        <v>320</v>
      </c>
      <c r="D170" s="44" t="s">
        <v>76</v>
      </c>
      <c r="E170" s="43" t="s">
        <v>142</v>
      </c>
      <c r="F170" s="45">
        <v>0.056875</v>
      </c>
      <c r="G170" s="12" t="str">
        <f t="shared" si="10"/>
        <v>6.09/km</v>
      </c>
      <c r="H170" s="13">
        <f t="shared" si="11"/>
        <v>0.024120370370370375</v>
      </c>
      <c r="I170" s="13">
        <f t="shared" si="12"/>
        <v>0.005092592592592593</v>
      </c>
    </row>
    <row r="171" spans="1:9" ht="15" customHeight="1">
      <c r="A171" s="12">
        <v>167</v>
      </c>
      <c r="B171" s="43" t="s">
        <v>321</v>
      </c>
      <c r="C171" s="43" t="s">
        <v>53</v>
      </c>
      <c r="D171" s="44" t="s">
        <v>73</v>
      </c>
      <c r="E171" s="43" t="s">
        <v>128</v>
      </c>
      <c r="F171" s="45">
        <v>0.05726851851851852</v>
      </c>
      <c r="G171" s="12" t="str">
        <f t="shared" si="10"/>
        <v>6.12/km</v>
      </c>
      <c r="H171" s="13">
        <f t="shared" si="11"/>
        <v>0.02451388888888889</v>
      </c>
      <c r="I171" s="13">
        <f t="shared" si="12"/>
        <v>0.016458333333333332</v>
      </c>
    </row>
    <row r="172" spans="1:9" ht="15" customHeight="1">
      <c r="A172" s="12">
        <v>168</v>
      </c>
      <c r="B172" s="43" t="s">
        <v>322</v>
      </c>
      <c r="C172" s="43" t="s">
        <v>323</v>
      </c>
      <c r="D172" s="44" t="s">
        <v>67</v>
      </c>
      <c r="E172" s="43" t="s">
        <v>124</v>
      </c>
      <c r="F172" s="45">
        <v>0.05726851851851852</v>
      </c>
      <c r="G172" s="12" t="str">
        <f t="shared" si="10"/>
        <v>6.12/km</v>
      </c>
      <c r="H172" s="13">
        <f t="shared" si="11"/>
        <v>0.02451388888888889</v>
      </c>
      <c r="I172" s="13">
        <f t="shared" si="12"/>
        <v>0.02263888888888889</v>
      </c>
    </row>
    <row r="173" spans="1:9" ht="15" customHeight="1">
      <c r="A173" s="12">
        <v>169</v>
      </c>
      <c r="B173" s="43" t="s">
        <v>324</v>
      </c>
      <c r="C173" s="43" t="s">
        <v>325</v>
      </c>
      <c r="D173" s="44" t="s">
        <v>73</v>
      </c>
      <c r="E173" s="43" t="s">
        <v>142</v>
      </c>
      <c r="F173" s="45">
        <v>0.057743055555555554</v>
      </c>
      <c r="G173" s="12" t="str">
        <f t="shared" si="10"/>
        <v>6.15/km</v>
      </c>
      <c r="H173" s="13">
        <f t="shared" si="11"/>
        <v>0.024988425925925928</v>
      </c>
      <c r="I173" s="13">
        <f t="shared" si="12"/>
        <v>0.01693287037037037</v>
      </c>
    </row>
    <row r="174" spans="1:9" ht="15" customHeight="1">
      <c r="A174" s="12">
        <v>170</v>
      </c>
      <c r="B174" s="43" t="s">
        <v>326</v>
      </c>
      <c r="C174" s="43" t="s">
        <v>97</v>
      </c>
      <c r="D174" s="44" t="s">
        <v>74</v>
      </c>
      <c r="E174" s="43" t="s">
        <v>142</v>
      </c>
      <c r="F174" s="45">
        <v>0.058912037037037034</v>
      </c>
      <c r="G174" s="12" t="str">
        <f t="shared" si="10"/>
        <v>6.23/km</v>
      </c>
      <c r="H174" s="13">
        <f t="shared" si="11"/>
        <v>0.026157407407407407</v>
      </c>
      <c r="I174" s="13">
        <f t="shared" si="12"/>
        <v>0.005358796296296292</v>
      </c>
    </row>
    <row r="175" spans="1:9" ht="15" customHeight="1">
      <c r="A175" s="12">
        <v>171</v>
      </c>
      <c r="B175" s="43" t="s">
        <v>205</v>
      </c>
      <c r="C175" s="43" t="s">
        <v>44</v>
      </c>
      <c r="D175" s="44" t="s">
        <v>65</v>
      </c>
      <c r="E175" s="43" t="s">
        <v>327</v>
      </c>
      <c r="F175" s="45">
        <v>0.06016203703703704</v>
      </c>
      <c r="G175" s="12" t="str">
        <f t="shared" si="10"/>
        <v>6.31/km</v>
      </c>
      <c r="H175" s="13">
        <f t="shared" si="11"/>
        <v>0.027407407407407415</v>
      </c>
      <c r="I175" s="13">
        <f t="shared" si="12"/>
        <v>0.02600694444444445</v>
      </c>
    </row>
    <row r="176" spans="1:9" ht="15" customHeight="1">
      <c r="A176" s="12">
        <v>172</v>
      </c>
      <c r="B176" s="43" t="s">
        <v>127</v>
      </c>
      <c r="C176" s="43" t="s">
        <v>111</v>
      </c>
      <c r="D176" s="44" t="s">
        <v>67</v>
      </c>
      <c r="E176" s="43" t="s">
        <v>128</v>
      </c>
      <c r="F176" s="45">
        <v>0.06076388888888889</v>
      </c>
      <c r="G176" s="12" t="str">
        <f aca="true" t="shared" si="13" ref="G176:G192">TEXT(INT((HOUR(F176)*3600+MINUTE(F176)*60+SECOND(F176))/$I$3/60),"0")&amp;"."&amp;TEXT(MOD((HOUR(F176)*3600+MINUTE(F176)*60+SECOND(F176))/$I$3,60),"00")&amp;"/km"</f>
        <v>6.35/km</v>
      </c>
      <c r="H176" s="13">
        <f aca="true" t="shared" si="14" ref="H176:H192">F176-$F$5</f>
        <v>0.02800925925925926</v>
      </c>
      <c r="I176" s="13">
        <f t="shared" si="12"/>
        <v>0.02613425925925926</v>
      </c>
    </row>
    <row r="177" spans="1:9" ht="15" customHeight="1">
      <c r="A177" s="12">
        <v>173</v>
      </c>
      <c r="B177" s="43" t="s">
        <v>328</v>
      </c>
      <c r="C177" s="43" t="s">
        <v>34</v>
      </c>
      <c r="D177" s="44" t="s">
        <v>68</v>
      </c>
      <c r="E177" s="43" t="s">
        <v>128</v>
      </c>
      <c r="F177" s="45">
        <v>0.06076388888888889</v>
      </c>
      <c r="G177" s="12" t="str">
        <f t="shared" si="13"/>
        <v>6.35/km</v>
      </c>
      <c r="H177" s="13">
        <f t="shared" si="14"/>
        <v>0.02800925925925926</v>
      </c>
      <c r="I177" s="13">
        <f t="shared" si="12"/>
        <v>0.026689814814814812</v>
      </c>
    </row>
    <row r="178" spans="1:9" ht="15" customHeight="1">
      <c r="A178" s="12">
        <v>174</v>
      </c>
      <c r="B178" s="43" t="s">
        <v>329</v>
      </c>
      <c r="C178" s="43" t="s">
        <v>89</v>
      </c>
      <c r="D178" s="44" t="s">
        <v>73</v>
      </c>
      <c r="E178" s="43" t="s">
        <v>128</v>
      </c>
      <c r="F178" s="45">
        <v>0.06077546296296296</v>
      </c>
      <c r="G178" s="12" t="str">
        <f t="shared" si="13"/>
        <v>6.35/km</v>
      </c>
      <c r="H178" s="13">
        <f t="shared" si="14"/>
        <v>0.028020833333333335</v>
      </c>
      <c r="I178" s="13">
        <f t="shared" si="12"/>
        <v>0.019965277777777776</v>
      </c>
    </row>
    <row r="179" spans="1:9" ht="15" customHeight="1">
      <c r="A179" s="12">
        <v>175</v>
      </c>
      <c r="B179" s="43" t="s">
        <v>330</v>
      </c>
      <c r="C179" s="43" t="s">
        <v>331</v>
      </c>
      <c r="D179" s="44" t="s">
        <v>74</v>
      </c>
      <c r="E179" s="43" t="s">
        <v>139</v>
      </c>
      <c r="F179" s="45">
        <v>0.06077546296296296</v>
      </c>
      <c r="G179" s="12" t="str">
        <f t="shared" si="13"/>
        <v>6.35/km</v>
      </c>
      <c r="H179" s="13">
        <f t="shared" si="14"/>
        <v>0.028020833333333335</v>
      </c>
      <c r="I179" s="13">
        <f t="shared" si="12"/>
        <v>0.00722222222222222</v>
      </c>
    </row>
    <row r="180" spans="1:9" ht="15" customHeight="1">
      <c r="A180" s="12">
        <v>176</v>
      </c>
      <c r="B180" s="43" t="s">
        <v>332</v>
      </c>
      <c r="C180" s="43" t="s">
        <v>33</v>
      </c>
      <c r="D180" s="44" t="s">
        <v>67</v>
      </c>
      <c r="E180" s="43" t="s">
        <v>124</v>
      </c>
      <c r="F180" s="45">
        <v>0.060798611111111116</v>
      </c>
      <c r="G180" s="12" t="str">
        <f t="shared" si="13"/>
        <v>6.35/km</v>
      </c>
      <c r="H180" s="13">
        <f t="shared" si="14"/>
        <v>0.02804398148148149</v>
      </c>
      <c r="I180" s="13">
        <f t="shared" si="12"/>
        <v>0.026168981481481488</v>
      </c>
    </row>
    <row r="181" spans="1:9" ht="15" customHeight="1">
      <c r="A181" s="12">
        <v>177</v>
      </c>
      <c r="B181" s="43" t="s">
        <v>333</v>
      </c>
      <c r="C181" s="43" t="s">
        <v>334</v>
      </c>
      <c r="D181" s="44" t="s">
        <v>74</v>
      </c>
      <c r="E181" s="43" t="s">
        <v>142</v>
      </c>
      <c r="F181" s="45">
        <v>0.06452546296296297</v>
      </c>
      <c r="G181" s="12" t="str">
        <f t="shared" si="13"/>
        <v>6.59/km</v>
      </c>
      <c r="H181" s="13">
        <f t="shared" si="14"/>
        <v>0.03177083333333334</v>
      </c>
      <c r="I181" s="13">
        <f t="shared" si="12"/>
        <v>0.010972222222222223</v>
      </c>
    </row>
    <row r="182" spans="1:9" ht="15" customHeight="1">
      <c r="A182" s="12">
        <v>178</v>
      </c>
      <c r="B182" s="43" t="s">
        <v>335</v>
      </c>
      <c r="C182" s="43" t="s">
        <v>107</v>
      </c>
      <c r="D182" s="44" t="s">
        <v>79</v>
      </c>
      <c r="E182" s="43" t="s">
        <v>142</v>
      </c>
      <c r="F182" s="45">
        <v>0.06452546296296297</v>
      </c>
      <c r="G182" s="12" t="str">
        <f t="shared" si="13"/>
        <v>6.59/km</v>
      </c>
      <c r="H182" s="13">
        <f t="shared" si="14"/>
        <v>0.03177083333333334</v>
      </c>
      <c r="I182" s="13">
        <f t="shared" si="12"/>
        <v>0.015752314814814816</v>
      </c>
    </row>
    <row r="183" spans="1:9" ht="15" customHeight="1">
      <c r="A183" s="12">
        <v>179</v>
      </c>
      <c r="B183" s="43" t="s">
        <v>336</v>
      </c>
      <c r="C183" s="43" t="s">
        <v>52</v>
      </c>
      <c r="D183" s="44" t="s">
        <v>66</v>
      </c>
      <c r="E183" s="43" t="s">
        <v>142</v>
      </c>
      <c r="F183" s="45">
        <v>0.06453703703703705</v>
      </c>
      <c r="G183" s="12" t="str">
        <f t="shared" si="13"/>
        <v>6.59/km</v>
      </c>
      <c r="H183" s="13">
        <f t="shared" si="14"/>
        <v>0.03178240740740742</v>
      </c>
      <c r="I183" s="13">
        <f t="shared" si="12"/>
        <v>0.031215277777777786</v>
      </c>
    </row>
    <row r="184" spans="1:9" ht="15" customHeight="1">
      <c r="A184" s="12">
        <v>180</v>
      </c>
      <c r="B184" s="43" t="s">
        <v>337</v>
      </c>
      <c r="C184" s="43" t="s">
        <v>44</v>
      </c>
      <c r="D184" s="44" t="s">
        <v>77</v>
      </c>
      <c r="E184" s="43" t="s">
        <v>128</v>
      </c>
      <c r="F184" s="45">
        <v>0.0667013888888889</v>
      </c>
      <c r="G184" s="12" t="str">
        <f t="shared" si="13"/>
        <v>7.13/km</v>
      </c>
      <c r="H184" s="13">
        <f t="shared" si="14"/>
        <v>0.03394675925925927</v>
      </c>
      <c r="I184" s="13">
        <f t="shared" si="12"/>
        <v>0.028842592592592593</v>
      </c>
    </row>
    <row r="185" spans="1:9" ht="15" customHeight="1">
      <c r="A185" s="12">
        <v>181</v>
      </c>
      <c r="B185" s="43" t="s">
        <v>338</v>
      </c>
      <c r="C185" s="43" t="s">
        <v>42</v>
      </c>
      <c r="D185" s="44" t="s">
        <v>67</v>
      </c>
      <c r="E185" s="43" t="s">
        <v>339</v>
      </c>
      <c r="F185" s="45">
        <v>0.06671296296296296</v>
      </c>
      <c r="G185" s="12" t="str">
        <f t="shared" si="13"/>
        <v>7.13/km</v>
      </c>
      <c r="H185" s="13">
        <f t="shared" si="14"/>
        <v>0.03395833333333333</v>
      </c>
      <c r="I185" s="13">
        <f t="shared" si="12"/>
        <v>0.03208333333333333</v>
      </c>
    </row>
    <row r="186" spans="1:9" ht="15" customHeight="1">
      <c r="A186" s="12">
        <v>182</v>
      </c>
      <c r="B186" s="43" t="s">
        <v>93</v>
      </c>
      <c r="C186" s="43" t="s">
        <v>94</v>
      </c>
      <c r="D186" s="44" t="s">
        <v>67</v>
      </c>
      <c r="E186" s="43" t="s">
        <v>139</v>
      </c>
      <c r="F186" s="45">
        <v>0.07063657407407407</v>
      </c>
      <c r="G186" s="12" t="str">
        <f t="shared" si="13"/>
        <v>7.39/km</v>
      </c>
      <c r="H186" s="13">
        <f t="shared" si="14"/>
        <v>0.03788194444444445</v>
      </c>
      <c r="I186" s="13">
        <f t="shared" si="12"/>
        <v>0.036006944444444446</v>
      </c>
    </row>
    <row r="187" spans="1:9" ht="15" customHeight="1">
      <c r="A187" s="12">
        <v>183</v>
      </c>
      <c r="B187" s="43" t="s">
        <v>326</v>
      </c>
      <c r="C187" s="43" t="s">
        <v>91</v>
      </c>
      <c r="D187" s="44" t="s">
        <v>80</v>
      </c>
      <c r="E187" s="43" t="s">
        <v>142</v>
      </c>
      <c r="F187" s="45">
        <v>0.07063657407407407</v>
      </c>
      <c r="G187" s="12" t="str">
        <f t="shared" si="13"/>
        <v>7.39/km</v>
      </c>
      <c r="H187" s="13">
        <f t="shared" si="14"/>
        <v>0.03788194444444445</v>
      </c>
      <c r="I187" s="13">
        <f t="shared" si="12"/>
        <v>0.01866898148148148</v>
      </c>
    </row>
    <row r="188" spans="1:9" ht="15" customHeight="1">
      <c r="A188" s="12">
        <v>184</v>
      </c>
      <c r="B188" s="43" t="s">
        <v>340</v>
      </c>
      <c r="C188" s="43" t="s">
        <v>33</v>
      </c>
      <c r="D188" s="44" t="s">
        <v>68</v>
      </c>
      <c r="E188" s="43" t="s">
        <v>139</v>
      </c>
      <c r="F188" s="45">
        <v>0.07237268518518519</v>
      </c>
      <c r="G188" s="12" t="str">
        <f t="shared" si="13"/>
        <v>7.50/km</v>
      </c>
      <c r="H188" s="13">
        <f t="shared" si="14"/>
        <v>0.039618055555555566</v>
      </c>
      <c r="I188" s="13">
        <f t="shared" si="12"/>
        <v>0.03829861111111112</v>
      </c>
    </row>
    <row r="189" spans="1:9" ht="15" customHeight="1">
      <c r="A189" s="12">
        <v>185</v>
      </c>
      <c r="B189" s="43" t="s">
        <v>341</v>
      </c>
      <c r="C189" s="43" t="s">
        <v>98</v>
      </c>
      <c r="D189" s="44" t="s">
        <v>69</v>
      </c>
      <c r="E189" s="43" t="s">
        <v>139</v>
      </c>
      <c r="F189" s="45">
        <v>0.07238425925925926</v>
      </c>
      <c r="G189" s="12" t="str">
        <f t="shared" si="13"/>
        <v>7.50/km</v>
      </c>
      <c r="H189" s="13">
        <f t="shared" si="14"/>
        <v>0.03962962962962963</v>
      </c>
      <c r="I189" s="13">
        <f t="shared" si="12"/>
        <v>0.03300925925925926</v>
      </c>
    </row>
    <row r="190" spans="1:9" ht="15" customHeight="1">
      <c r="A190" s="12">
        <v>186</v>
      </c>
      <c r="B190" s="43" t="s">
        <v>342</v>
      </c>
      <c r="C190" s="43" t="s">
        <v>94</v>
      </c>
      <c r="D190" s="44" t="s">
        <v>74</v>
      </c>
      <c r="E190" s="43" t="s">
        <v>139</v>
      </c>
      <c r="F190" s="45">
        <v>0.07238425925925926</v>
      </c>
      <c r="G190" s="12" t="str">
        <f t="shared" si="13"/>
        <v>7.50/km</v>
      </c>
      <c r="H190" s="13">
        <f t="shared" si="14"/>
        <v>0.03962962962962963</v>
      </c>
      <c r="I190" s="13">
        <f t="shared" si="12"/>
        <v>0.018831018518518518</v>
      </c>
    </row>
    <row r="191" spans="1:9" ht="15" customHeight="1">
      <c r="A191" s="12">
        <v>187</v>
      </c>
      <c r="B191" s="43" t="s">
        <v>343</v>
      </c>
      <c r="C191" s="43" t="s">
        <v>30</v>
      </c>
      <c r="D191" s="44" t="s">
        <v>70</v>
      </c>
      <c r="E191" s="43" t="s">
        <v>139</v>
      </c>
      <c r="F191" s="45">
        <v>0.07238425925925926</v>
      </c>
      <c r="G191" s="12" t="str">
        <f t="shared" si="13"/>
        <v>7.50/km</v>
      </c>
      <c r="H191" s="13">
        <f t="shared" si="14"/>
        <v>0.03962962962962963</v>
      </c>
      <c r="I191" s="13">
        <f t="shared" si="12"/>
        <v>0.03962962962962963</v>
      </c>
    </row>
    <row r="192" spans="1:9" ht="15" customHeight="1">
      <c r="A192" s="49">
        <v>188</v>
      </c>
      <c r="B192" s="50" t="s">
        <v>344</v>
      </c>
      <c r="C192" s="50" t="s">
        <v>345</v>
      </c>
      <c r="D192" s="51" t="s">
        <v>71</v>
      </c>
      <c r="E192" s="50" t="s">
        <v>113</v>
      </c>
      <c r="F192" s="52">
        <v>0.07631944444444444</v>
      </c>
      <c r="G192" s="49" t="str">
        <f t="shared" si="13"/>
        <v>8.16/km</v>
      </c>
      <c r="H192" s="53">
        <f t="shared" si="14"/>
        <v>0.04356481481481481</v>
      </c>
      <c r="I192" s="53">
        <f t="shared" si="12"/>
        <v>0.03594907407407407</v>
      </c>
    </row>
  </sheetData>
  <sheetProtection/>
  <autoFilter ref="A4:I19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Scorrendo tra le fonti</v>
      </c>
      <c r="B1" s="32"/>
      <c r="C1" s="33"/>
    </row>
    <row r="2" spans="1:3" ht="24" customHeight="1">
      <c r="A2" s="29" t="str">
        <f>Individuale!A2</f>
        <v> </v>
      </c>
      <c r="B2" s="29"/>
      <c r="C2" s="29"/>
    </row>
    <row r="3" spans="1:3" ht="24" customHeight="1">
      <c r="A3" s="34" t="str">
        <f>Individuale!A3</f>
        <v> Fiuggi (FR) Italia - Domenica 23/10/2016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3">
        <v>1</v>
      </c>
      <c r="B5" s="24" t="s">
        <v>128</v>
      </c>
      <c r="C5" s="27">
        <v>36</v>
      </c>
    </row>
    <row r="6" spans="1:3" ht="15" customHeight="1">
      <c r="A6" s="19">
        <v>2</v>
      </c>
      <c r="B6" s="20" t="s">
        <v>139</v>
      </c>
      <c r="C6" s="25">
        <v>33</v>
      </c>
    </row>
    <row r="7" spans="1:3" ht="15" customHeight="1">
      <c r="A7" s="19">
        <v>3</v>
      </c>
      <c r="B7" s="20" t="s">
        <v>124</v>
      </c>
      <c r="C7" s="25">
        <v>23</v>
      </c>
    </row>
    <row r="8" spans="1:3" ht="15" customHeight="1">
      <c r="A8" s="19">
        <v>4</v>
      </c>
      <c r="B8" s="20" t="s">
        <v>142</v>
      </c>
      <c r="C8" s="25">
        <v>21</v>
      </c>
    </row>
    <row r="9" spans="1:3" ht="15" customHeight="1">
      <c r="A9" s="19">
        <v>5</v>
      </c>
      <c r="B9" s="20" t="s">
        <v>150</v>
      </c>
      <c r="C9" s="25">
        <v>10</v>
      </c>
    </row>
    <row r="10" spans="1:3" ht="15" customHeight="1">
      <c r="A10" s="19">
        <v>6</v>
      </c>
      <c r="B10" s="20" t="s">
        <v>191</v>
      </c>
      <c r="C10" s="25">
        <v>9</v>
      </c>
    </row>
    <row r="11" spans="1:3" ht="15" customHeight="1">
      <c r="A11" s="19">
        <v>7</v>
      </c>
      <c r="B11" s="20" t="s">
        <v>131</v>
      </c>
      <c r="C11" s="25">
        <v>9</v>
      </c>
    </row>
    <row r="12" spans="1:3" ht="15" customHeight="1">
      <c r="A12" s="19">
        <v>8</v>
      </c>
      <c r="B12" s="20" t="s">
        <v>217</v>
      </c>
      <c r="C12" s="25">
        <v>5</v>
      </c>
    </row>
    <row r="13" spans="1:3" ht="15" customHeight="1">
      <c r="A13" s="19">
        <v>9</v>
      </c>
      <c r="B13" s="20" t="s">
        <v>184</v>
      </c>
      <c r="C13" s="25">
        <v>4</v>
      </c>
    </row>
    <row r="14" spans="1:3" ht="15" customHeight="1">
      <c r="A14" s="19">
        <v>10</v>
      </c>
      <c r="B14" s="20" t="s">
        <v>116</v>
      </c>
      <c r="C14" s="25">
        <v>4</v>
      </c>
    </row>
    <row r="15" spans="1:3" ht="15" customHeight="1">
      <c r="A15" s="19">
        <v>11</v>
      </c>
      <c r="B15" s="20" t="s">
        <v>170</v>
      </c>
      <c r="C15" s="25">
        <v>4</v>
      </c>
    </row>
    <row r="16" spans="1:3" ht="15" customHeight="1">
      <c r="A16" s="37">
        <v>12</v>
      </c>
      <c r="B16" s="38" t="s">
        <v>113</v>
      </c>
      <c r="C16" s="39">
        <v>3</v>
      </c>
    </row>
    <row r="17" spans="1:3" ht="15" customHeight="1">
      <c r="A17" s="19">
        <v>13</v>
      </c>
      <c r="B17" s="20" t="s">
        <v>120</v>
      </c>
      <c r="C17" s="25">
        <v>3</v>
      </c>
    </row>
    <row r="18" spans="1:3" ht="15" customHeight="1">
      <c r="A18" s="19">
        <v>14</v>
      </c>
      <c r="B18" s="20" t="s">
        <v>200</v>
      </c>
      <c r="C18" s="25">
        <v>2</v>
      </c>
    </row>
    <row r="19" spans="1:3" ht="15" customHeight="1">
      <c r="A19" s="19">
        <v>15</v>
      </c>
      <c r="B19" s="20" t="s">
        <v>204</v>
      </c>
      <c r="C19" s="25">
        <v>2</v>
      </c>
    </row>
    <row r="20" spans="1:3" ht="15" customHeight="1">
      <c r="A20" s="19">
        <v>16</v>
      </c>
      <c r="B20" s="20" t="s">
        <v>126</v>
      </c>
      <c r="C20" s="25">
        <v>2</v>
      </c>
    </row>
    <row r="21" spans="1:3" ht="15" customHeight="1">
      <c r="A21" s="19">
        <v>17</v>
      </c>
      <c r="B21" s="20" t="s">
        <v>202</v>
      </c>
      <c r="C21" s="25">
        <v>1</v>
      </c>
    </row>
    <row r="22" spans="1:3" ht="15" customHeight="1">
      <c r="A22" s="19">
        <v>18</v>
      </c>
      <c r="B22" s="20" t="s">
        <v>307</v>
      </c>
      <c r="C22" s="25">
        <v>1</v>
      </c>
    </row>
    <row r="23" spans="1:3" ht="15" customHeight="1">
      <c r="A23" s="19">
        <v>19</v>
      </c>
      <c r="B23" s="20" t="s">
        <v>241</v>
      </c>
      <c r="C23" s="25">
        <v>1</v>
      </c>
    </row>
    <row r="24" spans="1:3" ht="15" customHeight="1">
      <c r="A24" s="19">
        <v>20</v>
      </c>
      <c r="B24" s="20" t="s">
        <v>152</v>
      </c>
      <c r="C24" s="25">
        <v>1</v>
      </c>
    </row>
    <row r="25" spans="1:3" ht="15" customHeight="1">
      <c r="A25" s="19">
        <v>21</v>
      </c>
      <c r="B25" s="20" t="s">
        <v>327</v>
      </c>
      <c r="C25" s="25">
        <v>1</v>
      </c>
    </row>
    <row r="26" spans="1:3" ht="15" customHeight="1">
      <c r="A26" s="19">
        <v>22</v>
      </c>
      <c r="B26" s="20" t="s">
        <v>160</v>
      </c>
      <c r="C26" s="25">
        <v>1</v>
      </c>
    </row>
    <row r="27" spans="1:3" ht="15" customHeight="1">
      <c r="A27" s="19">
        <v>23</v>
      </c>
      <c r="B27" s="20" t="s">
        <v>224</v>
      </c>
      <c r="C27" s="25">
        <v>1</v>
      </c>
    </row>
    <row r="28" spans="1:3" ht="15" customHeight="1">
      <c r="A28" s="19">
        <v>24</v>
      </c>
      <c r="B28" s="20" t="s">
        <v>174</v>
      </c>
      <c r="C28" s="25">
        <v>1</v>
      </c>
    </row>
    <row r="29" spans="1:3" ht="15" customHeight="1">
      <c r="A29" s="19">
        <v>25</v>
      </c>
      <c r="B29" s="20" t="s">
        <v>287</v>
      </c>
      <c r="C29" s="25">
        <v>1</v>
      </c>
    </row>
    <row r="30" spans="1:3" ht="15" customHeight="1">
      <c r="A30" s="19">
        <v>26</v>
      </c>
      <c r="B30" s="20" t="s">
        <v>133</v>
      </c>
      <c r="C30" s="25">
        <v>1</v>
      </c>
    </row>
    <row r="31" spans="1:3" ht="15" customHeight="1">
      <c r="A31" s="19">
        <v>27</v>
      </c>
      <c r="B31" s="20" t="s">
        <v>222</v>
      </c>
      <c r="C31" s="25">
        <v>1</v>
      </c>
    </row>
    <row r="32" spans="1:3" ht="15" customHeight="1">
      <c r="A32" s="19">
        <v>28</v>
      </c>
      <c r="B32" s="20" t="s">
        <v>339</v>
      </c>
      <c r="C32" s="25">
        <v>1</v>
      </c>
    </row>
    <row r="33" spans="1:3" ht="15" customHeight="1">
      <c r="A33" s="19">
        <v>29</v>
      </c>
      <c r="B33" s="20" t="s">
        <v>137</v>
      </c>
      <c r="C33" s="25">
        <v>1</v>
      </c>
    </row>
    <row r="34" spans="1:3" ht="15" customHeight="1">
      <c r="A34" s="19">
        <v>30</v>
      </c>
      <c r="B34" s="20" t="s">
        <v>195</v>
      </c>
      <c r="C34" s="25">
        <v>1</v>
      </c>
    </row>
    <row r="35" spans="1:3" ht="15" customHeight="1">
      <c r="A35" s="19">
        <v>31</v>
      </c>
      <c r="B35" s="20" t="s">
        <v>314</v>
      </c>
      <c r="C35" s="25">
        <v>1</v>
      </c>
    </row>
    <row r="36" spans="1:3" ht="15" customHeight="1">
      <c r="A36" s="19">
        <v>32</v>
      </c>
      <c r="B36" s="20" t="s">
        <v>161</v>
      </c>
      <c r="C36" s="25">
        <v>1</v>
      </c>
    </row>
    <row r="37" spans="1:3" ht="15" customHeight="1">
      <c r="A37" s="19">
        <v>33</v>
      </c>
      <c r="B37" s="20" t="s">
        <v>193</v>
      </c>
      <c r="C37" s="25">
        <v>1</v>
      </c>
    </row>
    <row r="38" spans="1:3" ht="15" customHeight="1">
      <c r="A38" s="21">
        <v>34</v>
      </c>
      <c r="B38" s="22" t="s">
        <v>234</v>
      </c>
      <c r="C38" s="26">
        <v>1</v>
      </c>
    </row>
    <row r="39" ht="12.75">
      <c r="C39" s="2">
        <f>SUM(C5:C38)</f>
        <v>188</v>
      </c>
    </row>
  </sheetData>
  <sheetProtection/>
  <autoFilter ref="A4:C4">
    <sortState ref="A5:C39">
      <sortCondition descending="1" sortBy="value" ref="C5:C3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2016-10-24T14:46:13Z</dcterms:modified>
  <cp:category/>
  <cp:version/>
  <cp:contentType/>
  <cp:contentStatus/>
</cp:coreProperties>
</file>