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'Individuale'!$A$4:$J$711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<sst xmlns="http://schemas.openxmlformats.org/spreadsheetml/2006/main" count="2907" uniqueCount="977">
  <si>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</si>
  <si>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</si>
  <si>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</si>
  <si>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</si>
  <si>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</si>
  <si>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</si>
  <si>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</si>
  <si>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</si>
  <si>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</si>
  <si>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</si>
  <si>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</si>
  <si>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</si>
  <si>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Roberto</t>
  </si>
  <si>
    <t>Fabio</t>
  </si>
  <si>
    <t>Enrico</t>
  </si>
  <si>
    <t>Paolo</t>
  </si>
  <si>
    <t>Marco</t>
  </si>
  <si>
    <t>Alessandro</t>
  </si>
  <si>
    <t>Fabrizio</t>
  </si>
  <si>
    <t>Fiorini</t>
  </si>
  <si>
    <t>Felice</t>
  </si>
  <si>
    <t>Gianni</t>
  </si>
  <si>
    <t>Stefano</t>
  </si>
  <si>
    <t>Giorgio</t>
  </si>
  <si>
    <t>Mansi</t>
  </si>
  <si>
    <t>Salvatore</t>
  </si>
  <si>
    <t>Giovanni</t>
  </si>
  <si>
    <t>Vittorio</t>
  </si>
  <si>
    <t>Rita</t>
  </si>
  <si>
    <t>Mancini</t>
  </si>
  <si>
    <t>Domenico</t>
  </si>
  <si>
    <t>Mario</t>
  </si>
  <si>
    <t>Federico</t>
  </si>
  <si>
    <t>Claudio</t>
  </si>
  <si>
    <t>Renzo</t>
  </si>
  <si>
    <t>Bruno</t>
  </si>
  <si>
    <t>Valerio</t>
  </si>
  <si>
    <t>Francesco</t>
  </si>
  <si>
    <t>Mauro</t>
  </si>
  <si>
    <t>Franco</t>
  </si>
  <si>
    <t>Petrucci</t>
  </si>
  <si>
    <t>Massimo</t>
  </si>
  <si>
    <t>Michele</t>
  </si>
  <si>
    <t>Luciano</t>
  </si>
  <si>
    <t>Pierluigi</t>
  </si>
  <si>
    <t>Proietti</t>
  </si>
  <si>
    <t>Maurizio</t>
  </si>
  <si>
    <t>Lorenzo</t>
  </si>
  <si>
    <t>Francesca</t>
  </si>
  <si>
    <t>Santoro</t>
  </si>
  <si>
    <t>Lucio</t>
  </si>
  <si>
    <t>Daniela</t>
  </si>
  <si>
    <t>Cinzia</t>
  </si>
  <si>
    <t>Antonio</t>
  </si>
  <si>
    <t>Patrizia</t>
  </si>
  <si>
    <t>Bianchi</t>
  </si>
  <si>
    <t>Danilo</t>
  </si>
  <si>
    <t>Gravina</t>
  </si>
  <si>
    <t>M_D35</t>
  </si>
  <si>
    <t>Colleferro Atletica</t>
  </si>
  <si>
    <t>Mallozzi</t>
  </si>
  <si>
    <t>M_C30</t>
  </si>
  <si>
    <t>Pol. Ciociara Antonio Fava</t>
  </si>
  <si>
    <t>Quaglia</t>
  </si>
  <si>
    <t>Asd Top Runners Castelli Romani</t>
  </si>
  <si>
    <t>Mattoccia</t>
  </si>
  <si>
    <t>Mirko</t>
  </si>
  <si>
    <t>De Vincenzo</t>
  </si>
  <si>
    <t>Giancarlo</t>
  </si>
  <si>
    <t>A.S.D. Superunners Team</t>
  </si>
  <si>
    <t>Negrosini</t>
  </si>
  <si>
    <t>M_G50</t>
  </si>
  <si>
    <t>A.S. Atletica Borg.Riun.Sermoneta</t>
  </si>
  <si>
    <t>Turchetta</t>
  </si>
  <si>
    <t>Massimiliano</t>
  </si>
  <si>
    <t>Mercuri</t>
  </si>
  <si>
    <t>Andrea</t>
  </si>
  <si>
    <t>M_F45</t>
  </si>
  <si>
    <t>Contenta</t>
  </si>
  <si>
    <t>Sergio</t>
  </si>
  <si>
    <t>A.S.D. Roccagorga</t>
  </si>
  <si>
    <t>Patriarca</t>
  </si>
  <si>
    <t>Diego</t>
  </si>
  <si>
    <t>Di Caprio</t>
  </si>
  <si>
    <t>Daniele</t>
  </si>
  <si>
    <t>M_E40</t>
  </si>
  <si>
    <t>Flamini</t>
  </si>
  <si>
    <t>A.S.D. Centro Fitness Montello</t>
  </si>
  <si>
    <t>Piacentini</t>
  </si>
  <si>
    <t>Umberto</t>
  </si>
  <si>
    <t>Middei</t>
  </si>
  <si>
    <t>A.S.D. Podistica Pontinia</t>
  </si>
  <si>
    <t>Onorato</t>
  </si>
  <si>
    <t>Atletica Ceccano</t>
  </si>
  <si>
    <t>Volpe</t>
  </si>
  <si>
    <t>Riccardo</t>
  </si>
  <si>
    <t>M_A20</t>
  </si>
  <si>
    <t>Runforever Aprilia</t>
  </si>
  <si>
    <t>Stallone</t>
  </si>
  <si>
    <t>Antonino</t>
  </si>
  <si>
    <t>Atl. Anzio</t>
  </si>
  <si>
    <t>Vellucci</t>
  </si>
  <si>
    <t>Mantovani</t>
  </si>
  <si>
    <t>Gianluca</t>
  </si>
  <si>
    <t>Latina Runners</t>
  </si>
  <si>
    <t>Capuano</t>
  </si>
  <si>
    <t>Minotti</t>
  </si>
  <si>
    <t>Olim Palus Latina</t>
  </si>
  <si>
    <t>Mancone</t>
  </si>
  <si>
    <t>Benito</t>
  </si>
  <si>
    <t>Carinci</t>
  </si>
  <si>
    <t>Giuseppe</t>
  </si>
  <si>
    <t>Falcone</t>
  </si>
  <si>
    <t>Cristian</t>
  </si>
  <si>
    <t>A.S.D. Nuova Pod. Latina</t>
  </si>
  <si>
    <t>Aba'</t>
  </si>
  <si>
    <t>Tullio</t>
  </si>
  <si>
    <t>Montin</t>
  </si>
  <si>
    <t>Asd We Run Latina</t>
  </si>
  <si>
    <t>Fiore</t>
  </si>
  <si>
    <t>Fernando</t>
  </si>
  <si>
    <t>A.S.D. Podistica Terracina</t>
  </si>
  <si>
    <t>Parisi</t>
  </si>
  <si>
    <t>Rocco</t>
  </si>
  <si>
    <t>Tegon</t>
  </si>
  <si>
    <t>Lucchetti</t>
  </si>
  <si>
    <t>Marcello</t>
  </si>
  <si>
    <t>Tummolo</t>
  </si>
  <si>
    <t>M_H55</t>
  </si>
  <si>
    <t>Asd Runners Team Colleferro</t>
  </si>
  <si>
    <t>Battaglia</t>
  </si>
  <si>
    <t>Emanuele</t>
  </si>
  <si>
    <t>Iannarilli</t>
  </si>
  <si>
    <t>Patrizio</t>
  </si>
  <si>
    <t>Peppe</t>
  </si>
  <si>
    <t>Arcangelo</t>
  </si>
  <si>
    <t>A.S.D. Fondi Runners 2010</t>
  </si>
  <si>
    <t>Lunghi</t>
  </si>
  <si>
    <t>Asd Torrice Runners</t>
  </si>
  <si>
    <t>Balzano</t>
  </si>
  <si>
    <t>Simone</t>
  </si>
  <si>
    <t>Polletti</t>
  </si>
  <si>
    <t>Emiliano</t>
  </si>
  <si>
    <t>Asd Running Club Atl. Lariano</t>
  </si>
  <si>
    <t>Cavola</t>
  </si>
  <si>
    <t>Damiano</t>
  </si>
  <si>
    <t>Poce</t>
  </si>
  <si>
    <t>Augusto</t>
  </si>
  <si>
    <t>A.S.D. Mes Colleferro</t>
  </si>
  <si>
    <t>Battista</t>
  </si>
  <si>
    <t>Proia</t>
  </si>
  <si>
    <t>Vincenzo</t>
  </si>
  <si>
    <t>M_I60</t>
  </si>
  <si>
    <t>Macale</t>
  </si>
  <si>
    <t>A.S.D. Free Runners</t>
  </si>
  <si>
    <t>Veloccia</t>
  </si>
  <si>
    <t>A.S.D. Podistica Aprilia</t>
  </si>
  <si>
    <t>Canale</t>
  </si>
  <si>
    <t>Franzese</t>
  </si>
  <si>
    <t>Giovannini</t>
  </si>
  <si>
    <t>Svolacchia</t>
  </si>
  <si>
    <t>Ficarola</t>
  </si>
  <si>
    <t>Barberini</t>
  </si>
  <si>
    <t>Alessio</t>
  </si>
  <si>
    <t>Marrocco</t>
  </si>
  <si>
    <t>Tonino</t>
  </si>
  <si>
    <t>Circ. Sport.Dilett. La Fontana Lenola</t>
  </si>
  <si>
    <t>Paolozzi</t>
  </si>
  <si>
    <t>Tommaso</t>
  </si>
  <si>
    <t>Hermada Runners  A.S.D.</t>
  </si>
  <si>
    <t>Peronti</t>
  </si>
  <si>
    <t>Usd Vallecorsa</t>
  </si>
  <si>
    <t>Arru</t>
  </si>
  <si>
    <t>Serino</t>
  </si>
  <si>
    <t>Gianpaolo</t>
  </si>
  <si>
    <t>Barrale</t>
  </si>
  <si>
    <t>Gaspare</t>
  </si>
  <si>
    <t>Runners Club Anagni</t>
  </si>
  <si>
    <t>Ciardi</t>
  </si>
  <si>
    <t>Germano</t>
  </si>
  <si>
    <t>Ambrifi</t>
  </si>
  <si>
    <t>Gallinari</t>
  </si>
  <si>
    <t>Giampaolo</t>
  </si>
  <si>
    <t>Alibardi</t>
  </si>
  <si>
    <t>Tiziano</t>
  </si>
  <si>
    <t>Simonte</t>
  </si>
  <si>
    <t>A.S.D. Atletica Amatori Velletri</t>
  </si>
  <si>
    <t>Giustizieri</t>
  </si>
  <si>
    <t>Papa</t>
  </si>
  <si>
    <t>Pasquale</t>
  </si>
  <si>
    <t>Romano</t>
  </si>
  <si>
    <t>Graziosi</t>
  </si>
  <si>
    <t>Mangiapelo</t>
  </si>
  <si>
    <t>Davide</t>
  </si>
  <si>
    <t>Faraci</t>
  </si>
  <si>
    <t>A.S.D. Atletica  Sabaudia</t>
  </si>
  <si>
    <t>Baccini</t>
  </si>
  <si>
    <t>Enzo</t>
  </si>
  <si>
    <t>Pucci</t>
  </si>
  <si>
    <t>Teodoro</t>
  </si>
  <si>
    <t>Musa</t>
  </si>
  <si>
    <t>Elpidio</t>
  </si>
  <si>
    <t>D'Achille</t>
  </si>
  <si>
    <t>Pacifico</t>
  </si>
  <si>
    <t>Ettore</t>
  </si>
  <si>
    <t>Nasso</t>
  </si>
  <si>
    <t>Olimpia Atletica Nettuno</t>
  </si>
  <si>
    <t>Smiraglia</t>
  </si>
  <si>
    <t>Antonetti</t>
  </si>
  <si>
    <t>Incitti</t>
  </si>
  <si>
    <t>Terenzi</t>
  </si>
  <si>
    <t>Benedetto</t>
  </si>
  <si>
    <t>Tarantino</t>
  </si>
  <si>
    <t>Bevilacqua</t>
  </si>
  <si>
    <t>Clino</t>
  </si>
  <si>
    <t>Guadagnino</t>
  </si>
  <si>
    <t>Nori</t>
  </si>
  <si>
    <t>De Castro</t>
  </si>
  <si>
    <t>A.S.D. Atletica Monticellana</t>
  </si>
  <si>
    <t>Absi</t>
  </si>
  <si>
    <t>Sadiddin</t>
  </si>
  <si>
    <t>Catena</t>
  </si>
  <si>
    <t>Quinto</t>
  </si>
  <si>
    <t>Altobelli</t>
  </si>
  <si>
    <t>Ghirotto</t>
  </si>
  <si>
    <t>Uisp   Latina</t>
  </si>
  <si>
    <t>Rossini</t>
  </si>
  <si>
    <t>Asd Poligolfo</t>
  </si>
  <si>
    <t>A.S.D. Intesatletica</t>
  </si>
  <si>
    <t>Rinaldi</t>
  </si>
  <si>
    <t>Fantozzi</t>
  </si>
  <si>
    <t>Saro</t>
  </si>
  <si>
    <t>Bastianelli</t>
  </si>
  <si>
    <t>Vitti</t>
  </si>
  <si>
    <t>A.S.D. Atletica Hermada</t>
  </si>
  <si>
    <t>Tirelli</t>
  </si>
  <si>
    <t>Adriano</t>
  </si>
  <si>
    <t>Andreoli</t>
  </si>
  <si>
    <t>Roberta</t>
  </si>
  <si>
    <t>W_C30</t>
  </si>
  <si>
    <t>Bovolenta</t>
  </si>
  <si>
    <t>Majchrzak</t>
  </si>
  <si>
    <t>Faiola</t>
  </si>
  <si>
    <t>Torelli</t>
  </si>
  <si>
    <t>Piero</t>
  </si>
  <si>
    <t>Colatosti</t>
  </si>
  <si>
    <t>Chiara</t>
  </si>
  <si>
    <t>W_A20</t>
  </si>
  <si>
    <t>Zaccagnini</t>
  </si>
  <si>
    <t>Bianchini</t>
  </si>
  <si>
    <t>Gianluigi</t>
  </si>
  <si>
    <t>Del Duca</t>
  </si>
  <si>
    <t>Pulita</t>
  </si>
  <si>
    <t>Luca</t>
  </si>
  <si>
    <t>Frattaroli</t>
  </si>
  <si>
    <t>Trapani</t>
  </si>
  <si>
    <t>Valentina</t>
  </si>
  <si>
    <t>Dell'Aversana</t>
  </si>
  <si>
    <t>Caponi</t>
  </si>
  <si>
    <t>Carla</t>
  </si>
  <si>
    <t>W_F45</t>
  </si>
  <si>
    <t>Romatletica Footworks</t>
  </si>
  <si>
    <t>De Paolis</t>
  </si>
  <si>
    <t>Edoardo</t>
  </si>
  <si>
    <t>Protani</t>
  </si>
  <si>
    <t>U.S. Sangiorgese</t>
  </si>
  <si>
    <t>Di Cori</t>
  </si>
  <si>
    <t>Oranges</t>
  </si>
  <si>
    <t>Thomas</t>
  </si>
  <si>
    <t>Rossetti</t>
  </si>
  <si>
    <t>Ventre</t>
  </si>
  <si>
    <t>Luigi</t>
  </si>
  <si>
    <t>Madonna</t>
  </si>
  <si>
    <t>Gennaro</t>
  </si>
  <si>
    <t>Musolino</t>
  </si>
  <si>
    <t>Arduin</t>
  </si>
  <si>
    <t>Bassetti</t>
  </si>
  <si>
    <t>Silvano</t>
  </si>
  <si>
    <t>Amoriello</t>
  </si>
  <si>
    <t>Carmine</t>
  </si>
  <si>
    <t>Meschini</t>
  </si>
  <si>
    <t>Celani</t>
  </si>
  <si>
    <t>Emilio</t>
  </si>
  <si>
    <t>Catalani</t>
  </si>
  <si>
    <t>Sandro</t>
  </si>
  <si>
    <t>Mantuano</t>
  </si>
  <si>
    <t>Grossi</t>
  </si>
  <si>
    <t>Rossi</t>
  </si>
  <si>
    <t>Passeri</t>
  </si>
  <si>
    <t>Farina</t>
  </si>
  <si>
    <t>A.S.D. Pod. Questura Latina</t>
  </si>
  <si>
    <t>Mazzei</t>
  </si>
  <si>
    <t>Di Pinto</t>
  </si>
  <si>
    <t>Di Crescenzo</t>
  </si>
  <si>
    <t>Valentino</t>
  </si>
  <si>
    <t>Leandri</t>
  </si>
  <si>
    <t>Claudia</t>
  </si>
  <si>
    <t>Fornari</t>
  </si>
  <si>
    <t>Rotunno</t>
  </si>
  <si>
    <t>Bordin</t>
  </si>
  <si>
    <t>Renato</t>
  </si>
  <si>
    <t>Zaccari</t>
  </si>
  <si>
    <t>Opes Frosinone</t>
  </si>
  <si>
    <t>Sinigaglia</t>
  </si>
  <si>
    <t>Mirco</t>
  </si>
  <si>
    <t>Forte</t>
  </si>
  <si>
    <t>Fontana</t>
  </si>
  <si>
    <t>Minervini</t>
  </si>
  <si>
    <t>Saverio</t>
  </si>
  <si>
    <t>Parise</t>
  </si>
  <si>
    <t>Zona Olimpica Team</t>
  </si>
  <si>
    <t>De Santis</t>
  </si>
  <si>
    <t>Rendicini</t>
  </si>
  <si>
    <t>Teobaldo</t>
  </si>
  <si>
    <t>Buffoni</t>
  </si>
  <si>
    <t>Olivieri</t>
  </si>
  <si>
    <t>Piccinini</t>
  </si>
  <si>
    <t>Pasqual</t>
  </si>
  <si>
    <t>Nardacci</t>
  </si>
  <si>
    <t>Padrone</t>
  </si>
  <si>
    <t>Schiavi</t>
  </si>
  <si>
    <t>A.S.D. Pod. Amatori Morolo</t>
  </si>
  <si>
    <t>Torriani</t>
  </si>
  <si>
    <t>Navarra</t>
  </si>
  <si>
    <t>Atl. Aurora Segni</t>
  </si>
  <si>
    <t>Malizia</t>
  </si>
  <si>
    <t>Ottavio</t>
  </si>
  <si>
    <t>Pedrazzi</t>
  </si>
  <si>
    <t>Angelo</t>
  </si>
  <si>
    <t>Wellness Studio</t>
  </si>
  <si>
    <t>Antico</t>
  </si>
  <si>
    <t>Pezzera</t>
  </si>
  <si>
    <t>Asd Podistica Pomezia</t>
  </si>
  <si>
    <t>Paola</t>
  </si>
  <si>
    <t>Belcastro</t>
  </si>
  <si>
    <t>Donato</t>
  </si>
  <si>
    <t>Hua</t>
  </si>
  <si>
    <t>Napoleoni</t>
  </si>
  <si>
    <t>Italo</t>
  </si>
  <si>
    <t>Maglione</t>
  </si>
  <si>
    <t>Perna</t>
  </si>
  <si>
    <t>Ferraioli</t>
  </si>
  <si>
    <t>Adamo</t>
  </si>
  <si>
    <t>Severini</t>
  </si>
  <si>
    <t>Moriconi</t>
  </si>
  <si>
    <t>Chimera</t>
  </si>
  <si>
    <t>Laura</t>
  </si>
  <si>
    <t>Marra</t>
  </si>
  <si>
    <t>Carlo</t>
  </si>
  <si>
    <t>Sessa</t>
  </si>
  <si>
    <t>Iannone</t>
  </si>
  <si>
    <t>Comini</t>
  </si>
  <si>
    <t>Ciampricotti</t>
  </si>
  <si>
    <t>Costanzo</t>
  </si>
  <si>
    <t>Giacomo</t>
  </si>
  <si>
    <t>Rossato</t>
  </si>
  <si>
    <t>Castellano</t>
  </si>
  <si>
    <t>Marzio</t>
  </si>
  <si>
    <t>A.S.D. Total Fitness Nettuno</t>
  </si>
  <si>
    <t>Addonisio</t>
  </si>
  <si>
    <t>Catia</t>
  </si>
  <si>
    <t>Baldassarre</t>
  </si>
  <si>
    <t>Venturino</t>
  </si>
  <si>
    <t>Gabriel</t>
  </si>
  <si>
    <t>Castaldi</t>
  </si>
  <si>
    <t>Cesare</t>
  </si>
  <si>
    <t>Tomassi</t>
  </si>
  <si>
    <t>Graziano</t>
  </si>
  <si>
    <t>Caserta</t>
  </si>
  <si>
    <t>Cerulli</t>
  </si>
  <si>
    <t>Lattanzi</t>
  </si>
  <si>
    <t>Cipullo</t>
  </si>
  <si>
    <t>Pietricola</t>
  </si>
  <si>
    <t>Ottaviani</t>
  </si>
  <si>
    <t>Mascari</t>
  </si>
  <si>
    <t>Anzalone</t>
  </si>
  <si>
    <t>Turriziani</t>
  </si>
  <si>
    <t>Monescalchi</t>
  </si>
  <si>
    <t>Colasanti</t>
  </si>
  <si>
    <t>Viviano</t>
  </si>
  <si>
    <t>Incollingo</t>
  </si>
  <si>
    <t>Toni</t>
  </si>
  <si>
    <t>Alviti</t>
  </si>
  <si>
    <t>Caruso</t>
  </si>
  <si>
    <t>Ludovisi</t>
  </si>
  <si>
    <t>Baldacchino</t>
  </si>
  <si>
    <t>A.S.D. Atletica Latina</t>
  </si>
  <si>
    <t>Previato</t>
  </si>
  <si>
    <t>Walter</t>
  </si>
  <si>
    <t>Egidi</t>
  </si>
  <si>
    <t>Archimio</t>
  </si>
  <si>
    <t>Norcia</t>
  </si>
  <si>
    <t>Carola</t>
  </si>
  <si>
    <t>Nicotra</t>
  </si>
  <si>
    <t>Happy Runner Club</t>
  </si>
  <si>
    <t>Alfredo</t>
  </si>
  <si>
    <t>Zaccheo</t>
  </si>
  <si>
    <t>Run  Card</t>
  </si>
  <si>
    <t>Novella</t>
  </si>
  <si>
    <t>Belgiorno</t>
  </si>
  <si>
    <t>Abruscato</t>
  </si>
  <si>
    <t>Grimaldi</t>
  </si>
  <si>
    <t>Papagna</t>
  </si>
  <si>
    <t>Ivano</t>
  </si>
  <si>
    <t>Asd Endurance Training</t>
  </si>
  <si>
    <t>Di Trocchio</t>
  </si>
  <si>
    <t>De Marzi</t>
  </si>
  <si>
    <t>Calisi</t>
  </si>
  <si>
    <t>Mansilla</t>
  </si>
  <si>
    <t>Anabel</t>
  </si>
  <si>
    <t>W_E40</t>
  </si>
  <si>
    <t>Bonanni</t>
  </si>
  <si>
    <t>Monteferri</t>
  </si>
  <si>
    <t>Todi</t>
  </si>
  <si>
    <t>Manciocchi</t>
  </si>
  <si>
    <t>Alberto</t>
  </si>
  <si>
    <t>Di Corinto</t>
  </si>
  <si>
    <t>Perrone</t>
  </si>
  <si>
    <t>Potenza</t>
  </si>
  <si>
    <t>Ezio</t>
  </si>
  <si>
    <t>Gsi</t>
  </si>
  <si>
    <t>Orsini</t>
  </si>
  <si>
    <t>De Marchis</t>
  </si>
  <si>
    <t>Bottoni</t>
  </si>
  <si>
    <t>Russo</t>
  </si>
  <si>
    <t>Cacchione</t>
  </si>
  <si>
    <t>Aceto</t>
  </si>
  <si>
    <t>Pasqualino</t>
  </si>
  <si>
    <t>Napolitano</t>
  </si>
  <si>
    <t>Catanzani</t>
  </si>
  <si>
    <t>Giulio</t>
  </si>
  <si>
    <t>Libertas Ostia Runners</t>
  </si>
  <si>
    <t>Ciuffoletti</t>
  </si>
  <si>
    <t>Pellacchi</t>
  </si>
  <si>
    <t>Scagnoli</t>
  </si>
  <si>
    <t>Maurizi</t>
  </si>
  <si>
    <t>Sorrentino</t>
  </si>
  <si>
    <t>Della Sala</t>
  </si>
  <si>
    <t>Sepe</t>
  </si>
  <si>
    <t>Alla</t>
  </si>
  <si>
    <t>Sartori</t>
  </si>
  <si>
    <t>Cortese</t>
  </si>
  <si>
    <t>Pietro Mario</t>
  </si>
  <si>
    <t>Marinelli</t>
  </si>
  <si>
    <t>Cecchini</t>
  </si>
  <si>
    <t>Pomponi</t>
  </si>
  <si>
    <t>Ciarmatore</t>
  </si>
  <si>
    <t>Savino</t>
  </si>
  <si>
    <t>Girolimetto</t>
  </si>
  <si>
    <t>Filippo</t>
  </si>
  <si>
    <t>Calvano</t>
  </si>
  <si>
    <t>Cristiano</t>
  </si>
  <si>
    <t>Tacconi</t>
  </si>
  <si>
    <t>M_L65</t>
  </si>
  <si>
    <t>Cordella</t>
  </si>
  <si>
    <t>Savarino</t>
  </si>
  <si>
    <t>Pier Luigi</t>
  </si>
  <si>
    <t>Ramacci</t>
  </si>
  <si>
    <t>D'Annibale</t>
  </si>
  <si>
    <t>Marcotulli</t>
  </si>
  <si>
    <t>Giampiero</t>
  </si>
  <si>
    <t>Bertol</t>
  </si>
  <si>
    <t>Fulvio</t>
  </si>
  <si>
    <t>Fabbiano</t>
  </si>
  <si>
    <t>Micci</t>
  </si>
  <si>
    <t>Mariano</t>
  </si>
  <si>
    <t>Giamberardini</t>
  </si>
  <si>
    <t>Federica</t>
  </si>
  <si>
    <t>Baccolini</t>
  </si>
  <si>
    <t>Roberta Emilia Rori</t>
  </si>
  <si>
    <t>Fracchiolla</t>
  </si>
  <si>
    <t>Stefania</t>
  </si>
  <si>
    <t>Medaglia</t>
  </si>
  <si>
    <t>Romani</t>
  </si>
  <si>
    <t>Verdesca</t>
  </si>
  <si>
    <t>Leccese</t>
  </si>
  <si>
    <t>Cimmino</t>
  </si>
  <si>
    <t>Cioeta</t>
  </si>
  <si>
    <t>Monzittu</t>
  </si>
  <si>
    <t>Di Gerio</t>
  </si>
  <si>
    <t>Cupellaro</t>
  </si>
  <si>
    <t>Di Troia</t>
  </si>
  <si>
    <t>Mangoni</t>
  </si>
  <si>
    <t>Ubaldini</t>
  </si>
  <si>
    <t>Calvesi</t>
  </si>
  <si>
    <t>Forino</t>
  </si>
  <si>
    <t>Del Proposto</t>
  </si>
  <si>
    <t>Uisp Comitato Terr.Le Lazio Sud Est</t>
  </si>
  <si>
    <t>Falzarano</t>
  </si>
  <si>
    <t>Moretti</t>
  </si>
  <si>
    <t>Lucarelli</t>
  </si>
  <si>
    <t>Kaban</t>
  </si>
  <si>
    <t>Karina</t>
  </si>
  <si>
    <t>W_D35</t>
  </si>
  <si>
    <t>Lombardo</t>
  </si>
  <si>
    <t>Simona</t>
  </si>
  <si>
    <t>Monti</t>
  </si>
  <si>
    <t>Guido</t>
  </si>
  <si>
    <t>Cianfarani</t>
  </si>
  <si>
    <t>Cristina</t>
  </si>
  <si>
    <t>Mariola</t>
  </si>
  <si>
    <t>Bernardini</t>
  </si>
  <si>
    <t>Stirpe</t>
  </si>
  <si>
    <t>Masella</t>
  </si>
  <si>
    <t>Ostuni</t>
  </si>
  <si>
    <t>Conte</t>
  </si>
  <si>
    <t>Molena</t>
  </si>
  <si>
    <t>Panfilio</t>
  </si>
  <si>
    <t>Pietro</t>
  </si>
  <si>
    <t>A.S.D. Atletica Setina</t>
  </si>
  <si>
    <t>Molinari</t>
  </si>
  <si>
    <t>Raschiatore</t>
  </si>
  <si>
    <t>Gianfranco</t>
  </si>
  <si>
    <t>Chiominto</t>
  </si>
  <si>
    <t>Torrente</t>
  </si>
  <si>
    <t>Battisti</t>
  </si>
  <si>
    <t>Conio</t>
  </si>
  <si>
    <t>Fausto</t>
  </si>
  <si>
    <t>Guerra</t>
  </si>
  <si>
    <t>De Angelis</t>
  </si>
  <si>
    <t>Somma</t>
  </si>
  <si>
    <t>Fiorenza</t>
  </si>
  <si>
    <t>Mariani</t>
  </si>
  <si>
    <t>Santucci</t>
  </si>
  <si>
    <t>Vartolo</t>
  </si>
  <si>
    <t>Vulpiani</t>
  </si>
  <si>
    <t>Fabiola</t>
  </si>
  <si>
    <t>Balestrieri</t>
  </si>
  <si>
    <t>Romaggioli</t>
  </si>
  <si>
    <t>Soave</t>
  </si>
  <si>
    <t>Tessitore</t>
  </si>
  <si>
    <t>Gaetano</t>
  </si>
  <si>
    <t>Zitarosa</t>
  </si>
  <si>
    <t>Frisoli</t>
  </si>
  <si>
    <t>Oliva</t>
  </si>
  <si>
    <t>Alfonso</t>
  </si>
  <si>
    <t>Ferrantelli</t>
  </si>
  <si>
    <t>Fiorin</t>
  </si>
  <si>
    <t>Tuderti</t>
  </si>
  <si>
    <t>Tirocchi</t>
  </si>
  <si>
    <t>Pastore</t>
  </si>
  <si>
    <t>Punzetti</t>
  </si>
  <si>
    <t>Armando</t>
  </si>
  <si>
    <t>Iafrate</t>
  </si>
  <si>
    <t>Agostino</t>
  </si>
  <si>
    <t>Raffani</t>
  </si>
  <si>
    <t>Ivo</t>
  </si>
  <si>
    <t>Montechiarello</t>
  </si>
  <si>
    <t>Gilberto</t>
  </si>
  <si>
    <t>Micaloni</t>
  </si>
  <si>
    <t>Fazio</t>
  </si>
  <si>
    <t>Salvatore Emanuele</t>
  </si>
  <si>
    <t>Carroccia</t>
  </si>
  <si>
    <t>Cipolla</t>
  </si>
  <si>
    <t>Rinaldo</t>
  </si>
  <si>
    <t>Lamendola</t>
  </si>
  <si>
    <t>Pallante</t>
  </si>
  <si>
    <t>Cappadocia</t>
  </si>
  <si>
    <t>Toschi</t>
  </si>
  <si>
    <t>Anselmo</t>
  </si>
  <si>
    <t>Cacciola</t>
  </si>
  <si>
    <t>Bellizia</t>
  </si>
  <si>
    <t>Milena</t>
  </si>
  <si>
    <t>Pelati</t>
  </si>
  <si>
    <t>Orlandi</t>
  </si>
  <si>
    <t>Di Fante</t>
  </si>
  <si>
    <t>Angela</t>
  </si>
  <si>
    <t>Alessi</t>
  </si>
  <si>
    <t>Luana</t>
  </si>
  <si>
    <t>Bentini</t>
  </si>
  <si>
    <t>Benelli</t>
  </si>
  <si>
    <t>Di Fede</t>
  </si>
  <si>
    <t>Panzavolta</t>
  </si>
  <si>
    <t>Natascia</t>
  </si>
  <si>
    <t>Cafiero</t>
  </si>
  <si>
    <t>Mastracci</t>
  </si>
  <si>
    <t>Celi</t>
  </si>
  <si>
    <t>Damiani</t>
  </si>
  <si>
    <t>Scardellato</t>
  </si>
  <si>
    <t>Colato</t>
  </si>
  <si>
    <t>Lomoro</t>
  </si>
  <si>
    <t>Vito</t>
  </si>
  <si>
    <t>Gruppo Podistico Persomil A.S.D.</t>
  </si>
  <si>
    <t>D'Ambrini</t>
  </si>
  <si>
    <t>Corina</t>
  </si>
  <si>
    <t>Enea</t>
  </si>
  <si>
    <t>Bottone</t>
  </si>
  <si>
    <t>Rosa</t>
  </si>
  <si>
    <t>Piattella</t>
  </si>
  <si>
    <t>Bagno</t>
  </si>
  <si>
    <t>Fabrizi</t>
  </si>
  <si>
    <t>Campoli</t>
  </si>
  <si>
    <t>Giansanti</t>
  </si>
  <si>
    <t>Parisella</t>
  </si>
  <si>
    <t>Sansonetti</t>
  </si>
  <si>
    <t>De Marco</t>
  </si>
  <si>
    <t>M_M75</t>
  </si>
  <si>
    <t>A.S.D. Olimpic Marina</t>
  </si>
  <si>
    <t>Di Rocco</t>
  </si>
  <si>
    <t>Antonello</t>
  </si>
  <si>
    <t>Bartolomei</t>
  </si>
  <si>
    <t>Sagliocco</t>
  </si>
  <si>
    <t>Palazzo</t>
  </si>
  <si>
    <t>Ranfone</t>
  </si>
  <si>
    <t>Nardin</t>
  </si>
  <si>
    <t>A.S.D. Amatori Atletica Pomezia</t>
  </si>
  <si>
    <t>Tamagnini</t>
  </si>
  <si>
    <t>Ceracchi</t>
  </si>
  <si>
    <t>Macioce</t>
  </si>
  <si>
    <t>Di Meo</t>
  </si>
  <si>
    <t>Iacomino</t>
  </si>
  <si>
    <t>D'Amato</t>
  </si>
  <si>
    <t>Placati</t>
  </si>
  <si>
    <t>Anna Rita</t>
  </si>
  <si>
    <t>W_H55</t>
  </si>
  <si>
    <t>Pregnolato</t>
  </si>
  <si>
    <t>Demuru</t>
  </si>
  <si>
    <t>W_G50</t>
  </si>
  <si>
    <t>Donadio</t>
  </si>
  <si>
    <t>Porcelli</t>
  </si>
  <si>
    <t>Loris</t>
  </si>
  <si>
    <t>Luppi</t>
  </si>
  <si>
    <t>Conti</t>
  </si>
  <si>
    <t>Frateschi</t>
  </si>
  <si>
    <t>De Blasis</t>
  </si>
  <si>
    <t>Marchetti</t>
  </si>
  <si>
    <t>Quaranta</t>
  </si>
  <si>
    <t>Tugulu</t>
  </si>
  <si>
    <t>Franchini</t>
  </si>
  <si>
    <t>Nicolo'</t>
  </si>
  <si>
    <t>Clauser</t>
  </si>
  <si>
    <t>Cardarelli</t>
  </si>
  <si>
    <t>Tebaldo</t>
  </si>
  <si>
    <t>Del Vecchio</t>
  </si>
  <si>
    <t>Mastrella</t>
  </si>
  <si>
    <t>Gelormini</t>
  </si>
  <si>
    <t>Zimbardi</t>
  </si>
  <si>
    <t>Sarubbo</t>
  </si>
  <si>
    <t>Oscar</t>
  </si>
  <si>
    <t>Di Tullio</t>
  </si>
  <si>
    <t>Marozzini</t>
  </si>
  <si>
    <t>Miliucci</t>
  </si>
  <si>
    <t>Veronese</t>
  </si>
  <si>
    <t>Di Giorgio</t>
  </si>
  <si>
    <t>Crescenzo</t>
  </si>
  <si>
    <t>Petrole</t>
  </si>
  <si>
    <t>Giarracca</t>
  </si>
  <si>
    <t>Vona</t>
  </si>
  <si>
    <t>Raimondo</t>
  </si>
  <si>
    <t>M_M70</t>
  </si>
  <si>
    <t>Casalvieri</t>
  </si>
  <si>
    <t>Raucci</t>
  </si>
  <si>
    <t>Di Giacomantonio</t>
  </si>
  <si>
    <t>Raponi</t>
  </si>
  <si>
    <t>Rizzi</t>
  </si>
  <si>
    <t>Colarullo</t>
  </si>
  <si>
    <t>Novaga</t>
  </si>
  <si>
    <t>Macaro</t>
  </si>
  <si>
    <t>Leo</t>
  </si>
  <si>
    <t>G.S. Bancari Romani</t>
  </si>
  <si>
    <t>Bacco</t>
  </si>
  <si>
    <t>Ferracci</t>
  </si>
  <si>
    <t>Ornella</t>
  </si>
  <si>
    <t>Maiuri</t>
  </si>
  <si>
    <t>Ivana</t>
  </si>
  <si>
    <t>W_I60</t>
  </si>
  <si>
    <t>Alo'</t>
  </si>
  <si>
    <t>Ricasoli</t>
  </si>
  <si>
    <t>Alessia</t>
  </si>
  <si>
    <t>Caliciotti</t>
  </si>
  <si>
    <t>Angeloni</t>
  </si>
  <si>
    <t>Marangon</t>
  </si>
  <si>
    <t>Lucidi</t>
  </si>
  <si>
    <t>Acquaviva</t>
  </si>
  <si>
    <t>Carocci</t>
  </si>
  <si>
    <t>Maria Antonietta</t>
  </si>
  <si>
    <t>Marsella</t>
  </si>
  <si>
    <t>Acciai</t>
  </si>
  <si>
    <t>Ascenzi</t>
  </si>
  <si>
    <t>Visentin</t>
  </si>
  <si>
    <t>Radu</t>
  </si>
  <si>
    <t>Dodoc</t>
  </si>
  <si>
    <t>Sossai</t>
  </si>
  <si>
    <t>Catracchia</t>
  </si>
  <si>
    <t>Leonello</t>
  </si>
  <si>
    <t>Aloisi</t>
  </si>
  <si>
    <t>Matteo</t>
  </si>
  <si>
    <t>Di Maria</t>
  </si>
  <si>
    <t>Grillo</t>
  </si>
  <si>
    <t>Tardella</t>
  </si>
  <si>
    <t>Sabrina</t>
  </si>
  <si>
    <t>Cinaglia</t>
  </si>
  <si>
    <t>Venditti</t>
  </si>
  <si>
    <t>Maria Flavia</t>
  </si>
  <si>
    <t>Piva</t>
  </si>
  <si>
    <t>Andre' Philippe</t>
  </si>
  <si>
    <t>Reccanello</t>
  </si>
  <si>
    <t>Ceccano</t>
  </si>
  <si>
    <t>Tesori</t>
  </si>
  <si>
    <t>Lenti</t>
  </si>
  <si>
    <t>Maria Ida</t>
  </si>
  <si>
    <t>Silvi</t>
  </si>
  <si>
    <t>Ferrarese</t>
  </si>
  <si>
    <t>Mirella</t>
  </si>
  <si>
    <t>Perissinotto</t>
  </si>
  <si>
    <t>Percoco</t>
  </si>
  <si>
    <t>Capelli</t>
  </si>
  <si>
    <t>Carrino</t>
  </si>
  <si>
    <t>Zecconi</t>
  </si>
  <si>
    <t>Pulcheria</t>
  </si>
  <si>
    <t>Silvagni</t>
  </si>
  <si>
    <t>Frisetti</t>
  </si>
  <si>
    <t>Guzzon</t>
  </si>
  <si>
    <t>Raniero</t>
  </si>
  <si>
    <t>Spoletini</t>
  </si>
  <si>
    <t>Terella</t>
  </si>
  <si>
    <t>Aurelio</t>
  </si>
  <si>
    <t>Alesini</t>
  </si>
  <si>
    <t>Massimi</t>
  </si>
  <si>
    <t>Malandruccolo</t>
  </si>
  <si>
    <t>Abbati</t>
  </si>
  <si>
    <t>Iaboni</t>
  </si>
  <si>
    <t>Sezzi</t>
  </si>
  <si>
    <t>Giorgia</t>
  </si>
  <si>
    <t>De Pucchio</t>
  </si>
  <si>
    <t>Humberto</t>
  </si>
  <si>
    <t>Marzano</t>
  </si>
  <si>
    <t>Biagio</t>
  </si>
  <si>
    <t>Dri</t>
  </si>
  <si>
    <t>Limone</t>
  </si>
  <si>
    <t>Raffaele</t>
  </si>
  <si>
    <t>Fruci</t>
  </si>
  <si>
    <t>Rosati</t>
  </si>
  <si>
    <t>Obliato</t>
  </si>
  <si>
    <t>Carmela</t>
  </si>
  <si>
    <t>Lotterini</t>
  </si>
  <si>
    <t>Iacovello</t>
  </si>
  <si>
    <t>Nadia</t>
  </si>
  <si>
    <t>Grenga</t>
  </si>
  <si>
    <t>Di Benedetto</t>
  </si>
  <si>
    <t>Maria Concetta</t>
  </si>
  <si>
    <t>Ponzio</t>
  </si>
  <si>
    <t>Nicola</t>
  </si>
  <si>
    <t>Cocci</t>
  </si>
  <si>
    <t>Gentile</t>
  </si>
  <si>
    <t>Dorotea</t>
  </si>
  <si>
    <t>Consoli</t>
  </si>
  <si>
    <t>Asd G.S. Janssen-Cilag</t>
  </si>
  <si>
    <t>Durante</t>
  </si>
  <si>
    <t>Amendola</t>
  </si>
  <si>
    <t>Barbara</t>
  </si>
  <si>
    <t>Sabbatini</t>
  </si>
  <si>
    <t>Moreno</t>
  </si>
  <si>
    <t>Pagliaroli</t>
  </si>
  <si>
    <t>D'Amico</t>
  </si>
  <si>
    <t>Fiorella</t>
  </si>
  <si>
    <t>Cianfriglia</t>
  </si>
  <si>
    <t>Pecorella</t>
  </si>
  <si>
    <t>Milanese</t>
  </si>
  <si>
    <t>Denny</t>
  </si>
  <si>
    <t>Giuliani</t>
  </si>
  <si>
    <t>Leopoldo</t>
  </si>
  <si>
    <t>Poletti</t>
  </si>
  <si>
    <t>Ermacora</t>
  </si>
  <si>
    <t>Radicioli</t>
  </si>
  <si>
    <t>Barbieri</t>
  </si>
  <si>
    <t>Alberta</t>
  </si>
  <si>
    <t>Menegatti</t>
  </si>
  <si>
    <t>Lucchi</t>
  </si>
  <si>
    <t>Oro Fantasy Pol.</t>
  </si>
  <si>
    <t>Toldo</t>
  </si>
  <si>
    <t>Zaralli</t>
  </si>
  <si>
    <t>Lorenzin</t>
  </si>
  <si>
    <t>Pucello</t>
  </si>
  <si>
    <t>Marostica</t>
  </si>
  <si>
    <t>Albino</t>
  </si>
  <si>
    <t>Costantino</t>
  </si>
  <si>
    <t>Menale</t>
  </si>
  <si>
    <t>Sperlonga</t>
  </si>
  <si>
    <t>Gisleno</t>
  </si>
  <si>
    <t>Ciarla</t>
  </si>
  <si>
    <t>Alessandra</t>
  </si>
  <si>
    <t>Cuccaro</t>
  </si>
  <si>
    <t>Maria</t>
  </si>
  <si>
    <t>Pagliuca</t>
  </si>
  <si>
    <t>Serangeli</t>
  </si>
  <si>
    <t>Tata</t>
  </si>
  <si>
    <t>D'Andrea</t>
  </si>
  <si>
    <t>Giuntati</t>
  </si>
  <si>
    <t>Natale</t>
  </si>
  <si>
    <t>Festa</t>
  </si>
  <si>
    <t>Cutelle'</t>
  </si>
  <si>
    <t>Anna Marina</t>
  </si>
  <si>
    <t>Di Prospero</t>
  </si>
  <si>
    <t>Lucon</t>
  </si>
  <si>
    <t>Bartoli</t>
  </si>
  <si>
    <t>Moauro</t>
  </si>
  <si>
    <t>Emanuela</t>
  </si>
  <si>
    <t>Mastrantoni</t>
  </si>
  <si>
    <t>Cerilli</t>
  </si>
  <si>
    <t>Angelo Claudio Gino</t>
  </si>
  <si>
    <t>Mauti</t>
  </si>
  <si>
    <t>Picchioni</t>
  </si>
  <si>
    <t>Servidio</t>
  </si>
  <si>
    <t>D'Eangelis</t>
  </si>
  <si>
    <t>Ugo</t>
  </si>
  <si>
    <t>Alonzi</t>
  </si>
  <si>
    <t>Marzia</t>
  </si>
  <si>
    <t>Massotti</t>
  </si>
  <si>
    <t>Arcai Chirra</t>
  </si>
  <si>
    <t>Adalberto</t>
  </si>
  <si>
    <t>Vushmaci</t>
  </si>
  <si>
    <t>Susanna</t>
  </si>
  <si>
    <t>Zorzo</t>
  </si>
  <si>
    <t>Furlan</t>
  </si>
  <si>
    <t>Silvia</t>
  </si>
  <si>
    <t>Giovanni Battista</t>
  </si>
  <si>
    <t>Lisi</t>
  </si>
  <si>
    <t>Veronica</t>
  </si>
  <si>
    <t>D'Arcangelo</t>
  </si>
  <si>
    <t>Ferrari</t>
  </si>
  <si>
    <t>Maria Rosaria</t>
  </si>
  <si>
    <t>Maggi</t>
  </si>
  <si>
    <t>Gatto</t>
  </si>
  <si>
    <t>Aiello</t>
  </si>
  <si>
    <t>Silverio</t>
  </si>
  <si>
    <t>Castellucci</t>
  </si>
  <si>
    <t>Lucarini</t>
  </si>
  <si>
    <t>Maria Sonia</t>
  </si>
  <si>
    <t>Buonocore</t>
  </si>
  <si>
    <t>Michelina</t>
  </si>
  <si>
    <t>Abbafati</t>
  </si>
  <si>
    <t>Pia</t>
  </si>
  <si>
    <t>Boccalini</t>
  </si>
  <si>
    <t>Topatigh</t>
  </si>
  <si>
    <t>Volpi</t>
  </si>
  <si>
    <t>Dottorini</t>
  </si>
  <si>
    <t>Enrica</t>
  </si>
  <si>
    <t>Fretta</t>
  </si>
  <si>
    <t>Velardo</t>
  </si>
  <si>
    <t>Cacciotti</t>
  </si>
  <si>
    <t>Giada</t>
  </si>
  <si>
    <t>Biagio Pietro</t>
  </si>
  <si>
    <t>Trani</t>
  </si>
  <si>
    <t>Lovato</t>
  </si>
  <si>
    <t>Casertano</t>
  </si>
  <si>
    <t>Palombo</t>
  </si>
  <si>
    <t>Sarallo</t>
  </si>
  <si>
    <t>Capuozzo</t>
  </si>
  <si>
    <t>Nardi</t>
  </si>
  <si>
    <t>Giordano</t>
  </si>
  <si>
    <t>Fortunato</t>
  </si>
  <si>
    <t>Belli</t>
  </si>
  <si>
    <t>Vidale</t>
  </si>
  <si>
    <t>Cologgi</t>
  </si>
  <si>
    <t>Gaudino</t>
  </si>
  <si>
    <t>Sofra</t>
  </si>
  <si>
    <t>Clotilde</t>
  </si>
  <si>
    <t>Balzini</t>
  </si>
  <si>
    <t>Andrea Luigi Guido</t>
  </si>
  <si>
    <t>Gabrieli</t>
  </si>
  <si>
    <t>Abbadini</t>
  </si>
  <si>
    <t>Carapellotti</t>
  </si>
  <si>
    <t>Michela</t>
  </si>
  <si>
    <t>Maggiore</t>
  </si>
  <si>
    <t>Funaro</t>
  </si>
  <si>
    <t>Rosa Maria</t>
  </si>
  <si>
    <t>Leone</t>
  </si>
  <si>
    <t>Di Marco</t>
  </si>
  <si>
    <t>Mirabile</t>
  </si>
  <si>
    <t>Testani</t>
  </si>
  <si>
    <t>Anna Maria</t>
  </si>
  <si>
    <t>Vigliante</t>
  </si>
  <si>
    <t>Maria Martina</t>
  </si>
  <si>
    <t>Larenza</t>
  </si>
  <si>
    <t>Cipriani</t>
  </si>
  <si>
    <t>Squitieri</t>
  </si>
  <si>
    <t>Giovanna</t>
  </si>
  <si>
    <t>La Face</t>
  </si>
  <si>
    <t>Luciana</t>
  </si>
  <si>
    <t>Campagna</t>
  </si>
  <si>
    <t>Novello</t>
  </si>
  <si>
    <t>Rachele</t>
  </si>
  <si>
    <t>Porta</t>
  </si>
  <si>
    <t>Capomaggi</t>
  </si>
  <si>
    <t>Manuela</t>
  </si>
  <si>
    <t>Ileana</t>
  </si>
  <si>
    <t>Caronti</t>
  </si>
  <si>
    <t>Perotto</t>
  </si>
  <si>
    <t>Tranquilli</t>
  </si>
  <si>
    <t>Giovanni Maria</t>
  </si>
  <si>
    <t>Salzone</t>
  </si>
  <si>
    <t>Rosario</t>
  </si>
  <si>
    <t>Ritarossi</t>
  </si>
  <si>
    <t>Tania</t>
  </si>
  <si>
    <t>Fusco</t>
  </si>
  <si>
    <t>Antonietta</t>
  </si>
  <si>
    <t>Cantagalli</t>
  </si>
  <si>
    <t>Elena</t>
  </si>
  <si>
    <t>Carbonara</t>
  </si>
  <si>
    <t>Acerra</t>
  </si>
  <si>
    <t>Guzzi</t>
  </si>
  <si>
    <t>Salvi</t>
  </si>
  <si>
    <t>Persiani</t>
  </si>
  <si>
    <t>Mammucari</t>
  </si>
  <si>
    <t>Valeria</t>
  </si>
  <si>
    <t>Bonaca</t>
  </si>
  <si>
    <t>De Lucia</t>
  </si>
  <si>
    <t>Cosimo Andrea</t>
  </si>
  <si>
    <t>Iuliano</t>
  </si>
  <si>
    <t>Carucci</t>
  </si>
  <si>
    <t>Ludovico</t>
  </si>
  <si>
    <t>Verde</t>
  </si>
  <si>
    <t>Cima</t>
  </si>
  <si>
    <t>Mazzone</t>
  </si>
  <si>
    <t>Valiante</t>
  </si>
  <si>
    <t>Bigolin</t>
  </si>
  <si>
    <t>De Stefano</t>
  </si>
  <si>
    <t>Scarfo</t>
  </si>
  <si>
    <t>Pascucci</t>
  </si>
  <si>
    <t>Oltramari</t>
  </si>
  <si>
    <t>Annibali</t>
  </si>
  <si>
    <t>Bisogni</t>
  </si>
  <si>
    <t>Falasca</t>
  </si>
  <si>
    <t>Giulia</t>
  </si>
  <si>
    <t>Sperotto</t>
  </si>
  <si>
    <t>Serena</t>
  </si>
  <si>
    <t>Cianfoni</t>
  </si>
  <si>
    <t>Anna</t>
  </si>
  <si>
    <t>Bussoletti</t>
  </si>
  <si>
    <t>Del Medico</t>
  </si>
  <si>
    <t>Diamanti</t>
  </si>
  <si>
    <t>Lea</t>
  </si>
  <si>
    <t>Maragoni</t>
  </si>
  <si>
    <t>Scerpa</t>
  </si>
  <si>
    <t>Tiriolo</t>
  </si>
  <si>
    <t>Carolina</t>
  </si>
  <si>
    <t>Franca</t>
  </si>
  <si>
    <t>Aster</t>
  </si>
  <si>
    <t>Patricolo</t>
  </si>
  <si>
    <t>Del Sordo</t>
  </si>
  <si>
    <t>Emilia</t>
  </si>
  <si>
    <t>Sbernoli</t>
  </si>
  <si>
    <t>Ebe</t>
  </si>
  <si>
    <t>Naimo</t>
  </si>
  <si>
    <t>Carnevale</t>
  </si>
  <si>
    <t>Mariantonietta</t>
  </si>
  <si>
    <t>Iannattone</t>
  </si>
  <si>
    <t>Veronica Linda</t>
  </si>
  <si>
    <t>Furno</t>
  </si>
  <si>
    <t>Floridi</t>
  </si>
  <si>
    <t>Trentini</t>
  </si>
  <si>
    <t>Seminara</t>
  </si>
  <si>
    <t>Italia</t>
  </si>
  <si>
    <t>Saponaro</t>
  </si>
  <si>
    <t>Greco</t>
  </si>
  <si>
    <t>Rosato</t>
  </si>
  <si>
    <t>Dolo</t>
  </si>
  <si>
    <t>Zannella</t>
  </si>
  <si>
    <t>Bressan</t>
  </si>
  <si>
    <t>Tomassini</t>
  </si>
  <si>
    <t>Pierina</t>
  </si>
  <si>
    <t>Pellizzon</t>
  </si>
  <si>
    <t>Monia</t>
  </si>
  <si>
    <t>Agomeri</t>
  </si>
  <si>
    <t>Dante</t>
  </si>
  <si>
    <t>A.S.D. Atletica Ee' A Circeo</t>
  </si>
  <si>
    <t>Mirabella</t>
  </si>
  <si>
    <t>Palombi</t>
  </si>
  <si>
    <t>Mara</t>
  </si>
  <si>
    <t>Tortora</t>
  </si>
  <si>
    <t>Leandro</t>
  </si>
  <si>
    <t>A.S.D. Podistica Avis Priverno</t>
  </si>
  <si>
    <t>A.S.D. Podistica Solidarietà</t>
  </si>
  <si>
    <t>Vivicittà Latina</t>
  </si>
  <si>
    <t>Latina (LT) Italia - Domenica 12/04/2015</t>
  </si>
  <si>
    <t>32ª edizione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</si>
</sst>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1" fontId="7" fillId="0" borderId="17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40" t="s">
        <v>974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41" t="s">
        <v>976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" customHeight="1">
      <c r="A3" s="42" t="s">
        <v>975</v>
      </c>
      <c r="B3" s="42"/>
      <c r="C3" s="42"/>
      <c r="D3" s="42"/>
      <c r="E3" s="42"/>
      <c r="F3" s="42"/>
      <c r="G3" s="42"/>
      <c r="H3" s="42"/>
      <c r="I3" s="3" t="s">
        <v>0</v>
      </c>
      <c r="J3" s="4">
        <v>12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57</v>
      </c>
      <c r="C5" s="20" t="s">
        <v>35</v>
      </c>
      <c r="D5" s="11" t="s">
        <v>58</v>
      </c>
      <c r="E5" s="20" t="s">
        <v>59</v>
      </c>
      <c r="F5" s="21">
        <v>0.02849579861111111</v>
      </c>
      <c r="G5" s="21">
        <v>0.02849579861111111</v>
      </c>
      <c r="H5" s="11" t="str">
        <f>TEXT(INT((HOUR(G5)*3600+MINUTE(G5)*60+SECOND(G5))/$J$3/60),"0")&amp;"."&amp;TEXT(MOD((HOUR(G5)*3600+MINUTE(G5)*60+SECOND(G5))/$J$3,60),"00")&amp;"/km"</f>
        <v>3.25/km</v>
      </c>
      <c r="I5" s="17">
        <f>G5-$G$5</f>
        <v>0</v>
      </c>
      <c r="J5" s="17">
        <f>G5-INDEX($G$5:$G$745,MATCH(D5,$D$5:$D$745,0))</f>
        <v>0</v>
      </c>
    </row>
    <row r="6" spans="1:10" s="10" customFormat="1" ht="15" customHeight="1">
      <c r="A6" s="12">
        <v>2</v>
      </c>
      <c r="B6" s="15" t="s">
        <v>60</v>
      </c>
      <c r="C6" s="15" t="s">
        <v>37</v>
      </c>
      <c r="D6" s="12" t="s">
        <v>61</v>
      </c>
      <c r="E6" s="15" t="s">
        <v>62</v>
      </c>
      <c r="F6" s="22">
        <v>0.028576817129629627</v>
      </c>
      <c r="G6" s="22">
        <v>0.028576817129629627</v>
      </c>
      <c r="H6" s="12" t="str">
        <f aca="true" t="shared" si="0" ref="H6:H69">TEXT(INT((HOUR(G6)*3600+MINUTE(G6)*60+SECOND(G6))/$J$3/60),"0")&amp;"."&amp;TEXT(MOD((HOUR(G6)*3600+MINUTE(G6)*60+SECOND(G6))/$J$3,60),"00")&amp;"/km"</f>
        <v>3.26/km</v>
      </c>
      <c r="I6" s="13">
        <f aca="true" t="shared" si="1" ref="I6:I69">G6-$G$5</f>
        <v>8.101851851851846E-05</v>
      </c>
      <c r="J6" s="13">
        <f>G6-INDEX($G$5:$G$745,MATCH(D6,$D$5:$D$745,0))</f>
        <v>0</v>
      </c>
    </row>
    <row r="7" spans="1:10" s="10" customFormat="1" ht="15" customHeight="1">
      <c r="A7" s="12">
        <v>3</v>
      </c>
      <c r="B7" s="15" t="s">
        <v>63</v>
      </c>
      <c r="C7" s="15" t="s">
        <v>16</v>
      </c>
      <c r="D7" s="12" t="s">
        <v>58</v>
      </c>
      <c r="E7" s="15" t="s">
        <v>64</v>
      </c>
      <c r="F7" s="22">
        <v>0.028727280092592594</v>
      </c>
      <c r="G7" s="22">
        <v>0.028727280092592594</v>
      </c>
      <c r="H7" s="12" t="str">
        <f t="shared" si="0"/>
        <v>3.27/km</v>
      </c>
      <c r="I7" s="13">
        <f t="shared" si="1"/>
        <v>0.00023148148148148529</v>
      </c>
      <c r="J7" s="13">
        <f>G7-INDEX($G$5:$G$745,MATCH(D7,$D$5:$D$745,0))</f>
        <v>0.00023148148148148529</v>
      </c>
    </row>
    <row r="8" spans="1:10" s="10" customFormat="1" ht="15" customHeight="1">
      <c r="A8" s="12">
        <v>4</v>
      </c>
      <c r="B8" s="15" t="s">
        <v>65</v>
      </c>
      <c r="C8" s="15" t="s">
        <v>66</v>
      </c>
      <c r="D8" s="12" t="s">
        <v>58</v>
      </c>
      <c r="E8" s="15" t="s">
        <v>64</v>
      </c>
      <c r="F8" s="22">
        <v>0.028877743055555558</v>
      </c>
      <c r="G8" s="22">
        <v>0.028877743055555558</v>
      </c>
      <c r="H8" s="12" t="str">
        <f t="shared" si="0"/>
        <v>3.28/km</v>
      </c>
      <c r="I8" s="13">
        <f t="shared" si="1"/>
        <v>0.00038194444444444864</v>
      </c>
      <c r="J8" s="13">
        <f>G8-INDEX($G$5:$G$745,MATCH(D8,$D$5:$D$745,0))</f>
        <v>0.00038194444444444864</v>
      </c>
    </row>
    <row r="9" spans="1:10" s="10" customFormat="1" ht="15" customHeight="1">
      <c r="A9" s="12">
        <v>5</v>
      </c>
      <c r="B9" s="15" t="s">
        <v>67</v>
      </c>
      <c r="C9" s="15" t="s">
        <v>68</v>
      </c>
      <c r="D9" s="12" t="s">
        <v>58</v>
      </c>
      <c r="E9" s="15" t="s">
        <v>69</v>
      </c>
      <c r="F9" s="22">
        <v>0.029062928240740738</v>
      </c>
      <c r="G9" s="22">
        <v>0.029062928240740738</v>
      </c>
      <c r="H9" s="12" t="str">
        <f t="shared" si="0"/>
        <v>3.29/km</v>
      </c>
      <c r="I9" s="13">
        <f t="shared" si="1"/>
        <v>0.0005671296296296292</v>
      </c>
      <c r="J9" s="13">
        <f>G9-INDEX($G$5:$G$745,MATCH(D9,$D$5:$D$745,0))</f>
        <v>0.0005671296296296292</v>
      </c>
    </row>
    <row r="10" spans="1:10" s="10" customFormat="1" ht="15" customHeight="1">
      <c r="A10" s="12">
        <v>6</v>
      </c>
      <c r="B10" s="15" t="s">
        <v>70</v>
      </c>
      <c r="C10" s="15" t="s">
        <v>41</v>
      </c>
      <c r="D10" s="12" t="s">
        <v>71</v>
      </c>
      <c r="E10" s="15" t="s">
        <v>72</v>
      </c>
      <c r="F10" s="22">
        <v>0.029514317129629628</v>
      </c>
      <c r="G10" s="22">
        <v>0.029514317129629628</v>
      </c>
      <c r="H10" s="12" t="str">
        <f t="shared" si="0"/>
        <v>3.33/km</v>
      </c>
      <c r="I10" s="13">
        <f t="shared" si="1"/>
        <v>0.0010185185185185193</v>
      </c>
      <c r="J10" s="13">
        <f>G10-INDEX($G$5:$G$745,MATCH(D10,$D$5:$D$745,0))</f>
        <v>0</v>
      </c>
    </row>
    <row r="11" spans="1:10" s="10" customFormat="1" ht="15" customHeight="1">
      <c r="A11" s="12">
        <v>7</v>
      </c>
      <c r="B11" s="15" t="s">
        <v>73</v>
      </c>
      <c r="C11" s="15" t="s">
        <v>74</v>
      </c>
      <c r="D11" s="12" t="s">
        <v>58</v>
      </c>
      <c r="E11" s="15" t="s">
        <v>62</v>
      </c>
      <c r="F11" s="22">
        <v>0.029618483796296294</v>
      </c>
      <c r="G11" s="22">
        <v>0.029618483796296294</v>
      </c>
      <c r="H11" s="12" t="str">
        <f t="shared" si="0"/>
        <v>3.33/km</v>
      </c>
      <c r="I11" s="13">
        <f t="shared" si="1"/>
        <v>0.001122685185185185</v>
      </c>
      <c r="J11" s="13">
        <f>G11-INDEX($G$5:$G$745,MATCH(D11,$D$5:$D$745,0))</f>
        <v>0.001122685185185185</v>
      </c>
    </row>
    <row r="12" spans="1:10" s="10" customFormat="1" ht="15" customHeight="1">
      <c r="A12" s="12">
        <v>8</v>
      </c>
      <c r="B12" s="15" t="s">
        <v>75</v>
      </c>
      <c r="C12" s="15" t="s">
        <v>76</v>
      </c>
      <c r="D12" s="12" t="s">
        <v>77</v>
      </c>
      <c r="E12" s="15" t="s">
        <v>72</v>
      </c>
      <c r="F12" s="22">
        <v>0.029954131944444445</v>
      </c>
      <c r="G12" s="22">
        <v>0.029954131944444445</v>
      </c>
      <c r="H12" s="12" t="str">
        <f t="shared" si="0"/>
        <v>3.36/km</v>
      </c>
      <c r="I12" s="13">
        <f t="shared" si="1"/>
        <v>0.0014583333333333358</v>
      </c>
      <c r="J12" s="13">
        <f>G12-INDEX($G$5:$G$745,MATCH(D12,$D$5:$D$745,0))</f>
        <v>0</v>
      </c>
    </row>
    <row r="13" spans="1:10" s="10" customFormat="1" ht="15" customHeight="1">
      <c r="A13" s="12">
        <v>9</v>
      </c>
      <c r="B13" s="15" t="s">
        <v>78</v>
      </c>
      <c r="C13" s="15" t="s">
        <v>79</v>
      </c>
      <c r="D13" s="12" t="s">
        <v>77</v>
      </c>
      <c r="E13" s="15" t="s">
        <v>80</v>
      </c>
      <c r="F13" s="22">
        <v>0.03018561342592593</v>
      </c>
      <c r="G13" s="22">
        <v>0.03018561342592593</v>
      </c>
      <c r="H13" s="12" t="str">
        <f t="shared" si="0"/>
        <v>3.37/km</v>
      </c>
      <c r="I13" s="13">
        <f t="shared" si="1"/>
        <v>0.001689814814814821</v>
      </c>
      <c r="J13" s="13">
        <f>G13-INDEX($G$5:$G$745,MATCH(D13,$D$5:$D$745,0))</f>
        <v>0.00023148148148148529</v>
      </c>
    </row>
    <row r="14" spans="1:10" s="10" customFormat="1" ht="15" customHeight="1">
      <c r="A14" s="12">
        <v>10</v>
      </c>
      <c r="B14" s="15" t="s">
        <v>81</v>
      </c>
      <c r="C14" s="15" t="s">
        <v>82</v>
      </c>
      <c r="D14" s="12" t="s">
        <v>61</v>
      </c>
      <c r="E14" s="15" t="s">
        <v>62</v>
      </c>
      <c r="F14" s="22">
        <v>0.030243483796296298</v>
      </c>
      <c r="G14" s="22">
        <v>0.030243483796296298</v>
      </c>
      <c r="H14" s="12" t="str">
        <f t="shared" si="0"/>
        <v>3.38/km</v>
      </c>
      <c r="I14" s="13">
        <f t="shared" si="1"/>
        <v>0.001747685185185189</v>
      </c>
      <c r="J14" s="13">
        <f>G14-INDEX($G$5:$G$745,MATCH(D14,$D$5:$D$745,0))</f>
        <v>0.0016666666666666705</v>
      </c>
    </row>
    <row r="15" spans="1:10" s="10" customFormat="1" ht="15" customHeight="1">
      <c r="A15" s="12">
        <v>11</v>
      </c>
      <c r="B15" s="15" t="s">
        <v>83</v>
      </c>
      <c r="C15" s="15" t="s">
        <v>84</v>
      </c>
      <c r="D15" s="12" t="s">
        <v>85</v>
      </c>
      <c r="E15" s="15" t="s">
        <v>64</v>
      </c>
      <c r="F15" s="22">
        <v>0.03048653935185185</v>
      </c>
      <c r="G15" s="22">
        <v>0.03048653935185185</v>
      </c>
      <c r="H15" s="12" t="str">
        <f t="shared" si="0"/>
        <v>3.40/km</v>
      </c>
      <c r="I15" s="13">
        <f t="shared" si="1"/>
        <v>0.001990740740740741</v>
      </c>
      <c r="J15" s="13">
        <f>G15-INDEX($G$5:$G$745,MATCH(D15,$D$5:$D$745,0))</f>
        <v>0</v>
      </c>
    </row>
    <row r="16" spans="1:10" s="10" customFormat="1" ht="15" customHeight="1">
      <c r="A16" s="12">
        <v>12</v>
      </c>
      <c r="B16" s="15" t="s">
        <v>86</v>
      </c>
      <c r="C16" s="15" t="s">
        <v>17</v>
      </c>
      <c r="D16" s="12" t="s">
        <v>85</v>
      </c>
      <c r="E16" s="15" t="s">
        <v>87</v>
      </c>
      <c r="F16" s="22">
        <v>0.030625428240740743</v>
      </c>
      <c r="G16" s="22">
        <v>0.030625428240740743</v>
      </c>
      <c r="H16" s="12" t="str">
        <f t="shared" si="0"/>
        <v>3.41/km</v>
      </c>
      <c r="I16" s="13">
        <f t="shared" si="1"/>
        <v>0.002129629629629634</v>
      </c>
      <c r="J16" s="13">
        <f>G16-INDEX($G$5:$G$745,MATCH(D16,$D$5:$D$745,0))</f>
        <v>0.00013888888888889325</v>
      </c>
    </row>
    <row r="17" spans="1:10" s="10" customFormat="1" ht="15" customHeight="1">
      <c r="A17" s="12">
        <v>13</v>
      </c>
      <c r="B17" s="15" t="s">
        <v>88</v>
      </c>
      <c r="C17" s="15" t="s">
        <v>89</v>
      </c>
      <c r="D17" s="12" t="s">
        <v>58</v>
      </c>
      <c r="E17" s="15" t="s">
        <v>59</v>
      </c>
      <c r="F17" s="22">
        <v>0.030775891203703706</v>
      </c>
      <c r="G17" s="22">
        <v>0.030775891203703706</v>
      </c>
      <c r="H17" s="12" t="str">
        <f t="shared" si="0"/>
        <v>3.42/km</v>
      </c>
      <c r="I17" s="13">
        <f t="shared" si="1"/>
        <v>0.0022800925925925974</v>
      </c>
      <c r="J17" s="13">
        <f>G17-INDEX($G$5:$G$745,MATCH(D17,$D$5:$D$745,0))</f>
        <v>0.0022800925925925974</v>
      </c>
    </row>
    <row r="18" spans="1:10" s="10" customFormat="1" ht="15" customHeight="1">
      <c r="A18" s="12">
        <v>14</v>
      </c>
      <c r="B18" s="15" t="s">
        <v>90</v>
      </c>
      <c r="C18" s="15" t="s">
        <v>41</v>
      </c>
      <c r="D18" s="12" t="s">
        <v>77</v>
      </c>
      <c r="E18" s="15" t="s">
        <v>91</v>
      </c>
      <c r="F18" s="22">
        <v>0.030856909722222225</v>
      </c>
      <c r="G18" s="22">
        <v>0.030856909722222225</v>
      </c>
      <c r="H18" s="12" t="str">
        <f t="shared" si="0"/>
        <v>3.42/km</v>
      </c>
      <c r="I18" s="13">
        <f t="shared" si="1"/>
        <v>0.002361111111111116</v>
      </c>
      <c r="J18" s="13">
        <f>G18-INDEX($G$5:$G$745,MATCH(D18,$D$5:$D$745,0))</f>
        <v>0.0009027777777777801</v>
      </c>
    </row>
    <row r="19" spans="1:10" s="10" customFormat="1" ht="15" customHeight="1">
      <c r="A19" s="12">
        <v>15</v>
      </c>
      <c r="B19" s="15" t="s">
        <v>92</v>
      </c>
      <c r="C19" s="15" t="s">
        <v>37</v>
      </c>
      <c r="D19" s="12" t="s">
        <v>58</v>
      </c>
      <c r="E19" s="15" t="s">
        <v>93</v>
      </c>
      <c r="F19" s="22">
        <v>0.030856909722222225</v>
      </c>
      <c r="G19" s="22">
        <v>0.030856909722222225</v>
      </c>
      <c r="H19" s="12" t="str">
        <f t="shared" si="0"/>
        <v>3.42/km</v>
      </c>
      <c r="I19" s="13">
        <f t="shared" si="1"/>
        <v>0.002361111111111116</v>
      </c>
      <c r="J19" s="13">
        <f>G19-INDEX($G$5:$G$745,MATCH(D19,$D$5:$D$745,0))</f>
        <v>0.002361111111111116</v>
      </c>
    </row>
    <row r="20" spans="1:10" s="10" customFormat="1" ht="15" customHeight="1">
      <c r="A20" s="12">
        <v>16</v>
      </c>
      <c r="B20" s="15" t="s">
        <v>94</v>
      </c>
      <c r="C20" s="15" t="s">
        <v>95</v>
      </c>
      <c r="D20" s="12" t="s">
        <v>96</v>
      </c>
      <c r="E20" s="15" t="s">
        <v>97</v>
      </c>
      <c r="F20" s="22">
        <v>0.031053668981481482</v>
      </c>
      <c r="G20" s="22">
        <v>0.031053668981481482</v>
      </c>
      <c r="H20" s="12" t="str">
        <f t="shared" si="0"/>
        <v>3.44/km</v>
      </c>
      <c r="I20" s="13">
        <f t="shared" si="1"/>
        <v>0.0025578703703703735</v>
      </c>
      <c r="J20" s="13">
        <f>G20-INDEX($G$5:$G$745,MATCH(D20,$D$5:$D$745,0))</f>
        <v>0</v>
      </c>
    </row>
    <row r="21" spans="1:10" ht="15" customHeight="1">
      <c r="A21" s="12">
        <v>17</v>
      </c>
      <c r="B21" s="15" t="s">
        <v>98</v>
      </c>
      <c r="C21" s="15" t="s">
        <v>99</v>
      </c>
      <c r="D21" s="12" t="s">
        <v>77</v>
      </c>
      <c r="E21" s="15" t="s">
        <v>100</v>
      </c>
      <c r="F21" s="22">
        <v>0.031123113425925927</v>
      </c>
      <c r="G21" s="22">
        <v>0.031123113425925927</v>
      </c>
      <c r="H21" s="12" t="str">
        <f t="shared" si="0"/>
        <v>3.44/km</v>
      </c>
      <c r="I21" s="13">
        <f t="shared" si="1"/>
        <v>0.0026273148148148184</v>
      </c>
      <c r="J21" s="13">
        <f>G21-INDEX($G$5:$G$745,MATCH(D21,$D$5:$D$745,0))</f>
        <v>0.0011689814814814826</v>
      </c>
    </row>
    <row r="22" spans="1:10" ht="15" customHeight="1">
      <c r="A22" s="12">
        <v>18</v>
      </c>
      <c r="B22" s="15" t="s">
        <v>101</v>
      </c>
      <c r="C22" s="15" t="s">
        <v>42</v>
      </c>
      <c r="D22" s="12" t="s">
        <v>71</v>
      </c>
      <c r="E22" s="15" t="s">
        <v>972</v>
      </c>
      <c r="F22" s="22">
        <v>0.03116940972222222</v>
      </c>
      <c r="G22" s="22">
        <v>0.03116940972222222</v>
      </c>
      <c r="H22" s="12" t="str">
        <f t="shared" si="0"/>
        <v>3.44/km</v>
      </c>
      <c r="I22" s="13">
        <f t="shared" si="1"/>
        <v>0.0026736111111111127</v>
      </c>
      <c r="J22" s="13">
        <f>G22-INDEX($G$5:$G$745,MATCH(D22,$D$5:$D$745,0))</f>
        <v>0.0016550925925925934</v>
      </c>
    </row>
    <row r="23" spans="1:10" ht="15" customHeight="1">
      <c r="A23" s="12">
        <v>19</v>
      </c>
      <c r="B23" s="15" t="s">
        <v>102</v>
      </c>
      <c r="C23" s="15" t="s">
        <v>103</v>
      </c>
      <c r="D23" s="12" t="s">
        <v>77</v>
      </c>
      <c r="E23" s="15" t="s">
        <v>104</v>
      </c>
      <c r="F23" s="22">
        <v>0.03121570601851852</v>
      </c>
      <c r="G23" s="22">
        <v>0.03121570601851852</v>
      </c>
      <c r="H23" s="12" t="str">
        <f t="shared" si="0"/>
        <v>3.45/km</v>
      </c>
      <c r="I23" s="13">
        <f t="shared" si="1"/>
        <v>0.0027199074074074105</v>
      </c>
      <c r="J23" s="13">
        <f>G23-INDEX($G$5:$G$745,MATCH(D23,$D$5:$D$745,0))</f>
        <v>0.0012615740740740747</v>
      </c>
    </row>
    <row r="24" spans="1:10" ht="15" customHeight="1">
      <c r="A24" s="12">
        <v>20</v>
      </c>
      <c r="B24" s="15" t="s">
        <v>105</v>
      </c>
      <c r="C24" s="15" t="s">
        <v>27</v>
      </c>
      <c r="D24" s="12" t="s">
        <v>58</v>
      </c>
      <c r="E24" s="15" t="s">
        <v>62</v>
      </c>
      <c r="F24" s="22">
        <v>0.031238854166666667</v>
      </c>
      <c r="G24" s="22">
        <v>0.031238854166666667</v>
      </c>
      <c r="H24" s="12" t="str">
        <f t="shared" si="0"/>
        <v>3.45/km</v>
      </c>
      <c r="I24" s="13">
        <f t="shared" si="1"/>
        <v>0.0027430555555555576</v>
      </c>
      <c r="J24" s="13">
        <f>G24-INDEX($G$5:$G$745,MATCH(D24,$D$5:$D$745,0))</f>
        <v>0.0027430555555555576</v>
      </c>
    </row>
    <row r="25" spans="1:10" ht="15" customHeight="1">
      <c r="A25" s="12">
        <v>21</v>
      </c>
      <c r="B25" s="15" t="s">
        <v>106</v>
      </c>
      <c r="C25" s="15" t="s">
        <v>12</v>
      </c>
      <c r="D25" s="12" t="s">
        <v>85</v>
      </c>
      <c r="E25" s="15" t="s">
        <v>107</v>
      </c>
      <c r="F25" s="22">
        <v>0.03125042824074074</v>
      </c>
      <c r="G25" s="22">
        <v>0.03125042824074074</v>
      </c>
      <c r="H25" s="12" t="str">
        <f t="shared" si="0"/>
        <v>3.45/km</v>
      </c>
      <c r="I25" s="13">
        <f t="shared" si="1"/>
        <v>0.0027546296296296277</v>
      </c>
      <c r="J25" s="13">
        <f>G25-INDEX($G$5:$G$745,MATCH(D25,$D$5:$D$745,0))</f>
        <v>0.0007638888888888869</v>
      </c>
    </row>
    <row r="26" spans="1:10" ht="15" customHeight="1">
      <c r="A26" s="12">
        <v>22</v>
      </c>
      <c r="B26" s="15" t="s">
        <v>108</v>
      </c>
      <c r="C26" s="15" t="s">
        <v>109</v>
      </c>
      <c r="D26" s="12" t="s">
        <v>58</v>
      </c>
      <c r="E26" s="15" t="s">
        <v>62</v>
      </c>
      <c r="F26" s="22">
        <v>0.03126200231481482</v>
      </c>
      <c r="G26" s="22">
        <v>0.03126200231481482</v>
      </c>
      <c r="H26" s="12" t="str">
        <f t="shared" si="0"/>
        <v>3.45/km</v>
      </c>
      <c r="I26" s="13">
        <f t="shared" si="1"/>
        <v>0.002766203703703708</v>
      </c>
      <c r="J26" s="13">
        <f>G26-INDEX($G$5:$G$745,MATCH(D26,$D$5:$D$745,0))</f>
        <v>0.002766203703703708</v>
      </c>
    </row>
    <row r="27" spans="1:10" ht="15" customHeight="1">
      <c r="A27" s="12">
        <v>23</v>
      </c>
      <c r="B27" s="15" t="s">
        <v>78</v>
      </c>
      <c r="C27" s="15" t="s">
        <v>26</v>
      </c>
      <c r="D27" s="12" t="s">
        <v>96</v>
      </c>
      <c r="E27" s="15" t="s">
        <v>80</v>
      </c>
      <c r="F27" s="22">
        <v>0.03160922453703704</v>
      </c>
      <c r="G27" s="22">
        <v>0.03160922453703704</v>
      </c>
      <c r="H27" s="12" t="str">
        <f t="shared" si="0"/>
        <v>3.48/km</v>
      </c>
      <c r="I27" s="13">
        <f t="shared" si="1"/>
        <v>0.003113425925925929</v>
      </c>
      <c r="J27" s="13">
        <f>G27-INDEX($G$5:$G$745,MATCH(D27,$D$5:$D$745,0))</f>
        <v>0.0005555555555555557</v>
      </c>
    </row>
    <row r="28" spans="1:10" ht="15" customHeight="1">
      <c r="A28" s="12">
        <v>24</v>
      </c>
      <c r="B28" s="15" t="s">
        <v>110</v>
      </c>
      <c r="C28" s="15" t="s">
        <v>111</v>
      </c>
      <c r="D28" s="12" t="s">
        <v>58</v>
      </c>
      <c r="E28" s="15" t="s">
        <v>93</v>
      </c>
      <c r="F28" s="22">
        <v>0.03165552083333333</v>
      </c>
      <c r="G28" s="22">
        <v>0.03165552083333333</v>
      </c>
      <c r="H28" s="12" t="str">
        <f t="shared" si="0"/>
        <v>3.48/km</v>
      </c>
      <c r="I28" s="13">
        <f t="shared" si="1"/>
        <v>0.0031597222222222235</v>
      </c>
      <c r="J28" s="13">
        <f>G28-INDEX($G$5:$G$745,MATCH(D28,$D$5:$D$745,0))</f>
        <v>0.0031597222222222235</v>
      </c>
    </row>
    <row r="29" spans="1:10" ht="15" customHeight="1">
      <c r="A29" s="12">
        <v>25</v>
      </c>
      <c r="B29" s="15" t="s">
        <v>112</v>
      </c>
      <c r="C29" s="15" t="s">
        <v>113</v>
      </c>
      <c r="D29" s="12" t="s">
        <v>96</v>
      </c>
      <c r="E29" s="15" t="s">
        <v>114</v>
      </c>
      <c r="F29" s="22">
        <v>0.03179440972222222</v>
      </c>
      <c r="G29" s="22">
        <v>0.03179440972222222</v>
      </c>
      <c r="H29" s="12" t="str">
        <f t="shared" si="0"/>
        <v>3.49/km</v>
      </c>
      <c r="I29" s="13">
        <f t="shared" si="1"/>
        <v>0.0032986111111111133</v>
      </c>
      <c r="J29" s="13">
        <f>G29-INDEX($G$5:$G$745,MATCH(D29,$D$5:$D$745,0))</f>
        <v>0.0007407407407407397</v>
      </c>
    </row>
    <row r="30" spans="1:10" ht="15" customHeight="1">
      <c r="A30" s="12">
        <v>26</v>
      </c>
      <c r="B30" s="15" t="s">
        <v>115</v>
      </c>
      <c r="C30" s="15" t="s">
        <v>116</v>
      </c>
      <c r="D30" s="12" t="s">
        <v>77</v>
      </c>
      <c r="E30" s="15" t="s">
        <v>87</v>
      </c>
      <c r="F30" s="22">
        <v>0.03188700231481481</v>
      </c>
      <c r="G30" s="22">
        <v>0.03188700231481481</v>
      </c>
      <c r="H30" s="12" t="str">
        <f t="shared" si="0"/>
        <v>3.50/km</v>
      </c>
      <c r="I30" s="13">
        <f t="shared" si="1"/>
        <v>0.003391203703703702</v>
      </c>
      <c r="J30" s="13">
        <f>G30-INDEX($G$5:$G$745,MATCH(D30,$D$5:$D$745,0))</f>
        <v>0.001932870370370366</v>
      </c>
    </row>
    <row r="31" spans="1:10" ht="15" customHeight="1">
      <c r="A31" s="12">
        <v>27</v>
      </c>
      <c r="B31" s="15" t="s">
        <v>117</v>
      </c>
      <c r="C31" s="15" t="s">
        <v>66</v>
      </c>
      <c r="D31" s="12" t="s">
        <v>58</v>
      </c>
      <c r="E31" s="15" t="s">
        <v>118</v>
      </c>
      <c r="F31" s="22">
        <v>0.03199116898148149</v>
      </c>
      <c r="G31" s="22">
        <v>0.03199116898148149</v>
      </c>
      <c r="H31" s="12" t="str">
        <f t="shared" si="0"/>
        <v>3.50/km</v>
      </c>
      <c r="I31" s="13">
        <f t="shared" si="1"/>
        <v>0.003495370370370378</v>
      </c>
      <c r="J31" s="13">
        <f>G31-INDEX($G$5:$G$745,MATCH(D31,$D$5:$D$745,0))</f>
        <v>0.003495370370370378</v>
      </c>
    </row>
    <row r="32" spans="1:10" ht="15" customHeight="1">
      <c r="A32" s="12">
        <v>28</v>
      </c>
      <c r="B32" s="15" t="s">
        <v>119</v>
      </c>
      <c r="C32" s="15" t="s">
        <v>120</v>
      </c>
      <c r="D32" s="12" t="s">
        <v>61</v>
      </c>
      <c r="E32" s="15" t="s">
        <v>121</v>
      </c>
      <c r="F32" s="22">
        <v>0.03213005787037037</v>
      </c>
      <c r="G32" s="22">
        <v>0.03213005787037037</v>
      </c>
      <c r="H32" s="12" t="str">
        <f t="shared" si="0"/>
        <v>3.51/km</v>
      </c>
      <c r="I32" s="13">
        <f t="shared" si="1"/>
        <v>0.0036342592592592607</v>
      </c>
      <c r="J32" s="13">
        <f>G32-INDEX($G$5:$G$745,MATCH(D32,$D$5:$D$745,0))</f>
        <v>0.0035532407407407422</v>
      </c>
    </row>
    <row r="33" spans="1:10" ht="15" customHeight="1">
      <c r="A33" s="12">
        <v>29</v>
      </c>
      <c r="B33" s="15" t="s">
        <v>122</v>
      </c>
      <c r="C33" s="15" t="s">
        <v>123</v>
      </c>
      <c r="D33" s="12" t="s">
        <v>71</v>
      </c>
      <c r="E33" s="15" t="s">
        <v>62</v>
      </c>
      <c r="F33" s="22">
        <v>0.03224579861111111</v>
      </c>
      <c r="G33" s="22">
        <v>0.03224579861111111</v>
      </c>
      <c r="H33" s="12" t="str">
        <f t="shared" si="0"/>
        <v>3.52/km</v>
      </c>
      <c r="I33" s="13">
        <f t="shared" si="1"/>
        <v>0.0037500000000000033</v>
      </c>
      <c r="J33" s="13">
        <f>G33-INDEX($G$5:$G$745,MATCH(D33,$D$5:$D$745,0))</f>
        <v>0.002731481481481484</v>
      </c>
    </row>
    <row r="34" spans="1:10" ht="15" customHeight="1">
      <c r="A34" s="12">
        <v>30</v>
      </c>
      <c r="B34" s="15" t="s">
        <v>124</v>
      </c>
      <c r="C34" s="15" t="s">
        <v>84</v>
      </c>
      <c r="D34" s="12" t="s">
        <v>96</v>
      </c>
      <c r="E34" s="15" t="s">
        <v>97</v>
      </c>
      <c r="F34" s="22">
        <v>0.032315243055555554</v>
      </c>
      <c r="G34" s="22">
        <v>0.032315243055555554</v>
      </c>
      <c r="H34" s="12" t="str">
        <f t="shared" si="0"/>
        <v>3.53/km</v>
      </c>
      <c r="I34" s="13">
        <f t="shared" si="1"/>
        <v>0.0038194444444444448</v>
      </c>
      <c r="J34" s="13">
        <f>G34-INDEX($G$5:$G$745,MATCH(D34,$D$5:$D$745,0))</f>
        <v>0.0012615740740740712</v>
      </c>
    </row>
    <row r="35" spans="1:10" ht="15" customHeight="1">
      <c r="A35" s="12">
        <v>31</v>
      </c>
      <c r="B35" s="15" t="s">
        <v>125</v>
      </c>
      <c r="C35" s="15" t="s">
        <v>126</v>
      </c>
      <c r="D35" s="12" t="s">
        <v>71</v>
      </c>
      <c r="E35" s="15" t="s">
        <v>87</v>
      </c>
      <c r="F35" s="22">
        <v>0.03233839120370371</v>
      </c>
      <c r="G35" s="22">
        <v>0.03233839120370371</v>
      </c>
      <c r="H35" s="12" t="str">
        <f t="shared" si="0"/>
        <v>3.53/km</v>
      </c>
      <c r="I35" s="13">
        <f t="shared" si="1"/>
        <v>0.003842592592592599</v>
      </c>
      <c r="J35" s="13">
        <f>G35-INDEX($G$5:$G$745,MATCH(D35,$D$5:$D$745,0))</f>
        <v>0.0028240740740740795</v>
      </c>
    </row>
    <row r="36" spans="1:10" ht="15" customHeight="1">
      <c r="A36" s="12">
        <v>32</v>
      </c>
      <c r="B36" s="15" t="s">
        <v>127</v>
      </c>
      <c r="C36" s="15" t="s">
        <v>43</v>
      </c>
      <c r="D36" s="12" t="s">
        <v>128</v>
      </c>
      <c r="E36" s="15" t="s">
        <v>129</v>
      </c>
      <c r="F36" s="22">
        <v>0.03241940972222222</v>
      </c>
      <c r="G36" s="22">
        <v>0.03241940972222222</v>
      </c>
      <c r="H36" s="12" t="str">
        <f t="shared" si="0"/>
        <v>3.53/km</v>
      </c>
      <c r="I36" s="13">
        <f t="shared" si="1"/>
        <v>0.003923611111111114</v>
      </c>
      <c r="J36" s="13">
        <f>G36-INDEX($G$5:$G$745,MATCH(D36,$D$5:$D$745,0))</f>
        <v>0</v>
      </c>
    </row>
    <row r="37" spans="1:10" ht="15" customHeight="1">
      <c r="A37" s="12">
        <v>33</v>
      </c>
      <c r="B37" s="15" t="s">
        <v>130</v>
      </c>
      <c r="C37" s="15" t="s">
        <v>131</v>
      </c>
      <c r="D37" s="12" t="s">
        <v>96</v>
      </c>
      <c r="E37" s="15" t="s">
        <v>97</v>
      </c>
      <c r="F37" s="22">
        <v>0.032430983796296296</v>
      </c>
      <c r="G37" s="22">
        <v>0.032430983796296296</v>
      </c>
      <c r="H37" s="12" t="str">
        <f t="shared" si="0"/>
        <v>3.54/km</v>
      </c>
      <c r="I37" s="13">
        <f t="shared" si="1"/>
        <v>0.003935185185185187</v>
      </c>
      <c r="J37" s="13">
        <f>G37-INDEX($G$5:$G$745,MATCH(D37,$D$5:$D$745,0))</f>
        <v>0.0013773148148148139</v>
      </c>
    </row>
    <row r="38" spans="1:10" ht="15" customHeight="1">
      <c r="A38" s="12">
        <v>34</v>
      </c>
      <c r="B38" s="15" t="s">
        <v>132</v>
      </c>
      <c r="C38" s="15" t="s">
        <v>133</v>
      </c>
      <c r="D38" s="12" t="s">
        <v>77</v>
      </c>
      <c r="E38" s="15" t="s">
        <v>121</v>
      </c>
      <c r="F38" s="22">
        <v>0.03247728009259259</v>
      </c>
      <c r="G38" s="22">
        <v>0.03247728009259259</v>
      </c>
      <c r="H38" s="12" t="str">
        <f t="shared" si="0"/>
        <v>3.54/km</v>
      </c>
      <c r="I38" s="13">
        <f t="shared" si="1"/>
        <v>0.003981481481481482</v>
      </c>
      <c r="J38" s="13">
        <f>G38-INDEX($G$5:$G$745,MATCH(D38,$D$5:$D$745,0))</f>
        <v>0.002523148148148146</v>
      </c>
    </row>
    <row r="39" spans="1:10" ht="15" customHeight="1">
      <c r="A39" s="12">
        <v>35</v>
      </c>
      <c r="B39" s="15" t="s">
        <v>134</v>
      </c>
      <c r="C39" s="15" t="s">
        <v>135</v>
      </c>
      <c r="D39" s="12" t="s">
        <v>77</v>
      </c>
      <c r="E39" s="15" t="s">
        <v>136</v>
      </c>
      <c r="F39" s="22">
        <v>0.03252357638888889</v>
      </c>
      <c r="G39" s="22">
        <v>0.03252357638888889</v>
      </c>
      <c r="H39" s="12" t="str">
        <f t="shared" si="0"/>
        <v>3.54/km</v>
      </c>
      <c r="I39" s="13">
        <f t="shared" si="1"/>
        <v>0.004027777777777783</v>
      </c>
      <c r="J39" s="13">
        <f>G39-INDEX($G$5:$G$745,MATCH(D39,$D$5:$D$745,0))</f>
        <v>0.002569444444444447</v>
      </c>
    </row>
    <row r="40" spans="1:10" ht="15" customHeight="1">
      <c r="A40" s="12">
        <v>36</v>
      </c>
      <c r="B40" s="15" t="s">
        <v>137</v>
      </c>
      <c r="C40" s="15" t="s">
        <v>17</v>
      </c>
      <c r="D40" s="12" t="s">
        <v>58</v>
      </c>
      <c r="E40" s="15" t="s">
        <v>138</v>
      </c>
      <c r="F40" s="22">
        <v>0.03256987268518518</v>
      </c>
      <c r="G40" s="22">
        <v>0.03256987268518518</v>
      </c>
      <c r="H40" s="12" t="str">
        <f t="shared" si="0"/>
        <v>3.55/km</v>
      </c>
      <c r="I40" s="13">
        <f t="shared" si="1"/>
        <v>0.00407407407407407</v>
      </c>
      <c r="J40" s="13">
        <f>G40-INDEX($G$5:$G$745,MATCH(D40,$D$5:$D$745,0))</f>
        <v>0.00407407407407407</v>
      </c>
    </row>
    <row r="41" spans="1:10" ht="15" customHeight="1">
      <c r="A41" s="12">
        <v>37</v>
      </c>
      <c r="B41" s="15" t="s">
        <v>139</v>
      </c>
      <c r="C41" s="15" t="s">
        <v>140</v>
      </c>
      <c r="D41" s="12" t="s">
        <v>58</v>
      </c>
      <c r="E41" s="15" t="s">
        <v>100</v>
      </c>
      <c r="F41" s="22">
        <v>0.03261616898148148</v>
      </c>
      <c r="G41" s="22">
        <v>0.03261616898148148</v>
      </c>
      <c r="H41" s="12" t="str">
        <f t="shared" si="0"/>
        <v>3.55/km</v>
      </c>
      <c r="I41" s="13">
        <f t="shared" si="1"/>
        <v>0.0041203703703703715</v>
      </c>
      <c r="J41" s="13">
        <f>G41-INDEX($G$5:$G$745,MATCH(D41,$D$5:$D$745,0))</f>
        <v>0.0041203703703703715</v>
      </c>
    </row>
    <row r="42" spans="1:10" ht="15" customHeight="1">
      <c r="A42" s="12">
        <v>38</v>
      </c>
      <c r="B42" s="15" t="s">
        <v>141</v>
      </c>
      <c r="C42" s="15" t="s">
        <v>142</v>
      </c>
      <c r="D42" s="12" t="s">
        <v>85</v>
      </c>
      <c r="E42" s="15" t="s">
        <v>143</v>
      </c>
      <c r="F42" s="22">
        <v>0.03268561342592593</v>
      </c>
      <c r="G42" s="22">
        <v>0.03268561342592593</v>
      </c>
      <c r="H42" s="12" t="str">
        <f t="shared" si="0"/>
        <v>3.55/km</v>
      </c>
      <c r="I42" s="13">
        <f t="shared" si="1"/>
        <v>0.00418981481481482</v>
      </c>
      <c r="J42" s="13">
        <f>G42-INDEX($G$5:$G$745,MATCH(D42,$D$5:$D$745,0))</f>
        <v>0.002199074074074079</v>
      </c>
    </row>
    <row r="43" spans="1:10" ht="15" customHeight="1">
      <c r="A43" s="12">
        <v>39</v>
      </c>
      <c r="B43" s="15" t="s">
        <v>144</v>
      </c>
      <c r="C43" s="15" t="s">
        <v>145</v>
      </c>
      <c r="D43" s="12" t="s">
        <v>58</v>
      </c>
      <c r="E43" s="15" t="s">
        <v>143</v>
      </c>
      <c r="F43" s="22">
        <v>0.0326971875</v>
      </c>
      <c r="G43" s="22">
        <v>0.0326971875</v>
      </c>
      <c r="H43" s="12" t="str">
        <f t="shared" si="0"/>
        <v>3.55/km</v>
      </c>
      <c r="I43" s="13">
        <f t="shared" si="1"/>
        <v>0.004201388888888893</v>
      </c>
      <c r="J43" s="13">
        <f>G43-INDEX($G$5:$G$745,MATCH(D43,$D$5:$D$745,0))</f>
        <v>0.004201388888888893</v>
      </c>
    </row>
    <row r="44" spans="1:10" ht="15" customHeight="1">
      <c r="A44" s="12">
        <v>40</v>
      </c>
      <c r="B44" s="15" t="s">
        <v>146</v>
      </c>
      <c r="C44" s="15" t="s">
        <v>147</v>
      </c>
      <c r="D44" s="12" t="s">
        <v>71</v>
      </c>
      <c r="E44" s="15" t="s">
        <v>148</v>
      </c>
      <c r="F44" s="22">
        <v>0.0327434837962963</v>
      </c>
      <c r="G44" s="22">
        <v>0.0327434837962963</v>
      </c>
      <c r="H44" s="12" t="str">
        <f t="shared" si="0"/>
        <v>3.56/km</v>
      </c>
      <c r="I44" s="13">
        <f t="shared" si="1"/>
        <v>0.004247685185185188</v>
      </c>
      <c r="J44" s="13">
        <f>G44-INDEX($G$5:$G$745,MATCH(D44,$D$5:$D$745,0))</f>
        <v>0.0032291666666666684</v>
      </c>
    </row>
    <row r="45" spans="1:10" ht="15" customHeight="1">
      <c r="A45" s="12">
        <v>41</v>
      </c>
      <c r="B45" s="15" t="s">
        <v>149</v>
      </c>
      <c r="C45" s="15" t="s">
        <v>18</v>
      </c>
      <c r="D45" s="12" t="s">
        <v>77</v>
      </c>
      <c r="E45" s="15" t="s">
        <v>64</v>
      </c>
      <c r="F45" s="22">
        <v>0.03281292824074074</v>
      </c>
      <c r="G45" s="22">
        <v>0.03281292824074074</v>
      </c>
      <c r="H45" s="12" t="str">
        <f t="shared" si="0"/>
        <v>3.56/km</v>
      </c>
      <c r="I45" s="13">
        <f t="shared" si="1"/>
        <v>0.004317129629629629</v>
      </c>
      <c r="J45" s="13">
        <f>G45-INDEX($G$5:$G$745,MATCH(D45,$D$5:$D$745,0))</f>
        <v>0.0028587962962962933</v>
      </c>
    </row>
    <row r="46" spans="1:10" ht="15" customHeight="1">
      <c r="A46" s="12">
        <v>42</v>
      </c>
      <c r="B46" s="15" t="s">
        <v>150</v>
      </c>
      <c r="C46" s="15" t="s">
        <v>151</v>
      </c>
      <c r="D46" s="12" t="s">
        <v>152</v>
      </c>
      <c r="E46" s="15" t="s">
        <v>62</v>
      </c>
      <c r="F46" s="22">
        <v>0.032836076388888885</v>
      </c>
      <c r="G46" s="22">
        <v>0.032836076388888885</v>
      </c>
      <c r="H46" s="12" t="str">
        <f t="shared" si="0"/>
        <v>3.56/km</v>
      </c>
      <c r="I46" s="13">
        <f t="shared" si="1"/>
        <v>0.004340277777777776</v>
      </c>
      <c r="J46" s="13">
        <f>G46-INDEX($G$5:$G$745,MATCH(D46,$D$5:$D$745,0))</f>
        <v>0</v>
      </c>
    </row>
    <row r="47" spans="1:10" ht="15" customHeight="1">
      <c r="A47" s="12">
        <v>43</v>
      </c>
      <c r="B47" s="15" t="s">
        <v>153</v>
      </c>
      <c r="C47" s="15" t="s">
        <v>17</v>
      </c>
      <c r="D47" s="12" t="s">
        <v>58</v>
      </c>
      <c r="E47" s="15" t="s">
        <v>154</v>
      </c>
      <c r="F47" s="22">
        <v>0.03287079861111111</v>
      </c>
      <c r="G47" s="22">
        <v>0.03287079861111111</v>
      </c>
      <c r="H47" s="12" t="str">
        <f t="shared" si="0"/>
        <v>3.57/km</v>
      </c>
      <c r="I47" s="13">
        <f t="shared" si="1"/>
        <v>0.004375000000000004</v>
      </c>
      <c r="J47" s="13">
        <f>G47-INDEX($G$5:$G$745,MATCH(D47,$D$5:$D$745,0))</f>
        <v>0.004375000000000004</v>
      </c>
    </row>
    <row r="48" spans="1:10" ht="15" customHeight="1">
      <c r="A48" s="12">
        <v>44</v>
      </c>
      <c r="B48" s="15" t="s">
        <v>155</v>
      </c>
      <c r="C48" s="15" t="s">
        <v>142</v>
      </c>
      <c r="D48" s="12" t="s">
        <v>58</v>
      </c>
      <c r="E48" s="15" t="s">
        <v>156</v>
      </c>
      <c r="F48" s="22">
        <v>0.032882372685185186</v>
      </c>
      <c r="G48" s="22">
        <v>0.032882372685185186</v>
      </c>
      <c r="H48" s="12" t="str">
        <f t="shared" si="0"/>
        <v>3.57/km</v>
      </c>
      <c r="I48" s="13">
        <f t="shared" si="1"/>
        <v>0.0043865740740740775</v>
      </c>
      <c r="J48" s="13">
        <f>G48-INDEX($G$5:$G$745,MATCH(D48,$D$5:$D$745,0))</f>
        <v>0.0043865740740740775</v>
      </c>
    </row>
    <row r="49" spans="1:10" ht="15" customHeight="1">
      <c r="A49" s="12">
        <v>45</v>
      </c>
      <c r="B49" s="15" t="s">
        <v>157</v>
      </c>
      <c r="C49" s="15" t="s">
        <v>22</v>
      </c>
      <c r="D49" s="12" t="s">
        <v>96</v>
      </c>
      <c r="E49" s="15" t="s">
        <v>62</v>
      </c>
      <c r="F49" s="22">
        <v>0.032905520833333333</v>
      </c>
      <c r="G49" s="22">
        <v>0.032905520833333333</v>
      </c>
      <c r="H49" s="12" t="str">
        <f t="shared" si="0"/>
        <v>3.57/km</v>
      </c>
      <c r="I49" s="13">
        <f t="shared" si="1"/>
        <v>0.004409722222222225</v>
      </c>
      <c r="J49" s="13">
        <f>G49-INDEX($G$5:$G$745,MATCH(D49,$D$5:$D$745,0))</f>
        <v>0.001851851851851851</v>
      </c>
    </row>
    <row r="50" spans="1:10" ht="15" customHeight="1">
      <c r="A50" s="12">
        <v>46</v>
      </c>
      <c r="B50" s="15" t="s">
        <v>158</v>
      </c>
      <c r="C50" s="15" t="s">
        <v>42</v>
      </c>
      <c r="D50" s="12" t="s">
        <v>128</v>
      </c>
      <c r="E50" s="15" t="s">
        <v>87</v>
      </c>
      <c r="F50" s="22">
        <v>0.032905520833333333</v>
      </c>
      <c r="G50" s="22">
        <v>0.032905520833333333</v>
      </c>
      <c r="H50" s="12" t="str">
        <f t="shared" si="0"/>
        <v>3.57/km</v>
      </c>
      <c r="I50" s="13">
        <f t="shared" si="1"/>
        <v>0.004409722222222225</v>
      </c>
      <c r="J50" s="13">
        <f>G50-INDEX($G$5:$G$745,MATCH(D50,$D$5:$D$745,0))</f>
        <v>0.00048611111111111077</v>
      </c>
    </row>
    <row r="51" spans="1:10" ht="15" customHeight="1">
      <c r="A51" s="12">
        <v>47</v>
      </c>
      <c r="B51" s="15" t="s">
        <v>75</v>
      </c>
      <c r="C51" s="15" t="s">
        <v>38</v>
      </c>
      <c r="D51" s="12" t="s">
        <v>58</v>
      </c>
      <c r="E51" s="15" t="s">
        <v>72</v>
      </c>
      <c r="F51" s="22">
        <v>0.032905520833333333</v>
      </c>
      <c r="G51" s="22">
        <v>0.032905520833333333</v>
      </c>
      <c r="H51" s="12" t="str">
        <f t="shared" si="0"/>
        <v>3.57/km</v>
      </c>
      <c r="I51" s="13">
        <f t="shared" si="1"/>
        <v>0.004409722222222225</v>
      </c>
      <c r="J51" s="13">
        <f>G51-INDEX($G$5:$G$745,MATCH(D51,$D$5:$D$745,0))</f>
        <v>0.004409722222222225</v>
      </c>
    </row>
    <row r="52" spans="1:10" ht="15" customHeight="1">
      <c r="A52" s="16">
        <v>48</v>
      </c>
      <c r="B52" s="19" t="s">
        <v>159</v>
      </c>
      <c r="C52" s="19" t="s">
        <v>15</v>
      </c>
      <c r="D52" s="16" t="s">
        <v>71</v>
      </c>
      <c r="E52" s="19" t="s">
        <v>973</v>
      </c>
      <c r="F52" s="23">
        <v>0.03292866898148148</v>
      </c>
      <c r="G52" s="23">
        <v>0.03292866898148148</v>
      </c>
      <c r="H52" s="16" t="str">
        <f t="shared" si="0"/>
        <v>3.57/km</v>
      </c>
      <c r="I52" s="18">
        <f t="shared" si="1"/>
        <v>0.004432870370370372</v>
      </c>
      <c r="J52" s="18">
        <f>G52-INDEX($G$5:$G$745,MATCH(D52,$D$5:$D$745,0))</f>
        <v>0.0034143518518518524</v>
      </c>
    </row>
    <row r="53" spans="1:10" ht="15" customHeight="1">
      <c r="A53" s="12">
        <v>49</v>
      </c>
      <c r="B53" s="15" t="s">
        <v>160</v>
      </c>
      <c r="C53" s="15" t="s">
        <v>13</v>
      </c>
      <c r="D53" s="12" t="s">
        <v>58</v>
      </c>
      <c r="E53" s="15" t="s">
        <v>80</v>
      </c>
      <c r="F53" s="22">
        <v>0.03304440972222222</v>
      </c>
      <c r="G53" s="22">
        <v>0.03304440972222222</v>
      </c>
      <c r="H53" s="12" t="str">
        <f t="shared" si="0"/>
        <v>3.58/km</v>
      </c>
      <c r="I53" s="13">
        <f t="shared" si="1"/>
        <v>0.004548611111111114</v>
      </c>
      <c r="J53" s="13">
        <f>G53-INDEX($G$5:$G$745,MATCH(D53,$D$5:$D$745,0))</f>
        <v>0.004548611111111114</v>
      </c>
    </row>
    <row r="54" spans="1:10" ht="15" customHeight="1">
      <c r="A54" s="12">
        <v>50</v>
      </c>
      <c r="B54" s="15" t="s">
        <v>161</v>
      </c>
      <c r="C54" s="15" t="s">
        <v>140</v>
      </c>
      <c r="D54" s="12" t="s">
        <v>96</v>
      </c>
      <c r="E54" s="15" t="s">
        <v>972</v>
      </c>
      <c r="F54" s="22">
        <v>0.03304440972222222</v>
      </c>
      <c r="G54" s="22">
        <v>0.03304440972222222</v>
      </c>
      <c r="H54" s="12" t="str">
        <f t="shared" si="0"/>
        <v>3.58/km</v>
      </c>
      <c r="I54" s="13">
        <f t="shared" si="1"/>
        <v>0.004548611111111114</v>
      </c>
      <c r="J54" s="13">
        <f>G54-INDEX($G$5:$G$745,MATCH(D54,$D$5:$D$745,0))</f>
        <v>0.001990740740740741</v>
      </c>
    </row>
    <row r="55" spans="1:10" ht="15" customHeight="1">
      <c r="A55" s="12">
        <v>51</v>
      </c>
      <c r="B55" s="15" t="s">
        <v>162</v>
      </c>
      <c r="C55" s="15" t="s">
        <v>163</v>
      </c>
      <c r="D55" s="12" t="s">
        <v>58</v>
      </c>
      <c r="E55" s="15" t="s">
        <v>100</v>
      </c>
      <c r="F55" s="22">
        <v>0.0330559837962963</v>
      </c>
      <c r="G55" s="22">
        <v>0.0330559837962963</v>
      </c>
      <c r="H55" s="12" t="str">
        <f t="shared" si="0"/>
        <v>3.58/km</v>
      </c>
      <c r="I55" s="13">
        <f t="shared" si="1"/>
        <v>0.004560185185185188</v>
      </c>
      <c r="J55" s="13">
        <f>G55-INDEX($G$5:$G$745,MATCH(D55,$D$5:$D$745,0))</f>
        <v>0.004560185185185188</v>
      </c>
    </row>
    <row r="56" spans="1:10" ht="15" customHeight="1">
      <c r="A56" s="12">
        <v>52</v>
      </c>
      <c r="B56" s="15" t="s">
        <v>164</v>
      </c>
      <c r="C56" s="15" t="s">
        <v>165</v>
      </c>
      <c r="D56" s="12" t="s">
        <v>128</v>
      </c>
      <c r="E56" s="15" t="s">
        <v>166</v>
      </c>
      <c r="F56" s="22">
        <v>0.03309070601851852</v>
      </c>
      <c r="G56" s="22">
        <v>0.03309070601851852</v>
      </c>
      <c r="H56" s="12" t="str">
        <f t="shared" si="0"/>
        <v>3.58/km</v>
      </c>
      <c r="I56" s="13">
        <f t="shared" si="1"/>
        <v>0.004594907407407409</v>
      </c>
      <c r="J56" s="13">
        <f>G56-INDEX($G$5:$G$745,MATCH(D56,$D$5:$D$745,0))</f>
        <v>0.0006712962962962948</v>
      </c>
    </row>
    <row r="57" spans="1:10" ht="15" customHeight="1">
      <c r="A57" s="12">
        <v>53</v>
      </c>
      <c r="B57" s="15" t="s">
        <v>167</v>
      </c>
      <c r="C57" s="15" t="s">
        <v>168</v>
      </c>
      <c r="D57" s="12" t="s">
        <v>96</v>
      </c>
      <c r="E57" s="15" t="s">
        <v>169</v>
      </c>
      <c r="F57" s="22">
        <v>0.03311385416666667</v>
      </c>
      <c r="G57" s="22">
        <v>0.03311385416666667</v>
      </c>
      <c r="H57" s="12" t="str">
        <f t="shared" si="0"/>
        <v>3.58/km</v>
      </c>
      <c r="I57" s="13">
        <f t="shared" si="1"/>
        <v>0.004618055555555563</v>
      </c>
      <c r="J57" s="13">
        <f>G57-INDEX($G$5:$G$745,MATCH(D57,$D$5:$D$745,0))</f>
        <v>0.002060185185185189</v>
      </c>
    </row>
    <row r="58" spans="1:10" ht="15" customHeight="1">
      <c r="A58" s="12">
        <v>54</v>
      </c>
      <c r="B58" s="15" t="s">
        <v>170</v>
      </c>
      <c r="C58" s="15" t="s">
        <v>126</v>
      </c>
      <c r="D58" s="12" t="s">
        <v>85</v>
      </c>
      <c r="E58" s="15" t="s">
        <v>171</v>
      </c>
      <c r="F58" s="22">
        <v>0.03320644675925926</v>
      </c>
      <c r="G58" s="22">
        <v>0.03320644675925926</v>
      </c>
      <c r="H58" s="12" t="str">
        <f t="shared" si="0"/>
        <v>3.59/km</v>
      </c>
      <c r="I58" s="13">
        <f t="shared" si="1"/>
        <v>0.004710648148148151</v>
      </c>
      <c r="J58" s="13">
        <f>G58-INDEX($G$5:$G$745,MATCH(D58,$D$5:$D$745,0))</f>
        <v>0.0027199074074074105</v>
      </c>
    </row>
    <row r="59" spans="1:10" ht="15" customHeight="1">
      <c r="A59" s="12">
        <v>55</v>
      </c>
      <c r="B59" s="15" t="s">
        <v>172</v>
      </c>
      <c r="C59" s="15" t="s">
        <v>16</v>
      </c>
      <c r="D59" s="12" t="s">
        <v>77</v>
      </c>
      <c r="E59" s="15" t="s">
        <v>87</v>
      </c>
      <c r="F59" s="22">
        <v>0.033356909722222224</v>
      </c>
      <c r="G59" s="22">
        <v>0.033356909722222224</v>
      </c>
      <c r="H59" s="12" t="str">
        <f t="shared" si="0"/>
        <v>4.00/km</v>
      </c>
      <c r="I59" s="13">
        <f t="shared" si="1"/>
        <v>0.004861111111111115</v>
      </c>
      <c r="J59" s="13">
        <f>G59-INDEX($G$5:$G$745,MATCH(D59,$D$5:$D$745,0))</f>
        <v>0.003402777777777779</v>
      </c>
    </row>
    <row r="60" spans="1:10" ht="15" customHeight="1">
      <c r="A60" s="12">
        <v>56</v>
      </c>
      <c r="B60" s="15" t="s">
        <v>173</v>
      </c>
      <c r="C60" s="15" t="s">
        <v>174</v>
      </c>
      <c r="D60" s="12" t="s">
        <v>58</v>
      </c>
      <c r="E60" s="15" t="s">
        <v>156</v>
      </c>
      <c r="F60" s="22">
        <v>0.0333684837962963</v>
      </c>
      <c r="G60" s="22">
        <v>0.0333684837962963</v>
      </c>
      <c r="H60" s="12" t="str">
        <f t="shared" si="0"/>
        <v>4.00/km</v>
      </c>
      <c r="I60" s="13">
        <f t="shared" si="1"/>
        <v>0.004872685185185188</v>
      </c>
      <c r="J60" s="13">
        <f>G60-INDEX($G$5:$G$745,MATCH(D60,$D$5:$D$745,0))</f>
        <v>0.004872685185185188</v>
      </c>
    </row>
    <row r="61" spans="1:10" ht="15" customHeight="1">
      <c r="A61" s="12">
        <v>57</v>
      </c>
      <c r="B61" s="15" t="s">
        <v>175</v>
      </c>
      <c r="C61" s="15" t="s">
        <v>176</v>
      </c>
      <c r="D61" s="12" t="s">
        <v>85</v>
      </c>
      <c r="E61" s="15" t="s">
        <v>177</v>
      </c>
      <c r="F61" s="22">
        <v>0.03341478009259259</v>
      </c>
      <c r="G61" s="22">
        <v>0.03341478009259259</v>
      </c>
      <c r="H61" s="12" t="str">
        <f t="shared" si="0"/>
        <v>4.01/km</v>
      </c>
      <c r="I61" s="13">
        <f t="shared" si="1"/>
        <v>0.0049189814814814825</v>
      </c>
      <c r="J61" s="13">
        <f>G61-INDEX($G$5:$G$745,MATCH(D61,$D$5:$D$745,0))</f>
        <v>0.0029282407407407417</v>
      </c>
    </row>
    <row r="62" spans="1:10" ht="15" customHeight="1">
      <c r="A62" s="12">
        <v>58</v>
      </c>
      <c r="B62" s="15" t="s">
        <v>178</v>
      </c>
      <c r="C62" s="15" t="s">
        <v>179</v>
      </c>
      <c r="D62" s="12" t="s">
        <v>77</v>
      </c>
      <c r="E62" s="15" t="s">
        <v>64</v>
      </c>
      <c r="F62" s="22">
        <v>0.033565243055555555</v>
      </c>
      <c r="G62" s="22">
        <v>0.033565243055555555</v>
      </c>
      <c r="H62" s="12" t="str">
        <f t="shared" si="0"/>
        <v>4.02/km</v>
      </c>
      <c r="I62" s="13">
        <f t="shared" si="1"/>
        <v>0.005069444444444446</v>
      </c>
      <c r="J62" s="13">
        <f>G62-INDEX($G$5:$G$745,MATCH(D62,$D$5:$D$745,0))</f>
        <v>0.00361111111111111</v>
      </c>
    </row>
    <row r="63" spans="1:10" ht="15" customHeight="1">
      <c r="A63" s="12">
        <v>59</v>
      </c>
      <c r="B63" s="15" t="s">
        <v>180</v>
      </c>
      <c r="C63" s="15" t="s">
        <v>26</v>
      </c>
      <c r="D63" s="12" t="s">
        <v>85</v>
      </c>
      <c r="E63" s="15" t="s">
        <v>972</v>
      </c>
      <c r="F63" s="22">
        <v>0.0336809837962963</v>
      </c>
      <c r="G63" s="22">
        <v>0.0336809837962963</v>
      </c>
      <c r="H63" s="12" t="str">
        <f t="shared" si="0"/>
        <v>4.03/km</v>
      </c>
      <c r="I63" s="13">
        <f t="shared" si="1"/>
        <v>0.0051851851851851885</v>
      </c>
      <c r="J63" s="13">
        <f>G63-INDEX($G$5:$G$745,MATCH(D63,$D$5:$D$745,0))</f>
        <v>0.0031944444444444477</v>
      </c>
    </row>
    <row r="64" spans="1:10" ht="15" customHeight="1">
      <c r="A64" s="12">
        <v>60</v>
      </c>
      <c r="B64" s="15" t="s">
        <v>181</v>
      </c>
      <c r="C64" s="15" t="s">
        <v>182</v>
      </c>
      <c r="D64" s="12" t="s">
        <v>85</v>
      </c>
      <c r="E64" s="15" t="s">
        <v>87</v>
      </c>
      <c r="F64" s="22">
        <v>0.03381987268518519</v>
      </c>
      <c r="G64" s="22">
        <v>0.03381987268518519</v>
      </c>
      <c r="H64" s="12" t="str">
        <f t="shared" si="0"/>
        <v>4.04/km</v>
      </c>
      <c r="I64" s="13">
        <f t="shared" si="1"/>
        <v>0.005324074074074078</v>
      </c>
      <c r="J64" s="13">
        <f>G64-INDEX($G$5:$G$745,MATCH(D64,$D$5:$D$745,0))</f>
        <v>0.0033333333333333375</v>
      </c>
    </row>
    <row r="65" spans="1:10" ht="15" customHeight="1">
      <c r="A65" s="12">
        <v>61</v>
      </c>
      <c r="B65" s="15" t="s">
        <v>183</v>
      </c>
      <c r="C65" s="15" t="s">
        <v>184</v>
      </c>
      <c r="D65" s="12" t="s">
        <v>85</v>
      </c>
      <c r="E65" s="15" t="s">
        <v>87</v>
      </c>
      <c r="F65" s="22">
        <v>0.03383144675925926</v>
      </c>
      <c r="G65" s="22">
        <v>0.03383144675925926</v>
      </c>
      <c r="H65" s="12" t="str">
        <f t="shared" si="0"/>
        <v>4.04/km</v>
      </c>
      <c r="I65" s="13">
        <f t="shared" si="1"/>
        <v>0.005335648148148152</v>
      </c>
      <c r="J65" s="13">
        <f>G65-INDEX($G$5:$G$745,MATCH(D65,$D$5:$D$745,0))</f>
        <v>0.003344907407407411</v>
      </c>
    </row>
    <row r="66" spans="1:10" ht="15" customHeight="1">
      <c r="A66" s="12">
        <v>62</v>
      </c>
      <c r="B66" s="15" t="s">
        <v>185</v>
      </c>
      <c r="C66" s="15" t="s">
        <v>13</v>
      </c>
      <c r="D66" s="12" t="s">
        <v>77</v>
      </c>
      <c r="E66" s="15" t="s">
        <v>186</v>
      </c>
      <c r="F66" s="22">
        <v>0.033877743055555555</v>
      </c>
      <c r="G66" s="22">
        <v>0.033877743055555555</v>
      </c>
      <c r="H66" s="12" t="str">
        <f t="shared" si="0"/>
        <v>4.04/km</v>
      </c>
      <c r="I66" s="13">
        <f t="shared" si="1"/>
        <v>0.005381944444444446</v>
      </c>
      <c r="J66" s="13">
        <f>G66-INDEX($G$5:$G$745,MATCH(D66,$D$5:$D$745,0))</f>
        <v>0.00392361111111111</v>
      </c>
    </row>
    <row r="67" spans="1:10" ht="15" customHeight="1">
      <c r="A67" s="12">
        <v>63</v>
      </c>
      <c r="B67" s="15" t="s">
        <v>55</v>
      </c>
      <c r="C67" s="15" t="s">
        <v>16</v>
      </c>
      <c r="D67" s="12" t="s">
        <v>85</v>
      </c>
      <c r="E67" s="15" t="s">
        <v>143</v>
      </c>
      <c r="F67" s="22">
        <v>0.033889317129629636</v>
      </c>
      <c r="G67" s="22">
        <v>0.033889317129629636</v>
      </c>
      <c r="H67" s="12" t="str">
        <f t="shared" si="0"/>
        <v>4.04/km</v>
      </c>
      <c r="I67" s="13">
        <f t="shared" si="1"/>
        <v>0.005393518518518527</v>
      </c>
      <c r="J67" s="13">
        <f>G67-INDEX($G$5:$G$745,MATCH(D67,$D$5:$D$745,0))</f>
        <v>0.003402777777777786</v>
      </c>
    </row>
    <row r="68" spans="1:10" ht="15" customHeight="1">
      <c r="A68" s="12">
        <v>64</v>
      </c>
      <c r="B68" s="15" t="s">
        <v>187</v>
      </c>
      <c r="C68" s="15" t="s">
        <v>53</v>
      </c>
      <c r="D68" s="12" t="s">
        <v>71</v>
      </c>
      <c r="E68" s="15" t="s">
        <v>148</v>
      </c>
      <c r="F68" s="22">
        <v>0.03391246527777778</v>
      </c>
      <c r="G68" s="22">
        <v>0.03391246527777778</v>
      </c>
      <c r="H68" s="12" t="str">
        <f t="shared" si="0"/>
        <v>4.04/km</v>
      </c>
      <c r="I68" s="13">
        <f t="shared" si="1"/>
        <v>0.005416666666666674</v>
      </c>
      <c r="J68" s="13">
        <f>G68-INDEX($G$5:$G$745,MATCH(D68,$D$5:$D$745,0))</f>
        <v>0.0043981481481481545</v>
      </c>
    </row>
    <row r="69" spans="1:10" ht="15" customHeight="1">
      <c r="A69" s="12">
        <v>65</v>
      </c>
      <c r="B69" s="15" t="s">
        <v>188</v>
      </c>
      <c r="C69" s="15" t="s">
        <v>189</v>
      </c>
      <c r="D69" s="12" t="s">
        <v>71</v>
      </c>
      <c r="E69" s="15" t="s">
        <v>156</v>
      </c>
      <c r="F69" s="22">
        <v>0.033947187499999996</v>
      </c>
      <c r="G69" s="22">
        <v>0.033947187499999996</v>
      </c>
      <c r="H69" s="12" t="str">
        <f t="shared" si="0"/>
        <v>4.04/km</v>
      </c>
      <c r="I69" s="13">
        <f t="shared" si="1"/>
        <v>0.0054513888888888876</v>
      </c>
      <c r="J69" s="13">
        <f>G69-INDEX($G$5:$G$745,MATCH(D69,$D$5:$D$745,0))</f>
        <v>0.004432870370370368</v>
      </c>
    </row>
    <row r="70" spans="1:10" ht="15" customHeight="1">
      <c r="A70" s="12">
        <v>66</v>
      </c>
      <c r="B70" s="15" t="s">
        <v>190</v>
      </c>
      <c r="C70" s="15" t="s">
        <v>76</v>
      </c>
      <c r="D70" s="12" t="s">
        <v>96</v>
      </c>
      <c r="E70" s="15" t="s">
        <v>114</v>
      </c>
      <c r="F70" s="22">
        <v>0.0339934837962963</v>
      </c>
      <c r="G70" s="22">
        <v>0.0339934837962963</v>
      </c>
      <c r="H70" s="12" t="str">
        <f aca="true" t="shared" si="2" ref="H70:H86">TEXT(INT((HOUR(G70)*3600+MINUTE(G70)*60+SECOND(G70))/$J$3/60),"0")&amp;"."&amp;TEXT(MOD((HOUR(G70)*3600+MINUTE(G70)*60+SECOND(G70))/$J$3,60),"00")&amp;"/km"</f>
        <v>4.05/km</v>
      </c>
      <c r="I70" s="13">
        <f aca="true" t="shared" si="3" ref="I70:I86">G70-$G$5</f>
        <v>0.005497685185185189</v>
      </c>
      <c r="J70" s="13">
        <f>G70-INDEX($G$5:$G$745,MATCH(D70,$D$5:$D$745,0))</f>
        <v>0.0029398148148148152</v>
      </c>
    </row>
    <row r="71" spans="1:10" ht="15" customHeight="1">
      <c r="A71" s="12">
        <v>67</v>
      </c>
      <c r="B71" s="15" t="s">
        <v>191</v>
      </c>
      <c r="C71" s="15" t="s">
        <v>76</v>
      </c>
      <c r="D71" s="12" t="s">
        <v>85</v>
      </c>
      <c r="E71" s="15" t="s">
        <v>100</v>
      </c>
      <c r="F71" s="22">
        <v>0.03402820601851852</v>
      </c>
      <c r="G71" s="22">
        <v>0.03402820601851852</v>
      </c>
      <c r="H71" s="12" t="str">
        <f t="shared" si="2"/>
        <v>4.05/km</v>
      </c>
      <c r="I71" s="13">
        <f t="shared" si="3"/>
        <v>0.0055324074074074095</v>
      </c>
      <c r="J71" s="13">
        <f>G71-INDEX($G$5:$G$745,MATCH(D71,$D$5:$D$745,0))</f>
        <v>0.0035416666666666687</v>
      </c>
    </row>
    <row r="72" spans="1:10" ht="15" customHeight="1">
      <c r="A72" s="12">
        <v>68</v>
      </c>
      <c r="B72" s="15" t="s">
        <v>192</v>
      </c>
      <c r="C72" s="15" t="s">
        <v>193</v>
      </c>
      <c r="D72" s="12" t="s">
        <v>61</v>
      </c>
      <c r="E72" s="15" t="s">
        <v>87</v>
      </c>
      <c r="F72" s="22">
        <v>0.03407450231481481</v>
      </c>
      <c r="G72" s="22">
        <v>0.03407450231481481</v>
      </c>
      <c r="H72" s="12" t="str">
        <f t="shared" si="2"/>
        <v>4.05/km</v>
      </c>
      <c r="I72" s="13">
        <f t="shared" si="3"/>
        <v>0.005578703703703704</v>
      </c>
      <c r="J72" s="13">
        <f>G72-INDEX($G$5:$G$745,MATCH(D72,$D$5:$D$745,0))</f>
        <v>0.005497685185185185</v>
      </c>
    </row>
    <row r="73" spans="1:10" ht="15" customHeight="1">
      <c r="A73" s="12">
        <v>69</v>
      </c>
      <c r="B73" s="15" t="s">
        <v>194</v>
      </c>
      <c r="C73" s="15" t="s">
        <v>74</v>
      </c>
      <c r="D73" s="12" t="s">
        <v>85</v>
      </c>
      <c r="E73" s="15" t="s">
        <v>195</v>
      </c>
      <c r="F73" s="22">
        <v>0.03407450231481481</v>
      </c>
      <c r="G73" s="22">
        <v>0.03407450231481481</v>
      </c>
      <c r="H73" s="12" t="str">
        <f t="shared" si="2"/>
        <v>4.05/km</v>
      </c>
      <c r="I73" s="13">
        <f t="shared" si="3"/>
        <v>0.005578703703703704</v>
      </c>
      <c r="J73" s="13">
        <f>G73-INDEX($G$5:$G$745,MATCH(D73,$D$5:$D$745,0))</f>
        <v>0.003587962962962963</v>
      </c>
    </row>
    <row r="74" spans="1:10" ht="15" customHeight="1">
      <c r="A74" s="12">
        <v>70</v>
      </c>
      <c r="B74" s="15" t="s">
        <v>196</v>
      </c>
      <c r="C74" s="15" t="s">
        <v>197</v>
      </c>
      <c r="D74" s="12" t="s">
        <v>128</v>
      </c>
      <c r="E74" s="15" t="s">
        <v>104</v>
      </c>
      <c r="F74" s="22">
        <v>0.03409765046296296</v>
      </c>
      <c r="G74" s="22">
        <v>0.03409765046296296</v>
      </c>
      <c r="H74" s="12" t="str">
        <f t="shared" si="2"/>
        <v>4.06/km</v>
      </c>
      <c r="I74" s="13">
        <f t="shared" si="3"/>
        <v>0.005601851851851851</v>
      </c>
      <c r="J74" s="13">
        <f>G74-INDEX($G$5:$G$745,MATCH(D74,$D$5:$D$745,0))</f>
        <v>0.001678240740740737</v>
      </c>
    </row>
    <row r="75" spans="1:10" ht="15" customHeight="1">
      <c r="A75" s="12">
        <v>71</v>
      </c>
      <c r="B75" s="15" t="s">
        <v>198</v>
      </c>
      <c r="C75" s="15" t="s">
        <v>199</v>
      </c>
      <c r="D75" s="12" t="s">
        <v>77</v>
      </c>
      <c r="E75" s="15" t="s">
        <v>87</v>
      </c>
      <c r="F75" s="22">
        <v>0.03410922453703704</v>
      </c>
      <c r="G75" s="22">
        <v>0.03410922453703704</v>
      </c>
      <c r="H75" s="12" t="str">
        <f t="shared" si="2"/>
        <v>4.06/km</v>
      </c>
      <c r="I75" s="13">
        <f t="shared" si="3"/>
        <v>0.005613425925925931</v>
      </c>
      <c r="J75" s="13">
        <f>G75-INDEX($G$5:$G$745,MATCH(D75,$D$5:$D$745,0))</f>
        <v>0.004155092592592596</v>
      </c>
    </row>
    <row r="76" spans="1:10" ht="15" customHeight="1">
      <c r="A76" s="12">
        <v>72</v>
      </c>
      <c r="B76" s="15" t="s">
        <v>200</v>
      </c>
      <c r="C76" s="15" t="s">
        <v>201</v>
      </c>
      <c r="D76" s="12" t="s">
        <v>61</v>
      </c>
      <c r="E76" s="15" t="s">
        <v>87</v>
      </c>
      <c r="F76" s="22">
        <v>0.034155520833333335</v>
      </c>
      <c r="G76" s="22">
        <v>0.034155520833333335</v>
      </c>
      <c r="H76" s="12" t="str">
        <f t="shared" si="2"/>
        <v>4.06/km</v>
      </c>
      <c r="I76" s="13">
        <f t="shared" si="3"/>
        <v>0.005659722222222226</v>
      </c>
      <c r="J76" s="13">
        <f>G76-INDEX($G$5:$G$745,MATCH(D76,$D$5:$D$745,0))</f>
        <v>0.005578703703703707</v>
      </c>
    </row>
    <row r="77" spans="1:10" ht="15" customHeight="1">
      <c r="A77" s="12">
        <v>73</v>
      </c>
      <c r="B77" s="15" t="s">
        <v>202</v>
      </c>
      <c r="C77" s="15" t="s">
        <v>18</v>
      </c>
      <c r="D77" s="12" t="s">
        <v>85</v>
      </c>
      <c r="E77" s="15" t="s">
        <v>64</v>
      </c>
      <c r="F77" s="22">
        <v>0.03417866898148148</v>
      </c>
      <c r="G77" s="22">
        <v>0.03417866898148148</v>
      </c>
      <c r="H77" s="12" t="str">
        <f t="shared" si="2"/>
        <v>4.06/km</v>
      </c>
      <c r="I77" s="13">
        <f t="shared" si="3"/>
        <v>0.005682870370370373</v>
      </c>
      <c r="J77" s="13">
        <f>G77-INDEX($G$5:$G$745,MATCH(D77,$D$5:$D$745,0))</f>
        <v>0.003692129629629632</v>
      </c>
    </row>
    <row r="78" spans="1:10" ht="15" customHeight="1">
      <c r="A78" s="12">
        <v>74</v>
      </c>
      <c r="B78" s="15" t="s">
        <v>203</v>
      </c>
      <c r="C78" s="15" t="s">
        <v>204</v>
      </c>
      <c r="D78" s="12" t="s">
        <v>85</v>
      </c>
      <c r="E78" s="15" t="s">
        <v>195</v>
      </c>
      <c r="F78" s="22">
        <v>0.03437542824074074</v>
      </c>
      <c r="G78" s="22">
        <v>0.03437542824074074</v>
      </c>
      <c r="H78" s="12" t="str">
        <f t="shared" si="2"/>
        <v>4.08/km</v>
      </c>
      <c r="I78" s="13">
        <f t="shared" si="3"/>
        <v>0.0058796296296296305</v>
      </c>
      <c r="J78" s="13">
        <f>G78-INDEX($G$5:$G$745,MATCH(D78,$D$5:$D$745,0))</f>
        <v>0.0038888888888888896</v>
      </c>
    </row>
    <row r="79" spans="1:10" ht="15" customHeight="1">
      <c r="A79" s="12">
        <v>75</v>
      </c>
      <c r="B79" s="15" t="s">
        <v>205</v>
      </c>
      <c r="C79" s="15" t="s">
        <v>140</v>
      </c>
      <c r="D79" s="12" t="s">
        <v>58</v>
      </c>
      <c r="E79" s="15" t="s">
        <v>206</v>
      </c>
      <c r="F79" s="22">
        <v>0.03442172453703704</v>
      </c>
      <c r="G79" s="22">
        <v>0.03442172453703704</v>
      </c>
      <c r="H79" s="12" t="str">
        <f t="shared" si="2"/>
        <v>4.08/km</v>
      </c>
      <c r="I79" s="13">
        <f t="shared" si="3"/>
        <v>0.005925925925925932</v>
      </c>
      <c r="J79" s="13">
        <f>G79-INDEX($G$5:$G$745,MATCH(D79,$D$5:$D$745,0))</f>
        <v>0.005925925925925932</v>
      </c>
    </row>
    <row r="80" spans="1:10" ht="15" customHeight="1">
      <c r="A80" s="12">
        <v>76</v>
      </c>
      <c r="B80" s="15" t="s">
        <v>207</v>
      </c>
      <c r="C80" s="15" t="s">
        <v>103</v>
      </c>
      <c r="D80" s="12" t="s">
        <v>58</v>
      </c>
      <c r="E80" s="15" t="s">
        <v>100</v>
      </c>
      <c r="F80" s="22">
        <v>0.03444487268518519</v>
      </c>
      <c r="G80" s="22">
        <v>0.03444487268518519</v>
      </c>
      <c r="H80" s="12" t="str">
        <f t="shared" si="2"/>
        <v>4.08/km</v>
      </c>
      <c r="I80" s="13">
        <f t="shared" si="3"/>
        <v>0.005949074074074079</v>
      </c>
      <c r="J80" s="13">
        <f>G80-INDEX($G$5:$G$745,MATCH(D80,$D$5:$D$745,0))</f>
        <v>0.005949074074074079</v>
      </c>
    </row>
    <row r="81" spans="1:10" ht="15" customHeight="1">
      <c r="A81" s="12">
        <v>77</v>
      </c>
      <c r="B81" s="15" t="s">
        <v>208</v>
      </c>
      <c r="C81" s="15" t="s">
        <v>82</v>
      </c>
      <c r="D81" s="12" t="s">
        <v>85</v>
      </c>
      <c r="E81" s="15" t="s">
        <v>171</v>
      </c>
      <c r="F81" s="22">
        <v>0.034537465277777776</v>
      </c>
      <c r="G81" s="22">
        <v>0.034537465277777776</v>
      </c>
      <c r="H81" s="12" t="str">
        <f t="shared" si="2"/>
        <v>4.09/km</v>
      </c>
      <c r="I81" s="13">
        <f t="shared" si="3"/>
        <v>0.006041666666666667</v>
      </c>
      <c r="J81" s="13">
        <f>G81-INDEX($G$5:$G$745,MATCH(D81,$D$5:$D$745,0))</f>
        <v>0.004050925925925927</v>
      </c>
    </row>
    <row r="82" spans="1:10" ht="15" customHeight="1">
      <c r="A82" s="12">
        <v>78</v>
      </c>
      <c r="B82" s="15" t="s">
        <v>209</v>
      </c>
      <c r="C82" s="15" t="s">
        <v>13</v>
      </c>
      <c r="D82" s="12" t="s">
        <v>77</v>
      </c>
      <c r="E82" s="15" t="s">
        <v>93</v>
      </c>
      <c r="F82" s="22">
        <v>0.0345721875</v>
      </c>
      <c r="G82" s="22">
        <v>0.0345721875</v>
      </c>
      <c r="H82" s="12" t="str">
        <f t="shared" si="2"/>
        <v>4.09/km</v>
      </c>
      <c r="I82" s="13">
        <f t="shared" si="3"/>
        <v>0.006076388888888888</v>
      </c>
      <c r="J82" s="13">
        <f>G82-INDEX($G$5:$G$745,MATCH(D82,$D$5:$D$745,0))</f>
        <v>0.004618055555555552</v>
      </c>
    </row>
    <row r="83" spans="1:10" ht="15" customHeight="1">
      <c r="A83" s="12">
        <v>79</v>
      </c>
      <c r="B83" s="15" t="s">
        <v>49</v>
      </c>
      <c r="C83" s="15" t="s">
        <v>26</v>
      </c>
      <c r="D83" s="12" t="s">
        <v>58</v>
      </c>
      <c r="E83" s="15" t="s">
        <v>104</v>
      </c>
      <c r="F83" s="22">
        <v>0.034606909722222225</v>
      </c>
      <c r="G83" s="22">
        <v>0.034606909722222225</v>
      </c>
      <c r="H83" s="12" t="str">
        <f t="shared" si="2"/>
        <v>4.09/km</v>
      </c>
      <c r="I83" s="13">
        <f t="shared" si="3"/>
        <v>0.006111111111111116</v>
      </c>
      <c r="J83" s="13">
        <f>G83-INDEX($G$5:$G$745,MATCH(D83,$D$5:$D$745,0))</f>
        <v>0.006111111111111116</v>
      </c>
    </row>
    <row r="84" spans="1:10" ht="15" customHeight="1">
      <c r="A84" s="12">
        <v>80</v>
      </c>
      <c r="B84" s="15" t="s">
        <v>210</v>
      </c>
      <c r="C84" s="15" t="s">
        <v>211</v>
      </c>
      <c r="D84" s="12" t="s">
        <v>128</v>
      </c>
      <c r="E84" s="15" t="s">
        <v>93</v>
      </c>
      <c r="F84" s="22">
        <v>0.034641631944444445</v>
      </c>
      <c r="G84" s="22">
        <v>0.034641631944444445</v>
      </c>
      <c r="H84" s="12" t="str">
        <f t="shared" si="2"/>
        <v>4.09/km</v>
      </c>
      <c r="I84" s="13">
        <f t="shared" si="3"/>
        <v>0.0061458333333333365</v>
      </c>
      <c r="J84" s="13">
        <f>G84-INDEX($G$5:$G$745,MATCH(D84,$D$5:$D$745,0))</f>
        <v>0.0022222222222222227</v>
      </c>
    </row>
    <row r="85" spans="1:10" ht="15" customHeight="1">
      <c r="A85" s="12">
        <v>81</v>
      </c>
      <c r="B85" s="15" t="s">
        <v>212</v>
      </c>
      <c r="C85" s="15" t="s">
        <v>111</v>
      </c>
      <c r="D85" s="12" t="s">
        <v>58</v>
      </c>
      <c r="E85" s="15" t="s">
        <v>97</v>
      </c>
      <c r="F85" s="22">
        <v>0.034676354166666666</v>
      </c>
      <c r="G85" s="22">
        <v>0.034676354166666666</v>
      </c>
      <c r="H85" s="12" t="str">
        <f t="shared" si="2"/>
        <v>4.10/km</v>
      </c>
      <c r="I85" s="13">
        <f t="shared" si="3"/>
        <v>0.006180555555555557</v>
      </c>
      <c r="J85" s="13">
        <f>G85-INDEX($G$5:$G$745,MATCH(D85,$D$5:$D$745,0))</f>
        <v>0.006180555555555557</v>
      </c>
    </row>
    <row r="86" spans="1:10" ht="15" customHeight="1">
      <c r="A86" s="12">
        <v>82</v>
      </c>
      <c r="B86" s="15" t="s">
        <v>213</v>
      </c>
      <c r="C86" s="15" t="s">
        <v>214</v>
      </c>
      <c r="D86" s="12" t="s">
        <v>85</v>
      </c>
      <c r="E86" s="15" t="s">
        <v>80</v>
      </c>
      <c r="F86" s="22">
        <v>0.03474579861111111</v>
      </c>
      <c r="G86" s="22">
        <v>0.03474579861111111</v>
      </c>
      <c r="H86" s="12" t="str">
        <f t="shared" si="2"/>
        <v>4.10/km</v>
      </c>
      <c r="I86" s="13">
        <f t="shared" si="3"/>
        <v>0.006249999999999999</v>
      </c>
      <c r="J86" s="13">
        <f>G86-INDEX($G$5:$G$745,MATCH(D86,$D$5:$D$745,0))</f>
        <v>0.004259259259259258</v>
      </c>
    </row>
    <row r="87" spans="1:10" ht="15" customHeight="1">
      <c r="A87" s="12">
        <v>83</v>
      </c>
      <c r="B87" s="15" t="s">
        <v>215</v>
      </c>
      <c r="C87" s="15" t="s">
        <v>111</v>
      </c>
      <c r="D87" s="12" t="s">
        <v>77</v>
      </c>
      <c r="E87" s="15" t="s">
        <v>114</v>
      </c>
      <c r="F87" s="22">
        <v>0.034780520833333335</v>
      </c>
      <c r="G87" s="22">
        <v>0.034780520833333335</v>
      </c>
      <c r="H87" s="12" t="str">
        <f aca="true" t="shared" si="4" ref="H87:H126">TEXT(INT((HOUR(G87)*3600+MINUTE(G87)*60+SECOND(G87))/$J$3/60),"0")&amp;"."&amp;TEXT(MOD((HOUR(G87)*3600+MINUTE(G87)*60+SECOND(G87))/$J$3,60),"00")&amp;"/km"</f>
        <v>4.10/km</v>
      </c>
      <c r="I87" s="13">
        <f aca="true" t="shared" si="5" ref="I87:I126">G87-$G$5</f>
        <v>0.006284722222222226</v>
      </c>
      <c r="J87" s="13">
        <f>G87-INDEX($G$5:$G$745,MATCH(D87,$D$5:$D$745,0))</f>
        <v>0.0048263888888888905</v>
      </c>
    </row>
    <row r="88" spans="1:10" ht="15" customHeight="1">
      <c r="A88" s="16">
        <v>84</v>
      </c>
      <c r="B88" s="19" t="s">
        <v>216</v>
      </c>
      <c r="C88" s="19" t="s">
        <v>13</v>
      </c>
      <c r="D88" s="16" t="s">
        <v>71</v>
      </c>
      <c r="E88" s="19" t="s">
        <v>973</v>
      </c>
      <c r="F88" s="23">
        <v>0.034873113425925924</v>
      </c>
      <c r="G88" s="23">
        <v>0.034873113425925924</v>
      </c>
      <c r="H88" s="16" t="str">
        <f t="shared" si="4"/>
        <v>4.11/km</v>
      </c>
      <c r="I88" s="18">
        <f t="shared" si="5"/>
        <v>0.006377314814814815</v>
      </c>
      <c r="J88" s="18">
        <f>G88-INDEX($G$5:$G$745,MATCH(D88,$D$5:$D$745,0))</f>
        <v>0.0053587962962962955</v>
      </c>
    </row>
    <row r="89" spans="1:10" ht="15" customHeight="1">
      <c r="A89" s="12">
        <v>85</v>
      </c>
      <c r="B89" s="15" t="s">
        <v>217</v>
      </c>
      <c r="C89" s="15" t="s">
        <v>21</v>
      </c>
      <c r="D89" s="12" t="s">
        <v>85</v>
      </c>
      <c r="E89" s="15" t="s">
        <v>218</v>
      </c>
      <c r="F89" s="22">
        <v>0.034884687500000004</v>
      </c>
      <c r="G89" s="22">
        <v>0.034884687500000004</v>
      </c>
      <c r="H89" s="12" t="str">
        <f t="shared" si="4"/>
        <v>4.11/km</v>
      </c>
      <c r="I89" s="13">
        <f t="shared" si="5"/>
        <v>0.006388888888888895</v>
      </c>
      <c r="J89" s="13">
        <f>G89-INDEX($G$5:$G$745,MATCH(D89,$D$5:$D$745,0))</f>
        <v>0.0043981481481481545</v>
      </c>
    </row>
    <row r="90" spans="1:10" ht="15" customHeight="1">
      <c r="A90" s="12">
        <v>86</v>
      </c>
      <c r="B90" s="15" t="s">
        <v>55</v>
      </c>
      <c r="C90" s="15" t="s">
        <v>13</v>
      </c>
      <c r="D90" s="12" t="s">
        <v>77</v>
      </c>
      <c r="E90" s="15" t="s">
        <v>64</v>
      </c>
      <c r="F90" s="22">
        <v>0.03489626157407407</v>
      </c>
      <c r="G90" s="22">
        <v>0.03489626157407407</v>
      </c>
      <c r="H90" s="12" t="str">
        <f t="shared" si="4"/>
        <v>4.11/km</v>
      </c>
      <c r="I90" s="13">
        <f t="shared" si="5"/>
        <v>0.006400462962962962</v>
      </c>
      <c r="J90" s="13">
        <f>G90-INDEX($G$5:$G$745,MATCH(D90,$D$5:$D$745,0))</f>
        <v>0.004942129629629626</v>
      </c>
    </row>
    <row r="91" spans="1:10" ht="15" customHeight="1">
      <c r="A91" s="12">
        <v>87</v>
      </c>
      <c r="B91" s="15" t="s">
        <v>219</v>
      </c>
      <c r="C91" s="15" t="s">
        <v>220</v>
      </c>
      <c r="D91" s="12" t="s">
        <v>77</v>
      </c>
      <c r="E91" s="15" t="s">
        <v>97</v>
      </c>
      <c r="F91" s="22">
        <v>0.03494255787037037</v>
      </c>
      <c r="G91" s="22">
        <v>0.03494255787037037</v>
      </c>
      <c r="H91" s="12" t="str">
        <f t="shared" si="4"/>
        <v>4.12/km</v>
      </c>
      <c r="I91" s="13">
        <f t="shared" si="5"/>
        <v>0.006446759259259263</v>
      </c>
      <c r="J91" s="13">
        <f>G91-INDEX($G$5:$G$745,MATCH(D91,$D$5:$D$745,0))</f>
        <v>0.004988425925925927</v>
      </c>
    </row>
    <row r="92" spans="1:10" ht="15" customHeight="1">
      <c r="A92" s="12">
        <v>88</v>
      </c>
      <c r="B92" s="15" t="s">
        <v>221</v>
      </c>
      <c r="C92" s="15" t="s">
        <v>222</v>
      </c>
      <c r="D92" s="12" t="s">
        <v>152</v>
      </c>
      <c r="E92" s="15" t="s">
        <v>97</v>
      </c>
      <c r="F92" s="22">
        <v>0.034954131944444446</v>
      </c>
      <c r="G92" s="22">
        <v>0.034954131944444446</v>
      </c>
      <c r="H92" s="12" t="str">
        <f t="shared" si="4"/>
        <v>4.12/km</v>
      </c>
      <c r="I92" s="13">
        <f t="shared" si="5"/>
        <v>0.006458333333333337</v>
      </c>
      <c r="J92" s="13">
        <f>G92-INDEX($G$5:$G$745,MATCH(D92,$D$5:$D$745,0))</f>
        <v>0.0021180555555555605</v>
      </c>
    </row>
    <row r="93" spans="1:10" ht="15" customHeight="1">
      <c r="A93" s="12">
        <v>89</v>
      </c>
      <c r="B93" s="15" t="s">
        <v>223</v>
      </c>
      <c r="C93" s="15" t="s">
        <v>33</v>
      </c>
      <c r="D93" s="12" t="s">
        <v>85</v>
      </c>
      <c r="E93" s="15" t="s">
        <v>104</v>
      </c>
      <c r="F93" s="22">
        <v>0.03496570601851852</v>
      </c>
      <c r="G93" s="22">
        <v>0.03496570601851852</v>
      </c>
      <c r="H93" s="12" t="str">
        <f t="shared" si="4"/>
        <v>4.12/km</v>
      </c>
      <c r="I93" s="13">
        <f t="shared" si="5"/>
        <v>0.00646990740740741</v>
      </c>
      <c r="J93" s="13">
        <f>G93-INDEX($G$5:$G$745,MATCH(D93,$D$5:$D$745,0))</f>
        <v>0.0044791666666666695</v>
      </c>
    </row>
    <row r="94" spans="1:10" ht="15" customHeight="1">
      <c r="A94" s="12">
        <v>90</v>
      </c>
      <c r="B94" s="15" t="s">
        <v>224</v>
      </c>
      <c r="C94" s="15" t="s">
        <v>41</v>
      </c>
      <c r="D94" s="12" t="s">
        <v>85</v>
      </c>
      <c r="E94" s="15" t="s">
        <v>225</v>
      </c>
      <c r="F94" s="22">
        <v>0.03497728009259259</v>
      </c>
      <c r="G94" s="22">
        <v>0.03497728009259259</v>
      </c>
      <c r="H94" s="12" t="str">
        <f t="shared" si="4"/>
        <v>4.12/km</v>
      </c>
      <c r="I94" s="13">
        <f t="shared" si="5"/>
        <v>0.006481481481481484</v>
      </c>
      <c r="J94" s="13">
        <f>G94-INDEX($G$5:$G$745,MATCH(D94,$D$5:$D$745,0))</f>
        <v>0.004490740740740743</v>
      </c>
    </row>
    <row r="95" spans="1:10" ht="15" customHeight="1">
      <c r="A95" s="12">
        <v>91</v>
      </c>
      <c r="B95" s="15" t="s">
        <v>226</v>
      </c>
      <c r="C95" s="15" t="s">
        <v>22</v>
      </c>
      <c r="D95" s="12" t="s">
        <v>85</v>
      </c>
      <c r="E95" s="15" t="s">
        <v>227</v>
      </c>
      <c r="F95" s="22">
        <v>0.03510459490740741</v>
      </c>
      <c r="G95" s="22">
        <v>0.03510459490740741</v>
      </c>
      <c r="H95" s="12" t="str">
        <f t="shared" si="4"/>
        <v>4.13/km</v>
      </c>
      <c r="I95" s="13">
        <f t="shared" si="5"/>
        <v>0.0066087962962963</v>
      </c>
      <c r="J95" s="13">
        <f>G95-INDEX($G$5:$G$745,MATCH(D95,$D$5:$D$745,0))</f>
        <v>0.004618055555555559</v>
      </c>
    </row>
    <row r="96" spans="1:10" ht="15" customHeight="1">
      <c r="A96" s="12">
        <v>92</v>
      </c>
      <c r="B96" s="15" t="s">
        <v>198</v>
      </c>
      <c r="C96" s="15" t="s">
        <v>38</v>
      </c>
      <c r="D96" s="12" t="s">
        <v>85</v>
      </c>
      <c r="E96" s="15" t="s">
        <v>228</v>
      </c>
      <c r="F96" s="22">
        <v>0.03511616898148148</v>
      </c>
      <c r="G96" s="22">
        <v>0.03511616898148148</v>
      </c>
      <c r="H96" s="12" t="str">
        <f t="shared" si="4"/>
        <v>4.13/km</v>
      </c>
      <c r="I96" s="13">
        <f t="shared" si="5"/>
        <v>0.006620370370370374</v>
      </c>
      <c r="J96" s="13">
        <f>G96-INDEX($G$5:$G$745,MATCH(D96,$D$5:$D$745,0))</f>
        <v>0.004629629629629633</v>
      </c>
    </row>
    <row r="97" spans="1:10" ht="15" customHeight="1">
      <c r="A97" s="12">
        <v>93</v>
      </c>
      <c r="B97" s="15" t="s">
        <v>229</v>
      </c>
      <c r="C97" s="15" t="s">
        <v>30</v>
      </c>
      <c r="D97" s="12" t="s">
        <v>152</v>
      </c>
      <c r="E97" s="15" t="s">
        <v>72</v>
      </c>
      <c r="F97" s="22">
        <v>0.03513931712962963</v>
      </c>
      <c r="G97" s="22">
        <v>0.03513931712962963</v>
      </c>
      <c r="H97" s="12" t="str">
        <f t="shared" si="4"/>
        <v>4.13/km</v>
      </c>
      <c r="I97" s="13">
        <f t="shared" si="5"/>
        <v>0.006643518518518521</v>
      </c>
      <c r="J97" s="13">
        <f>G97-INDEX($G$5:$G$745,MATCH(D97,$D$5:$D$745,0))</f>
        <v>0.0023032407407407446</v>
      </c>
    </row>
    <row r="98" spans="1:10" ht="15" customHeight="1">
      <c r="A98" s="12">
        <v>94</v>
      </c>
      <c r="B98" s="15" t="s">
        <v>230</v>
      </c>
      <c r="C98" s="15" t="s">
        <v>231</v>
      </c>
      <c r="D98" s="12" t="s">
        <v>58</v>
      </c>
      <c r="E98" s="15" t="s">
        <v>972</v>
      </c>
      <c r="F98" s="22">
        <v>0.03517403935185185</v>
      </c>
      <c r="G98" s="22">
        <v>0.03517403935185185</v>
      </c>
      <c r="H98" s="12" t="str">
        <f t="shared" si="4"/>
        <v>4.13/km</v>
      </c>
      <c r="I98" s="13">
        <f t="shared" si="5"/>
        <v>0.0066782407407407415</v>
      </c>
      <c r="J98" s="13">
        <f>G98-INDEX($G$5:$G$745,MATCH(D98,$D$5:$D$745,0))</f>
        <v>0.0066782407407407415</v>
      </c>
    </row>
    <row r="99" spans="1:10" ht="15" customHeight="1">
      <c r="A99" s="12">
        <v>95</v>
      </c>
      <c r="B99" s="15" t="s">
        <v>232</v>
      </c>
      <c r="C99" s="15" t="s">
        <v>41</v>
      </c>
      <c r="D99" s="12" t="s">
        <v>128</v>
      </c>
      <c r="E99" s="15" t="s">
        <v>143</v>
      </c>
      <c r="F99" s="22">
        <v>0.035185613425925924</v>
      </c>
      <c r="G99" s="22">
        <v>0.035185613425925924</v>
      </c>
      <c r="H99" s="12" t="str">
        <f t="shared" si="4"/>
        <v>4.13/km</v>
      </c>
      <c r="I99" s="13">
        <f t="shared" si="5"/>
        <v>0.006689814814814815</v>
      </c>
      <c r="J99" s="13">
        <f>G99-INDEX($G$5:$G$745,MATCH(D99,$D$5:$D$745,0))</f>
        <v>0.0027662037037037013</v>
      </c>
    </row>
    <row r="100" spans="1:10" ht="15" customHeight="1">
      <c r="A100" s="12">
        <v>96</v>
      </c>
      <c r="B100" s="15" t="s">
        <v>233</v>
      </c>
      <c r="C100" s="15" t="s">
        <v>46</v>
      </c>
      <c r="D100" s="12" t="s">
        <v>128</v>
      </c>
      <c r="E100" s="15" t="s">
        <v>234</v>
      </c>
      <c r="F100" s="22">
        <v>0.03520876157407408</v>
      </c>
      <c r="G100" s="22">
        <v>0.03520876157407408</v>
      </c>
      <c r="H100" s="12" t="str">
        <f t="shared" si="4"/>
        <v>4.14/km</v>
      </c>
      <c r="I100" s="13">
        <f t="shared" si="5"/>
        <v>0.006712962962962969</v>
      </c>
      <c r="J100" s="13">
        <f>G100-INDEX($G$5:$G$745,MATCH(D100,$D$5:$D$745,0))</f>
        <v>0.0027893518518518554</v>
      </c>
    </row>
    <row r="101" spans="1:10" ht="15" customHeight="1">
      <c r="A101" s="12">
        <v>97</v>
      </c>
      <c r="B101" s="15" t="s">
        <v>235</v>
      </c>
      <c r="C101" s="15" t="s">
        <v>39</v>
      </c>
      <c r="D101" s="12" t="s">
        <v>71</v>
      </c>
      <c r="E101" s="15" t="s">
        <v>114</v>
      </c>
      <c r="F101" s="22">
        <v>0.035231909722222225</v>
      </c>
      <c r="G101" s="22">
        <v>0.035231909722222225</v>
      </c>
      <c r="H101" s="12" t="str">
        <f t="shared" si="4"/>
        <v>4.14/km</v>
      </c>
      <c r="I101" s="13">
        <f t="shared" si="5"/>
        <v>0.006736111111111116</v>
      </c>
      <c r="J101" s="13">
        <f>G101-INDEX($G$5:$G$745,MATCH(D101,$D$5:$D$745,0))</f>
        <v>0.005717592592592597</v>
      </c>
    </row>
    <row r="102" spans="1:10" ht="15" customHeight="1">
      <c r="A102" s="12">
        <v>98</v>
      </c>
      <c r="B102" s="15" t="s">
        <v>161</v>
      </c>
      <c r="C102" s="15" t="s">
        <v>236</v>
      </c>
      <c r="D102" s="12" t="s">
        <v>58</v>
      </c>
      <c r="E102" s="15" t="s">
        <v>972</v>
      </c>
      <c r="F102" s="22">
        <v>0.03527820601851852</v>
      </c>
      <c r="G102" s="22">
        <v>0.03527820601851852</v>
      </c>
      <c r="H102" s="12" t="str">
        <f t="shared" si="4"/>
        <v>4.14/km</v>
      </c>
      <c r="I102" s="13">
        <f t="shared" si="5"/>
        <v>0.006782407407407411</v>
      </c>
      <c r="J102" s="13">
        <f>G102-INDEX($G$5:$G$745,MATCH(D102,$D$5:$D$745,0))</f>
        <v>0.006782407407407411</v>
      </c>
    </row>
    <row r="103" spans="1:10" ht="15" customHeight="1">
      <c r="A103" s="12">
        <v>99</v>
      </c>
      <c r="B103" s="15" t="s">
        <v>237</v>
      </c>
      <c r="C103" s="15" t="s">
        <v>238</v>
      </c>
      <c r="D103" s="12" t="s">
        <v>239</v>
      </c>
      <c r="E103" s="15" t="s">
        <v>972</v>
      </c>
      <c r="F103" s="22">
        <v>0.03528978009259259</v>
      </c>
      <c r="G103" s="22">
        <v>0.03528978009259259</v>
      </c>
      <c r="H103" s="12" t="str">
        <f t="shared" si="4"/>
        <v>4.14/km</v>
      </c>
      <c r="I103" s="13">
        <f t="shared" si="5"/>
        <v>0.006793981481481484</v>
      </c>
      <c r="J103" s="13">
        <f>G103-INDEX($G$5:$G$745,MATCH(D103,$D$5:$D$745,0))</f>
        <v>0</v>
      </c>
    </row>
    <row r="104" spans="1:10" ht="15" customHeight="1">
      <c r="A104" s="12">
        <v>100</v>
      </c>
      <c r="B104" s="15" t="s">
        <v>240</v>
      </c>
      <c r="C104" s="15" t="s">
        <v>34</v>
      </c>
      <c r="D104" s="12" t="s">
        <v>71</v>
      </c>
      <c r="E104" s="15" t="s">
        <v>91</v>
      </c>
      <c r="F104" s="22">
        <v>0.03530135416666667</v>
      </c>
      <c r="G104" s="22">
        <v>0.03530135416666667</v>
      </c>
      <c r="H104" s="12" t="str">
        <f t="shared" si="4"/>
        <v>4.14/km</v>
      </c>
      <c r="I104" s="13">
        <f t="shared" si="5"/>
        <v>0.006805555555555558</v>
      </c>
      <c r="J104" s="13">
        <f>G104-INDEX($G$5:$G$745,MATCH(D104,$D$5:$D$745,0))</f>
        <v>0.0057870370370370385</v>
      </c>
    </row>
    <row r="105" spans="1:10" ht="15" customHeight="1">
      <c r="A105" s="12">
        <v>101</v>
      </c>
      <c r="B105" s="15" t="s">
        <v>241</v>
      </c>
      <c r="C105" s="15" t="s">
        <v>32</v>
      </c>
      <c r="D105" s="12" t="s">
        <v>61</v>
      </c>
      <c r="E105" s="15" t="s">
        <v>118</v>
      </c>
      <c r="F105" s="22">
        <v>0.03533607638888889</v>
      </c>
      <c r="G105" s="22">
        <v>0.03533607638888889</v>
      </c>
      <c r="H105" s="12" t="str">
        <f t="shared" si="4"/>
        <v>4.14/km</v>
      </c>
      <c r="I105" s="13">
        <f t="shared" si="5"/>
        <v>0.0068402777777777785</v>
      </c>
      <c r="J105" s="13">
        <f>G105-INDEX($G$5:$G$745,MATCH(D105,$D$5:$D$745,0))</f>
        <v>0.00675925925925926</v>
      </c>
    </row>
    <row r="106" spans="1:10" ht="15" customHeight="1">
      <c r="A106" s="12">
        <v>102</v>
      </c>
      <c r="B106" s="15" t="s">
        <v>242</v>
      </c>
      <c r="C106" s="15" t="s">
        <v>37</v>
      </c>
      <c r="D106" s="12" t="s">
        <v>77</v>
      </c>
      <c r="E106" s="15" t="s">
        <v>166</v>
      </c>
      <c r="F106" s="22">
        <v>0.03534765046296296</v>
      </c>
      <c r="G106" s="22">
        <v>0.03534765046296296</v>
      </c>
      <c r="H106" s="12" t="str">
        <f t="shared" si="4"/>
        <v>4.15/km</v>
      </c>
      <c r="I106" s="13">
        <f t="shared" si="5"/>
        <v>0.006851851851851852</v>
      </c>
      <c r="J106" s="13">
        <f>G106-INDEX($G$5:$G$745,MATCH(D106,$D$5:$D$745,0))</f>
        <v>0.005393518518518516</v>
      </c>
    </row>
    <row r="107" spans="1:10" ht="15" customHeight="1">
      <c r="A107" s="12">
        <v>103</v>
      </c>
      <c r="B107" s="15" t="s">
        <v>243</v>
      </c>
      <c r="C107" s="15" t="s">
        <v>244</v>
      </c>
      <c r="D107" s="12" t="s">
        <v>128</v>
      </c>
      <c r="E107" s="15" t="s">
        <v>114</v>
      </c>
      <c r="F107" s="22">
        <v>0.035405520833333336</v>
      </c>
      <c r="G107" s="22">
        <v>0.035405520833333336</v>
      </c>
      <c r="H107" s="12" t="str">
        <f t="shared" si="4"/>
        <v>4.15/km</v>
      </c>
      <c r="I107" s="13">
        <f t="shared" si="5"/>
        <v>0.006909722222222227</v>
      </c>
      <c r="J107" s="13">
        <f>G107-INDEX($G$5:$G$745,MATCH(D107,$D$5:$D$745,0))</f>
        <v>0.002986111111111113</v>
      </c>
    </row>
    <row r="108" spans="1:10" ht="15" customHeight="1">
      <c r="A108" s="12">
        <v>104</v>
      </c>
      <c r="B108" s="15" t="s">
        <v>245</v>
      </c>
      <c r="C108" s="15" t="s">
        <v>246</v>
      </c>
      <c r="D108" s="12" t="s">
        <v>247</v>
      </c>
      <c r="E108" s="15" t="s">
        <v>62</v>
      </c>
      <c r="F108" s="22">
        <v>0.03544024305555555</v>
      </c>
      <c r="G108" s="22">
        <v>0.03544024305555555</v>
      </c>
      <c r="H108" s="12" t="str">
        <f t="shared" si="4"/>
        <v>4.15/km</v>
      </c>
      <c r="I108" s="13">
        <f t="shared" si="5"/>
        <v>0.006944444444444441</v>
      </c>
      <c r="J108" s="13">
        <f>G108-INDEX($G$5:$G$745,MATCH(D108,$D$5:$D$745,0))</f>
        <v>0</v>
      </c>
    </row>
    <row r="109" spans="1:10" ht="15" customHeight="1">
      <c r="A109" s="12">
        <v>105</v>
      </c>
      <c r="B109" s="15" t="s">
        <v>248</v>
      </c>
      <c r="C109" s="15" t="s">
        <v>22</v>
      </c>
      <c r="D109" s="12" t="s">
        <v>71</v>
      </c>
      <c r="E109" s="15" t="s">
        <v>64</v>
      </c>
      <c r="F109" s="22">
        <v>0.03544024305555555</v>
      </c>
      <c r="G109" s="22">
        <v>0.03544024305555555</v>
      </c>
      <c r="H109" s="12" t="str">
        <f t="shared" si="4"/>
        <v>4.15/km</v>
      </c>
      <c r="I109" s="13">
        <f t="shared" si="5"/>
        <v>0.006944444444444441</v>
      </c>
      <c r="J109" s="13">
        <f>G109-INDEX($G$5:$G$745,MATCH(D109,$D$5:$D$745,0))</f>
        <v>0.005925925925925921</v>
      </c>
    </row>
    <row r="110" spans="1:10" ht="15" customHeight="1">
      <c r="A110" s="12">
        <v>106</v>
      </c>
      <c r="B110" s="15" t="s">
        <v>249</v>
      </c>
      <c r="C110" s="15" t="s">
        <v>250</v>
      </c>
      <c r="D110" s="12" t="s">
        <v>58</v>
      </c>
      <c r="E110" s="15" t="s">
        <v>97</v>
      </c>
      <c r="F110" s="22">
        <v>0.035498113425925924</v>
      </c>
      <c r="G110" s="22">
        <v>0.035498113425925924</v>
      </c>
      <c r="H110" s="12" t="str">
        <f t="shared" si="4"/>
        <v>4.16/km</v>
      </c>
      <c r="I110" s="13">
        <f t="shared" si="5"/>
        <v>0.007002314814814815</v>
      </c>
      <c r="J110" s="13">
        <f>G110-INDEX($G$5:$G$745,MATCH(D110,$D$5:$D$745,0))</f>
        <v>0.007002314814814815</v>
      </c>
    </row>
    <row r="111" spans="1:10" ht="15" customHeight="1">
      <c r="A111" s="12">
        <v>107</v>
      </c>
      <c r="B111" s="15" t="s">
        <v>251</v>
      </c>
      <c r="C111" s="15" t="s">
        <v>126</v>
      </c>
      <c r="D111" s="12" t="s">
        <v>85</v>
      </c>
      <c r="E111" s="15" t="s">
        <v>186</v>
      </c>
      <c r="F111" s="22">
        <v>0.0355559837962963</v>
      </c>
      <c r="G111" s="22">
        <v>0.0355559837962963</v>
      </c>
      <c r="H111" s="12" t="str">
        <f t="shared" si="4"/>
        <v>4.16/km</v>
      </c>
      <c r="I111" s="13">
        <f t="shared" si="5"/>
        <v>0.00706018518518519</v>
      </c>
      <c r="J111" s="13">
        <f>G111-INDEX($G$5:$G$745,MATCH(D111,$D$5:$D$745,0))</f>
        <v>0.005069444444444449</v>
      </c>
    </row>
    <row r="112" spans="1:10" ht="15" customHeight="1">
      <c r="A112" s="12">
        <v>108</v>
      </c>
      <c r="B112" s="15" t="s">
        <v>252</v>
      </c>
      <c r="C112" s="15" t="s">
        <v>253</v>
      </c>
      <c r="D112" s="12" t="s">
        <v>61</v>
      </c>
      <c r="E112" s="15" t="s">
        <v>87</v>
      </c>
      <c r="F112" s="22">
        <v>0.035579131944444446</v>
      </c>
      <c r="G112" s="22">
        <v>0.035579131944444446</v>
      </c>
      <c r="H112" s="12" t="str">
        <f t="shared" si="4"/>
        <v>4.16/km</v>
      </c>
      <c r="I112" s="13">
        <f t="shared" si="5"/>
        <v>0.007083333333333337</v>
      </c>
      <c r="J112" s="13">
        <f>G112-INDEX($G$5:$G$745,MATCH(D112,$D$5:$D$745,0))</f>
        <v>0.007002314814814819</v>
      </c>
    </row>
    <row r="113" spans="1:10" ht="15" customHeight="1">
      <c r="A113" s="12">
        <v>109</v>
      </c>
      <c r="B113" s="15" t="s">
        <v>254</v>
      </c>
      <c r="C113" s="15" t="s">
        <v>42</v>
      </c>
      <c r="D113" s="12" t="s">
        <v>77</v>
      </c>
      <c r="E113" s="15" t="s">
        <v>104</v>
      </c>
      <c r="F113" s="22">
        <v>0.03563700231481482</v>
      </c>
      <c r="G113" s="22">
        <v>0.03563700231481482</v>
      </c>
      <c r="H113" s="12" t="str">
        <f t="shared" si="4"/>
        <v>4.17/km</v>
      </c>
      <c r="I113" s="13">
        <f t="shared" si="5"/>
        <v>0.007141203703703712</v>
      </c>
      <c r="J113" s="13">
        <f>G113-INDEX($G$5:$G$745,MATCH(D113,$D$5:$D$745,0))</f>
        <v>0.005682870370370376</v>
      </c>
    </row>
    <row r="114" spans="1:10" ht="15" customHeight="1">
      <c r="A114" s="12">
        <v>110</v>
      </c>
      <c r="B114" s="15" t="s">
        <v>255</v>
      </c>
      <c r="C114" s="15" t="s">
        <v>256</v>
      </c>
      <c r="D114" s="12" t="s">
        <v>247</v>
      </c>
      <c r="E114" s="15" t="s">
        <v>80</v>
      </c>
      <c r="F114" s="22">
        <v>0.035671724537037035</v>
      </c>
      <c r="G114" s="22">
        <v>0.035671724537037035</v>
      </c>
      <c r="H114" s="12" t="str">
        <f t="shared" si="4"/>
        <v>4.17/km</v>
      </c>
      <c r="I114" s="13">
        <f t="shared" si="5"/>
        <v>0.007175925925925926</v>
      </c>
      <c r="J114" s="13">
        <f>G114-INDEX($G$5:$G$745,MATCH(D114,$D$5:$D$745,0))</f>
        <v>0.00023148148148148529</v>
      </c>
    </row>
    <row r="115" spans="1:10" ht="15" customHeight="1">
      <c r="A115" s="16">
        <v>111</v>
      </c>
      <c r="B115" s="19" t="s">
        <v>257</v>
      </c>
      <c r="C115" s="19" t="s">
        <v>22</v>
      </c>
      <c r="D115" s="16" t="s">
        <v>85</v>
      </c>
      <c r="E115" s="19" t="s">
        <v>973</v>
      </c>
      <c r="F115" s="23">
        <v>0.03569487268518518</v>
      </c>
      <c r="G115" s="23">
        <v>0.03569487268518518</v>
      </c>
      <c r="H115" s="16" t="str">
        <f t="shared" si="4"/>
        <v>4.17/km</v>
      </c>
      <c r="I115" s="18">
        <f t="shared" si="5"/>
        <v>0.007199074074074073</v>
      </c>
      <c r="J115" s="18">
        <f>G115-INDEX($G$5:$G$745,MATCH(D115,$D$5:$D$745,0))</f>
        <v>0.005208333333333332</v>
      </c>
    </row>
    <row r="116" spans="1:10" ht="15" customHeight="1">
      <c r="A116" s="12">
        <v>112</v>
      </c>
      <c r="B116" s="15" t="s">
        <v>258</v>
      </c>
      <c r="C116" s="15" t="s">
        <v>259</v>
      </c>
      <c r="D116" s="12" t="s">
        <v>260</v>
      </c>
      <c r="E116" s="15" t="s">
        <v>261</v>
      </c>
      <c r="F116" s="22">
        <v>0.03572959490740741</v>
      </c>
      <c r="G116" s="22">
        <v>0.03572959490740741</v>
      </c>
      <c r="H116" s="12" t="str">
        <f t="shared" si="4"/>
        <v>4.17/km</v>
      </c>
      <c r="I116" s="13">
        <f t="shared" si="5"/>
        <v>0.007233796296296301</v>
      </c>
      <c r="J116" s="13">
        <f>G116-INDEX($G$5:$G$745,MATCH(D116,$D$5:$D$745,0))</f>
        <v>0</v>
      </c>
    </row>
    <row r="117" spans="1:10" ht="15" customHeight="1">
      <c r="A117" s="12">
        <v>113</v>
      </c>
      <c r="B117" s="15" t="s">
        <v>262</v>
      </c>
      <c r="C117" s="15" t="s">
        <v>263</v>
      </c>
      <c r="D117" s="12" t="s">
        <v>85</v>
      </c>
      <c r="E117" s="15" t="s">
        <v>972</v>
      </c>
      <c r="F117" s="22">
        <v>0.03586848379629629</v>
      </c>
      <c r="G117" s="22">
        <v>0.03586848379629629</v>
      </c>
      <c r="H117" s="12" t="str">
        <f t="shared" si="4"/>
        <v>4.18/km</v>
      </c>
      <c r="I117" s="13">
        <f t="shared" si="5"/>
        <v>0.0073726851851851835</v>
      </c>
      <c r="J117" s="13">
        <f>G117-INDEX($G$5:$G$745,MATCH(D117,$D$5:$D$745,0))</f>
        <v>0.005381944444444443</v>
      </c>
    </row>
    <row r="118" spans="1:10" ht="15" customHeight="1">
      <c r="A118" s="12">
        <v>114</v>
      </c>
      <c r="B118" s="15" t="s">
        <v>123</v>
      </c>
      <c r="C118" s="15" t="s">
        <v>53</v>
      </c>
      <c r="D118" s="12" t="s">
        <v>85</v>
      </c>
      <c r="E118" s="15" t="s">
        <v>114</v>
      </c>
      <c r="F118" s="22">
        <v>0.03586848379629629</v>
      </c>
      <c r="G118" s="22">
        <v>0.03586848379629629</v>
      </c>
      <c r="H118" s="12" t="str">
        <f t="shared" si="4"/>
        <v>4.18/km</v>
      </c>
      <c r="I118" s="13">
        <f t="shared" si="5"/>
        <v>0.0073726851851851835</v>
      </c>
      <c r="J118" s="13">
        <f>G118-INDEX($G$5:$G$745,MATCH(D118,$D$5:$D$745,0))</f>
        <v>0.005381944444444443</v>
      </c>
    </row>
    <row r="119" spans="1:10" ht="15" customHeight="1">
      <c r="A119" s="12">
        <v>115</v>
      </c>
      <c r="B119" s="15" t="s">
        <v>264</v>
      </c>
      <c r="C119" s="15" t="s">
        <v>12</v>
      </c>
      <c r="D119" s="12" t="s">
        <v>77</v>
      </c>
      <c r="E119" s="15" t="s">
        <v>265</v>
      </c>
      <c r="F119" s="22">
        <v>0.035891631944444446</v>
      </c>
      <c r="G119" s="22">
        <v>0.035891631944444446</v>
      </c>
      <c r="H119" s="12" t="str">
        <f t="shared" si="4"/>
        <v>4.18/km</v>
      </c>
      <c r="I119" s="13">
        <f t="shared" si="5"/>
        <v>0.007395833333333338</v>
      </c>
      <c r="J119" s="13">
        <f>G119-INDEX($G$5:$G$745,MATCH(D119,$D$5:$D$745,0))</f>
        <v>0.005937500000000002</v>
      </c>
    </row>
    <row r="120" spans="1:10" ht="15" customHeight="1">
      <c r="A120" s="12">
        <v>116</v>
      </c>
      <c r="B120" s="15" t="s">
        <v>266</v>
      </c>
      <c r="C120" s="15" t="s">
        <v>30</v>
      </c>
      <c r="D120" s="12" t="s">
        <v>77</v>
      </c>
      <c r="E120" s="15" t="s">
        <v>143</v>
      </c>
      <c r="F120" s="22">
        <v>0.03592635416666667</v>
      </c>
      <c r="G120" s="22">
        <v>0.03592635416666667</v>
      </c>
      <c r="H120" s="12" t="str">
        <f t="shared" si="4"/>
        <v>4.19/km</v>
      </c>
      <c r="I120" s="13">
        <f t="shared" si="5"/>
        <v>0.007430555555555558</v>
      </c>
      <c r="J120" s="13">
        <f>G120-INDEX($G$5:$G$745,MATCH(D120,$D$5:$D$745,0))</f>
        <v>0.0059722222222222225</v>
      </c>
    </row>
    <row r="121" spans="1:10" ht="15" customHeight="1">
      <c r="A121" s="12">
        <v>117</v>
      </c>
      <c r="B121" s="15" t="s">
        <v>267</v>
      </c>
      <c r="C121" s="15" t="s">
        <v>268</v>
      </c>
      <c r="D121" s="12" t="s">
        <v>58</v>
      </c>
      <c r="E121" s="15" t="s">
        <v>93</v>
      </c>
      <c r="F121" s="22">
        <v>0.03593792824074074</v>
      </c>
      <c r="G121" s="22">
        <v>0.03593792824074074</v>
      </c>
      <c r="H121" s="12" t="str">
        <f t="shared" si="4"/>
        <v>4.19/km</v>
      </c>
      <c r="I121" s="13">
        <f t="shared" si="5"/>
        <v>0.007442129629629632</v>
      </c>
      <c r="J121" s="13">
        <f>G121-INDEX($G$5:$G$745,MATCH(D121,$D$5:$D$745,0))</f>
        <v>0.007442129629629632</v>
      </c>
    </row>
    <row r="122" spans="1:10" ht="15" customHeight="1">
      <c r="A122" s="12">
        <v>118</v>
      </c>
      <c r="B122" s="15" t="s">
        <v>269</v>
      </c>
      <c r="C122" s="15" t="s">
        <v>163</v>
      </c>
      <c r="D122" s="12" t="s">
        <v>61</v>
      </c>
      <c r="E122" s="15" t="s">
        <v>64</v>
      </c>
      <c r="F122" s="22">
        <v>0.03600737268518519</v>
      </c>
      <c r="G122" s="22">
        <v>0.03600737268518519</v>
      </c>
      <c r="H122" s="12" t="str">
        <f t="shared" si="4"/>
        <v>4.19/km</v>
      </c>
      <c r="I122" s="13">
        <f t="shared" si="5"/>
        <v>0.00751157407407408</v>
      </c>
      <c r="J122" s="13">
        <f>G122-INDEX($G$5:$G$745,MATCH(D122,$D$5:$D$745,0))</f>
        <v>0.007430555555555562</v>
      </c>
    </row>
    <row r="123" spans="1:10" ht="15" customHeight="1">
      <c r="A123" s="12">
        <v>119</v>
      </c>
      <c r="B123" s="15" t="s">
        <v>270</v>
      </c>
      <c r="C123" s="15" t="s">
        <v>271</v>
      </c>
      <c r="D123" s="12" t="s">
        <v>61</v>
      </c>
      <c r="E123" s="15" t="s">
        <v>118</v>
      </c>
      <c r="F123" s="22">
        <v>0.036018946759259256</v>
      </c>
      <c r="G123" s="22">
        <v>0.036018946759259256</v>
      </c>
      <c r="H123" s="12" t="str">
        <f t="shared" si="4"/>
        <v>4.19/km</v>
      </c>
      <c r="I123" s="13">
        <f t="shared" si="5"/>
        <v>0.007523148148148147</v>
      </c>
      <c r="J123" s="13">
        <f>G123-INDEX($G$5:$G$745,MATCH(D123,$D$5:$D$745,0))</f>
        <v>0.007442129629629628</v>
      </c>
    </row>
    <row r="124" spans="1:10" ht="15" customHeight="1">
      <c r="A124" s="12">
        <v>120</v>
      </c>
      <c r="B124" s="15" t="s">
        <v>272</v>
      </c>
      <c r="C124" s="15" t="s">
        <v>273</v>
      </c>
      <c r="D124" s="12" t="s">
        <v>71</v>
      </c>
      <c r="E124" s="15" t="s">
        <v>148</v>
      </c>
      <c r="F124" s="22">
        <v>0.036018946759259256</v>
      </c>
      <c r="G124" s="22">
        <v>0.036018946759259256</v>
      </c>
      <c r="H124" s="12" t="str">
        <f t="shared" si="4"/>
        <v>4.19/km</v>
      </c>
      <c r="I124" s="13">
        <f t="shared" si="5"/>
        <v>0.007523148148148147</v>
      </c>
      <c r="J124" s="13">
        <f>G124-INDEX($G$5:$G$745,MATCH(D124,$D$5:$D$745,0))</f>
        <v>0.006504629629629628</v>
      </c>
    </row>
    <row r="125" spans="1:10" ht="15" customHeight="1">
      <c r="A125" s="12">
        <v>121</v>
      </c>
      <c r="B125" s="15" t="s">
        <v>274</v>
      </c>
      <c r="C125" s="15" t="s">
        <v>13</v>
      </c>
      <c r="D125" s="12" t="s">
        <v>61</v>
      </c>
      <c r="E125" s="15" t="s">
        <v>118</v>
      </c>
      <c r="F125" s="22">
        <v>0.036123113425925925</v>
      </c>
      <c r="G125" s="22">
        <v>0.036123113425925925</v>
      </c>
      <c r="H125" s="12" t="str">
        <f t="shared" si="4"/>
        <v>4.20/km</v>
      </c>
      <c r="I125" s="13">
        <f t="shared" si="5"/>
        <v>0.007627314814814816</v>
      </c>
      <c r="J125" s="13">
        <f>G125-INDEX($G$5:$G$745,MATCH(D125,$D$5:$D$745,0))</f>
        <v>0.0075462962962962975</v>
      </c>
    </row>
    <row r="126" spans="1:10" ht="15" customHeight="1">
      <c r="A126" s="12">
        <v>122</v>
      </c>
      <c r="B126" s="15" t="s">
        <v>275</v>
      </c>
      <c r="C126" s="15" t="s">
        <v>46</v>
      </c>
      <c r="D126" s="12" t="s">
        <v>77</v>
      </c>
      <c r="E126" s="15" t="s">
        <v>87</v>
      </c>
      <c r="F126" s="22">
        <v>0.036123113425925925</v>
      </c>
      <c r="G126" s="22">
        <v>0.036123113425925925</v>
      </c>
      <c r="H126" s="12" t="str">
        <f t="shared" si="4"/>
        <v>4.20/km</v>
      </c>
      <c r="I126" s="13">
        <f t="shared" si="5"/>
        <v>0.007627314814814816</v>
      </c>
      <c r="J126" s="13">
        <f>G126-INDEX($G$5:$G$745,MATCH(D126,$D$5:$D$745,0))</f>
        <v>0.00616898148148148</v>
      </c>
    </row>
    <row r="127" spans="1:10" ht="15" customHeight="1">
      <c r="A127" s="12">
        <v>123</v>
      </c>
      <c r="B127" s="15" t="s">
        <v>276</v>
      </c>
      <c r="C127" s="15" t="s">
        <v>277</v>
      </c>
      <c r="D127" s="12" t="s">
        <v>77</v>
      </c>
      <c r="E127" s="15" t="s">
        <v>87</v>
      </c>
      <c r="F127" s="22">
        <v>0.0361346875</v>
      </c>
      <c r="G127" s="22">
        <v>0.0361346875</v>
      </c>
      <c r="H127" s="12" t="str">
        <f aca="true" t="shared" si="6" ref="H127:H190">TEXT(INT((HOUR(G127)*3600+MINUTE(G127)*60+SECOND(G127))/$J$3/60),"0")&amp;"."&amp;TEXT(MOD((HOUR(G127)*3600+MINUTE(G127)*60+SECOND(G127))/$J$3,60),"00")&amp;"/km"</f>
        <v>4.20/km</v>
      </c>
      <c r="I127" s="13">
        <f aca="true" t="shared" si="7" ref="I127:I190">G127-$G$5</f>
        <v>0.0076388888888888895</v>
      </c>
      <c r="J127" s="13">
        <f>G127-INDEX($G$5:$G$745,MATCH(D127,$D$5:$D$745,0))</f>
        <v>0.006180555555555554</v>
      </c>
    </row>
    <row r="128" spans="1:10" ht="15" customHeight="1">
      <c r="A128" s="12">
        <v>124</v>
      </c>
      <c r="B128" s="15" t="s">
        <v>278</v>
      </c>
      <c r="C128" s="15" t="s">
        <v>279</v>
      </c>
      <c r="D128" s="12" t="s">
        <v>77</v>
      </c>
      <c r="E128" s="15" t="s">
        <v>87</v>
      </c>
      <c r="F128" s="22">
        <v>0.0361346875</v>
      </c>
      <c r="G128" s="22">
        <v>0.0361346875</v>
      </c>
      <c r="H128" s="12" t="str">
        <f t="shared" si="6"/>
        <v>4.20/km</v>
      </c>
      <c r="I128" s="13">
        <f t="shared" si="7"/>
        <v>0.0076388888888888895</v>
      </c>
      <c r="J128" s="13">
        <f>G128-INDEX($G$5:$G$745,MATCH(D128,$D$5:$D$745,0))</f>
        <v>0.006180555555555554</v>
      </c>
    </row>
    <row r="129" spans="1:10" ht="15" customHeight="1">
      <c r="A129" s="12">
        <v>125</v>
      </c>
      <c r="B129" s="15" t="s">
        <v>280</v>
      </c>
      <c r="C129" s="15" t="s">
        <v>17</v>
      </c>
      <c r="D129" s="12" t="s">
        <v>85</v>
      </c>
      <c r="E129" s="15" t="s">
        <v>100</v>
      </c>
      <c r="F129" s="22">
        <v>0.0361346875</v>
      </c>
      <c r="G129" s="22">
        <v>0.0361346875</v>
      </c>
      <c r="H129" s="12" t="str">
        <f t="shared" si="6"/>
        <v>4.20/km</v>
      </c>
      <c r="I129" s="13">
        <f t="shared" si="7"/>
        <v>0.0076388888888888895</v>
      </c>
      <c r="J129" s="13">
        <f>G129-INDEX($G$5:$G$745,MATCH(D129,$D$5:$D$745,0))</f>
        <v>0.005648148148148149</v>
      </c>
    </row>
    <row r="130" spans="1:10" ht="15" customHeight="1">
      <c r="A130" s="12">
        <v>126</v>
      </c>
      <c r="B130" s="15" t="s">
        <v>281</v>
      </c>
      <c r="C130" s="15" t="s">
        <v>282</v>
      </c>
      <c r="D130" s="12" t="s">
        <v>85</v>
      </c>
      <c r="E130" s="15" t="s">
        <v>972</v>
      </c>
      <c r="F130" s="22">
        <v>0.0361346875</v>
      </c>
      <c r="G130" s="22">
        <v>0.0361346875</v>
      </c>
      <c r="H130" s="12" t="str">
        <f t="shared" si="6"/>
        <v>4.20/km</v>
      </c>
      <c r="I130" s="13">
        <f t="shared" si="7"/>
        <v>0.0076388888888888895</v>
      </c>
      <c r="J130" s="13">
        <f>G130-INDEX($G$5:$G$745,MATCH(D130,$D$5:$D$745,0))</f>
        <v>0.005648148148148149</v>
      </c>
    </row>
    <row r="131" spans="1:10" ht="15" customHeight="1">
      <c r="A131" s="12">
        <v>127</v>
      </c>
      <c r="B131" s="15" t="s">
        <v>283</v>
      </c>
      <c r="C131" s="15" t="s">
        <v>284</v>
      </c>
      <c r="D131" s="12" t="s">
        <v>85</v>
      </c>
      <c r="E131" s="15" t="s">
        <v>114</v>
      </c>
      <c r="F131" s="22">
        <v>0.03615783564814815</v>
      </c>
      <c r="G131" s="22">
        <v>0.03615783564814815</v>
      </c>
      <c r="H131" s="12" t="str">
        <f t="shared" si="6"/>
        <v>4.20/km</v>
      </c>
      <c r="I131" s="13">
        <f t="shared" si="7"/>
        <v>0.007662037037037044</v>
      </c>
      <c r="J131" s="13">
        <f>G131-INDEX($G$5:$G$745,MATCH(D131,$D$5:$D$745,0))</f>
        <v>0.005671296296296303</v>
      </c>
    </row>
    <row r="132" spans="1:10" ht="15" customHeight="1">
      <c r="A132" s="12">
        <v>128</v>
      </c>
      <c r="B132" s="15" t="s">
        <v>285</v>
      </c>
      <c r="C132" s="15" t="s">
        <v>43</v>
      </c>
      <c r="D132" s="12" t="s">
        <v>71</v>
      </c>
      <c r="E132" s="15" t="s">
        <v>972</v>
      </c>
      <c r="F132" s="22">
        <v>0.03616940972222222</v>
      </c>
      <c r="G132" s="22">
        <v>0.03616940972222222</v>
      </c>
      <c r="H132" s="12" t="str">
        <f t="shared" si="6"/>
        <v>4.20/km</v>
      </c>
      <c r="I132" s="13">
        <f t="shared" si="7"/>
        <v>0.00767361111111111</v>
      </c>
      <c r="J132" s="13">
        <f>G132-INDEX($G$5:$G$745,MATCH(D132,$D$5:$D$745,0))</f>
        <v>0.006655092592592591</v>
      </c>
    </row>
    <row r="133" spans="1:10" ht="15" customHeight="1">
      <c r="A133" s="12">
        <v>129</v>
      </c>
      <c r="B133" s="15" t="s">
        <v>286</v>
      </c>
      <c r="C133" s="15" t="s">
        <v>22</v>
      </c>
      <c r="D133" s="12" t="s">
        <v>128</v>
      </c>
      <c r="E133" s="15" t="s">
        <v>107</v>
      </c>
      <c r="F133" s="22">
        <v>0.03616940972222222</v>
      </c>
      <c r="G133" s="22">
        <v>0.03616940972222222</v>
      </c>
      <c r="H133" s="12" t="str">
        <f t="shared" si="6"/>
        <v>4.20/km</v>
      </c>
      <c r="I133" s="13">
        <f t="shared" si="7"/>
        <v>0.00767361111111111</v>
      </c>
      <c r="J133" s="13">
        <f>G133-INDEX($G$5:$G$745,MATCH(D133,$D$5:$D$745,0))</f>
        <v>0.0037499999999999964</v>
      </c>
    </row>
    <row r="134" spans="1:10" ht="15" customHeight="1">
      <c r="A134" s="12">
        <v>130</v>
      </c>
      <c r="B134" s="15" t="s">
        <v>287</v>
      </c>
      <c r="C134" s="15" t="s">
        <v>26</v>
      </c>
      <c r="D134" s="12" t="s">
        <v>85</v>
      </c>
      <c r="E134" s="15" t="s">
        <v>107</v>
      </c>
      <c r="F134" s="22">
        <v>0.0361809837962963</v>
      </c>
      <c r="G134" s="22">
        <v>0.0361809837962963</v>
      </c>
      <c r="H134" s="12" t="str">
        <f t="shared" si="6"/>
        <v>4.21/km</v>
      </c>
      <c r="I134" s="13">
        <f t="shared" si="7"/>
        <v>0.007685185185185191</v>
      </c>
      <c r="J134" s="13">
        <f>G134-INDEX($G$5:$G$745,MATCH(D134,$D$5:$D$745,0))</f>
        <v>0.00569444444444445</v>
      </c>
    </row>
    <row r="135" spans="1:10" ht="15" customHeight="1">
      <c r="A135" s="12">
        <v>131</v>
      </c>
      <c r="B135" s="15" t="s">
        <v>288</v>
      </c>
      <c r="C135" s="15" t="s">
        <v>84</v>
      </c>
      <c r="D135" s="12" t="s">
        <v>85</v>
      </c>
      <c r="E135" s="15" t="s">
        <v>91</v>
      </c>
      <c r="F135" s="22">
        <v>0.036192557870370366</v>
      </c>
      <c r="G135" s="22">
        <v>0.036192557870370366</v>
      </c>
      <c r="H135" s="12" t="str">
        <f t="shared" si="6"/>
        <v>4.21/km</v>
      </c>
      <c r="I135" s="13">
        <f t="shared" si="7"/>
        <v>0.007696759259259257</v>
      </c>
      <c r="J135" s="13">
        <f>G135-INDEX($G$5:$G$745,MATCH(D135,$D$5:$D$745,0))</f>
        <v>0.0057060185185185165</v>
      </c>
    </row>
    <row r="136" spans="1:10" ht="15" customHeight="1">
      <c r="A136" s="12">
        <v>132</v>
      </c>
      <c r="B136" s="15" t="s">
        <v>289</v>
      </c>
      <c r="C136" s="15" t="s">
        <v>16</v>
      </c>
      <c r="D136" s="12" t="s">
        <v>77</v>
      </c>
      <c r="E136" s="15" t="s">
        <v>290</v>
      </c>
      <c r="F136" s="22">
        <v>0.036192557870370366</v>
      </c>
      <c r="G136" s="22">
        <v>0.036192557870370366</v>
      </c>
      <c r="H136" s="12" t="str">
        <f t="shared" si="6"/>
        <v>4.21/km</v>
      </c>
      <c r="I136" s="13">
        <f t="shared" si="7"/>
        <v>0.007696759259259257</v>
      </c>
      <c r="J136" s="13">
        <f>G136-INDEX($G$5:$G$745,MATCH(D136,$D$5:$D$745,0))</f>
        <v>0.006238425925925922</v>
      </c>
    </row>
    <row r="137" spans="1:10" ht="15" customHeight="1">
      <c r="A137" s="12">
        <v>133</v>
      </c>
      <c r="B137" s="15" t="s">
        <v>291</v>
      </c>
      <c r="C137" s="15" t="s">
        <v>151</v>
      </c>
      <c r="D137" s="12" t="s">
        <v>58</v>
      </c>
      <c r="E137" s="15" t="s">
        <v>195</v>
      </c>
      <c r="F137" s="22">
        <v>0.03621570601851851</v>
      </c>
      <c r="G137" s="22">
        <v>0.03621570601851851</v>
      </c>
      <c r="H137" s="12" t="str">
        <f t="shared" si="6"/>
        <v>4.21/km</v>
      </c>
      <c r="I137" s="13">
        <f t="shared" si="7"/>
        <v>0.0077199074074074045</v>
      </c>
      <c r="J137" s="13">
        <f>G137-INDEX($G$5:$G$745,MATCH(D137,$D$5:$D$745,0))</f>
        <v>0.0077199074074074045</v>
      </c>
    </row>
    <row r="138" spans="1:10" ht="15" customHeight="1">
      <c r="A138" s="12">
        <v>134</v>
      </c>
      <c r="B138" s="15" t="s">
        <v>292</v>
      </c>
      <c r="C138" s="15" t="s">
        <v>22</v>
      </c>
      <c r="D138" s="12" t="s">
        <v>61</v>
      </c>
      <c r="E138" s="15" t="s">
        <v>136</v>
      </c>
      <c r="F138" s="22">
        <v>0.03627357638888889</v>
      </c>
      <c r="G138" s="22">
        <v>0.03627357638888889</v>
      </c>
      <c r="H138" s="12" t="str">
        <f t="shared" si="6"/>
        <v>4.21/km</v>
      </c>
      <c r="I138" s="13">
        <f t="shared" si="7"/>
        <v>0.007777777777777779</v>
      </c>
      <c r="J138" s="13">
        <f>G138-INDEX($G$5:$G$745,MATCH(D138,$D$5:$D$745,0))</f>
        <v>0.007696759259259261</v>
      </c>
    </row>
    <row r="139" spans="1:10" ht="15" customHeight="1">
      <c r="A139" s="12">
        <v>135</v>
      </c>
      <c r="B139" s="15" t="s">
        <v>293</v>
      </c>
      <c r="C139" s="15" t="s">
        <v>294</v>
      </c>
      <c r="D139" s="12" t="s">
        <v>71</v>
      </c>
      <c r="E139" s="15" t="s">
        <v>91</v>
      </c>
      <c r="F139" s="22">
        <v>0.03628515046296296</v>
      </c>
      <c r="G139" s="22">
        <v>0.03628515046296296</v>
      </c>
      <c r="H139" s="12" t="str">
        <f t="shared" si="6"/>
        <v>4.21/km</v>
      </c>
      <c r="I139" s="13">
        <f t="shared" si="7"/>
        <v>0.007789351851851853</v>
      </c>
      <c r="J139" s="13">
        <f>G139-INDEX($G$5:$G$745,MATCH(D139,$D$5:$D$745,0))</f>
        <v>0.0067708333333333336</v>
      </c>
    </row>
    <row r="140" spans="1:10" ht="15" customHeight="1">
      <c r="A140" s="12">
        <v>136</v>
      </c>
      <c r="B140" s="15" t="s">
        <v>40</v>
      </c>
      <c r="C140" s="15" t="s">
        <v>53</v>
      </c>
      <c r="D140" s="12" t="s">
        <v>85</v>
      </c>
      <c r="E140" s="15" t="s">
        <v>195</v>
      </c>
      <c r="F140" s="22">
        <v>0.03634302083333334</v>
      </c>
      <c r="G140" s="22">
        <v>0.03634302083333334</v>
      </c>
      <c r="H140" s="12" t="str">
        <f t="shared" si="6"/>
        <v>4.22/km</v>
      </c>
      <c r="I140" s="13">
        <f t="shared" si="7"/>
        <v>0.007847222222222228</v>
      </c>
      <c r="J140" s="13">
        <f>G140-INDEX($G$5:$G$745,MATCH(D140,$D$5:$D$745,0))</f>
        <v>0.005856481481481487</v>
      </c>
    </row>
    <row r="141" spans="1:10" ht="15" customHeight="1">
      <c r="A141" s="12">
        <v>137</v>
      </c>
      <c r="B141" s="15" t="s">
        <v>295</v>
      </c>
      <c r="C141" s="15" t="s">
        <v>296</v>
      </c>
      <c r="D141" s="12" t="s">
        <v>247</v>
      </c>
      <c r="E141" s="15" t="s">
        <v>186</v>
      </c>
      <c r="F141" s="22">
        <v>0.03637774305555556</v>
      </c>
      <c r="G141" s="22">
        <v>0.03637774305555556</v>
      </c>
      <c r="H141" s="12" t="str">
        <f t="shared" si="6"/>
        <v>4.22/km</v>
      </c>
      <c r="I141" s="13">
        <f t="shared" si="7"/>
        <v>0.007881944444444448</v>
      </c>
      <c r="J141" s="13">
        <f>G141-INDEX($G$5:$G$745,MATCH(D141,$D$5:$D$745,0))</f>
        <v>0.0009375000000000078</v>
      </c>
    </row>
    <row r="142" spans="1:10" ht="15" customHeight="1">
      <c r="A142" s="12">
        <v>138</v>
      </c>
      <c r="B142" s="15" t="s">
        <v>297</v>
      </c>
      <c r="C142" s="15" t="s">
        <v>135</v>
      </c>
      <c r="D142" s="12" t="s">
        <v>85</v>
      </c>
      <c r="E142" s="15" t="s">
        <v>136</v>
      </c>
      <c r="F142" s="22">
        <v>0.036400891203703704</v>
      </c>
      <c r="G142" s="22">
        <v>0.036400891203703704</v>
      </c>
      <c r="H142" s="12" t="str">
        <f t="shared" si="6"/>
        <v>4.22/km</v>
      </c>
      <c r="I142" s="13">
        <f t="shared" si="7"/>
        <v>0.007905092592592596</v>
      </c>
      <c r="J142" s="13">
        <f>G142-INDEX($G$5:$G$745,MATCH(D142,$D$5:$D$745,0))</f>
        <v>0.005914351851851855</v>
      </c>
    </row>
    <row r="143" spans="1:10" ht="15" customHeight="1">
      <c r="A143" s="12">
        <v>139</v>
      </c>
      <c r="B143" s="15" t="s">
        <v>298</v>
      </c>
      <c r="C143" s="15" t="s">
        <v>253</v>
      </c>
      <c r="D143" s="12" t="s">
        <v>85</v>
      </c>
      <c r="E143" s="15" t="s">
        <v>136</v>
      </c>
      <c r="F143" s="22">
        <v>0.036400891203703704</v>
      </c>
      <c r="G143" s="22">
        <v>0.036400891203703704</v>
      </c>
      <c r="H143" s="12" t="str">
        <f t="shared" si="6"/>
        <v>4.22/km</v>
      </c>
      <c r="I143" s="13">
        <f t="shared" si="7"/>
        <v>0.007905092592592596</v>
      </c>
      <c r="J143" s="13">
        <f>G143-INDEX($G$5:$G$745,MATCH(D143,$D$5:$D$745,0))</f>
        <v>0.005914351851851855</v>
      </c>
    </row>
    <row r="144" spans="1:10" ht="15" customHeight="1">
      <c r="A144" s="12">
        <v>140</v>
      </c>
      <c r="B144" s="15" t="s">
        <v>299</v>
      </c>
      <c r="C144" s="15" t="s">
        <v>300</v>
      </c>
      <c r="D144" s="12" t="s">
        <v>128</v>
      </c>
      <c r="E144" s="15" t="s">
        <v>72</v>
      </c>
      <c r="F144" s="22">
        <v>0.03641246527777778</v>
      </c>
      <c r="G144" s="22">
        <v>0.03641246527777778</v>
      </c>
      <c r="H144" s="12" t="str">
        <f t="shared" si="6"/>
        <v>4.22/km</v>
      </c>
      <c r="I144" s="13">
        <f t="shared" si="7"/>
        <v>0.007916666666666669</v>
      </c>
      <c r="J144" s="13">
        <f>G144-INDEX($G$5:$G$745,MATCH(D144,$D$5:$D$745,0))</f>
        <v>0.003993055555555555</v>
      </c>
    </row>
    <row r="145" spans="1:10" ht="15" customHeight="1">
      <c r="A145" s="12">
        <v>141</v>
      </c>
      <c r="B145" s="15" t="s">
        <v>301</v>
      </c>
      <c r="C145" s="15" t="s">
        <v>76</v>
      </c>
      <c r="D145" s="12" t="s">
        <v>128</v>
      </c>
      <c r="E145" s="15" t="s">
        <v>302</v>
      </c>
      <c r="F145" s="22">
        <v>0.03642403935185185</v>
      </c>
      <c r="G145" s="22">
        <v>0.03642403935185185</v>
      </c>
      <c r="H145" s="12" t="str">
        <f t="shared" si="6"/>
        <v>4.22/km</v>
      </c>
      <c r="I145" s="13">
        <f t="shared" si="7"/>
        <v>0.007928240740740743</v>
      </c>
      <c r="J145" s="13">
        <f>G145-INDEX($G$5:$G$745,MATCH(D145,$D$5:$D$745,0))</f>
        <v>0.004004629629629629</v>
      </c>
    </row>
    <row r="146" spans="1:10" ht="15" customHeight="1">
      <c r="A146" s="12">
        <v>142</v>
      </c>
      <c r="B146" s="15" t="s">
        <v>303</v>
      </c>
      <c r="C146" s="15" t="s">
        <v>304</v>
      </c>
      <c r="D146" s="12" t="s">
        <v>85</v>
      </c>
      <c r="E146" s="15" t="s">
        <v>87</v>
      </c>
      <c r="F146" s="22">
        <v>0.0364471875</v>
      </c>
      <c r="G146" s="22">
        <v>0.0364471875</v>
      </c>
      <c r="H146" s="12" t="str">
        <f t="shared" si="6"/>
        <v>4.22/km</v>
      </c>
      <c r="I146" s="13">
        <f t="shared" si="7"/>
        <v>0.00795138888888889</v>
      </c>
      <c r="J146" s="13">
        <f>G146-INDEX($G$5:$G$745,MATCH(D146,$D$5:$D$745,0))</f>
        <v>0.005960648148148149</v>
      </c>
    </row>
    <row r="147" spans="1:10" ht="15" customHeight="1">
      <c r="A147" s="12">
        <v>143</v>
      </c>
      <c r="B147" s="15" t="s">
        <v>305</v>
      </c>
      <c r="C147" s="15" t="s">
        <v>16</v>
      </c>
      <c r="D147" s="12" t="s">
        <v>77</v>
      </c>
      <c r="E147" s="15" t="s">
        <v>218</v>
      </c>
      <c r="F147" s="22">
        <v>0.03651663194444445</v>
      </c>
      <c r="G147" s="22">
        <v>0.03651663194444445</v>
      </c>
      <c r="H147" s="12" t="str">
        <f t="shared" si="6"/>
        <v>4.23/km</v>
      </c>
      <c r="I147" s="13">
        <f t="shared" si="7"/>
        <v>0.008020833333333338</v>
      </c>
      <c r="J147" s="13">
        <f>G147-INDEX($G$5:$G$745,MATCH(D147,$D$5:$D$745,0))</f>
        <v>0.006562500000000002</v>
      </c>
    </row>
    <row r="148" spans="1:10" ht="15" customHeight="1">
      <c r="A148" s="12">
        <v>144</v>
      </c>
      <c r="B148" s="15" t="s">
        <v>306</v>
      </c>
      <c r="C148" s="15" t="s">
        <v>131</v>
      </c>
      <c r="D148" s="12" t="s">
        <v>58</v>
      </c>
      <c r="E148" s="15" t="s">
        <v>136</v>
      </c>
      <c r="F148" s="22">
        <v>0.03651663194444445</v>
      </c>
      <c r="G148" s="22">
        <v>0.03651663194444445</v>
      </c>
      <c r="H148" s="12" t="str">
        <f t="shared" si="6"/>
        <v>4.23/km</v>
      </c>
      <c r="I148" s="13">
        <f t="shared" si="7"/>
        <v>0.008020833333333338</v>
      </c>
      <c r="J148" s="13">
        <f>G148-INDEX($G$5:$G$745,MATCH(D148,$D$5:$D$745,0))</f>
        <v>0.008020833333333338</v>
      </c>
    </row>
    <row r="149" spans="1:10" ht="15" customHeight="1">
      <c r="A149" s="12">
        <v>145</v>
      </c>
      <c r="B149" s="15" t="s">
        <v>307</v>
      </c>
      <c r="C149" s="15" t="s">
        <v>308</v>
      </c>
      <c r="D149" s="12" t="s">
        <v>77</v>
      </c>
      <c r="E149" s="15" t="s">
        <v>195</v>
      </c>
      <c r="F149" s="22">
        <v>0.03656292824074074</v>
      </c>
      <c r="G149" s="22">
        <v>0.03656292824074074</v>
      </c>
      <c r="H149" s="12" t="str">
        <f t="shared" si="6"/>
        <v>4.23/km</v>
      </c>
      <c r="I149" s="13">
        <f t="shared" si="7"/>
        <v>0.008067129629629632</v>
      </c>
      <c r="J149" s="13">
        <f>G149-INDEX($G$5:$G$745,MATCH(D149,$D$5:$D$745,0))</f>
        <v>0.006608796296296297</v>
      </c>
    </row>
    <row r="150" spans="1:10" ht="15" customHeight="1">
      <c r="A150" s="12">
        <v>146</v>
      </c>
      <c r="B150" s="15" t="s">
        <v>309</v>
      </c>
      <c r="C150" s="15" t="s">
        <v>131</v>
      </c>
      <c r="D150" s="12" t="s">
        <v>58</v>
      </c>
      <c r="E150" s="15" t="s">
        <v>310</v>
      </c>
      <c r="F150" s="22">
        <v>0.03659765046296296</v>
      </c>
      <c r="G150" s="22">
        <v>0.03659765046296296</v>
      </c>
      <c r="H150" s="12" t="str">
        <f t="shared" si="6"/>
        <v>4.24/km</v>
      </c>
      <c r="I150" s="13">
        <f t="shared" si="7"/>
        <v>0.008101851851851853</v>
      </c>
      <c r="J150" s="13">
        <f>G150-INDEX($G$5:$G$745,MATCH(D150,$D$5:$D$745,0))</f>
        <v>0.008101851851851853</v>
      </c>
    </row>
    <row r="151" spans="1:10" ht="15" customHeight="1">
      <c r="A151" s="16">
        <v>147</v>
      </c>
      <c r="B151" s="19" t="s">
        <v>311</v>
      </c>
      <c r="C151" s="19" t="s">
        <v>41</v>
      </c>
      <c r="D151" s="16" t="s">
        <v>85</v>
      </c>
      <c r="E151" s="19" t="s">
        <v>973</v>
      </c>
      <c r="F151" s="23">
        <v>0.036678668981481484</v>
      </c>
      <c r="G151" s="23">
        <v>0.036678668981481484</v>
      </c>
      <c r="H151" s="16" t="str">
        <f t="shared" si="6"/>
        <v>4.24/km</v>
      </c>
      <c r="I151" s="18">
        <f t="shared" si="7"/>
        <v>0.008182870370370375</v>
      </c>
      <c r="J151" s="18">
        <f>G151-INDEX($G$5:$G$745,MATCH(D151,$D$5:$D$745,0))</f>
        <v>0.006192129629629634</v>
      </c>
    </row>
    <row r="152" spans="1:10" ht="15" customHeight="1">
      <c r="A152" s="12">
        <v>148</v>
      </c>
      <c r="B152" s="15" t="s">
        <v>312</v>
      </c>
      <c r="C152" s="15" t="s">
        <v>313</v>
      </c>
      <c r="D152" s="12" t="s">
        <v>77</v>
      </c>
      <c r="E152" s="15" t="s">
        <v>290</v>
      </c>
      <c r="F152" s="22">
        <v>0.03669024305555556</v>
      </c>
      <c r="G152" s="22">
        <v>0.03669024305555556</v>
      </c>
      <c r="H152" s="12" t="str">
        <f t="shared" si="6"/>
        <v>4.24/km</v>
      </c>
      <c r="I152" s="13">
        <f t="shared" si="7"/>
        <v>0.008194444444444449</v>
      </c>
      <c r="J152" s="13">
        <f>G152-INDEX($G$5:$G$745,MATCH(D152,$D$5:$D$745,0))</f>
        <v>0.006736111111111113</v>
      </c>
    </row>
    <row r="153" spans="1:10" ht="15" customHeight="1">
      <c r="A153" s="12">
        <v>149</v>
      </c>
      <c r="B153" s="15" t="s">
        <v>314</v>
      </c>
      <c r="C153" s="15" t="s">
        <v>140</v>
      </c>
      <c r="D153" s="12" t="s">
        <v>77</v>
      </c>
      <c r="E153" s="15" t="s">
        <v>87</v>
      </c>
      <c r="F153" s="22">
        <v>0.03670181712962963</v>
      </c>
      <c r="G153" s="22">
        <v>0.03670181712962963</v>
      </c>
      <c r="H153" s="12" t="str">
        <f t="shared" si="6"/>
        <v>4.24/km</v>
      </c>
      <c r="I153" s="13">
        <f t="shared" si="7"/>
        <v>0.008206018518518522</v>
      </c>
      <c r="J153" s="13">
        <f>G153-INDEX($G$5:$G$745,MATCH(D153,$D$5:$D$745,0))</f>
        <v>0.006747685185185186</v>
      </c>
    </row>
    <row r="154" spans="1:10" ht="15" customHeight="1">
      <c r="A154" s="12">
        <v>150</v>
      </c>
      <c r="B154" s="15" t="s">
        <v>315</v>
      </c>
      <c r="C154" s="15" t="s">
        <v>140</v>
      </c>
      <c r="D154" s="12" t="s">
        <v>61</v>
      </c>
      <c r="E154" s="15" t="s">
        <v>225</v>
      </c>
      <c r="F154" s="22">
        <v>0.03672496527777778</v>
      </c>
      <c r="G154" s="22">
        <v>0.03672496527777778</v>
      </c>
      <c r="H154" s="12" t="str">
        <f t="shared" si="6"/>
        <v>4.24/km</v>
      </c>
      <c r="I154" s="13">
        <f t="shared" si="7"/>
        <v>0.00822916666666667</v>
      </c>
      <c r="J154" s="13">
        <f>G154-INDEX($G$5:$G$745,MATCH(D154,$D$5:$D$745,0))</f>
        <v>0.008148148148148151</v>
      </c>
    </row>
    <row r="155" spans="1:10" ht="15" customHeight="1">
      <c r="A155" s="12">
        <v>151</v>
      </c>
      <c r="B155" s="15" t="s">
        <v>316</v>
      </c>
      <c r="C155" s="15" t="s">
        <v>271</v>
      </c>
      <c r="D155" s="12" t="s">
        <v>71</v>
      </c>
      <c r="E155" s="15" t="s">
        <v>290</v>
      </c>
      <c r="F155" s="22">
        <v>0.03684070601851852</v>
      </c>
      <c r="G155" s="22">
        <v>0.03684070601851852</v>
      </c>
      <c r="H155" s="12" t="str">
        <f t="shared" si="6"/>
        <v>4.25/km</v>
      </c>
      <c r="I155" s="13">
        <f t="shared" si="7"/>
        <v>0.008344907407407412</v>
      </c>
      <c r="J155" s="13">
        <f>G155-INDEX($G$5:$G$745,MATCH(D155,$D$5:$D$745,0))</f>
        <v>0.007326388888888893</v>
      </c>
    </row>
    <row r="156" spans="1:10" ht="15" customHeight="1">
      <c r="A156" s="12">
        <v>152</v>
      </c>
      <c r="B156" s="15" t="s">
        <v>317</v>
      </c>
      <c r="C156" s="15" t="s">
        <v>13</v>
      </c>
      <c r="D156" s="12" t="s">
        <v>77</v>
      </c>
      <c r="E156" s="15" t="s">
        <v>114</v>
      </c>
      <c r="F156" s="22">
        <v>0.036852280092592594</v>
      </c>
      <c r="G156" s="22">
        <v>0.036852280092592594</v>
      </c>
      <c r="H156" s="12" t="str">
        <f t="shared" si="6"/>
        <v>4.25/km</v>
      </c>
      <c r="I156" s="13">
        <f t="shared" si="7"/>
        <v>0.008356481481481486</v>
      </c>
      <c r="J156" s="13">
        <f>G156-INDEX($G$5:$G$745,MATCH(D156,$D$5:$D$745,0))</f>
        <v>0.00689814814814815</v>
      </c>
    </row>
    <row r="157" spans="1:10" ht="15" customHeight="1">
      <c r="A157" s="12">
        <v>153</v>
      </c>
      <c r="B157" s="15" t="s">
        <v>318</v>
      </c>
      <c r="C157" s="15" t="s">
        <v>74</v>
      </c>
      <c r="D157" s="12" t="s">
        <v>85</v>
      </c>
      <c r="E157" s="15" t="s">
        <v>97</v>
      </c>
      <c r="F157" s="22">
        <v>0.03686385416666667</v>
      </c>
      <c r="G157" s="22">
        <v>0.03686385416666667</v>
      </c>
      <c r="H157" s="12" t="str">
        <f t="shared" si="6"/>
        <v>4.25/km</v>
      </c>
      <c r="I157" s="13">
        <f t="shared" si="7"/>
        <v>0.00836805555555556</v>
      </c>
      <c r="J157" s="13">
        <f>G157-INDEX($G$5:$G$745,MATCH(D157,$D$5:$D$745,0))</f>
        <v>0.006377314814814818</v>
      </c>
    </row>
    <row r="158" spans="1:10" ht="15" customHeight="1">
      <c r="A158" s="12">
        <v>154</v>
      </c>
      <c r="B158" s="15" t="s">
        <v>319</v>
      </c>
      <c r="C158" s="15" t="s">
        <v>25</v>
      </c>
      <c r="D158" s="12" t="s">
        <v>77</v>
      </c>
      <c r="E158" s="15" t="s">
        <v>136</v>
      </c>
      <c r="F158" s="22">
        <v>0.03686385416666667</v>
      </c>
      <c r="G158" s="22">
        <v>0.03686385416666667</v>
      </c>
      <c r="H158" s="12" t="str">
        <f t="shared" si="6"/>
        <v>4.25/km</v>
      </c>
      <c r="I158" s="13">
        <f t="shared" si="7"/>
        <v>0.00836805555555556</v>
      </c>
      <c r="J158" s="13">
        <f>G158-INDEX($G$5:$G$745,MATCH(D158,$D$5:$D$745,0))</f>
        <v>0.006909722222222223</v>
      </c>
    </row>
    <row r="159" spans="1:10" ht="15" customHeight="1">
      <c r="A159" s="12">
        <v>155</v>
      </c>
      <c r="B159" s="15" t="s">
        <v>320</v>
      </c>
      <c r="C159" s="15" t="s">
        <v>53</v>
      </c>
      <c r="D159" s="12" t="s">
        <v>128</v>
      </c>
      <c r="E159" s="15" t="s">
        <v>321</v>
      </c>
      <c r="F159" s="22">
        <v>0.03687542824074074</v>
      </c>
      <c r="G159" s="22">
        <v>0.03687542824074074</v>
      </c>
      <c r="H159" s="12" t="str">
        <f t="shared" si="6"/>
        <v>4.26/km</v>
      </c>
      <c r="I159" s="13">
        <f t="shared" si="7"/>
        <v>0.008379629629629633</v>
      </c>
      <c r="J159" s="13">
        <f>G159-INDEX($G$5:$G$745,MATCH(D159,$D$5:$D$745,0))</f>
        <v>0.004456018518518519</v>
      </c>
    </row>
    <row r="160" spans="1:10" ht="15" customHeight="1">
      <c r="A160" s="12">
        <v>156</v>
      </c>
      <c r="B160" s="15" t="s">
        <v>322</v>
      </c>
      <c r="C160" s="15" t="s">
        <v>84</v>
      </c>
      <c r="D160" s="12" t="s">
        <v>61</v>
      </c>
      <c r="E160" s="15" t="s">
        <v>118</v>
      </c>
      <c r="F160" s="22">
        <v>0.03687542824074074</v>
      </c>
      <c r="G160" s="22">
        <v>0.03687542824074074</v>
      </c>
      <c r="H160" s="12" t="str">
        <f t="shared" si="6"/>
        <v>4.26/km</v>
      </c>
      <c r="I160" s="13">
        <f t="shared" si="7"/>
        <v>0.008379629629629633</v>
      </c>
      <c r="J160" s="13">
        <f>G160-INDEX($G$5:$G$745,MATCH(D160,$D$5:$D$745,0))</f>
        <v>0.008298611111111114</v>
      </c>
    </row>
    <row r="161" spans="1:10" ht="15" customHeight="1">
      <c r="A161" s="12">
        <v>157</v>
      </c>
      <c r="B161" s="15" t="s">
        <v>323</v>
      </c>
      <c r="C161" s="15" t="s">
        <v>17</v>
      </c>
      <c r="D161" s="12" t="s">
        <v>85</v>
      </c>
      <c r="E161" s="15" t="s">
        <v>324</v>
      </c>
      <c r="F161" s="22">
        <v>0.036887002314814815</v>
      </c>
      <c r="G161" s="22">
        <v>0.036887002314814815</v>
      </c>
      <c r="H161" s="12" t="str">
        <f t="shared" si="6"/>
        <v>4.26/km</v>
      </c>
      <c r="I161" s="13">
        <f t="shared" si="7"/>
        <v>0.008391203703703706</v>
      </c>
      <c r="J161" s="13">
        <f>G161-INDEX($G$5:$G$745,MATCH(D161,$D$5:$D$745,0))</f>
        <v>0.0064004629629629654</v>
      </c>
    </row>
    <row r="162" spans="1:10" ht="15" customHeight="1">
      <c r="A162" s="12">
        <v>158</v>
      </c>
      <c r="B162" s="15" t="s">
        <v>325</v>
      </c>
      <c r="C162" s="15" t="s">
        <v>326</v>
      </c>
      <c r="D162" s="12" t="s">
        <v>85</v>
      </c>
      <c r="E162" s="15" t="s">
        <v>87</v>
      </c>
      <c r="F162" s="22">
        <v>0.03689857638888889</v>
      </c>
      <c r="G162" s="22">
        <v>0.03689857638888889</v>
      </c>
      <c r="H162" s="12" t="str">
        <f t="shared" si="6"/>
        <v>4.26/km</v>
      </c>
      <c r="I162" s="13">
        <f t="shared" si="7"/>
        <v>0.00840277777777778</v>
      </c>
      <c r="J162" s="13">
        <f>G162-INDEX($G$5:$G$745,MATCH(D162,$D$5:$D$745,0))</f>
        <v>0.006412037037037039</v>
      </c>
    </row>
    <row r="163" spans="1:10" ht="15" customHeight="1">
      <c r="A163" s="12">
        <v>159</v>
      </c>
      <c r="B163" s="15" t="s">
        <v>25</v>
      </c>
      <c r="C163" s="15" t="s">
        <v>18</v>
      </c>
      <c r="D163" s="12" t="s">
        <v>77</v>
      </c>
      <c r="E163" s="15" t="s">
        <v>228</v>
      </c>
      <c r="F163" s="22">
        <v>0.036921724537037036</v>
      </c>
      <c r="G163" s="22">
        <v>0.036921724537037036</v>
      </c>
      <c r="H163" s="12" t="str">
        <f t="shared" si="6"/>
        <v>4.26/km</v>
      </c>
      <c r="I163" s="13">
        <f t="shared" si="7"/>
        <v>0.008425925925925927</v>
      </c>
      <c r="J163" s="13">
        <f>G163-INDEX($G$5:$G$745,MATCH(D163,$D$5:$D$745,0))</f>
        <v>0.006967592592592591</v>
      </c>
    </row>
    <row r="164" spans="1:10" ht="15" customHeight="1">
      <c r="A164" s="12">
        <v>160</v>
      </c>
      <c r="B164" s="15" t="s">
        <v>327</v>
      </c>
      <c r="C164" s="15" t="s">
        <v>328</v>
      </c>
      <c r="D164" s="12" t="s">
        <v>85</v>
      </c>
      <c r="E164" s="15" t="s">
        <v>329</v>
      </c>
      <c r="F164" s="22">
        <v>0.03694487268518518</v>
      </c>
      <c r="G164" s="22">
        <v>0.03694487268518518</v>
      </c>
      <c r="H164" s="12" t="str">
        <f t="shared" si="6"/>
        <v>4.26/km</v>
      </c>
      <c r="I164" s="13">
        <f t="shared" si="7"/>
        <v>0.008449074074074074</v>
      </c>
      <c r="J164" s="13">
        <f>G164-INDEX($G$5:$G$745,MATCH(D164,$D$5:$D$745,0))</f>
        <v>0.006458333333333333</v>
      </c>
    </row>
    <row r="165" spans="1:10" ht="15" customHeight="1">
      <c r="A165" s="12">
        <v>161</v>
      </c>
      <c r="B165" s="15" t="s">
        <v>330</v>
      </c>
      <c r="C165" s="15" t="s">
        <v>236</v>
      </c>
      <c r="D165" s="12" t="s">
        <v>58</v>
      </c>
      <c r="E165" s="15" t="s">
        <v>118</v>
      </c>
      <c r="F165" s="22">
        <v>0.03697959490740741</v>
      </c>
      <c r="G165" s="22">
        <v>0.03697959490740741</v>
      </c>
      <c r="H165" s="12" t="str">
        <f t="shared" si="6"/>
        <v>4.26/km</v>
      </c>
      <c r="I165" s="13">
        <f t="shared" si="7"/>
        <v>0.008483796296296302</v>
      </c>
      <c r="J165" s="13">
        <f>G165-INDEX($G$5:$G$745,MATCH(D165,$D$5:$D$745,0))</f>
        <v>0.008483796296296302</v>
      </c>
    </row>
    <row r="166" spans="1:10" ht="15" customHeight="1">
      <c r="A166" s="12">
        <v>162</v>
      </c>
      <c r="B166" s="15" t="s">
        <v>331</v>
      </c>
      <c r="C166" s="15" t="s">
        <v>271</v>
      </c>
      <c r="D166" s="12" t="s">
        <v>128</v>
      </c>
      <c r="E166" s="15" t="s">
        <v>332</v>
      </c>
      <c r="F166" s="22">
        <v>0.03700274305555556</v>
      </c>
      <c r="G166" s="22">
        <v>0.03700274305555556</v>
      </c>
      <c r="H166" s="12" t="str">
        <f t="shared" si="6"/>
        <v>4.26/km</v>
      </c>
      <c r="I166" s="13">
        <f t="shared" si="7"/>
        <v>0.008506944444444449</v>
      </c>
      <c r="J166" s="13">
        <f>G166-INDEX($G$5:$G$745,MATCH(D166,$D$5:$D$745,0))</f>
        <v>0.004583333333333335</v>
      </c>
    </row>
    <row r="167" spans="1:10" ht="15" customHeight="1">
      <c r="A167" s="12">
        <v>163</v>
      </c>
      <c r="B167" s="15" t="s">
        <v>333</v>
      </c>
      <c r="C167" s="15" t="s">
        <v>37</v>
      </c>
      <c r="D167" s="12" t="s">
        <v>85</v>
      </c>
      <c r="E167" s="15" t="s">
        <v>195</v>
      </c>
      <c r="F167" s="22">
        <v>0.03701431712962963</v>
      </c>
      <c r="G167" s="22">
        <v>0.03701431712962963</v>
      </c>
      <c r="H167" s="12" t="str">
        <f t="shared" si="6"/>
        <v>4.27/km</v>
      </c>
      <c r="I167" s="13">
        <f t="shared" si="7"/>
        <v>0.008518518518518522</v>
      </c>
      <c r="J167" s="13">
        <f>G167-INDEX($G$5:$G$745,MATCH(D167,$D$5:$D$745,0))</f>
        <v>0.006527777777777782</v>
      </c>
    </row>
    <row r="168" spans="1:10" ht="15" customHeight="1">
      <c r="A168" s="12">
        <v>164</v>
      </c>
      <c r="B168" s="15" t="s">
        <v>334</v>
      </c>
      <c r="C168" s="15" t="s">
        <v>335</v>
      </c>
      <c r="D168" s="12" t="s">
        <v>85</v>
      </c>
      <c r="E168" s="15" t="s">
        <v>195</v>
      </c>
      <c r="F168" s="22">
        <v>0.03703746527777778</v>
      </c>
      <c r="G168" s="22">
        <v>0.03703746527777778</v>
      </c>
      <c r="H168" s="12" t="str">
        <f t="shared" si="6"/>
        <v>4.27/km</v>
      </c>
      <c r="I168" s="13">
        <f t="shared" si="7"/>
        <v>0.00854166666666667</v>
      </c>
      <c r="J168" s="13">
        <f>G168-INDEX($G$5:$G$745,MATCH(D168,$D$5:$D$745,0))</f>
        <v>0.006550925925925929</v>
      </c>
    </row>
    <row r="169" spans="1:10" ht="15" customHeight="1">
      <c r="A169" s="12">
        <v>165</v>
      </c>
      <c r="B169" s="15" t="s">
        <v>336</v>
      </c>
      <c r="C169" s="15" t="s">
        <v>37</v>
      </c>
      <c r="D169" s="12" t="s">
        <v>96</v>
      </c>
      <c r="E169" s="15" t="s">
        <v>118</v>
      </c>
      <c r="F169" s="22">
        <v>0.03703746527777778</v>
      </c>
      <c r="G169" s="22">
        <v>0.03703746527777778</v>
      </c>
      <c r="H169" s="12" t="str">
        <f t="shared" si="6"/>
        <v>4.27/km</v>
      </c>
      <c r="I169" s="13">
        <f t="shared" si="7"/>
        <v>0.00854166666666667</v>
      </c>
      <c r="J169" s="13">
        <f>G169-INDEX($G$5:$G$745,MATCH(D169,$D$5:$D$745,0))</f>
        <v>0.005983796296296296</v>
      </c>
    </row>
    <row r="170" spans="1:10" ht="15" customHeight="1">
      <c r="A170" s="12">
        <v>166</v>
      </c>
      <c r="B170" s="15" t="s">
        <v>337</v>
      </c>
      <c r="C170" s="15" t="s">
        <v>338</v>
      </c>
      <c r="D170" s="12" t="s">
        <v>58</v>
      </c>
      <c r="E170" s="15" t="s">
        <v>87</v>
      </c>
      <c r="F170" s="22">
        <v>0.03703746527777778</v>
      </c>
      <c r="G170" s="22">
        <v>0.03703746527777778</v>
      </c>
      <c r="H170" s="12" t="str">
        <f t="shared" si="6"/>
        <v>4.27/km</v>
      </c>
      <c r="I170" s="13">
        <f t="shared" si="7"/>
        <v>0.00854166666666667</v>
      </c>
      <c r="J170" s="13">
        <f>G170-INDEX($G$5:$G$745,MATCH(D170,$D$5:$D$745,0))</f>
        <v>0.00854166666666667</v>
      </c>
    </row>
    <row r="171" spans="1:10" ht="15" customHeight="1">
      <c r="A171" s="16">
        <v>167</v>
      </c>
      <c r="B171" s="19" t="s">
        <v>339</v>
      </c>
      <c r="C171" s="19" t="s">
        <v>53</v>
      </c>
      <c r="D171" s="16" t="s">
        <v>71</v>
      </c>
      <c r="E171" s="19" t="s">
        <v>973</v>
      </c>
      <c r="F171" s="23">
        <v>0.037060613425925926</v>
      </c>
      <c r="G171" s="23">
        <v>0.037060613425925926</v>
      </c>
      <c r="H171" s="16" t="str">
        <f t="shared" si="6"/>
        <v>4.27/km</v>
      </c>
      <c r="I171" s="18">
        <f t="shared" si="7"/>
        <v>0.008564814814814817</v>
      </c>
      <c r="J171" s="18">
        <f>G171-INDEX($G$5:$G$745,MATCH(D171,$D$5:$D$745,0))</f>
        <v>0.0075462962962962975</v>
      </c>
    </row>
    <row r="172" spans="1:10" ht="15" customHeight="1">
      <c r="A172" s="12">
        <v>168</v>
      </c>
      <c r="B172" s="15" t="s">
        <v>340</v>
      </c>
      <c r="C172" s="15" t="s">
        <v>151</v>
      </c>
      <c r="D172" s="12" t="s">
        <v>71</v>
      </c>
      <c r="E172" s="15" t="s">
        <v>972</v>
      </c>
      <c r="F172" s="22">
        <v>0.0370721875</v>
      </c>
      <c r="G172" s="22">
        <v>0.0370721875</v>
      </c>
      <c r="H172" s="12" t="str">
        <f t="shared" si="6"/>
        <v>4.27/km</v>
      </c>
      <c r="I172" s="13">
        <f t="shared" si="7"/>
        <v>0.00857638888888889</v>
      </c>
      <c r="J172" s="13">
        <f>G172-INDEX($G$5:$G$745,MATCH(D172,$D$5:$D$745,0))</f>
        <v>0.007557870370370371</v>
      </c>
    </row>
    <row r="173" spans="1:10" ht="15" customHeight="1">
      <c r="A173" s="12">
        <v>169</v>
      </c>
      <c r="B173" s="15" t="s">
        <v>341</v>
      </c>
      <c r="C173" s="15" t="s">
        <v>30</v>
      </c>
      <c r="D173" s="12" t="s">
        <v>77</v>
      </c>
      <c r="E173" s="15" t="s">
        <v>972</v>
      </c>
      <c r="F173" s="22">
        <v>0.0370721875</v>
      </c>
      <c r="G173" s="22">
        <v>0.0370721875</v>
      </c>
      <c r="H173" s="12" t="str">
        <f t="shared" si="6"/>
        <v>4.27/km</v>
      </c>
      <c r="I173" s="13">
        <f t="shared" si="7"/>
        <v>0.00857638888888889</v>
      </c>
      <c r="J173" s="13">
        <f>G173-INDEX($G$5:$G$745,MATCH(D173,$D$5:$D$745,0))</f>
        <v>0.0071180555555555546</v>
      </c>
    </row>
    <row r="174" spans="1:10" ht="15" customHeight="1">
      <c r="A174" s="12">
        <v>170</v>
      </c>
      <c r="B174" s="15" t="s">
        <v>342</v>
      </c>
      <c r="C174" s="15" t="s">
        <v>41</v>
      </c>
      <c r="D174" s="12" t="s">
        <v>71</v>
      </c>
      <c r="E174" s="15" t="s">
        <v>87</v>
      </c>
      <c r="F174" s="22">
        <v>0.037095335648148146</v>
      </c>
      <c r="G174" s="22">
        <v>0.037095335648148146</v>
      </c>
      <c r="H174" s="12" t="str">
        <f t="shared" si="6"/>
        <v>4.27/km</v>
      </c>
      <c r="I174" s="13">
        <f t="shared" si="7"/>
        <v>0.008599537037037037</v>
      </c>
      <c r="J174" s="13">
        <f>G174-INDEX($G$5:$G$745,MATCH(D174,$D$5:$D$745,0))</f>
        <v>0.007581018518518518</v>
      </c>
    </row>
    <row r="175" spans="1:10" ht="15" customHeight="1">
      <c r="A175" s="12">
        <v>171</v>
      </c>
      <c r="B175" s="15" t="s">
        <v>343</v>
      </c>
      <c r="C175" s="15" t="s">
        <v>84</v>
      </c>
      <c r="D175" s="12" t="s">
        <v>85</v>
      </c>
      <c r="E175" s="15" t="s">
        <v>97</v>
      </c>
      <c r="F175" s="22">
        <v>0.037130057870370374</v>
      </c>
      <c r="G175" s="22">
        <v>0.037130057870370374</v>
      </c>
      <c r="H175" s="12" t="str">
        <f t="shared" si="6"/>
        <v>4.27/km</v>
      </c>
      <c r="I175" s="13">
        <f t="shared" si="7"/>
        <v>0.008634259259259265</v>
      </c>
      <c r="J175" s="13">
        <f>G175-INDEX($G$5:$G$745,MATCH(D175,$D$5:$D$745,0))</f>
        <v>0.006643518518518524</v>
      </c>
    </row>
    <row r="176" spans="1:10" ht="15" customHeight="1">
      <c r="A176" s="12">
        <v>172</v>
      </c>
      <c r="B176" s="15" t="s">
        <v>344</v>
      </c>
      <c r="C176" s="15" t="s">
        <v>26</v>
      </c>
      <c r="D176" s="12" t="s">
        <v>58</v>
      </c>
      <c r="E176" s="15" t="s">
        <v>87</v>
      </c>
      <c r="F176" s="22">
        <v>0.03716478009259259</v>
      </c>
      <c r="G176" s="22">
        <v>0.03716478009259259</v>
      </c>
      <c r="H176" s="12" t="str">
        <f t="shared" si="6"/>
        <v>4.28/km</v>
      </c>
      <c r="I176" s="13">
        <f t="shared" si="7"/>
        <v>0.008668981481481479</v>
      </c>
      <c r="J176" s="13">
        <f>G176-INDEX($G$5:$G$745,MATCH(D176,$D$5:$D$745,0))</f>
        <v>0.008668981481481479</v>
      </c>
    </row>
    <row r="177" spans="1:10" ht="15" customHeight="1">
      <c r="A177" s="12">
        <v>173</v>
      </c>
      <c r="B177" s="15" t="s">
        <v>345</v>
      </c>
      <c r="C177" s="15" t="s">
        <v>346</v>
      </c>
      <c r="D177" s="12" t="s">
        <v>239</v>
      </c>
      <c r="E177" s="15" t="s">
        <v>118</v>
      </c>
      <c r="F177" s="22">
        <v>0.037234224537037036</v>
      </c>
      <c r="G177" s="22">
        <v>0.037234224537037036</v>
      </c>
      <c r="H177" s="12" t="str">
        <f t="shared" si="6"/>
        <v>4.28/km</v>
      </c>
      <c r="I177" s="13">
        <f t="shared" si="7"/>
        <v>0.008738425925925927</v>
      </c>
      <c r="J177" s="13">
        <f>G177-INDEX($G$5:$G$745,MATCH(D177,$D$5:$D$745,0))</f>
        <v>0.001944444444444443</v>
      </c>
    </row>
    <row r="178" spans="1:10" ht="15" customHeight="1">
      <c r="A178" s="12">
        <v>174</v>
      </c>
      <c r="B178" s="15" t="s">
        <v>347</v>
      </c>
      <c r="C178" s="15" t="s">
        <v>348</v>
      </c>
      <c r="D178" s="12" t="s">
        <v>61</v>
      </c>
      <c r="E178" s="15" t="s">
        <v>87</v>
      </c>
      <c r="F178" s="22">
        <v>0.03724579861111111</v>
      </c>
      <c r="G178" s="22">
        <v>0.03724579861111111</v>
      </c>
      <c r="H178" s="12" t="str">
        <f t="shared" si="6"/>
        <v>4.28/km</v>
      </c>
      <c r="I178" s="13">
        <f t="shared" si="7"/>
        <v>0.00875</v>
      </c>
      <c r="J178" s="13">
        <f>G178-INDEX($G$5:$G$745,MATCH(D178,$D$5:$D$745,0))</f>
        <v>0.008668981481481482</v>
      </c>
    </row>
    <row r="179" spans="1:10" ht="15" customHeight="1">
      <c r="A179" s="12">
        <v>175</v>
      </c>
      <c r="B179" s="15" t="s">
        <v>349</v>
      </c>
      <c r="C179" s="15" t="s">
        <v>15</v>
      </c>
      <c r="D179" s="12" t="s">
        <v>77</v>
      </c>
      <c r="E179" s="15" t="s">
        <v>121</v>
      </c>
      <c r="F179" s="22">
        <v>0.03728052083333334</v>
      </c>
      <c r="G179" s="22">
        <v>0.03728052083333334</v>
      </c>
      <c r="H179" s="12" t="str">
        <f t="shared" si="6"/>
        <v>4.28/km</v>
      </c>
      <c r="I179" s="13">
        <f t="shared" si="7"/>
        <v>0.008784722222222228</v>
      </c>
      <c r="J179" s="13">
        <f>G179-INDEX($G$5:$G$745,MATCH(D179,$D$5:$D$745,0))</f>
        <v>0.007326388888888893</v>
      </c>
    </row>
    <row r="180" spans="1:10" ht="15" customHeight="1">
      <c r="A180" s="12">
        <v>176</v>
      </c>
      <c r="B180" s="15" t="s">
        <v>350</v>
      </c>
      <c r="C180" s="15" t="s">
        <v>95</v>
      </c>
      <c r="D180" s="12" t="s">
        <v>85</v>
      </c>
      <c r="E180" s="15" t="s">
        <v>218</v>
      </c>
      <c r="F180" s="22">
        <v>0.03728052083333334</v>
      </c>
      <c r="G180" s="22">
        <v>0.03728052083333334</v>
      </c>
      <c r="H180" s="12" t="str">
        <f t="shared" si="6"/>
        <v>4.28/km</v>
      </c>
      <c r="I180" s="13">
        <f t="shared" si="7"/>
        <v>0.008784722222222228</v>
      </c>
      <c r="J180" s="13">
        <f>G180-INDEX($G$5:$G$745,MATCH(D180,$D$5:$D$745,0))</f>
        <v>0.006793981481481488</v>
      </c>
    </row>
    <row r="181" spans="1:10" ht="15" customHeight="1">
      <c r="A181" s="12">
        <v>177</v>
      </c>
      <c r="B181" s="15" t="s">
        <v>351</v>
      </c>
      <c r="C181" s="15" t="s">
        <v>328</v>
      </c>
      <c r="D181" s="12" t="s">
        <v>85</v>
      </c>
      <c r="E181" s="15" t="s">
        <v>321</v>
      </c>
      <c r="F181" s="22">
        <v>0.037303668981481485</v>
      </c>
      <c r="G181" s="22">
        <v>0.037303668981481485</v>
      </c>
      <c r="H181" s="12" t="str">
        <f t="shared" si="6"/>
        <v>4.29/km</v>
      </c>
      <c r="I181" s="13">
        <f t="shared" si="7"/>
        <v>0.008807870370370376</v>
      </c>
      <c r="J181" s="13">
        <f>G181-INDEX($G$5:$G$745,MATCH(D181,$D$5:$D$745,0))</f>
        <v>0.006817129629629635</v>
      </c>
    </row>
    <row r="182" spans="1:10" ht="15" customHeight="1">
      <c r="A182" s="12">
        <v>178</v>
      </c>
      <c r="B182" s="15" t="s">
        <v>352</v>
      </c>
      <c r="C182" s="15" t="s">
        <v>12</v>
      </c>
      <c r="D182" s="12" t="s">
        <v>58</v>
      </c>
      <c r="E182" s="15" t="s">
        <v>87</v>
      </c>
      <c r="F182" s="22">
        <v>0.03732681712962963</v>
      </c>
      <c r="G182" s="22">
        <v>0.03732681712962963</v>
      </c>
      <c r="H182" s="12" t="str">
        <f t="shared" si="6"/>
        <v>4.29/km</v>
      </c>
      <c r="I182" s="13">
        <f t="shared" si="7"/>
        <v>0.008831018518518523</v>
      </c>
      <c r="J182" s="13">
        <f>G182-INDEX($G$5:$G$745,MATCH(D182,$D$5:$D$745,0))</f>
        <v>0.008831018518518523</v>
      </c>
    </row>
    <row r="183" spans="1:10" ht="15" customHeight="1">
      <c r="A183" s="12">
        <v>179</v>
      </c>
      <c r="B183" s="15" t="s">
        <v>353</v>
      </c>
      <c r="C183" s="15" t="s">
        <v>354</v>
      </c>
      <c r="D183" s="12" t="s">
        <v>128</v>
      </c>
      <c r="E183" s="15" t="s">
        <v>227</v>
      </c>
      <c r="F183" s="22">
        <v>0.03734996527777778</v>
      </c>
      <c r="G183" s="22">
        <v>0.03734996527777778</v>
      </c>
      <c r="H183" s="12" t="str">
        <f t="shared" si="6"/>
        <v>4.29/km</v>
      </c>
      <c r="I183" s="13">
        <f t="shared" si="7"/>
        <v>0.00885416666666667</v>
      </c>
      <c r="J183" s="13">
        <f>G183-INDEX($G$5:$G$745,MATCH(D183,$D$5:$D$745,0))</f>
        <v>0.004930555555555556</v>
      </c>
    </row>
    <row r="184" spans="1:10" ht="15" customHeight="1">
      <c r="A184" s="12">
        <v>180</v>
      </c>
      <c r="B184" s="15" t="s">
        <v>355</v>
      </c>
      <c r="C184" s="15" t="s">
        <v>74</v>
      </c>
      <c r="D184" s="12" t="s">
        <v>77</v>
      </c>
      <c r="E184" s="15" t="s">
        <v>195</v>
      </c>
      <c r="F184" s="22">
        <v>0.03736153935185185</v>
      </c>
      <c r="G184" s="22">
        <v>0.03736153935185185</v>
      </c>
      <c r="H184" s="12" t="str">
        <f t="shared" si="6"/>
        <v>4.29/km</v>
      </c>
      <c r="I184" s="13">
        <f t="shared" si="7"/>
        <v>0.008865740740740743</v>
      </c>
      <c r="J184" s="13">
        <f>G184-INDEX($G$5:$G$745,MATCH(D184,$D$5:$D$745,0))</f>
        <v>0.007407407407407408</v>
      </c>
    </row>
    <row r="185" spans="1:10" ht="15" customHeight="1">
      <c r="A185" s="12">
        <v>181</v>
      </c>
      <c r="B185" s="15" t="s">
        <v>356</v>
      </c>
      <c r="C185" s="15" t="s">
        <v>42</v>
      </c>
      <c r="D185" s="12" t="s">
        <v>61</v>
      </c>
      <c r="E185" s="15" t="s">
        <v>234</v>
      </c>
      <c r="F185" s="22">
        <v>0.0373846875</v>
      </c>
      <c r="G185" s="22">
        <v>0.0373846875</v>
      </c>
      <c r="H185" s="12" t="str">
        <f t="shared" si="6"/>
        <v>4.29/km</v>
      </c>
      <c r="I185" s="13">
        <f t="shared" si="7"/>
        <v>0.00888888888888889</v>
      </c>
      <c r="J185" s="13">
        <f>G185-INDEX($G$5:$G$745,MATCH(D185,$D$5:$D$745,0))</f>
        <v>0.008807870370370372</v>
      </c>
    </row>
    <row r="186" spans="1:10" ht="15" customHeight="1">
      <c r="A186" s="12">
        <v>182</v>
      </c>
      <c r="B186" s="15" t="s">
        <v>344</v>
      </c>
      <c r="C186" s="15" t="s">
        <v>357</v>
      </c>
      <c r="D186" s="12" t="s">
        <v>58</v>
      </c>
      <c r="E186" s="15" t="s">
        <v>358</v>
      </c>
      <c r="F186" s="22">
        <v>0.0373846875</v>
      </c>
      <c r="G186" s="22">
        <v>0.0373846875</v>
      </c>
      <c r="H186" s="12" t="str">
        <f t="shared" si="6"/>
        <v>4.29/km</v>
      </c>
      <c r="I186" s="13">
        <f t="shared" si="7"/>
        <v>0.00888888888888889</v>
      </c>
      <c r="J186" s="13">
        <f>G186-INDEX($G$5:$G$745,MATCH(D186,$D$5:$D$745,0))</f>
        <v>0.00888888888888889</v>
      </c>
    </row>
    <row r="187" spans="1:10" ht="15" customHeight="1">
      <c r="A187" s="12">
        <v>183</v>
      </c>
      <c r="B187" s="15" t="s">
        <v>359</v>
      </c>
      <c r="C187" s="15" t="s">
        <v>360</v>
      </c>
      <c r="D187" s="12" t="s">
        <v>260</v>
      </c>
      <c r="E187" s="15" t="s">
        <v>87</v>
      </c>
      <c r="F187" s="22">
        <v>0.0373846875</v>
      </c>
      <c r="G187" s="22">
        <v>0.0373846875</v>
      </c>
      <c r="H187" s="12" t="str">
        <f t="shared" si="6"/>
        <v>4.29/km</v>
      </c>
      <c r="I187" s="13">
        <f t="shared" si="7"/>
        <v>0.00888888888888889</v>
      </c>
      <c r="J187" s="13">
        <f>G187-INDEX($G$5:$G$745,MATCH(D187,$D$5:$D$745,0))</f>
        <v>0.00165509259259259</v>
      </c>
    </row>
    <row r="188" spans="1:10" ht="15" customHeight="1">
      <c r="A188" s="12">
        <v>184</v>
      </c>
      <c r="B188" s="15" t="s">
        <v>361</v>
      </c>
      <c r="C188" s="15" t="s">
        <v>53</v>
      </c>
      <c r="D188" s="12" t="s">
        <v>77</v>
      </c>
      <c r="E188" s="15" t="s">
        <v>114</v>
      </c>
      <c r="F188" s="22">
        <v>0.03739626157407407</v>
      </c>
      <c r="G188" s="22">
        <v>0.03739626157407407</v>
      </c>
      <c r="H188" s="12" t="str">
        <f t="shared" si="6"/>
        <v>4.29/km</v>
      </c>
      <c r="I188" s="13">
        <f t="shared" si="7"/>
        <v>0.008900462962962964</v>
      </c>
      <c r="J188" s="13">
        <f>G188-INDEX($G$5:$G$745,MATCH(D188,$D$5:$D$745,0))</f>
        <v>0.007442129629629628</v>
      </c>
    </row>
    <row r="189" spans="1:10" ht="15" customHeight="1">
      <c r="A189" s="12">
        <v>185</v>
      </c>
      <c r="B189" s="15" t="s">
        <v>362</v>
      </c>
      <c r="C189" s="15" t="s">
        <v>363</v>
      </c>
      <c r="D189" s="12" t="s">
        <v>58</v>
      </c>
      <c r="E189" s="15" t="s">
        <v>97</v>
      </c>
      <c r="F189" s="22">
        <v>0.03739626157407407</v>
      </c>
      <c r="G189" s="22">
        <v>0.03739626157407407</v>
      </c>
      <c r="H189" s="12" t="str">
        <f t="shared" si="6"/>
        <v>4.29/km</v>
      </c>
      <c r="I189" s="13">
        <f t="shared" si="7"/>
        <v>0.008900462962962964</v>
      </c>
      <c r="J189" s="13">
        <f>G189-INDEX($G$5:$G$745,MATCH(D189,$D$5:$D$745,0))</f>
        <v>0.008900462962962964</v>
      </c>
    </row>
    <row r="190" spans="1:10" ht="15" customHeight="1">
      <c r="A190" s="12">
        <v>186</v>
      </c>
      <c r="B190" s="15" t="s">
        <v>170</v>
      </c>
      <c r="C190" s="15" t="s">
        <v>41</v>
      </c>
      <c r="D190" s="12" t="s">
        <v>128</v>
      </c>
      <c r="E190" s="15" t="s">
        <v>62</v>
      </c>
      <c r="F190" s="22">
        <v>0.03740783564814815</v>
      </c>
      <c r="G190" s="22">
        <v>0.03740783564814815</v>
      </c>
      <c r="H190" s="12" t="str">
        <f t="shared" si="6"/>
        <v>4.29/km</v>
      </c>
      <c r="I190" s="13">
        <f t="shared" si="7"/>
        <v>0.008912037037037038</v>
      </c>
      <c r="J190" s="13">
        <f>G190-INDEX($G$5:$G$745,MATCH(D190,$D$5:$D$745,0))</f>
        <v>0.004988425925925924</v>
      </c>
    </row>
    <row r="191" spans="1:10" ht="15" customHeight="1">
      <c r="A191" s="12">
        <v>187</v>
      </c>
      <c r="B191" s="15" t="s">
        <v>364</v>
      </c>
      <c r="C191" s="15" t="s">
        <v>365</v>
      </c>
      <c r="D191" s="12" t="s">
        <v>77</v>
      </c>
      <c r="E191" s="15" t="s">
        <v>87</v>
      </c>
      <c r="F191" s="22">
        <v>0.03741940972222222</v>
      </c>
      <c r="G191" s="22">
        <v>0.03741940972222222</v>
      </c>
      <c r="H191" s="12" t="str">
        <f aca="true" t="shared" si="8" ref="H191:H254">TEXT(INT((HOUR(G191)*3600+MINUTE(G191)*60+SECOND(G191))/$J$3/60),"0")&amp;"."&amp;TEXT(MOD((HOUR(G191)*3600+MINUTE(G191)*60+SECOND(G191))/$J$3,60),"00")&amp;"/km"</f>
        <v>4.29/km</v>
      </c>
      <c r="I191" s="13">
        <f aca="true" t="shared" si="9" ref="I191:I254">G191-$G$5</f>
        <v>0.008923611111111111</v>
      </c>
      <c r="J191" s="13">
        <f>G191-INDEX($G$5:$G$745,MATCH(D191,$D$5:$D$745,0))</f>
        <v>0.0074652777777777755</v>
      </c>
    </row>
    <row r="192" spans="1:10" ht="15" customHeight="1">
      <c r="A192" s="12">
        <v>188</v>
      </c>
      <c r="B192" s="15" t="s">
        <v>318</v>
      </c>
      <c r="C192" s="15" t="s">
        <v>46</v>
      </c>
      <c r="D192" s="12" t="s">
        <v>77</v>
      </c>
      <c r="E192" s="15" t="s">
        <v>80</v>
      </c>
      <c r="F192" s="22">
        <v>0.03746570601851852</v>
      </c>
      <c r="G192" s="22">
        <v>0.03746570601851852</v>
      </c>
      <c r="H192" s="12" t="str">
        <f t="shared" si="8"/>
        <v>4.30/km</v>
      </c>
      <c r="I192" s="13">
        <f t="shared" si="9"/>
        <v>0.008969907407407413</v>
      </c>
      <c r="J192" s="13">
        <f>G192-INDEX($G$5:$G$745,MATCH(D192,$D$5:$D$745,0))</f>
        <v>0.007511574074074077</v>
      </c>
    </row>
    <row r="193" spans="1:10" ht="15" customHeight="1">
      <c r="A193" s="12">
        <v>189</v>
      </c>
      <c r="B193" s="15" t="s">
        <v>366</v>
      </c>
      <c r="C193" s="15" t="s">
        <v>367</v>
      </c>
      <c r="D193" s="12" t="s">
        <v>77</v>
      </c>
      <c r="E193" s="15" t="s">
        <v>87</v>
      </c>
      <c r="F193" s="22">
        <v>0.037512002314814816</v>
      </c>
      <c r="G193" s="22">
        <v>0.037512002314814816</v>
      </c>
      <c r="H193" s="12" t="str">
        <f t="shared" si="8"/>
        <v>4.30/km</v>
      </c>
      <c r="I193" s="13">
        <f t="shared" si="9"/>
        <v>0.009016203703703707</v>
      </c>
      <c r="J193" s="13">
        <f>G193-INDEX($G$5:$G$745,MATCH(D193,$D$5:$D$745,0))</f>
        <v>0.007557870370370371</v>
      </c>
    </row>
    <row r="194" spans="1:10" ht="15" customHeight="1">
      <c r="A194" s="12">
        <v>190</v>
      </c>
      <c r="B194" s="15" t="s">
        <v>368</v>
      </c>
      <c r="C194" s="15" t="s">
        <v>284</v>
      </c>
      <c r="D194" s="12" t="s">
        <v>77</v>
      </c>
      <c r="E194" s="15" t="s">
        <v>100</v>
      </c>
      <c r="F194" s="22">
        <v>0.03758144675925926</v>
      </c>
      <c r="G194" s="22">
        <v>0.03758144675925926</v>
      </c>
      <c r="H194" s="12" t="str">
        <f t="shared" si="8"/>
        <v>4.31/km</v>
      </c>
      <c r="I194" s="13">
        <f t="shared" si="9"/>
        <v>0.009085648148148148</v>
      </c>
      <c r="J194" s="13">
        <f>G194-INDEX($G$5:$G$745,MATCH(D194,$D$5:$D$745,0))</f>
        <v>0.0076273148148148125</v>
      </c>
    </row>
    <row r="195" spans="1:10" ht="15" customHeight="1">
      <c r="A195" s="12">
        <v>191</v>
      </c>
      <c r="B195" s="15" t="s">
        <v>369</v>
      </c>
      <c r="C195" s="15" t="s">
        <v>22</v>
      </c>
      <c r="D195" s="12" t="s">
        <v>71</v>
      </c>
      <c r="E195" s="15" t="s">
        <v>169</v>
      </c>
      <c r="F195" s="22">
        <v>0.03766246527777778</v>
      </c>
      <c r="G195" s="22">
        <v>0.03766246527777778</v>
      </c>
      <c r="H195" s="12" t="str">
        <f t="shared" si="8"/>
        <v>4.31/km</v>
      </c>
      <c r="I195" s="13">
        <f t="shared" si="9"/>
        <v>0.00916666666666667</v>
      </c>
      <c r="J195" s="13">
        <f>G195-INDEX($G$5:$G$745,MATCH(D195,$D$5:$D$745,0))</f>
        <v>0.008148148148148151</v>
      </c>
    </row>
    <row r="196" spans="1:10" ht="15" customHeight="1">
      <c r="A196" s="12">
        <v>192</v>
      </c>
      <c r="B196" s="15" t="s">
        <v>370</v>
      </c>
      <c r="C196" s="15" t="s">
        <v>271</v>
      </c>
      <c r="D196" s="12" t="s">
        <v>85</v>
      </c>
      <c r="E196" s="15" t="s">
        <v>972</v>
      </c>
      <c r="F196" s="22">
        <v>0.037685613425925926</v>
      </c>
      <c r="G196" s="22">
        <v>0.037685613425925926</v>
      </c>
      <c r="H196" s="12" t="str">
        <f t="shared" si="8"/>
        <v>4.31/km</v>
      </c>
      <c r="I196" s="13">
        <f t="shared" si="9"/>
        <v>0.009189814814814817</v>
      </c>
      <c r="J196" s="13">
        <f>G196-INDEX($G$5:$G$745,MATCH(D196,$D$5:$D$745,0))</f>
        <v>0.0071990740740740765</v>
      </c>
    </row>
    <row r="197" spans="1:10" ht="15" customHeight="1">
      <c r="A197" s="12">
        <v>193</v>
      </c>
      <c r="B197" s="15" t="s">
        <v>371</v>
      </c>
      <c r="C197" s="15" t="s">
        <v>53</v>
      </c>
      <c r="D197" s="12" t="s">
        <v>85</v>
      </c>
      <c r="E197" s="15" t="s">
        <v>195</v>
      </c>
      <c r="F197" s="22">
        <v>0.03770876157407408</v>
      </c>
      <c r="G197" s="22">
        <v>0.03770876157407408</v>
      </c>
      <c r="H197" s="12" t="str">
        <f t="shared" si="8"/>
        <v>4.32/km</v>
      </c>
      <c r="I197" s="13">
        <f t="shared" si="9"/>
        <v>0.009212962962962971</v>
      </c>
      <c r="J197" s="13">
        <f>G197-INDEX($G$5:$G$745,MATCH(D197,$D$5:$D$745,0))</f>
        <v>0.0072222222222222306</v>
      </c>
    </row>
    <row r="198" spans="1:10" ht="15" customHeight="1">
      <c r="A198" s="12">
        <v>194</v>
      </c>
      <c r="B198" s="15" t="s">
        <v>232</v>
      </c>
      <c r="C198" s="15" t="s">
        <v>66</v>
      </c>
      <c r="D198" s="12" t="s">
        <v>85</v>
      </c>
      <c r="E198" s="15" t="s">
        <v>143</v>
      </c>
      <c r="F198" s="22">
        <v>0.03770876157407408</v>
      </c>
      <c r="G198" s="22">
        <v>0.03770876157407408</v>
      </c>
      <c r="H198" s="12" t="str">
        <f t="shared" si="8"/>
        <v>4.32/km</v>
      </c>
      <c r="I198" s="13">
        <f t="shared" si="9"/>
        <v>0.009212962962962971</v>
      </c>
      <c r="J198" s="13">
        <f>G198-INDEX($G$5:$G$745,MATCH(D198,$D$5:$D$745,0))</f>
        <v>0.0072222222222222306</v>
      </c>
    </row>
    <row r="199" spans="1:10" ht="15" customHeight="1">
      <c r="A199" s="12">
        <v>195</v>
      </c>
      <c r="B199" s="15" t="s">
        <v>372</v>
      </c>
      <c r="C199" s="15" t="s">
        <v>22</v>
      </c>
      <c r="D199" s="12" t="s">
        <v>85</v>
      </c>
      <c r="E199" s="15" t="s">
        <v>136</v>
      </c>
      <c r="F199" s="22">
        <v>0.03772033564814815</v>
      </c>
      <c r="G199" s="22">
        <v>0.03772033564814815</v>
      </c>
      <c r="H199" s="12" t="str">
        <f t="shared" si="8"/>
        <v>4.32/km</v>
      </c>
      <c r="I199" s="13">
        <f t="shared" si="9"/>
        <v>0.009224537037037038</v>
      </c>
      <c r="J199" s="13">
        <f>G199-INDEX($G$5:$G$745,MATCH(D199,$D$5:$D$745,0))</f>
        <v>0.007233796296296297</v>
      </c>
    </row>
    <row r="200" spans="1:10" ht="15" customHeight="1">
      <c r="A200" s="12">
        <v>196</v>
      </c>
      <c r="B200" s="15" t="s">
        <v>373</v>
      </c>
      <c r="C200" s="15" t="s">
        <v>348</v>
      </c>
      <c r="D200" s="12" t="s">
        <v>77</v>
      </c>
      <c r="E200" s="15" t="s">
        <v>100</v>
      </c>
      <c r="F200" s="22">
        <v>0.03773190972222223</v>
      </c>
      <c r="G200" s="22">
        <v>0.03773190972222223</v>
      </c>
      <c r="H200" s="12" t="str">
        <f t="shared" si="8"/>
        <v>4.32/km</v>
      </c>
      <c r="I200" s="13">
        <f t="shared" si="9"/>
        <v>0.009236111111111119</v>
      </c>
      <c r="J200" s="13">
        <f>G200-INDEX($G$5:$G$745,MATCH(D200,$D$5:$D$745,0))</f>
        <v>0.007777777777777783</v>
      </c>
    </row>
    <row r="201" spans="1:10" ht="15" customHeight="1">
      <c r="A201" s="12">
        <v>197</v>
      </c>
      <c r="B201" s="15" t="s">
        <v>374</v>
      </c>
      <c r="C201" s="15" t="s">
        <v>103</v>
      </c>
      <c r="D201" s="12" t="s">
        <v>77</v>
      </c>
      <c r="E201" s="15" t="s">
        <v>290</v>
      </c>
      <c r="F201" s="22">
        <v>0.037743483796296294</v>
      </c>
      <c r="G201" s="22">
        <v>0.037743483796296294</v>
      </c>
      <c r="H201" s="12" t="str">
        <f t="shared" si="8"/>
        <v>4.32/km</v>
      </c>
      <c r="I201" s="13">
        <f t="shared" si="9"/>
        <v>0.009247685185185185</v>
      </c>
      <c r="J201" s="13">
        <f>G201-INDEX($G$5:$G$745,MATCH(D201,$D$5:$D$745,0))</f>
        <v>0.007789351851851849</v>
      </c>
    </row>
    <row r="202" spans="1:10" ht="15" customHeight="1">
      <c r="A202" s="12">
        <v>198</v>
      </c>
      <c r="B202" s="15" t="s">
        <v>375</v>
      </c>
      <c r="C202" s="15" t="s">
        <v>38</v>
      </c>
      <c r="D202" s="12" t="s">
        <v>85</v>
      </c>
      <c r="E202" s="15" t="s">
        <v>72</v>
      </c>
      <c r="F202" s="22">
        <v>0.03778978009259259</v>
      </c>
      <c r="G202" s="22">
        <v>0.03778978009259259</v>
      </c>
      <c r="H202" s="12" t="str">
        <f t="shared" si="8"/>
        <v>4.32/km</v>
      </c>
      <c r="I202" s="13">
        <f t="shared" si="9"/>
        <v>0.00929398148148148</v>
      </c>
      <c r="J202" s="13">
        <f>G202-INDEX($G$5:$G$745,MATCH(D202,$D$5:$D$745,0))</f>
        <v>0.007303240740740739</v>
      </c>
    </row>
    <row r="203" spans="1:10" ht="15" customHeight="1">
      <c r="A203" s="12">
        <v>199</v>
      </c>
      <c r="B203" s="15" t="s">
        <v>376</v>
      </c>
      <c r="C203" s="15" t="s">
        <v>84</v>
      </c>
      <c r="D203" s="12" t="s">
        <v>77</v>
      </c>
      <c r="E203" s="15" t="s">
        <v>87</v>
      </c>
      <c r="F203" s="22">
        <v>0.03781292824074074</v>
      </c>
      <c r="G203" s="22">
        <v>0.03781292824074074</v>
      </c>
      <c r="H203" s="12" t="str">
        <f t="shared" si="8"/>
        <v>4.32/km</v>
      </c>
      <c r="I203" s="13">
        <f t="shared" si="9"/>
        <v>0.009317129629629634</v>
      </c>
      <c r="J203" s="13">
        <f>G203-INDEX($G$5:$G$745,MATCH(D203,$D$5:$D$745,0))</f>
        <v>0.007858796296296298</v>
      </c>
    </row>
    <row r="204" spans="1:10" ht="15" customHeight="1">
      <c r="A204" s="16">
        <v>200</v>
      </c>
      <c r="B204" s="19" t="s">
        <v>377</v>
      </c>
      <c r="C204" s="19" t="s">
        <v>253</v>
      </c>
      <c r="D204" s="16" t="s">
        <v>58</v>
      </c>
      <c r="E204" s="19" t="s">
        <v>973</v>
      </c>
      <c r="F204" s="23">
        <v>0.037824502314814816</v>
      </c>
      <c r="G204" s="23">
        <v>0.037824502314814816</v>
      </c>
      <c r="H204" s="16" t="str">
        <f t="shared" si="8"/>
        <v>4.32/km</v>
      </c>
      <c r="I204" s="18">
        <f t="shared" si="9"/>
        <v>0.009328703703703707</v>
      </c>
      <c r="J204" s="18">
        <f>G204-INDEX($G$5:$G$745,MATCH(D204,$D$5:$D$745,0))</f>
        <v>0.009328703703703707</v>
      </c>
    </row>
    <row r="205" spans="1:10" ht="15" customHeight="1">
      <c r="A205" s="12">
        <v>201</v>
      </c>
      <c r="B205" s="15" t="s">
        <v>378</v>
      </c>
      <c r="C205" s="15" t="s">
        <v>16</v>
      </c>
      <c r="D205" s="12" t="s">
        <v>61</v>
      </c>
      <c r="E205" s="15" t="s">
        <v>93</v>
      </c>
      <c r="F205" s="22">
        <v>0.03783607638888889</v>
      </c>
      <c r="G205" s="22">
        <v>0.03783607638888889</v>
      </c>
      <c r="H205" s="12" t="str">
        <f t="shared" si="8"/>
        <v>4.32/km</v>
      </c>
      <c r="I205" s="13">
        <f t="shared" si="9"/>
        <v>0.00934027777777778</v>
      </c>
      <c r="J205" s="13">
        <f>G205-INDEX($G$5:$G$745,MATCH(D205,$D$5:$D$745,0))</f>
        <v>0.009259259259259262</v>
      </c>
    </row>
    <row r="206" spans="1:10" ht="15" customHeight="1">
      <c r="A206" s="12">
        <v>202</v>
      </c>
      <c r="B206" s="15" t="s">
        <v>379</v>
      </c>
      <c r="C206" s="15" t="s">
        <v>84</v>
      </c>
      <c r="D206" s="12" t="s">
        <v>58</v>
      </c>
      <c r="E206" s="15" t="s">
        <v>87</v>
      </c>
      <c r="F206" s="22">
        <v>0.03788237268518519</v>
      </c>
      <c r="G206" s="22">
        <v>0.03788237268518519</v>
      </c>
      <c r="H206" s="12" t="str">
        <f t="shared" si="8"/>
        <v>4.33/km</v>
      </c>
      <c r="I206" s="13">
        <f t="shared" si="9"/>
        <v>0.009386574074074082</v>
      </c>
      <c r="J206" s="13">
        <f>G206-INDEX($G$5:$G$745,MATCH(D206,$D$5:$D$745,0))</f>
        <v>0.009386574074074082</v>
      </c>
    </row>
    <row r="207" spans="1:10" ht="15" customHeight="1">
      <c r="A207" s="12">
        <v>203</v>
      </c>
      <c r="B207" s="15" t="s">
        <v>380</v>
      </c>
      <c r="C207" s="15" t="s">
        <v>381</v>
      </c>
      <c r="D207" s="12" t="s">
        <v>58</v>
      </c>
      <c r="E207" s="15" t="s">
        <v>195</v>
      </c>
      <c r="F207" s="22">
        <v>0.03789394675925926</v>
      </c>
      <c r="G207" s="22">
        <v>0.03789394675925926</v>
      </c>
      <c r="H207" s="12" t="str">
        <f t="shared" si="8"/>
        <v>4.33/km</v>
      </c>
      <c r="I207" s="13">
        <f t="shared" si="9"/>
        <v>0.009398148148148149</v>
      </c>
      <c r="J207" s="13">
        <f>G207-INDEX($G$5:$G$745,MATCH(D207,$D$5:$D$745,0))</f>
        <v>0.009398148148148149</v>
      </c>
    </row>
    <row r="208" spans="1:10" ht="15" customHeight="1">
      <c r="A208" s="12">
        <v>204</v>
      </c>
      <c r="B208" s="15" t="s">
        <v>382</v>
      </c>
      <c r="C208" s="15" t="s">
        <v>76</v>
      </c>
      <c r="D208" s="12" t="s">
        <v>61</v>
      </c>
      <c r="E208" s="15" t="s">
        <v>80</v>
      </c>
      <c r="F208" s="22">
        <v>0.03790552083333334</v>
      </c>
      <c r="G208" s="22">
        <v>0.03790552083333334</v>
      </c>
      <c r="H208" s="12" t="str">
        <f t="shared" si="8"/>
        <v>4.33/km</v>
      </c>
      <c r="I208" s="13">
        <f t="shared" si="9"/>
        <v>0.009409722222222229</v>
      </c>
      <c r="J208" s="13">
        <f>G208-INDEX($G$5:$G$745,MATCH(D208,$D$5:$D$745,0))</f>
        <v>0.00932870370370371</v>
      </c>
    </row>
    <row r="209" spans="1:10" ht="15" customHeight="1">
      <c r="A209" s="12">
        <v>205</v>
      </c>
      <c r="B209" s="15" t="s">
        <v>383</v>
      </c>
      <c r="C209" s="15" t="s">
        <v>56</v>
      </c>
      <c r="D209" s="12" t="s">
        <v>85</v>
      </c>
      <c r="E209" s="15" t="s">
        <v>972</v>
      </c>
      <c r="F209" s="22">
        <v>0.037917094907407405</v>
      </c>
      <c r="G209" s="22">
        <v>0.037917094907407405</v>
      </c>
      <c r="H209" s="12" t="str">
        <f t="shared" si="8"/>
        <v>4.33/km</v>
      </c>
      <c r="I209" s="13">
        <f t="shared" si="9"/>
        <v>0.009421296296296296</v>
      </c>
      <c r="J209" s="13">
        <f>G209-INDEX($G$5:$G$745,MATCH(D209,$D$5:$D$745,0))</f>
        <v>0.007430555555555555</v>
      </c>
    </row>
    <row r="210" spans="1:10" ht="15" customHeight="1">
      <c r="A210" s="12">
        <v>206</v>
      </c>
      <c r="B210" s="15" t="s">
        <v>384</v>
      </c>
      <c r="C210" s="15" t="s">
        <v>204</v>
      </c>
      <c r="D210" s="12" t="s">
        <v>77</v>
      </c>
      <c r="E210" s="15" t="s">
        <v>80</v>
      </c>
      <c r="F210" s="22">
        <v>0.037917094907407405</v>
      </c>
      <c r="G210" s="22">
        <v>0.037917094907407405</v>
      </c>
      <c r="H210" s="12" t="str">
        <f t="shared" si="8"/>
        <v>4.33/km</v>
      </c>
      <c r="I210" s="13">
        <f t="shared" si="9"/>
        <v>0.009421296296296296</v>
      </c>
      <c r="J210" s="13">
        <f>G210-INDEX($G$5:$G$745,MATCH(D210,$D$5:$D$745,0))</f>
        <v>0.00796296296296296</v>
      </c>
    </row>
    <row r="211" spans="1:10" ht="15" customHeight="1">
      <c r="A211" s="12">
        <v>207</v>
      </c>
      <c r="B211" s="15" t="s">
        <v>385</v>
      </c>
      <c r="C211" s="15" t="s">
        <v>284</v>
      </c>
      <c r="D211" s="12" t="s">
        <v>128</v>
      </c>
      <c r="E211" s="15" t="s">
        <v>386</v>
      </c>
      <c r="F211" s="22">
        <v>0.037917094907407405</v>
      </c>
      <c r="G211" s="22">
        <v>0.037917094907407405</v>
      </c>
      <c r="H211" s="12" t="str">
        <f t="shared" si="8"/>
        <v>4.33/km</v>
      </c>
      <c r="I211" s="13">
        <f t="shared" si="9"/>
        <v>0.009421296296296296</v>
      </c>
      <c r="J211" s="13">
        <f>G211-INDEX($G$5:$G$745,MATCH(D211,$D$5:$D$745,0))</f>
        <v>0.005497685185185182</v>
      </c>
    </row>
    <row r="212" spans="1:10" ht="15" customHeight="1">
      <c r="A212" s="12">
        <v>208</v>
      </c>
      <c r="B212" s="15" t="s">
        <v>387</v>
      </c>
      <c r="C212" s="15" t="s">
        <v>388</v>
      </c>
      <c r="D212" s="12" t="s">
        <v>61</v>
      </c>
      <c r="E212" s="15" t="s">
        <v>195</v>
      </c>
      <c r="F212" s="22">
        <v>0.03794024305555555</v>
      </c>
      <c r="G212" s="22">
        <v>0.03794024305555555</v>
      </c>
      <c r="H212" s="12" t="str">
        <f t="shared" si="8"/>
        <v>4.33/km</v>
      </c>
      <c r="I212" s="13">
        <f t="shared" si="9"/>
        <v>0.009444444444444443</v>
      </c>
      <c r="J212" s="13">
        <f>G212-INDEX($G$5:$G$745,MATCH(D212,$D$5:$D$745,0))</f>
        <v>0.009363425925925924</v>
      </c>
    </row>
    <row r="213" spans="1:10" ht="15" customHeight="1">
      <c r="A213" s="12">
        <v>209</v>
      </c>
      <c r="B213" s="15" t="s">
        <v>389</v>
      </c>
      <c r="C213" s="15" t="s">
        <v>18</v>
      </c>
      <c r="D213" s="12" t="s">
        <v>77</v>
      </c>
      <c r="E213" s="15" t="s">
        <v>195</v>
      </c>
      <c r="F213" s="22">
        <v>0.03797496527777778</v>
      </c>
      <c r="G213" s="22">
        <v>0.03797496527777778</v>
      </c>
      <c r="H213" s="12" t="str">
        <f t="shared" si="8"/>
        <v>4.33/km</v>
      </c>
      <c r="I213" s="13">
        <f t="shared" si="9"/>
        <v>0.00947916666666667</v>
      </c>
      <c r="J213" s="13">
        <f>G213-INDEX($G$5:$G$745,MATCH(D213,$D$5:$D$745,0))</f>
        <v>0.008020833333333335</v>
      </c>
    </row>
    <row r="214" spans="1:10" ht="15" customHeight="1">
      <c r="A214" s="12">
        <v>210</v>
      </c>
      <c r="B214" s="15" t="s">
        <v>390</v>
      </c>
      <c r="C214" s="15" t="s">
        <v>39</v>
      </c>
      <c r="D214" s="12" t="s">
        <v>58</v>
      </c>
      <c r="E214" s="15" t="s">
        <v>114</v>
      </c>
      <c r="F214" s="22">
        <v>0.03807913194444445</v>
      </c>
      <c r="G214" s="22">
        <v>0.03807913194444445</v>
      </c>
      <c r="H214" s="12" t="str">
        <f t="shared" si="8"/>
        <v>4.34/km</v>
      </c>
      <c r="I214" s="13">
        <f t="shared" si="9"/>
        <v>0.00958333333333334</v>
      </c>
      <c r="J214" s="13">
        <f>G214-INDEX($G$5:$G$745,MATCH(D214,$D$5:$D$745,0))</f>
        <v>0.00958333333333334</v>
      </c>
    </row>
    <row r="215" spans="1:10" ht="15" customHeight="1">
      <c r="A215" s="16">
        <v>211</v>
      </c>
      <c r="B215" s="19" t="s">
        <v>391</v>
      </c>
      <c r="C215" s="19" t="s">
        <v>392</v>
      </c>
      <c r="D215" s="16" t="s">
        <v>239</v>
      </c>
      <c r="E215" s="19" t="s">
        <v>973</v>
      </c>
      <c r="F215" s="23">
        <v>0.038090706018518515</v>
      </c>
      <c r="G215" s="23">
        <v>0.038090706018518515</v>
      </c>
      <c r="H215" s="16" t="str">
        <f t="shared" si="8"/>
        <v>4.34/km</v>
      </c>
      <c r="I215" s="18">
        <f t="shared" si="9"/>
        <v>0.009594907407407406</v>
      </c>
      <c r="J215" s="18">
        <f>G215-INDEX($G$5:$G$745,MATCH(D215,$D$5:$D$745,0))</f>
        <v>0.002800925925925922</v>
      </c>
    </row>
    <row r="216" spans="1:10" ht="15" customHeight="1">
      <c r="A216" s="12">
        <v>212</v>
      </c>
      <c r="B216" s="15" t="s">
        <v>393</v>
      </c>
      <c r="C216" s="15" t="s">
        <v>26</v>
      </c>
      <c r="D216" s="12" t="s">
        <v>77</v>
      </c>
      <c r="E216" s="15" t="s">
        <v>156</v>
      </c>
      <c r="F216" s="22">
        <v>0.03811385416666666</v>
      </c>
      <c r="G216" s="22">
        <v>0.03811385416666666</v>
      </c>
      <c r="H216" s="12" t="str">
        <f t="shared" si="8"/>
        <v>4.34/km</v>
      </c>
      <c r="I216" s="13">
        <f t="shared" si="9"/>
        <v>0.009618055555555553</v>
      </c>
      <c r="J216" s="13">
        <f>G216-INDEX($G$5:$G$745,MATCH(D216,$D$5:$D$745,0))</f>
        <v>0.008159722222222218</v>
      </c>
    </row>
    <row r="217" spans="1:10" ht="15" customHeight="1">
      <c r="A217" s="12">
        <v>213</v>
      </c>
      <c r="B217" s="15" t="s">
        <v>94</v>
      </c>
      <c r="C217" s="15" t="s">
        <v>189</v>
      </c>
      <c r="D217" s="12" t="s">
        <v>85</v>
      </c>
      <c r="E217" s="15" t="s">
        <v>97</v>
      </c>
      <c r="F217" s="22">
        <v>0.03811385416666666</v>
      </c>
      <c r="G217" s="22">
        <v>0.03811385416666666</v>
      </c>
      <c r="H217" s="12" t="str">
        <f t="shared" si="8"/>
        <v>4.34/km</v>
      </c>
      <c r="I217" s="13">
        <f t="shared" si="9"/>
        <v>0.009618055555555553</v>
      </c>
      <c r="J217" s="13">
        <f>G217-INDEX($G$5:$G$745,MATCH(D217,$D$5:$D$745,0))</f>
        <v>0.0076273148148148125</v>
      </c>
    </row>
    <row r="218" spans="1:10" ht="15" customHeight="1">
      <c r="A218" s="12">
        <v>214</v>
      </c>
      <c r="B218" s="15" t="s">
        <v>24</v>
      </c>
      <c r="C218" s="15" t="s">
        <v>16</v>
      </c>
      <c r="D218" s="12" t="s">
        <v>71</v>
      </c>
      <c r="E218" s="15" t="s">
        <v>394</v>
      </c>
      <c r="F218" s="22">
        <v>0.03813700231481481</v>
      </c>
      <c r="G218" s="22">
        <v>0.03813700231481481</v>
      </c>
      <c r="H218" s="12" t="str">
        <f t="shared" si="8"/>
        <v>4.35/km</v>
      </c>
      <c r="I218" s="13">
        <f t="shared" si="9"/>
        <v>0.0096412037037037</v>
      </c>
      <c r="J218" s="13">
        <f>G218-INDEX($G$5:$G$745,MATCH(D218,$D$5:$D$745,0))</f>
        <v>0.008622685185185181</v>
      </c>
    </row>
    <row r="219" spans="1:10" ht="15" customHeight="1">
      <c r="A219" s="12">
        <v>215</v>
      </c>
      <c r="B219" s="15" t="s">
        <v>384</v>
      </c>
      <c r="C219" s="15" t="s">
        <v>395</v>
      </c>
      <c r="D219" s="12" t="s">
        <v>128</v>
      </c>
      <c r="E219" s="15" t="s">
        <v>100</v>
      </c>
      <c r="F219" s="22">
        <v>0.03818329861111111</v>
      </c>
      <c r="G219" s="22">
        <v>0.03818329861111111</v>
      </c>
      <c r="H219" s="12" t="str">
        <f t="shared" si="8"/>
        <v>4.35/km</v>
      </c>
      <c r="I219" s="13">
        <f t="shared" si="9"/>
        <v>0.009687500000000002</v>
      </c>
      <c r="J219" s="13">
        <f>G219-INDEX($G$5:$G$745,MATCH(D219,$D$5:$D$745,0))</f>
        <v>0.005763888888888888</v>
      </c>
    </row>
    <row r="220" spans="1:10" ht="15" customHeight="1">
      <c r="A220" s="12">
        <v>216</v>
      </c>
      <c r="B220" s="15" t="s">
        <v>396</v>
      </c>
      <c r="C220" s="15" t="s">
        <v>74</v>
      </c>
      <c r="D220" s="12" t="s">
        <v>61</v>
      </c>
      <c r="E220" s="15" t="s">
        <v>97</v>
      </c>
      <c r="F220" s="22">
        <v>0.03818329861111111</v>
      </c>
      <c r="G220" s="22">
        <v>0.03818329861111111</v>
      </c>
      <c r="H220" s="12" t="str">
        <f t="shared" si="8"/>
        <v>4.35/km</v>
      </c>
      <c r="I220" s="13">
        <f t="shared" si="9"/>
        <v>0.009687500000000002</v>
      </c>
      <c r="J220" s="13">
        <f>G220-INDEX($G$5:$G$745,MATCH(D220,$D$5:$D$745,0))</f>
        <v>0.009606481481481483</v>
      </c>
    </row>
    <row r="221" spans="1:10" ht="15" customHeight="1">
      <c r="A221" s="12">
        <v>217</v>
      </c>
      <c r="B221" s="15" t="s">
        <v>45</v>
      </c>
      <c r="C221" s="15" t="s">
        <v>140</v>
      </c>
      <c r="D221" s="12" t="s">
        <v>96</v>
      </c>
      <c r="E221" s="15" t="s">
        <v>397</v>
      </c>
      <c r="F221" s="22">
        <v>0.03818329861111111</v>
      </c>
      <c r="G221" s="22">
        <v>0.03818329861111111</v>
      </c>
      <c r="H221" s="12" t="str">
        <f t="shared" si="8"/>
        <v>4.35/km</v>
      </c>
      <c r="I221" s="13">
        <f t="shared" si="9"/>
        <v>0.009687500000000002</v>
      </c>
      <c r="J221" s="13">
        <f>G221-INDEX($G$5:$G$745,MATCH(D221,$D$5:$D$745,0))</f>
        <v>0.007129629629629628</v>
      </c>
    </row>
    <row r="222" spans="1:10" ht="15" customHeight="1">
      <c r="A222" s="12">
        <v>218</v>
      </c>
      <c r="B222" s="15" t="s">
        <v>398</v>
      </c>
      <c r="C222" s="15" t="s">
        <v>13</v>
      </c>
      <c r="D222" s="12" t="s">
        <v>71</v>
      </c>
      <c r="E222" s="15" t="s">
        <v>87</v>
      </c>
      <c r="F222" s="22">
        <v>0.03821802083333333</v>
      </c>
      <c r="G222" s="22">
        <v>0.03821802083333333</v>
      </c>
      <c r="H222" s="12" t="str">
        <f t="shared" si="8"/>
        <v>4.35/km</v>
      </c>
      <c r="I222" s="13">
        <f t="shared" si="9"/>
        <v>0.009722222222222222</v>
      </c>
      <c r="J222" s="13">
        <f>G222-INDEX($G$5:$G$745,MATCH(D222,$D$5:$D$745,0))</f>
        <v>0.008703703703703703</v>
      </c>
    </row>
    <row r="223" spans="1:10" ht="15" customHeight="1">
      <c r="A223" s="16">
        <v>219</v>
      </c>
      <c r="B223" s="19" t="s">
        <v>399</v>
      </c>
      <c r="C223" s="19" t="s">
        <v>133</v>
      </c>
      <c r="D223" s="16" t="s">
        <v>58</v>
      </c>
      <c r="E223" s="19" t="s">
        <v>973</v>
      </c>
      <c r="F223" s="23">
        <v>0.038264317129629626</v>
      </c>
      <c r="G223" s="23">
        <v>0.038264317129629626</v>
      </c>
      <c r="H223" s="16" t="str">
        <f t="shared" si="8"/>
        <v>4.36/km</v>
      </c>
      <c r="I223" s="18">
        <f t="shared" si="9"/>
        <v>0.009768518518518517</v>
      </c>
      <c r="J223" s="18">
        <f>G223-INDEX($G$5:$G$745,MATCH(D223,$D$5:$D$745,0))</f>
        <v>0.009768518518518517</v>
      </c>
    </row>
    <row r="224" spans="1:10" ht="15" customHeight="1">
      <c r="A224" s="12">
        <v>220</v>
      </c>
      <c r="B224" s="15" t="s">
        <v>400</v>
      </c>
      <c r="C224" s="15" t="s">
        <v>111</v>
      </c>
      <c r="D224" s="12" t="s">
        <v>128</v>
      </c>
      <c r="E224" s="15" t="s">
        <v>218</v>
      </c>
      <c r="F224" s="22">
        <v>0.038275891203703706</v>
      </c>
      <c r="G224" s="22">
        <v>0.038275891203703706</v>
      </c>
      <c r="H224" s="12" t="str">
        <f t="shared" si="8"/>
        <v>4.36/km</v>
      </c>
      <c r="I224" s="13">
        <f t="shared" si="9"/>
        <v>0.009780092592592597</v>
      </c>
      <c r="J224" s="13">
        <f>G224-INDEX($G$5:$G$745,MATCH(D224,$D$5:$D$745,0))</f>
        <v>0.005856481481481483</v>
      </c>
    </row>
    <row r="225" spans="1:10" ht="15" customHeight="1">
      <c r="A225" s="12">
        <v>221</v>
      </c>
      <c r="B225" s="15" t="s">
        <v>401</v>
      </c>
      <c r="C225" s="15" t="s">
        <v>76</v>
      </c>
      <c r="D225" s="12" t="s">
        <v>58</v>
      </c>
      <c r="E225" s="15" t="s">
        <v>114</v>
      </c>
      <c r="F225" s="22">
        <v>0.0383221875</v>
      </c>
      <c r="G225" s="22">
        <v>0.0383221875</v>
      </c>
      <c r="H225" s="12" t="str">
        <f t="shared" si="8"/>
        <v>4.36/km</v>
      </c>
      <c r="I225" s="13">
        <f t="shared" si="9"/>
        <v>0.009826388888888891</v>
      </c>
      <c r="J225" s="13">
        <f>G225-INDEX($G$5:$G$745,MATCH(D225,$D$5:$D$745,0))</f>
        <v>0.009826388888888891</v>
      </c>
    </row>
    <row r="226" spans="1:10" ht="15" customHeight="1">
      <c r="A226" s="12">
        <v>222</v>
      </c>
      <c r="B226" s="15" t="s">
        <v>402</v>
      </c>
      <c r="C226" s="15" t="s">
        <v>12</v>
      </c>
      <c r="D226" s="12" t="s">
        <v>58</v>
      </c>
      <c r="E226" s="15" t="s">
        <v>206</v>
      </c>
      <c r="F226" s="22">
        <v>0.038333761574074074</v>
      </c>
      <c r="G226" s="22">
        <v>0.038333761574074074</v>
      </c>
      <c r="H226" s="12" t="str">
        <f t="shared" si="8"/>
        <v>4.36/km</v>
      </c>
      <c r="I226" s="13">
        <f t="shared" si="9"/>
        <v>0.009837962962962965</v>
      </c>
      <c r="J226" s="13">
        <f>G226-INDEX($G$5:$G$745,MATCH(D226,$D$5:$D$745,0))</f>
        <v>0.009837962962962965</v>
      </c>
    </row>
    <row r="227" spans="1:10" ht="15" customHeight="1">
      <c r="A227" s="12">
        <v>223</v>
      </c>
      <c r="B227" s="15" t="s">
        <v>287</v>
      </c>
      <c r="C227" s="15" t="s">
        <v>403</v>
      </c>
      <c r="D227" s="12" t="s">
        <v>96</v>
      </c>
      <c r="E227" s="15" t="s">
        <v>404</v>
      </c>
      <c r="F227" s="22">
        <v>0.038368483796296295</v>
      </c>
      <c r="G227" s="22">
        <v>0.038368483796296295</v>
      </c>
      <c r="H227" s="12" t="str">
        <f t="shared" si="8"/>
        <v>4.36/km</v>
      </c>
      <c r="I227" s="13">
        <f t="shared" si="9"/>
        <v>0.009872685185185186</v>
      </c>
      <c r="J227" s="13">
        <f>G227-INDEX($G$5:$G$745,MATCH(D227,$D$5:$D$745,0))</f>
        <v>0.007314814814814812</v>
      </c>
    </row>
    <row r="228" spans="1:10" ht="15" customHeight="1">
      <c r="A228" s="12">
        <v>224</v>
      </c>
      <c r="B228" s="15" t="s">
        <v>273</v>
      </c>
      <c r="C228" s="15" t="s">
        <v>103</v>
      </c>
      <c r="D228" s="12" t="s">
        <v>77</v>
      </c>
      <c r="E228" s="15" t="s">
        <v>114</v>
      </c>
      <c r="F228" s="22">
        <v>0.03840320601851852</v>
      </c>
      <c r="G228" s="22">
        <v>0.03840320601851852</v>
      </c>
      <c r="H228" s="12" t="str">
        <f t="shared" si="8"/>
        <v>4.37/km</v>
      </c>
      <c r="I228" s="13">
        <f t="shared" si="9"/>
        <v>0.009907407407407413</v>
      </c>
      <c r="J228" s="13">
        <f>G228-INDEX($G$5:$G$745,MATCH(D228,$D$5:$D$745,0))</f>
        <v>0.008449074074074078</v>
      </c>
    </row>
    <row r="229" spans="1:10" ht="15" customHeight="1">
      <c r="A229" s="12">
        <v>225</v>
      </c>
      <c r="B229" s="15" t="s">
        <v>405</v>
      </c>
      <c r="C229" s="15" t="s">
        <v>35</v>
      </c>
      <c r="D229" s="12" t="s">
        <v>128</v>
      </c>
      <c r="E229" s="15" t="s">
        <v>136</v>
      </c>
      <c r="F229" s="22">
        <v>0.03842635416666667</v>
      </c>
      <c r="G229" s="22">
        <v>0.03842635416666667</v>
      </c>
      <c r="H229" s="12" t="str">
        <f t="shared" si="8"/>
        <v>4.37/km</v>
      </c>
      <c r="I229" s="13">
        <f t="shared" si="9"/>
        <v>0.00993055555555556</v>
      </c>
      <c r="J229" s="13">
        <f>G229-INDEX($G$5:$G$745,MATCH(D229,$D$5:$D$745,0))</f>
        <v>0.006006944444444447</v>
      </c>
    </row>
    <row r="230" spans="1:10" ht="15" customHeight="1">
      <c r="A230" s="12">
        <v>226</v>
      </c>
      <c r="B230" s="15" t="s">
        <v>406</v>
      </c>
      <c r="C230" s="15" t="s">
        <v>38</v>
      </c>
      <c r="D230" s="12" t="s">
        <v>71</v>
      </c>
      <c r="E230" s="15" t="s">
        <v>64</v>
      </c>
      <c r="F230" s="22">
        <v>0.03843792824074074</v>
      </c>
      <c r="G230" s="22">
        <v>0.03843792824074074</v>
      </c>
      <c r="H230" s="12" t="str">
        <f t="shared" si="8"/>
        <v>4.37/km</v>
      </c>
      <c r="I230" s="13">
        <f t="shared" si="9"/>
        <v>0.009942129629629634</v>
      </c>
      <c r="J230" s="13">
        <f>G230-INDEX($G$5:$G$745,MATCH(D230,$D$5:$D$745,0))</f>
        <v>0.008923611111111115</v>
      </c>
    </row>
    <row r="231" spans="1:10" ht="15" customHeight="1">
      <c r="A231" s="12">
        <v>227</v>
      </c>
      <c r="B231" s="15" t="s">
        <v>407</v>
      </c>
      <c r="C231" s="15" t="s">
        <v>31</v>
      </c>
      <c r="D231" s="12" t="s">
        <v>152</v>
      </c>
      <c r="E231" s="15" t="s">
        <v>195</v>
      </c>
      <c r="F231" s="22">
        <v>0.03843792824074074</v>
      </c>
      <c r="G231" s="22">
        <v>0.03843792824074074</v>
      </c>
      <c r="H231" s="12" t="str">
        <f t="shared" si="8"/>
        <v>4.37/km</v>
      </c>
      <c r="I231" s="13">
        <f t="shared" si="9"/>
        <v>0.009942129629629634</v>
      </c>
      <c r="J231" s="13">
        <f>G231-INDEX($G$5:$G$745,MATCH(D231,$D$5:$D$745,0))</f>
        <v>0.005601851851851858</v>
      </c>
    </row>
    <row r="232" spans="1:10" ht="15" customHeight="1">
      <c r="A232" s="12">
        <v>228</v>
      </c>
      <c r="B232" s="15" t="s">
        <v>408</v>
      </c>
      <c r="C232" s="15" t="s">
        <v>409</v>
      </c>
      <c r="D232" s="12" t="s">
        <v>410</v>
      </c>
      <c r="E232" s="15" t="s">
        <v>114</v>
      </c>
      <c r="F232" s="22">
        <v>0.03844950231481482</v>
      </c>
      <c r="G232" s="22">
        <v>0.03844950231481482</v>
      </c>
      <c r="H232" s="12" t="str">
        <f t="shared" si="8"/>
        <v>4.37/km</v>
      </c>
      <c r="I232" s="13">
        <f t="shared" si="9"/>
        <v>0.009953703703703708</v>
      </c>
      <c r="J232" s="13">
        <f>G232-INDEX($G$5:$G$745,MATCH(D232,$D$5:$D$745,0))</f>
        <v>0</v>
      </c>
    </row>
    <row r="233" spans="1:10" ht="15" customHeight="1">
      <c r="A233" s="12">
        <v>229</v>
      </c>
      <c r="B233" s="15" t="s">
        <v>411</v>
      </c>
      <c r="C233" s="15" t="s">
        <v>13</v>
      </c>
      <c r="D233" s="12" t="s">
        <v>77</v>
      </c>
      <c r="E233" s="15" t="s">
        <v>80</v>
      </c>
      <c r="F233" s="22">
        <v>0.03844950231481482</v>
      </c>
      <c r="G233" s="22">
        <v>0.03844950231481482</v>
      </c>
      <c r="H233" s="12" t="str">
        <f t="shared" si="8"/>
        <v>4.37/km</v>
      </c>
      <c r="I233" s="13">
        <f t="shared" si="9"/>
        <v>0.009953703703703708</v>
      </c>
      <c r="J233" s="13">
        <f>G233-INDEX($G$5:$G$745,MATCH(D233,$D$5:$D$745,0))</f>
        <v>0.008495370370370372</v>
      </c>
    </row>
    <row r="234" spans="1:10" ht="15" customHeight="1">
      <c r="A234" s="12">
        <v>230</v>
      </c>
      <c r="B234" s="15" t="s">
        <v>412</v>
      </c>
      <c r="C234" s="15" t="s">
        <v>38</v>
      </c>
      <c r="D234" s="12" t="s">
        <v>71</v>
      </c>
      <c r="E234" s="15" t="s">
        <v>186</v>
      </c>
      <c r="F234" s="22">
        <v>0.03846107638888889</v>
      </c>
      <c r="G234" s="22">
        <v>0.03846107638888889</v>
      </c>
      <c r="H234" s="12" t="str">
        <f t="shared" si="8"/>
        <v>4.37/km</v>
      </c>
      <c r="I234" s="13">
        <f t="shared" si="9"/>
        <v>0.009965277777777781</v>
      </c>
      <c r="J234" s="13">
        <f>G234-INDEX($G$5:$G$745,MATCH(D234,$D$5:$D$745,0))</f>
        <v>0.008946759259259262</v>
      </c>
    </row>
    <row r="235" spans="1:10" ht="15" customHeight="1">
      <c r="A235" s="12">
        <v>231</v>
      </c>
      <c r="B235" s="15" t="s">
        <v>413</v>
      </c>
      <c r="C235" s="15" t="s">
        <v>189</v>
      </c>
      <c r="D235" s="12" t="s">
        <v>128</v>
      </c>
      <c r="E235" s="15" t="s">
        <v>972</v>
      </c>
      <c r="F235" s="22">
        <v>0.03859996527777778</v>
      </c>
      <c r="G235" s="22">
        <v>0.03859996527777778</v>
      </c>
      <c r="H235" s="12" t="str">
        <f t="shared" si="8"/>
        <v>4.38/km</v>
      </c>
      <c r="I235" s="13">
        <f t="shared" si="9"/>
        <v>0.010104166666666671</v>
      </c>
      <c r="J235" s="13">
        <f>G235-INDEX($G$5:$G$745,MATCH(D235,$D$5:$D$745,0))</f>
        <v>0.006180555555555557</v>
      </c>
    </row>
    <row r="236" spans="1:10" ht="15" customHeight="1">
      <c r="A236" s="12">
        <v>232</v>
      </c>
      <c r="B236" s="15" t="s">
        <v>108</v>
      </c>
      <c r="C236" s="15" t="s">
        <v>53</v>
      </c>
      <c r="D236" s="12" t="s">
        <v>77</v>
      </c>
      <c r="E236" s="15" t="s">
        <v>195</v>
      </c>
      <c r="F236" s="22">
        <v>0.03859996527777778</v>
      </c>
      <c r="G236" s="22">
        <v>0.03859996527777778</v>
      </c>
      <c r="H236" s="12" t="str">
        <f t="shared" si="8"/>
        <v>4.38/km</v>
      </c>
      <c r="I236" s="13">
        <f t="shared" si="9"/>
        <v>0.010104166666666671</v>
      </c>
      <c r="J236" s="13">
        <f>G236-INDEX($G$5:$G$745,MATCH(D236,$D$5:$D$745,0))</f>
        <v>0.008645833333333335</v>
      </c>
    </row>
    <row r="237" spans="1:10" ht="15" customHeight="1">
      <c r="A237" s="12">
        <v>233</v>
      </c>
      <c r="B237" s="15" t="s">
        <v>414</v>
      </c>
      <c r="C237" s="15" t="s">
        <v>415</v>
      </c>
      <c r="D237" s="12" t="s">
        <v>128</v>
      </c>
      <c r="E237" s="15" t="s">
        <v>186</v>
      </c>
      <c r="F237" s="22">
        <v>0.038611539351851853</v>
      </c>
      <c r="G237" s="22">
        <v>0.038611539351851853</v>
      </c>
      <c r="H237" s="12" t="str">
        <f t="shared" si="8"/>
        <v>4.38/km</v>
      </c>
      <c r="I237" s="13">
        <f t="shared" si="9"/>
        <v>0.010115740740740745</v>
      </c>
      <c r="J237" s="13">
        <f>G237-INDEX($G$5:$G$745,MATCH(D237,$D$5:$D$745,0))</f>
        <v>0.006192129629629631</v>
      </c>
    </row>
    <row r="238" spans="1:10" ht="15" customHeight="1">
      <c r="A238" s="12">
        <v>234</v>
      </c>
      <c r="B238" s="15" t="s">
        <v>416</v>
      </c>
      <c r="C238" s="15" t="s">
        <v>27</v>
      </c>
      <c r="D238" s="12" t="s">
        <v>128</v>
      </c>
      <c r="E238" s="15" t="s">
        <v>100</v>
      </c>
      <c r="F238" s="22">
        <v>0.03862311342592593</v>
      </c>
      <c r="G238" s="22">
        <v>0.03862311342592593</v>
      </c>
      <c r="H238" s="12" t="str">
        <f t="shared" si="8"/>
        <v>4.38/km</v>
      </c>
      <c r="I238" s="13">
        <f t="shared" si="9"/>
        <v>0.010127314814814818</v>
      </c>
      <c r="J238" s="13">
        <f>G238-INDEX($G$5:$G$745,MATCH(D238,$D$5:$D$745,0))</f>
        <v>0.006203703703703704</v>
      </c>
    </row>
    <row r="239" spans="1:10" ht="15" customHeight="1">
      <c r="A239" s="12">
        <v>235</v>
      </c>
      <c r="B239" s="15" t="s">
        <v>417</v>
      </c>
      <c r="C239" s="15" t="s">
        <v>38</v>
      </c>
      <c r="D239" s="12" t="s">
        <v>85</v>
      </c>
      <c r="E239" s="15" t="s">
        <v>87</v>
      </c>
      <c r="F239" s="22">
        <v>0.0386346875</v>
      </c>
      <c r="G239" s="22">
        <v>0.0386346875</v>
      </c>
      <c r="H239" s="12" t="str">
        <f t="shared" si="8"/>
        <v>4.38/km</v>
      </c>
      <c r="I239" s="13">
        <f t="shared" si="9"/>
        <v>0.010138888888888892</v>
      </c>
      <c r="J239" s="13">
        <f>G239-INDEX($G$5:$G$745,MATCH(D239,$D$5:$D$745,0))</f>
        <v>0.008148148148148151</v>
      </c>
    </row>
    <row r="240" spans="1:10" ht="15" customHeight="1">
      <c r="A240" s="12">
        <v>236</v>
      </c>
      <c r="B240" s="15" t="s">
        <v>418</v>
      </c>
      <c r="C240" s="15" t="s">
        <v>419</v>
      </c>
      <c r="D240" s="12" t="s">
        <v>61</v>
      </c>
      <c r="E240" s="15" t="s">
        <v>420</v>
      </c>
      <c r="F240" s="22">
        <v>0.0386346875</v>
      </c>
      <c r="G240" s="22">
        <v>0.0386346875</v>
      </c>
      <c r="H240" s="12" t="str">
        <f t="shared" si="8"/>
        <v>4.38/km</v>
      </c>
      <c r="I240" s="13">
        <f t="shared" si="9"/>
        <v>0.010138888888888892</v>
      </c>
      <c r="J240" s="13">
        <f>G240-INDEX($G$5:$G$745,MATCH(D240,$D$5:$D$745,0))</f>
        <v>0.010057870370370373</v>
      </c>
    </row>
    <row r="241" spans="1:10" ht="15" customHeight="1">
      <c r="A241" s="12">
        <v>237</v>
      </c>
      <c r="B241" s="15" t="s">
        <v>421</v>
      </c>
      <c r="C241" s="15" t="s">
        <v>79</v>
      </c>
      <c r="D241" s="12" t="s">
        <v>85</v>
      </c>
      <c r="E241" s="15" t="s">
        <v>91</v>
      </c>
      <c r="F241" s="22">
        <v>0.03865783564814815</v>
      </c>
      <c r="G241" s="22">
        <v>0.03865783564814815</v>
      </c>
      <c r="H241" s="12" t="str">
        <f t="shared" si="8"/>
        <v>4.38/km</v>
      </c>
      <c r="I241" s="13">
        <f t="shared" si="9"/>
        <v>0.010162037037037039</v>
      </c>
      <c r="J241" s="13">
        <f>G241-INDEX($G$5:$G$745,MATCH(D241,$D$5:$D$745,0))</f>
        <v>0.008171296296296298</v>
      </c>
    </row>
    <row r="242" spans="1:10" ht="15" customHeight="1">
      <c r="A242" s="12">
        <v>238</v>
      </c>
      <c r="B242" s="15" t="s">
        <v>422</v>
      </c>
      <c r="C242" s="15" t="s">
        <v>179</v>
      </c>
      <c r="D242" s="12" t="s">
        <v>77</v>
      </c>
      <c r="E242" s="15" t="s">
        <v>972</v>
      </c>
      <c r="F242" s="22">
        <v>0.03865783564814815</v>
      </c>
      <c r="G242" s="22">
        <v>0.03865783564814815</v>
      </c>
      <c r="H242" s="12" t="str">
        <f t="shared" si="8"/>
        <v>4.38/km</v>
      </c>
      <c r="I242" s="13">
        <f t="shared" si="9"/>
        <v>0.010162037037037039</v>
      </c>
      <c r="J242" s="13">
        <f>G242-INDEX($G$5:$G$745,MATCH(D242,$D$5:$D$745,0))</f>
        <v>0.008703703703703703</v>
      </c>
    </row>
    <row r="243" spans="1:10" ht="15" customHeight="1">
      <c r="A243" s="12">
        <v>239</v>
      </c>
      <c r="B243" s="15" t="s">
        <v>423</v>
      </c>
      <c r="C243" s="15" t="s">
        <v>16</v>
      </c>
      <c r="D243" s="12" t="s">
        <v>71</v>
      </c>
      <c r="E243" s="15" t="s">
        <v>186</v>
      </c>
      <c r="F243" s="22">
        <v>0.0386809837962963</v>
      </c>
      <c r="G243" s="22">
        <v>0.0386809837962963</v>
      </c>
      <c r="H243" s="12" t="str">
        <f t="shared" si="8"/>
        <v>4.39/km</v>
      </c>
      <c r="I243" s="13">
        <f t="shared" si="9"/>
        <v>0.010185185185185193</v>
      </c>
      <c r="J243" s="13">
        <f>G243-INDEX($G$5:$G$745,MATCH(D243,$D$5:$D$745,0))</f>
        <v>0.009166666666666674</v>
      </c>
    </row>
    <row r="244" spans="1:10" ht="15" customHeight="1">
      <c r="A244" s="12">
        <v>240</v>
      </c>
      <c r="B244" s="15" t="s">
        <v>424</v>
      </c>
      <c r="C244" s="15" t="s">
        <v>44</v>
      </c>
      <c r="D244" s="12" t="s">
        <v>71</v>
      </c>
      <c r="E244" s="15" t="s">
        <v>91</v>
      </c>
      <c r="F244" s="22">
        <v>0.03869255787037037</v>
      </c>
      <c r="G244" s="22">
        <v>0.03869255787037037</v>
      </c>
      <c r="H244" s="12" t="str">
        <f t="shared" si="8"/>
        <v>4.39/km</v>
      </c>
      <c r="I244" s="13">
        <f t="shared" si="9"/>
        <v>0.01019675925925926</v>
      </c>
      <c r="J244" s="13">
        <f>G244-INDEX($G$5:$G$745,MATCH(D244,$D$5:$D$745,0))</f>
        <v>0.00917824074074074</v>
      </c>
    </row>
    <row r="245" spans="1:10" ht="15" customHeight="1">
      <c r="A245" s="16">
        <v>241</v>
      </c>
      <c r="B245" s="19" t="s">
        <v>425</v>
      </c>
      <c r="C245" s="19" t="s">
        <v>30</v>
      </c>
      <c r="D245" s="16" t="s">
        <v>128</v>
      </c>
      <c r="E245" s="19" t="s">
        <v>973</v>
      </c>
      <c r="F245" s="23">
        <v>0.03870413194444445</v>
      </c>
      <c r="G245" s="23">
        <v>0.03870413194444445</v>
      </c>
      <c r="H245" s="16" t="str">
        <f t="shared" si="8"/>
        <v>4.39/km</v>
      </c>
      <c r="I245" s="18">
        <f t="shared" si="9"/>
        <v>0.01020833333333334</v>
      </c>
      <c r="J245" s="18">
        <f>G245-INDEX($G$5:$G$745,MATCH(D245,$D$5:$D$745,0))</f>
        <v>0.006284722222222226</v>
      </c>
    </row>
    <row r="246" spans="1:10" ht="15" customHeight="1">
      <c r="A246" s="12">
        <v>242</v>
      </c>
      <c r="B246" s="15" t="s">
        <v>426</v>
      </c>
      <c r="C246" s="15" t="s">
        <v>427</v>
      </c>
      <c r="D246" s="12" t="s">
        <v>152</v>
      </c>
      <c r="E246" s="15" t="s">
        <v>386</v>
      </c>
      <c r="F246" s="22">
        <v>0.03872728009259259</v>
      </c>
      <c r="G246" s="22">
        <v>0.03872728009259259</v>
      </c>
      <c r="H246" s="12" t="str">
        <f t="shared" si="8"/>
        <v>4.39/km</v>
      </c>
      <c r="I246" s="13">
        <f t="shared" si="9"/>
        <v>0.01023148148148148</v>
      </c>
      <c r="J246" s="13">
        <f>G246-INDEX($G$5:$G$745,MATCH(D246,$D$5:$D$745,0))</f>
        <v>0.005891203703703704</v>
      </c>
    </row>
    <row r="247" spans="1:10" ht="15" customHeight="1">
      <c r="A247" s="12">
        <v>243</v>
      </c>
      <c r="B247" s="15" t="s">
        <v>428</v>
      </c>
      <c r="C247" s="15" t="s">
        <v>111</v>
      </c>
      <c r="D247" s="12" t="s">
        <v>77</v>
      </c>
      <c r="E247" s="15" t="s">
        <v>87</v>
      </c>
      <c r="F247" s="22">
        <v>0.03875042824074074</v>
      </c>
      <c r="G247" s="22">
        <v>0.03875042824074074</v>
      </c>
      <c r="H247" s="12" t="str">
        <f t="shared" si="8"/>
        <v>4.39/km</v>
      </c>
      <c r="I247" s="13">
        <f t="shared" si="9"/>
        <v>0.010254629629629634</v>
      </c>
      <c r="J247" s="13">
        <f>G247-INDEX($G$5:$G$745,MATCH(D247,$D$5:$D$745,0))</f>
        <v>0.008796296296296299</v>
      </c>
    </row>
    <row r="248" spans="1:10" ht="15" customHeight="1">
      <c r="A248" s="12">
        <v>244</v>
      </c>
      <c r="B248" s="15" t="s">
        <v>429</v>
      </c>
      <c r="C248" s="15" t="s">
        <v>430</v>
      </c>
      <c r="D248" s="12" t="s">
        <v>152</v>
      </c>
      <c r="E248" s="15" t="s">
        <v>100</v>
      </c>
      <c r="F248" s="22">
        <v>0.03876200231481482</v>
      </c>
      <c r="G248" s="22">
        <v>0.03876200231481482</v>
      </c>
      <c r="H248" s="12" t="str">
        <f t="shared" si="8"/>
        <v>4.39/km</v>
      </c>
      <c r="I248" s="13">
        <f t="shared" si="9"/>
        <v>0.010266203703703708</v>
      </c>
      <c r="J248" s="13">
        <f>G248-INDEX($G$5:$G$745,MATCH(D248,$D$5:$D$745,0))</f>
        <v>0.005925925925925932</v>
      </c>
    </row>
    <row r="249" spans="1:10" ht="15" customHeight="1">
      <c r="A249" s="12">
        <v>245</v>
      </c>
      <c r="B249" s="15" t="s">
        <v>210</v>
      </c>
      <c r="C249" s="15" t="s">
        <v>126</v>
      </c>
      <c r="D249" s="12" t="s">
        <v>128</v>
      </c>
      <c r="E249" s="15" t="s">
        <v>431</v>
      </c>
      <c r="F249" s="22">
        <v>0.03880829861111111</v>
      </c>
      <c r="G249" s="22">
        <v>0.03880829861111111</v>
      </c>
      <c r="H249" s="12" t="str">
        <f t="shared" si="8"/>
        <v>4.39/km</v>
      </c>
      <c r="I249" s="13">
        <f t="shared" si="9"/>
        <v>0.010312500000000002</v>
      </c>
      <c r="J249" s="13">
        <f>G249-INDEX($G$5:$G$745,MATCH(D249,$D$5:$D$745,0))</f>
        <v>0.006388888888888888</v>
      </c>
    </row>
    <row r="250" spans="1:10" ht="15" customHeight="1">
      <c r="A250" s="12">
        <v>246</v>
      </c>
      <c r="B250" s="15" t="s">
        <v>432</v>
      </c>
      <c r="C250" s="15" t="s">
        <v>53</v>
      </c>
      <c r="D250" s="12" t="s">
        <v>85</v>
      </c>
      <c r="E250" s="15" t="s">
        <v>87</v>
      </c>
      <c r="F250" s="22">
        <v>0.03885459490740741</v>
      </c>
      <c r="G250" s="22">
        <v>0.03885459490740741</v>
      </c>
      <c r="H250" s="12" t="str">
        <f t="shared" si="8"/>
        <v>4.40/km</v>
      </c>
      <c r="I250" s="13">
        <f t="shared" si="9"/>
        <v>0.010358796296296303</v>
      </c>
      <c r="J250" s="13">
        <f>G250-INDEX($G$5:$G$745,MATCH(D250,$D$5:$D$745,0))</f>
        <v>0.008368055555555563</v>
      </c>
    </row>
    <row r="251" spans="1:10" ht="15" customHeight="1">
      <c r="A251" s="12">
        <v>247</v>
      </c>
      <c r="B251" s="15" t="s">
        <v>242</v>
      </c>
      <c r="C251" s="15" t="s">
        <v>367</v>
      </c>
      <c r="D251" s="12" t="s">
        <v>58</v>
      </c>
      <c r="E251" s="15" t="s">
        <v>195</v>
      </c>
      <c r="F251" s="22">
        <v>0.03886616898148148</v>
      </c>
      <c r="G251" s="22">
        <v>0.03886616898148148</v>
      </c>
      <c r="H251" s="12" t="str">
        <f t="shared" si="8"/>
        <v>4.40/km</v>
      </c>
      <c r="I251" s="13">
        <f t="shared" si="9"/>
        <v>0.01037037037037037</v>
      </c>
      <c r="J251" s="13">
        <f>G251-INDEX($G$5:$G$745,MATCH(D251,$D$5:$D$745,0))</f>
        <v>0.01037037037037037</v>
      </c>
    </row>
    <row r="252" spans="1:10" ht="15" customHeight="1">
      <c r="A252" s="12">
        <v>248</v>
      </c>
      <c r="B252" s="15" t="s">
        <v>433</v>
      </c>
      <c r="C252" s="15" t="s">
        <v>25</v>
      </c>
      <c r="D252" s="12" t="s">
        <v>85</v>
      </c>
      <c r="E252" s="15" t="s">
        <v>87</v>
      </c>
      <c r="F252" s="22">
        <v>0.03887774305555556</v>
      </c>
      <c r="G252" s="22">
        <v>0.03887774305555556</v>
      </c>
      <c r="H252" s="12" t="str">
        <f t="shared" si="8"/>
        <v>4.40/km</v>
      </c>
      <c r="I252" s="13">
        <f t="shared" si="9"/>
        <v>0.01038194444444445</v>
      </c>
      <c r="J252" s="13">
        <f>G252-INDEX($G$5:$G$745,MATCH(D252,$D$5:$D$745,0))</f>
        <v>0.00839120370370371</v>
      </c>
    </row>
    <row r="253" spans="1:10" ht="15" customHeight="1">
      <c r="A253" s="12">
        <v>249</v>
      </c>
      <c r="B253" s="15" t="s">
        <v>434</v>
      </c>
      <c r="C253" s="15" t="s">
        <v>17</v>
      </c>
      <c r="D253" s="12" t="s">
        <v>58</v>
      </c>
      <c r="E253" s="15" t="s">
        <v>420</v>
      </c>
      <c r="F253" s="22">
        <v>0.038889317129629626</v>
      </c>
      <c r="G253" s="22">
        <v>0.038889317129629626</v>
      </c>
      <c r="H253" s="12" t="str">
        <f t="shared" si="8"/>
        <v>4.40/km</v>
      </c>
      <c r="I253" s="13">
        <f t="shared" si="9"/>
        <v>0.010393518518518517</v>
      </c>
      <c r="J253" s="13">
        <f>G253-INDEX($G$5:$G$745,MATCH(D253,$D$5:$D$745,0))</f>
        <v>0.010393518518518517</v>
      </c>
    </row>
    <row r="254" spans="1:10" ht="15" customHeight="1">
      <c r="A254" s="12">
        <v>250</v>
      </c>
      <c r="B254" s="15" t="s">
        <v>435</v>
      </c>
      <c r="C254" s="15" t="s">
        <v>163</v>
      </c>
      <c r="D254" s="12" t="s">
        <v>85</v>
      </c>
      <c r="E254" s="15" t="s">
        <v>107</v>
      </c>
      <c r="F254" s="22">
        <v>0.03891246527777777</v>
      </c>
      <c r="G254" s="22">
        <v>0.03891246527777777</v>
      </c>
      <c r="H254" s="12" t="str">
        <f t="shared" si="8"/>
        <v>4.40/km</v>
      </c>
      <c r="I254" s="13">
        <f t="shared" si="9"/>
        <v>0.010416666666666664</v>
      </c>
      <c r="J254" s="13">
        <f>G254-INDEX($G$5:$G$745,MATCH(D254,$D$5:$D$745,0))</f>
        <v>0.008425925925925924</v>
      </c>
    </row>
    <row r="255" spans="1:10" ht="15" customHeight="1">
      <c r="A255" s="12">
        <v>251</v>
      </c>
      <c r="B255" s="15" t="s">
        <v>436</v>
      </c>
      <c r="C255" s="15" t="s">
        <v>151</v>
      </c>
      <c r="D255" s="12" t="s">
        <v>71</v>
      </c>
      <c r="E255" s="15" t="s">
        <v>87</v>
      </c>
      <c r="F255" s="22">
        <v>0.03893561342592593</v>
      </c>
      <c r="G255" s="22">
        <v>0.03893561342592593</v>
      </c>
      <c r="H255" s="12" t="str">
        <f aca="true" t="shared" si="10" ref="H255:H318">TEXT(INT((HOUR(G255)*3600+MINUTE(G255)*60+SECOND(G255))/$J$3/60),"0")&amp;"."&amp;TEXT(MOD((HOUR(G255)*3600+MINUTE(G255)*60+SECOND(G255))/$J$3,60),"00")&amp;"/km"</f>
        <v>4.40/km</v>
      </c>
      <c r="I255" s="13">
        <f aca="true" t="shared" si="11" ref="I255:I318">G255-$G$5</f>
        <v>0.010439814814814818</v>
      </c>
      <c r="J255" s="13">
        <f>G255-INDEX($G$5:$G$745,MATCH(D255,$D$5:$D$745,0))</f>
        <v>0.0094212962962963</v>
      </c>
    </row>
    <row r="256" spans="1:10" ht="15" customHeight="1">
      <c r="A256" s="12">
        <v>252</v>
      </c>
      <c r="B256" s="15" t="s">
        <v>421</v>
      </c>
      <c r="C256" s="15" t="s">
        <v>76</v>
      </c>
      <c r="D256" s="12" t="s">
        <v>96</v>
      </c>
      <c r="E256" s="15" t="s">
        <v>80</v>
      </c>
      <c r="F256" s="22">
        <v>0.0389471875</v>
      </c>
      <c r="G256" s="22">
        <v>0.0389471875</v>
      </c>
      <c r="H256" s="12" t="str">
        <f t="shared" si="10"/>
        <v>4.40/km</v>
      </c>
      <c r="I256" s="13">
        <f t="shared" si="11"/>
        <v>0.010451388888888892</v>
      </c>
      <c r="J256" s="13">
        <f>G256-INDEX($G$5:$G$745,MATCH(D256,$D$5:$D$745,0))</f>
        <v>0.007893518518518518</v>
      </c>
    </row>
    <row r="257" spans="1:10" ht="15" customHeight="1">
      <c r="A257" s="12">
        <v>253</v>
      </c>
      <c r="B257" s="15" t="s">
        <v>437</v>
      </c>
      <c r="C257" s="15" t="s">
        <v>31</v>
      </c>
      <c r="D257" s="12" t="s">
        <v>77</v>
      </c>
      <c r="E257" s="15" t="s">
        <v>87</v>
      </c>
      <c r="F257" s="22">
        <v>0.038958761574074074</v>
      </c>
      <c r="G257" s="22">
        <v>0.038958761574074074</v>
      </c>
      <c r="H257" s="12" t="str">
        <f t="shared" si="10"/>
        <v>4.41/km</v>
      </c>
      <c r="I257" s="13">
        <f t="shared" si="11"/>
        <v>0.010462962962962966</v>
      </c>
      <c r="J257" s="13">
        <f>G257-INDEX($G$5:$G$745,MATCH(D257,$D$5:$D$745,0))</f>
        <v>0.00900462962962963</v>
      </c>
    </row>
    <row r="258" spans="1:10" ht="15" customHeight="1">
      <c r="A258" s="12">
        <v>254</v>
      </c>
      <c r="B258" s="15" t="s">
        <v>183</v>
      </c>
      <c r="C258" s="15" t="s">
        <v>328</v>
      </c>
      <c r="D258" s="12" t="s">
        <v>85</v>
      </c>
      <c r="E258" s="15" t="s">
        <v>87</v>
      </c>
      <c r="F258" s="22">
        <v>0.03898190972222222</v>
      </c>
      <c r="G258" s="22">
        <v>0.03898190972222222</v>
      </c>
      <c r="H258" s="12" t="str">
        <f t="shared" si="10"/>
        <v>4.41/km</v>
      </c>
      <c r="I258" s="13">
        <f t="shared" si="11"/>
        <v>0.010486111111111113</v>
      </c>
      <c r="J258" s="13">
        <f>G258-INDEX($G$5:$G$745,MATCH(D258,$D$5:$D$745,0))</f>
        <v>0.008495370370370372</v>
      </c>
    </row>
    <row r="259" spans="1:10" ht="15" customHeight="1">
      <c r="A259" s="12">
        <v>255</v>
      </c>
      <c r="B259" s="15" t="s">
        <v>438</v>
      </c>
      <c r="C259" s="15" t="s">
        <v>46</v>
      </c>
      <c r="D259" s="12" t="s">
        <v>58</v>
      </c>
      <c r="E259" s="15" t="s">
        <v>136</v>
      </c>
      <c r="F259" s="22">
        <v>0.03898190972222222</v>
      </c>
      <c r="G259" s="22">
        <v>0.03898190972222222</v>
      </c>
      <c r="H259" s="12" t="str">
        <f t="shared" si="10"/>
        <v>4.41/km</v>
      </c>
      <c r="I259" s="13">
        <f t="shared" si="11"/>
        <v>0.010486111111111113</v>
      </c>
      <c r="J259" s="13">
        <f>G259-INDEX($G$5:$G$745,MATCH(D259,$D$5:$D$745,0))</f>
        <v>0.010486111111111113</v>
      </c>
    </row>
    <row r="260" spans="1:10" ht="15" customHeight="1">
      <c r="A260" s="12">
        <v>256</v>
      </c>
      <c r="B260" s="15" t="s">
        <v>439</v>
      </c>
      <c r="C260" s="15" t="s">
        <v>74</v>
      </c>
      <c r="D260" s="12" t="s">
        <v>85</v>
      </c>
      <c r="E260" s="15" t="s">
        <v>136</v>
      </c>
      <c r="F260" s="22">
        <v>0.03898190972222222</v>
      </c>
      <c r="G260" s="22">
        <v>0.03898190972222222</v>
      </c>
      <c r="H260" s="12" t="str">
        <f t="shared" si="10"/>
        <v>4.41/km</v>
      </c>
      <c r="I260" s="13">
        <f t="shared" si="11"/>
        <v>0.010486111111111113</v>
      </c>
      <c r="J260" s="13">
        <f>G260-INDEX($G$5:$G$745,MATCH(D260,$D$5:$D$745,0))</f>
        <v>0.008495370370370372</v>
      </c>
    </row>
    <row r="261" spans="1:10" ht="15" customHeight="1">
      <c r="A261" s="12">
        <v>257</v>
      </c>
      <c r="B261" s="15" t="s">
        <v>440</v>
      </c>
      <c r="C261" s="15" t="s">
        <v>22</v>
      </c>
      <c r="D261" s="12" t="s">
        <v>61</v>
      </c>
      <c r="E261" s="15" t="s">
        <v>87</v>
      </c>
      <c r="F261" s="22">
        <v>0.03898190972222222</v>
      </c>
      <c r="G261" s="22">
        <v>0.03898190972222222</v>
      </c>
      <c r="H261" s="12" t="str">
        <f t="shared" si="10"/>
        <v>4.41/km</v>
      </c>
      <c r="I261" s="13">
        <f t="shared" si="11"/>
        <v>0.010486111111111113</v>
      </c>
      <c r="J261" s="13">
        <f>G261-INDEX($G$5:$G$745,MATCH(D261,$D$5:$D$745,0))</f>
        <v>0.010405092592592594</v>
      </c>
    </row>
    <row r="262" spans="1:10" ht="15" customHeight="1">
      <c r="A262" s="12">
        <v>258</v>
      </c>
      <c r="B262" s="15" t="s">
        <v>441</v>
      </c>
      <c r="C262" s="15" t="s">
        <v>442</v>
      </c>
      <c r="D262" s="12" t="s">
        <v>77</v>
      </c>
      <c r="E262" s="15" t="s">
        <v>195</v>
      </c>
      <c r="F262" s="22">
        <v>0.03901663194444444</v>
      </c>
      <c r="G262" s="22">
        <v>0.03901663194444444</v>
      </c>
      <c r="H262" s="12" t="str">
        <f t="shared" si="10"/>
        <v>4.41/km</v>
      </c>
      <c r="I262" s="13">
        <f t="shared" si="11"/>
        <v>0.010520833333333333</v>
      </c>
      <c r="J262" s="13">
        <f>G262-INDEX($G$5:$G$745,MATCH(D262,$D$5:$D$745,0))</f>
        <v>0.009062499999999998</v>
      </c>
    </row>
    <row r="263" spans="1:10" ht="15" customHeight="1">
      <c r="A263" s="12">
        <v>259</v>
      </c>
      <c r="B263" s="15" t="s">
        <v>443</v>
      </c>
      <c r="C263" s="15" t="s">
        <v>163</v>
      </c>
      <c r="D263" s="12" t="s">
        <v>58</v>
      </c>
      <c r="E263" s="15" t="s">
        <v>225</v>
      </c>
      <c r="F263" s="22">
        <v>0.039086076388888884</v>
      </c>
      <c r="G263" s="22">
        <v>0.039086076388888884</v>
      </c>
      <c r="H263" s="12" t="str">
        <f t="shared" si="10"/>
        <v>4.41/km</v>
      </c>
      <c r="I263" s="13">
        <f t="shared" si="11"/>
        <v>0.010590277777777775</v>
      </c>
      <c r="J263" s="13">
        <f>G263-INDEX($G$5:$G$745,MATCH(D263,$D$5:$D$745,0))</f>
        <v>0.010590277777777775</v>
      </c>
    </row>
    <row r="264" spans="1:10" ht="15" customHeight="1">
      <c r="A264" s="12">
        <v>260</v>
      </c>
      <c r="B264" s="15" t="s">
        <v>444</v>
      </c>
      <c r="C264" s="15" t="s">
        <v>253</v>
      </c>
      <c r="D264" s="12" t="s">
        <v>85</v>
      </c>
      <c r="E264" s="15" t="s">
        <v>87</v>
      </c>
      <c r="F264" s="22">
        <v>0.039097650462962964</v>
      </c>
      <c r="G264" s="22">
        <v>0.039097650462962964</v>
      </c>
      <c r="H264" s="12" t="str">
        <f t="shared" si="10"/>
        <v>4.42/km</v>
      </c>
      <c r="I264" s="13">
        <f t="shared" si="11"/>
        <v>0.010601851851851855</v>
      </c>
      <c r="J264" s="13">
        <f>G264-INDEX($G$5:$G$745,MATCH(D264,$D$5:$D$745,0))</f>
        <v>0.008611111111111115</v>
      </c>
    </row>
    <row r="265" spans="1:10" ht="15" customHeight="1">
      <c r="A265" s="12">
        <v>261</v>
      </c>
      <c r="B265" s="15" t="s">
        <v>445</v>
      </c>
      <c r="C265" s="15" t="s">
        <v>23</v>
      </c>
      <c r="D265" s="12" t="s">
        <v>85</v>
      </c>
      <c r="E265" s="15" t="s">
        <v>87</v>
      </c>
      <c r="F265" s="22">
        <v>0.039132372685185185</v>
      </c>
      <c r="G265" s="22">
        <v>0.039132372685185185</v>
      </c>
      <c r="H265" s="12" t="str">
        <f t="shared" si="10"/>
        <v>4.42/km</v>
      </c>
      <c r="I265" s="13">
        <f t="shared" si="11"/>
        <v>0.010636574074074076</v>
      </c>
      <c r="J265" s="13">
        <f>G265-INDEX($G$5:$G$745,MATCH(D265,$D$5:$D$745,0))</f>
        <v>0.008645833333333335</v>
      </c>
    </row>
    <row r="266" spans="1:10" ht="15" customHeight="1">
      <c r="A266" s="12">
        <v>262</v>
      </c>
      <c r="B266" s="15" t="s">
        <v>446</v>
      </c>
      <c r="C266" s="15" t="s">
        <v>447</v>
      </c>
      <c r="D266" s="12" t="s">
        <v>77</v>
      </c>
      <c r="E266" s="15" t="s">
        <v>80</v>
      </c>
      <c r="F266" s="22">
        <v>0.03914394675925926</v>
      </c>
      <c r="G266" s="22">
        <v>0.03914394675925926</v>
      </c>
      <c r="H266" s="12" t="str">
        <f t="shared" si="10"/>
        <v>4.42/km</v>
      </c>
      <c r="I266" s="13">
        <f t="shared" si="11"/>
        <v>0.01064814814814815</v>
      </c>
      <c r="J266" s="13">
        <f>G266-INDEX($G$5:$G$745,MATCH(D266,$D$5:$D$745,0))</f>
        <v>0.009189814814814814</v>
      </c>
    </row>
    <row r="267" spans="1:10" ht="15" customHeight="1">
      <c r="A267" s="12">
        <v>263</v>
      </c>
      <c r="B267" s="15" t="s">
        <v>448</v>
      </c>
      <c r="C267" s="15" t="s">
        <v>35</v>
      </c>
      <c r="D267" s="12" t="s">
        <v>77</v>
      </c>
      <c r="E267" s="15" t="s">
        <v>87</v>
      </c>
      <c r="F267" s="22">
        <v>0.03914394675925926</v>
      </c>
      <c r="G267" s="22">
        <v>0.03914394675925926</v>
      </c>
      <c r="H267" s="12" t="str">
        <f t="shared" si="10"/>
        <v>4.42/km</v>
      </c>
      <c r="I267" s="13">
        <f t="shared" si="11"/>
        <v>0.01064814814814815</v>
      </c>
      <c r="J267" s="13">
        <f>G267-INDEX($G$5:$G$745,MATCH(D267,$D$5:$D$745,0))</f>
        <v>0.009189814814814814</v>
      </c>
    </row>
    <row r="268" spans="1:10" ht="15" customHeight="1">
      <c r="A268" s="12">
        <v>264</v>
      </c>
      <c r="B268" s="15" t="s">
        <v>101</v>
      </c>
      <c r="C268" s="15" t="s">
        <v>449</v>
      </c>
      <c r="D268" s="12" t="s">
        <v>77</v>
      </c>
      <c r="E268" s="15" t="s">
        <v>972</v>
      </c>
      <c r="F268" s="22">
        <v>0.03915552083333333</v>
      </c>
      <c r="G268" s="22">
        <v>0.03915552083333333</v>
      </c>
      <c r="H268" s="12" t="str">
        <f t="shared" si="10"/>
        <v>4.42/km</v>
      </c>
      <c r="I268" s="13">
        <f t="shared" si="11"/>
        <v>0.010659722222222223</v>
      </c>
      <c r="J268" s="13">
        <f>G268-INDEX($G$5:$G$745,MATCH(D268,$D$5:$D$745,0))</f>
        <v>0.009201388888888887</v>
      </c>
    </row>
    <row r="269" spans="1:10" ht="15" customHeight="1">
      <c r="A269" s="12">
        <v>265</v>
      </c>
      <c r="B269" s="15" t="s">
        <v>450</v>
      </c>
      <c r="C269" s="15" t="s">
        <v>451</v>
      </c>
      <c r="D269" s="12" t="s">
        <v>85</v>
      </c>
      <c r="E269" s="15" t="s">
        <v>148</v>
      </c>
      <c r="F269" s="22">
        <v>0.0392133912037037</v>
      </c>
      <c r="G269" s="22">
        <v>0.0392133912037037</v>
      </c>
      <c r="H269" s="12" t="str">
        <f t="shared" si="10"/>
        <v>4.42/km</v>
      </c>
      <c r="I269" s="13">
        <f t="shared" si="11"/>
        <v>0.010717592592592591</v>
      </c>
      <c r="J269" s="13">
        <f>G269-INDEX($G$5:$G$745,MATCH(D269,$D$5:$D$745,0))</f>
        <v>0.00872685185185185</v>
      </c>
    </row>
    <row r="270" spans="1:10" ht="15" customHeight="1">
      <c r="A270" s="12">
        <v>266</v>
      </c>
      <c r="B270" s="15" t="s">
        <v>452</v>
      </c>
      <c r="C270" s="15" t="s">
        <v>31</v>
      </c>
      <c r="D270" s="12" t="s">
        <v>453</v>
      </c>
      <c r="E270" s="15" t="s">
        <v>87</v>
      </c>
      <c r="F270" s="22">
        <v>0.03924811342592593</v>
      </c>
      <c r="G270" s="22">
        <v>0.03924811342592593</v>
      </c>
      <c r="H270" s="12" t="str">
        <f t="shared" si="10"/>
        <v>4.43/km</v>
      </c>
      <c r="I270" s="13">
        <f t="shared" si="11"/>
        <v>0.010752314814814819</v>
      </c>
      <c r="J270" s="13">
        <f>G270-INDEX($G$5:$G$745,MATCH(D270,$D$5:$D$745,0))</f>
        <v>0</v>
      </c>
    </row>
    <row r="271" spans="1:10" ht="15" customHeight="1">
      <c r="A271" s="12">
        <v>267</v>
      </c>
      <c r="B271" s="15" t="s">
        <v>454</v>
      </c>
      <c r="C271" s="15" t="s">
        <v>33</v>
      </c>
      <c r="D271" s="12" t="s">
        <v>128</v>
      </c>
      <c r="E271" s="15" t="s">
        <v>97</v>
      </c>
      <c r="F271" s="22">
        <v>0.039259687499999994</v>
      </c>
      <c r="G271" s="22">
        <v>0.039259687499999994</v>
      </c>
      <c r="H271" s="12" t="str">
        <f t="shared" si="10"/>
        <v>4.43/km</v>
      </c>
      <c r="I271" s="13">
        <f t="shared" si="11"/>
        <v>0.010763888888888885</v>
      </c>
      <c r="J271" s="13">
        <f>G271-INDEX($G$5:$G$745,MATCH(D271,$D$5:$D$745,0))</f>
        <v>0.0068402777777777715</v>
      </c>
    </row>
    <row r="272" spans="1:10" ht="15" customHeight="1">
      <c r="A272" s="12">
        <v>268</v>
      </c>
      <c r="B272" s="15" t="s">
        <v>455</v>
      </c>
      <c r="C272" s="15" t="s">
        <v>456</v>
      </c>
      <c r="D272" s="12" t="s">
        <v>77</v>
      </c>
      <c r="E272" s="15" t="s">
        <v>104</v>
      </c>
      <c r="F272" s="22">
        <v>0.03929440972222222</v>
      </c>
      <c r="G272" s="22">
        <v>0.03929440972222222</v>
      </c>
      <c r="H272" s="12" t="str">
        <f t="shared" si="10"/>
        <v>4.43/km</v>
      </c>
      <c r="I272" s="13">
        <f t="shared" si="11"/>
        <v>0.010798611111111113</v>
      </c>
      <c r="J272" s="13">
        <f>G272-INDEX($G$5:$G$745,MATCH(D272,$D$5:$D$745,0))</f>
        <v>0.009340277777777777</v>
      </c>
    </row>
    <row r="273" spans="1:10" ht="15" customHeight="1">
      <c r="A273" s="12">
        <v>269</v>
      </c>
      <c r="B273" s="15" t="s">
        <v>457</v>
      </c>
      <c r="C273" s="15" t="s">
        <v>168</v>
      </c>
      <c r="D273" s="12" t="s">
        <v>58</v>
      </c>
      <c r="E273" s="15" t="s">
        <v>121</v>
      </c>
      <c r="F273" s="22">
        <v>0.039305983796296295</v>
      </c>
      <c r="G273" s="22">
        <v>0.039305983796296295</v>
      </c>
      <c r="H273" s="12" t="str">
        <f t="shared" si="10"/>
        <v>4.43/km</v>
      </c>
      <c r="I273" s="13">
        <f t="shared" si="11"/>
        <v>0.010810185185185187</v>
      </c>
      <c r="J273" s="13">
        <f>G273-INDEX($G$5:$G$745,MATCH(D273,$D$5:$D$745,0))</f>
        <v>0.010810185185185187</v>
      </c>
    </row>
    <row r="274" spans="1:10" ht="15" customHeight="1">
      <c r="A274" s="12">
        <v>270</v>
      </c>
      <c r="B274" s="15" t="s">
        <v>458</v>
      </c>
      <c r="C274" s="15" t="s">
        <v>22</v>
      </c>
      <c r="D274" s="12" t="s">
        <v>128</v>
      </c>
      <c r="E274" s="15" t="s">
        <v>186</v>
      </c>
      <c r="F274" s="22">
        <v>0.039305983796296295</v>
      </c>
      <c r="G274" s="22">
        <v>0.039305983796296295</v>
      </c>
      <c r="H274" s="12" t="str">
        <f t="shared" si="10"/>
        <v>4.43/km</v>
      </c>
      <c r="I274" s="13">
        <f t="shared" si="11"/>
        <v>0.010810185185185187</v>
      </c>
      <c r="J274" s="13">
        <f>G274-INDEX($G$5:$G$745,MATCH(D274,$D$5:$D$745,0))</f>
        <v>0.006886574074074073</v>
      </c>
    </row>
    <row r="275" spans="1:10" ht="15" customHeight="1">
      <c r="A275" s="12">
        <v>271</v>
      </c>
      <c r="B275" s="15" t="s">
        <v>459</v>
      </c>
      <c r="C275" s="15" t="s">
        <v>460</v>
      </c>
      <c r="D275" s="12" t="s">
        <v>85</v>
      </c>
      <c r="E275" s="15" t="s">
        <v>114</v>
      </c>
      <c r="F275" s="22">
        <v>0.03931755787037037</v>
      </c>
      <c r="G275" s="22">
        <v>0.03931755787037037</v>
      </c>
      <c r="H275" s="12" t="str">
        <f t="shared" si="10"/>
        <v>4.43/km</v>
      </c>
      <c r="I275" s="13">
        <f t="shared" si="11"/>
        <v>0.01082175925925926</v>
      </c>
      <c r="J275" s="13">
        <f>G275-INDEX($G$5:$G$745,MATCH(D275,$D$5:$D$745,0))</f>
        <v>0.00883101851851852</v>
      </c>
    </row>
    <row r="276" spans="1:10" ht="15" customHeight="1">
      <c r="A276" s="12">
        <v>272</v>
      </c>
      <c r="B276" s="15" t="s">
        <v>461</v>
      </c>
      <c r="C276" s="15" t="s">
        <v>462</v>
      </c>
      <c r="D276" s="12" t="s">
        <v>71</v>
      </c>
      <c r="E276" s="15" t="s">
        <v>87</v>
      </c>
      <c r="F276" s="22">
        <v>0.03932913194444444</v>
      </c>
      <c r="G276" s="22">
        <v>0.03932913194444444</v>
      </c>
      <c r="H276" s="12" t="str">
        <f t="shared" si="10"/>
        <v>4.43/km</v>
      </c>
      <c r="I276" s="13">
        <f t="shared" si="11"/>
        <v>0.010833333333333334</v>
      </c>
      <c r="J276" s="13">
        <f>G276-INDEX($G$5:$G$745,MATCH(D276,$D$5:$D$745,0))</f>
        <v>0.009814814814814814</v>
      </c>
    </row>
    <row r="277" spans="1:10" ht="15" customHeight="1">
      <c r="A277" s="12">
        <v>273</v>
      </c>
      <c r="B277" s="15" t="s">
        <v>463</v>
      </c>
      <c r="C277" s="15" t="s">
        <v>52</v>
      </c>
      <c r="D277" s="12" t="s">
        <v>239</v>
      </c>
      <c r="E277" s="15" t="s">
        <v>87</v>
      </c>
      <c r="F277" s="22">
        <v>0.03935228009259259</v>
      </c>
      <c r="G277" s="22">
        <v>0.03935228009259259</v>
      </c>
      <c r="H277" s="12" t="str">
        <f t="shared" si="10"/>
        <v>4.43/km</v>
      </c>
      <c r="I277" s="13">
        <f t="shared" si="11"/>
        <v>0.01085648148148148</v>
      </c>
      <c r="J277" s="13">
        <f>G277-INDEX($G$5:$G$745,MATCH(D277,$D$5:$D$745,0))</f>
        <v>0.004062499999999997</v>
      </c>
    </row>
    <row r="278" spans="1:10" ht="15" customHeight="1">
      <c r="A278" s="12">
        <v>274</v>
      </c>
      <c r="B278" s="15" t="s">
        <v>464</v>
      </c>
      <c r="C278" s="15" t="s">
        <v>465</v>
      </c>
      <c r="D278" s="12" t="s">
        <v>71</v>
      </c>
      <c r="E278" s="15" t="s">
        <v>218</v>
      </c>
      <c r="F278" s="22">
        <v>0.039375428240740744</v>
      </c>
      <c r="G278" s="22">
        <v>0.039375428240740744</v>
      </c>
      <c r="H278" s="12" t="str">
        <f t="shared" si="10"/>
        <v>4.44/km</v>
      </c>
      <c r="I278" s="13">
        <f t="shared" si="11"/>
        <v>0.010879629629629635</v>
      </c>
      <c r="J278" s="13">
        <f>G278-INDEX($G$5:$G$745,MATCH(D278,$D$5:$D$745,0))</f>
        <v>0.009861111111111116</v>
      </c>
    </row>
    <row r="279" spans="1:10" ht="15" customHeight="1">
      <c r="A279" s="12">
        <v>275</v>
      </c>
      <c r="B279" s="15" t="s">
        <v>466</v>
      </c>
      <c r="C279" s="15" t="s">
        <v>467</v>
      </c>
      <c r="D279" s="12" t="s">
        <v>247</v>
      </c>
      <c r="E279" s="15" t="s">
        <v>118</v>
      </c>
      <c r="F279" s="22">
        <v>0.039410150462962965</v>
      </c>
      <c r="G279" s="22">
        <v>0.039410150462962965</v>
      </c>
      <c r="H279" s="12" t="str">
        <f t="shared" si="10"/>
        <v>4.44/km</v>
      </c>
      <c r="I279" s="13">
        <f t="shared" si="11"/>
        <v>0.010914351851851856</v>
      </c>
      <c r="J279" s="13">
        <f>G279-INDEX($G$5:$G$745,MATCH(D279,$D$5:$D$745,0))</f>
        <v>0.003969907407407415</v>
      </c>
    </row>
    <row r="280" spans="1:10" ht="15" customHeight="1">
      <c r="A280" s="12">
        <v>276</v>
      </c>
      <c r="B280" s="15" t="s">
        <v>468</v>
      </c>
      <c r="C280" s="15" t="s">
        <v>469</v>
      </c>
      <c r="D280" s="12" t="s">
        <v>247</v>
      </c>
      <c r="E280" s="15" t="s">
        <v>225</v>
      </c>
      <c r="F280" s="22">
        <v>0.039433298611111105</v>
      </c>
      <c r="G280" s="22">
        <v>0.039433298611111105</v>
      </c>
      <c r="H280" s="12" t="str">
        <f t="shared" si="10"/>
        <v>4.44/km</v>
      </c>
      <c r="I280" s="13">
        <f t="shared" si="11"/>
        <v>0.010937499999999996</v>
      </c>
      <c r="J280" s="13">
        <f>G280-INDEX($G$5:$G$745,MATCH(D280,$D$5:$D$745,0))</f>
        <v>0.003993055555555555</v>
      </c>
    </row>
    <row r="281" spans="1:10" ht="15" customHeight="1">
      <c r="A281" s="12">
        <v>277</v>
      </c>
      <c r="B281" s="15" t="s">
        <v>470</v>
      </c>
      <c r="C281" s="15" t="s">
        <v>471</v>
      </c>
      <c r="D281" s="12" t="s">
        <v>410</v>
      </c>
      <c r="E281" s="15" t="s">
        <v>87</v>
      </c>
      <c r="F281" s="22">
        <v>0.03946802083333333</v>
      </c>
      <c r="G281" s="22">
        <v>0.03946802083333333</v>
      </c>
      <c r="H281" s="12" t="str">
        <f t="shared" si="10"/>
        <v>4.44/km</v>
      </c>
      <c r="I281" s="13">
        <f t="shared" si="11"/>
        <v>0.010972222222222223</v>
      </c>
      <c r="J281" s="13">
        <f>G281-INDEX($G$5:$G$745,MATCH(D281,$D$5:$D$745,0))</f>
        <v>0.0010185185185185158</v>
      </c>
    </row>
    <row r="282" spans="1:10" ht="15" customHeight="1">
      <c r="A282" s="12">
        <v>278</v>
      </c>
      <c r="B282" s="15" t="s">
        <v>472</v>
      </c>
      <c r="C282" s="15" t="s">
        <v>33</v>
      </c>
      <c r="D282" s="12" t="s">
        <v>85</v>
      </c>
      <c r="E282" s="15" t="s">
        <v>114</v>
      </c>
      <c r="F282" s="22">
        <v>0.039479594907407406</v>
      </c>
      <c r="G282" s="22">
        <v>0.039479594907407406</v>
      </c>
      <c r="H282" s="12" t="str">
        <f t="shared" si="10"/>
        <v>4.44/km</v>
      </c>
      <c r="I282" s="13">
        <f t="shared" si="11"/>
        <v>0.010983796296296297</v>
      </c>
      <c r="J282" s="13">
        <f>G282-INDEX($G$5:$G$745,MATCH(D282,$D$5:$D$745,0))</f>
        <v>0.008993055555555556</v>
      </c>
    </row>
    <row r="283" spans="1:10" ht="15" customHeight="1">
      <c r="A283" s="12">
        <v>279</v>
      </c>
      <c r="B283" s="15" t="s">
        <v>473</v>
      </c>
      <c r="C283" s="15" t="s">
        <v>22</v>
      </c>
      <c r="D283" s="12" t="s">
        <v>77</v>
      </c>
      <c r="E283" s="15" t="s">
        <v>100</v>
      </c>
      <c r="F283" s="22">
        <v>0.03951431712962963</v>
      </c>
      <c r="G283" s="22">
        <v>0.03951431712962963</v>
      </c>
      <c r="H283" s="12" t="str">
        <f t="shared" si="10"/>
        <v>4.45/km</v>
      </c>
      <c r="I283" s="13">
        <f t="shared" si="11"/>
        <v>0.011018518518518518</v>
      </c>
      <c r="J283" s="13">
        <f>G283-INDEX($G$5:$G$745,MATCH(D283,$D$5:$D$745,0))</f>
        <v>0.009560185185185182</v>
      </c>
    </row>
    <row r="284" spans="1:10" ht="15" customHeight="1">
      <c r="A284" s="16">
        <v>280</v>
      </c>
      <c r="B284" s="19" t="s">
        <v>474</v>
      </c>
      <c r="C284" s="19" t="s">
        <v>41</v>
      </c>
      <c r="D284" s="16" t="s">
        <v>128</v>
      </c>
      <c r="E284" s="19" t="s">
        <v>973</v>
      </c>
      <c r="F284" s="23">
        <v>0.03951431712962963</v>
      </c>
      <c r="G284" s="23">
        <v>0.03951431712962963</v>
      </c>
      <c r="H284" s="16" t="str">
        <f t="shared" si="10"/>
        <v>4.45/km</v>
      </c>
      <c r="I284" s="18">
        <f t="shared" si="11"/>
        <v>0.011018518518518518</v>
      </c>
      <c r="J284" s="18">
        <f>G284-INDEX($G$5:$G$745,MATCH(D284,$D$5:$D$745,0))</f>
        <v>0.007094907407407404</v>
      </c>
    </row>
    <row r="285" spans="1:10" ht="15" customHeight="1">
      <c r="A285" s="12">
        <v>281</v>
      </c>
      <c r="B285" s="15" t="s">
        <v>475</v>
      </c>
      <c r="C285" s="15" t="s">
        <v>163</v>
      </c>
      <c r="D285" s="12" t="s">
        <v>58</v>
      </c>
      <c r="E285" s="15" t="s">
        <v>206</v>
      </c>
      <c r="F285" s="22">
        <v>0.0395258912037037</v>
      </c>
      <c r="G285" s="22">
        <v>0.0395258912037037</v>
      </c>
      <c r="H285" s="12" t="str">
        <f t="shared" si="10"/>
        <v>4.45/km</v>
      </c>
      <c r="I285" s="13">
        <f t="shared" si="11"/>
        <v>0.011030092592592591</v>
      </c>
      <c r="J285" s="13">
        <f>G285-INDEX($G$5:$G$745,MATCH(D285,$D$5:$D$745,0))</f>
        <v>0.011030092592592591</v>
      </c>
    </row>
    <row r="286" spans="1:10" ht="15" customHeight="1">
      <c r="A286" s="12">
        <v>282</v>
      </c>
      <c r="B286" s="15" t="s">
        <v>476</v>
      </c>
      <c r="C286" s="15" t="s">
        <v>33</v>
      </c>
      <c r="D286" s="12" t="s">
        <v>128</v>
      </c>
      <c r="E286" s="15" t="s">
        <v>136</v>
      </c>
      <c r="F286" s="22">
        <v>0.03956061342592593</v>
      </c>
      <c r="G286" s="22">
        <v>0.03956061342592593</v>
      </c>
      <c r="H286" s="12" t="str">
        <f t="shared" si="10"/>
        <v>4.45/km</v>
      </c>
      <c r="I286" s="13">
        <f t="shared" si="11"/>
        <v>0.011064814814814819</v>
      </c>
      <c r="J286" s="13">
        <f>G286-INDEX($G$5:$G$745,MATCH(D286,$D$5:$D$745,0))</f>
        <v>0.007141203703703705</v>
      </c>
    </row>
    <row r="287" spans="1:10" ht="15" customHeight="1">
      <c r="A287" s="12">
        <v>283</v>
      </c>
      <c r="B287" s="15" t="s">
        <v>477</v>
      </c>
      <c r="C287" s="15" t="s">
        <v>163</v>
      </c>
      <c r="D287" s="12" t="s">
        <v>61</v>
      </c>
      <c r="E287" s="15" t="s">
        <v>118</v>
      </c>
      <c r="F287" s="22">
        <v>0.0395721875</v>
      </c>
      <c r="G287" s="22">
        <v>0.0395721875</v>
      </c>
      <c r="H287" s="12" t="str">
        <f t="shared" si="10"/>
        <v>4.45/km</v>
      </c>
      <c r="I287" s="13">
        <f t="shared" si="11"/>
        <v>0.011076388888888893</v>
      </c>
      <c r="J287" s="13">
        <f>G287-INDEX($G$5:$G$745,MATCH(D287,$D$5:$D$745,0))</f>
        <v>0.010995370370370374</v>
      </c>
    </row>
    <row r="288" spans="1:10" ht="15" customHeight="1">
      <c r="A288" s="16">
        <v>284</v>
      </c>
      <c r="B288" s="19" t="s">
        <v>478</v>
      </c>
      <c r="C288" s="19" t="s">
        <v>76</v>
      </c>
      <c r="D288" s="16" t="s">
        <v>71</v>
      </c>
      <c r="E288" s="19" t="s">
        <v>973</v>
      </c>
      <c r="F288" s="23">
        <v>0.03959533564814815</v>
      </c>
      <c r="G288" s="23">
        <v>0.03959533564814815</v>
      </c>
      <c r="H288" s="16" t="str">
        <f t="shared" si="10"/>
        <v>4.45/km</v>
      </c>
      <c r="I288" s="18">
        <f t="shared" si="11"/>
        <v>0.01109953703703704</v>
      </c>
      <c r="J288" s="18">
        <f>G288-INDEX($G$5:$G$745,MATCH(D288,$D$5:$D$745,0))</f>
        <v>0.01008101851851852</v>
      </c>
    </row>
    <row r="289" spans="1:10" ht="15" customHeight="1">
      <c r="A289" s="12">
        <v>285</v>
      </c>
      <c r="B289" s="15" t="s">
        <v>479</v>
      </c>
      <c r="C289" s="15" t="s">
        <v>15</v>
      </c>
      <c r="D289" s="12" t="s">
        <v>58</v>
      </c>
      <c r="E289" s="15" t="s">
        <v>114</v>
      </c>
      <c r="F289" s="22">
        <v>0.03959533564814815</v>
      </c>
      <c r="G289" s="22">
        <v>0.03959533564814815</v>
      </c>
      <c r="H289" s="12" t="str">
        <f t="shared" si="10"/>
        <v>4.45/km</v>
      </c>
      <c r="I289" s="13">
        <f t="shared" si="11"/>
        <v>0.01109953703703704</v>
      </c>
      <c r="J289" s="13">
        <f>G289-INDEX($G$5:$G$745,MATCH(D289,$D$5:$D$745,0))</f>
        <v>0.01109953703703704</v>
      </c>
    </row>
    <row r="290" spans="1:10" ht="15" customHeight="1">
      <c r="A290" s="16">
        <v>286</v>
      </c>
      <c r="B290" s="19" t="s">
        <v>480</v>
      </c>
      <c r="C290" s="19" t="s">
        <v>328</v>
      </c>
      <c r="D290" s="16" t="s">
        <v>128</v>
      </c>
      <c r="E290" s="19" t="s">
        <v>973</v>
      </c>
      <c r="F290" s="23">
        <v>0.039618483796296296</v>
      </c>
      <c r="G290" s="23">
        <v>0.039618483796296296</v>
      </c>
      <c r="H290" s="16" t="str">
        <f t="shared" si="10"/>
        <v>4.45/km</v>
      </c>
      <c r="I290" s="18">
        <f t="shared" si="11"/>
        <v>0.011122685185185187</v>
      </c>
      <c r="J290" s="18">
        <f>G290-INDEX($G$5:$G$745,MATCH(D290,$D$5:$D$745,0))</f>
        <v>0.007199074074074073</v>
      </c>
    </row>
    <row r="291" spans="1:10" ht="15" customHeight="1">
      <c r="A291" s="12">
        <v>287</v>
      </c>
      <c r="B291" s="15" t="s">
        <v>481</v>
      </c>
      <c r="C291" s="15" t="s">
        <v>31</v>
      </c>
      <c r="D291" s="12" t="s">
        <v>128</v>
      </c>
      <c r="E291" s="15" t="s">
        <v>225</v>
      </c>
      <c r="F291" s="22">
        <v>0.039618483796296296</v>
      </c>
      <c r="G291" s="22">
        <v>0.039618483796296296</v>
      </c>
      <c r="H291" s="12" t="str">
        <f t="shared" si="10"/>
        <v>4.45/km</v>
      </c>
      <c r="I291" s="13">
        <f t="shared" si="11"/>
        <v>0.011122685185185187</v>
      </c>
      <c r="J291" s="13">
        <f>G291-INDEX($G$5:$G$745,MATCH(D291,$D$5:$D$745,0))</f>
        <v>0.007199074074074073</v>
      </c>
    </row>
    <row r="292" spans="1:10" ht="15" customHeight="1">
      <c r="A292" s="12">
        <v>288</v>
      </c>
      <c r="B292" s="15" t="s">
        <v>482</v>
      </c>
      <c r="C292" s="15" t="s">
        <v>244</v>
      </c>
      <c r="D292" s="12" t="s">
        <v>77</v>
      </c>
      <c r="E292" s="15" t="s">
        <v>121</v>
      </c>
      <c r="F292" s="22">
        <v>0.03964163194444444</v>
      </c>
      <c r="G292" s="22">
        <v>0.03964163194444444</v>
      </c>
      <c r="H292" s="12" t="str">
        <f t="shared" si="10"/>
        <v>4.45/km</v>
      </c>
      <c r="I292" s="13">
        <f t="shared" si="11"/>
        <v>0.011145833333333334</v>
      </c>
      <c r="J292" s="13">
        <f>G292-INDEX($G$5:$G$745,MATCH(D292,$D$5:$D$745,0))</f>
        <v>0.009687499999999998</v>
      </c>
    </row>
    <row r="293" spans="1:10" ht="15" customHeight="1">
      <c r="A293" s="16">
        <v>289</v>
      </c>
      <c r="B293" s="19" t="s">
        <v>483</v>
      </c>
      <c r="C293" s="19" t="s">
        <v>33</v>
      </c>
      <c r="D293" s="16" t="s">
        <v>85</v>
      </c>
      <c r="E293" s="19" t="s">
        <v>973</v>
      </c>
      <c r="F293" s="23">
        <v>0.03964163194444444</v>
      </c>
      <c r="G293" s="23">
        <v>0.03964163194444444</v>
      </c>
      <c r="H293" s="16" t="str">
        <f t="shared" si="10"/>
        <v>4.45/km</v>
      </c>
      <c r="I293" s="18">
        <f t="shared" si="11"/>
        <v>0.011145833333333334</v>
      </c>
      <c r="J293" s="18">
        <f>G293-INDEX($G$5:$G$745,MATCH(D293,$D$5:$D$745,0))</f>
        <v>0.009155092592592593</v>
      </c>
    </row>
    <row r="294" spans="1:10" ht="15" customHeight="1">
      <c r="A294" s="12">
        <v>290</v>
      </c>
      <c r="B294" s="15" t="s">
        <v>484</v>
      </c>
      <c r="C294" s="15" t="s">
        <v>17</v>
      </c>
      <c r="D294" s="12" t="s">
        <v>85</v>
      </c>
      <c r="E294" s="15" t="s">
        <v>87</v>
      </c>
      <c r="F294" s="22">
        <v>0.039676354166666664</v>
      </c>
      <c r="G294" s="22">
        <v>0.039676354166666664</v>
      </c>
      <c r="H294" s="12" t="str">
        <f t="shared" si="10"/>
        <v>4.46/km</v>
      </c>
      <c r="I294" s="13">
        <f t="shared" si="11"/>
        <v>0.011180555555555555</v>
      </c>
      <c r="J294" s="13">
        <f>G294-INDEX($G$5:$G$745,MATCH(D294,$D$5:$D$745,0))</f>
        <v>0.009189814814814814</v>
      </c>
    </row>
    <row r="295" spans="1:10" ht="15" customHeight="1">
      <c r="A295" s="12">
        <v>291</v>
      </c>
      <c r="B295" s="15" t="s">
        <v>485</v>
      </c>
      <c r="C295" s="15" t="s">
        <v>37</v>
      </c>
      <c r="D295" s="12" t="s">
        <v>77</v>
      </c>
      <c r="E295" s="15" t="s">
        <v>87</v>
      </c>
      <c r="F295" s="22">
        <v>0.039676354166666664</v>
      </c>
      <c r="G295" s="22">
        <v>0.039676354166666664</v>
      </c>
      <c r="H295" s="12" t="str">
        <f t="shared" si="10"/>
        <v>4.46/km</v>
      </c>
      <c r="I295" s="13">
        <f t="shared" si="11"/>
        <v>0.011180555555555555</v>
      </c>
      <c r="J295" s="13">
        <f>G295-INDEX($G$5:$G$745,MATCH(D295,$D$5:$D$745,0))</f>
        <v>0.009722222222222219</v>
      </c>
    </row>
    <row r="296" spans="1:10" ht="15" customHeight="1">
      <c r="A296" s="12">
        <v>292</v>
      </c>
      <c r="B296" s="15" t="s">
        <v>486</v>
      </c>
      <c r="C296" s="15" t="s">
        <v>174</v>
      </c>
      <c r="D296" s="12" t="s">
        <v>77</v>
      </c>
      <c r="E296" s="15" t="s">
        <v>487</v>
      </c>
      <c r="F296" s="22">
        <v>0.03968792824074074</v>
      </c>
      <c r="G296" s="22">
        <v>0.03968792824074074</v>
      </c>
      <c r="H296" s="12" t="str">
        <f t="shared" si="10"/>
        <v>4.46/km</v>
      </c>
      <c r="I296" s="13">
        <f t="shared" si="11"/>
        <v>0.011192129629629628</v>
      </c>
      <c r="J296" s="13">
        <f>G296-INDEX($G$5:$G$745,MATCH(D296,$D$5:$D$745,0))</f>
        <v>0.009733796296296292</v>
      </c>
    </row>
    <row r="297" spans="1:10" ht="15" customHeight="1">
      <c r="A297" s="12">
        <v>293</v>
      </c>
      <c r="B297" s="15" t="s">
        <v>488</v>
      </c>
      <c r="C297" s="15" t="s">
        <v>53</v>
      </c>
      <c r="D297" s="12" t="s">
        <v>152</v>
      </c>
      <c r="E297" s="15" t="s">
        <v>386</v>
      </c>
      <c r="F297" s="22">
        <v>0.03971107638888889</v>
      </c>
      <c r="G297" s="22">
        <v>0.03971107638888889</v>
      </c>
      <c r="H297" s="12" t="str">
        <f t="shared" si="10"/>
        <v>4.46/km</v>
      </c>
      <c r="I297" s="13">
        <f t="shared" si="11"/>
        <v>0.011215277777777782</v>
      </c>
      <c r="J297" s="13">
        <f>G297-INDEX($G$5:$G$745,MATCH(D297,$D$5:$D$745,0))</f>
        <v>0.006875000000000006</v>
      </c>
    </row>
    <row r="298" spans="1:10" ht="15" customHeight="1">
      <c r="A298" s="12">
        <v>294</v>
      </c>
      <c r="B298" s="15" t="s">
        <v>489</v>
      </c>
      <c r="C298" s="15" t="s">
        <v>284</v>
      </c>
      <c r="D298" s="12" t="s">
        <v>85</v>
      </c>
      <c r="E298" s="15" t="s">
        <v>114</v>
      </c>
      <c r="F298" s="22">
        <v>0.03978052083333333</v>
      </c>
      <c r="G298" s="22">
        <v>0.03978052083333333</v>
      </c>
      <c r="H298" s="12" t="str">
        <f t="shared" si="10"/>
        <v>4.46/km</v>
      </c>
      <c r="I298" s="13">
        <f t="shared" si="11"/>
        <v>0.011284722222222224</v>
      </c>
      <c r="J298" s="13">
        <f>G298-INDEX($G$5:$G$745,MATCH(D298,$D$5:$D$745,0))</f>
        <v>0.009293981481481483</v>
      </c>
    </row>
    <row r="299" spans="1:10" ht="15" customHeight="1">
      <c r="A299" s="12">
        <v>295</v>
      </c>
      <c r="B299" s="15" t="s">
        <v>119</v>
      </c>
      <c r="C299" s="15" t="s">
        <v>47</v>
      </c>
      <c r="D299" s="12" t="s">
        <v>96</v>
      </c>
      <c r="E299" s="15" t="s">
        <v>136</v>
      </c>
      <c r="F299" s="22">
        <v>0.039826817129629634</v>
      </c>
      <c r="G299" s="22">
        <v>0.039826817129629634</v>
      </c>
      <c r="H299" s="12" t="str">
        <f t="shared" si="10"/>
        <v>4.47/km</v>
      </c>
      <c r="I299" s="13">
        <f t="shared" si="11"/>
        <v>0.011331018518518525</v>
      </c>
      <c r="J299" s="13">
        <f>G299-INDEX($G$5:$G$745,MATCH(D299,$D$5:$D$745,0))</f>
        <v>0.008773148148148151</v>
      </c>
    </row>
    <row r="300" spans="1:10" ht="15" customHeight="1">
      <c r="A300" s="12">
        <v>296</v>
      </c>
      <c r="B300" s="15" t="s">
        <v>490</v>
      </c>
      <c r="C300" s="15" t="s">
        <v>76</v>
      </c>
      <c r="D300" s="12" t="s">
        <v>85</v>
      </c>
      <c r="E300" s="15" t="s">
        <v>186</v>
      </c>
      <c r="F300" s="22">
        <v>0.03984996527777778</v>
      </c>
      <c r="G300" s="22">
        <v>0.03984996527777778</v>
      </c>
      <c r="H300" s="12" t="str">
        <f t="shared" si="10"/>
        <v>4.47/km</v>
      </c>
      <c r="I300" s="13">
        <f t="shared" si="11"/>
        <v>0.011354166666666672</v>
      </c>
      <c r="J300" s="13">
        <f>G300-INDEX($G$5:$G$745,MATCH(D300,$D$5:$D$745,0))</f>
        <v>0.009363425925925931</v>
      </c>
    </row>
    <row r="301" spans="1:10" ht="15" customHeight="1">
      <c r="A301" s="12">
        <v>297</v>
      </c>
      <c r="B301" s="15" t="s">
        <v>491</v>
      </c>
      <c r="C301" s="15" t="s">
        <v>492</v>
      </c>
      <c r="D301" s="12" t="s">
        <v>493</v>
      </c>
      <c r="E301" s="15" t="s">
        <v>80</v>
      </c>
      <c r="F301" s="22">
        <v>0.0398846875</v>
      </c>
      <c r="G301" s="22">
        <v>0.0398846875</v>
      </c>
      <c r="H301" s="12" t="str">
        <f t="shared" si="10"/>
        <v>4.47/km</v>
      </c>
      <c r="I301" s="13">
        <f t="shared" si="11"/>
        <v>0.011388888888888893</v>
      </c>
      <c r="J301" s="13">
        <f>G301-INDEX($G$5:$G$745,MATCH(D301,$D$5:$D$745,0))</f>
        <v>0</v>
      </c>
    </row>
    <row r="302" spans="1:10" ht="15" customHeight="1">
      <c r="A302" s="12">
        <v>298</v>
      </c>
      <c r="B302" s="15" t="s">
        <v>494</v>
      </c>
      <c r="C302" s="15" t="s">
        <v>66</v>
      </c>
      <c r="D302" s="12" t="s">
        <v>85</v>
      </c>
      <c r="E302" s="15" t="s">
        <v>186</v>
      </c>
      <c r="F302" s="22">
        <v>0.039930983796296296</v>
      </c>
      <c r="G302" s="22">
        <v>0.039930983796296296</v>
      </c>
      <c r="H302" s="12" t="str">
        <f t="shared" si="10"/>
        <v>4.48/km</v>
      </c>
      <c r="I302" s="13">
        <f t="shared" si="11"/>
        <v>0.011435185185185187</v>
      </c>
      <c r="J302" s="13">
        <f>G302-INDEX($G$5:$G$745,MATCH(D302,$D$5:$D$745,0))</f>
        <v>0.009444444444444446</v>
      </c>
    </row>
    <row r="303" spans="1:10" ht="15" customHeight="1">
      <c r="A303" s="12">
        <v>299</v>
      </c>
      <c r="B303" s="15" t="s">
        <v>144</v>
      </c>
      <c r="C303" s="15" t="s">
        <v>495</v>
      </c>
      <c r="D303" s="12" t="s">
        <v>239</v>
      </c>
      <c r="E303" s="15" t="s">
        <v>186</v>
      </c>
      <c r="F303" s="22">
        <v>0.039930983796296296</v>
      </c>
      <c r="G303" s="22">
        <v>0.039930983796296296</v>
      </c>
      <c r="H303" s="12" t="str">
        <f t="shared" si="10"/>
        <v>4.48/km</v>
      </c>
      <c r="I303" s="13">
        <f t="shared" si="11"/>
        <v>0.011435185185185187</v>
      </c>
      <c r="J303" s="13">
        <f>G303-INDEX($G$5:$G$745,MATCH(D303,$D$5:$D$745,0))</f>
        <v>0.004641203703703703</v>
      </c>
    </row>
    <row r="304" spans="1:10" ht="15" customHeight="1">
      <c r="A304" s="12">
        <v>300</v>
      </c>
      <c r="B304" s="15" t="s">
        <v>496</v>
      </c>
      <c r="C304" s="15" t="s">
        <v>497</v>
      </c>
      <c r="D304" s="12" t="s">
        <v>71</v>
      </c>
      <c r="E304" s="15" t="s">
        <v>186</v>
      </c>
      <c r="F304" s="22">
        <v>0.03994255787037037</v>
      </c>
      <c r="G304" s="22">
        <v>0.03994255787037037</v>
      </c>
      <c r="H304" s="12" t="str">
        <f t="shared" si="10"/>
        <v>4.48/km</v>
      </c>
      <c r="I304" s="13">
        <f t="shared" si="11"/>
        <v>0.01144675925925926</v>
      </c>
      <c r="J304" s="13">
        <f>G304-INDEX($G$5:$G$745,MATCH(D304,$D$5:$D$745,0))</f>
        <v>0.010428240740740741</v>
      </c>
    </row>
    <row r="305" spans="1:10" ht="15" customHeight="1">
      <c r="A305" s="12">
        <v>301</v>
      </c>
      <c r="B305" s="15" t="s">
        <v>498</v>
      </c>
      <c r="C305" s="15" t="s">
        <v>499</v>
      </c>
      <c r="D305" s="12" t="s">
        <v>260</v>
      </c>
      <c r="E305" s="15" t="s">
        <v>186</v>
      </c>
      <c r="F305" s="22">
        <v>0.03994255787037037</v>
      </c>
      <c r="G305" s="22">
        <v>0.03994255787037037</v>
      </c>
      <c r="H305" s="12" t="str">
        <f t="shared" si="10"/>
        <v>4.48/km</v>
      </c>
      <c r="I305" s="13">
        <f t="shared" si="11"/>
        <v>0.01144675925925926</v>
      </c>
      <c r="J305" s="13">
        <f>G305-INDEX($G$5:$G$745,MATCH(D305,$D$5:$D$745,0))</f>
        <v>0.00421296296296296</v>
      </c>
    </row>
    <row r="306" spans="1:10" ht="15" customHeight="1">
      <c r="A306" s="12">
        <v>302</v>
      </c>
      <c r="B306" s="15" t="s">
        <v>500</v>
      </c>
      <c r="C306" s="15" t="s">
        <v>163</v>
      </c>
      <c r="D306" s="12" t="s">
        <v>85</v>
      </c>
      <c r="E306" s="15" t="s">
        <v>87</v>
      </c>
      <c r="F306" s="22">
        <v>0.03996570601851852</v>
      </c>
      <c r="G306" s="22">
        <v>0.03996570601851852</v>
      </c>
      <c r="H306" s="12" t="str">
        <f t="shared" si="10"/>
        <v>4.48/km</v>
      </c>
      <c r="I306" s="13">
        <f t="shared" si="11"/>
        <v>0.011469907407407408</v>
      </c>
      <c r="J306" s="13">
        <f>G306-INDEX($G$5:$G$745,MATCH(D306,$D$5:$D$745,0))</f>
        <v>0.009479166666666667</v>
      </c>
    </row>
    <row r="307" spans="1:10" ht="15" customHeight="1">
      <c r="A307" s="12">
        <v>303</v>
      </c>
      <c r="B307" s="15" t="s">
        <v>501</v>
      </c>
      <c r="C307" s="15" t="s">
        <v>430</v>
      </c>
      <c r="D307" s="12" t="s">
        <v>71</v>
      </c>
      <c r="E307" s="15" t="s">
        <v>972</v>
      </c>
      <c r="F307" s="22">
        <v>0.040000428240740744</v>
      </c>
      <c r="G307" s="22">
        <v>0.040000428240740744</v>
      </c>
      <c r="H307" s="12" t="str">
        <f t="shared" si="10"/>
        <v>4.48/km</v>
      </c>
      <c r="I307" s="13">
        <f t="shared" si="11"/>
        <v>0.011504629629629635</v>
      </c>
      <c r="J307" s="13">
        <f>G307-INDEX($G$5:$G$745,MATCH(D307,$D$5:$D$745,0))</f>
        <v>0.010486111111111116</v>
      </c>
    </row>
    <row r="308" spans="1:10" ht="15" customHeight="1">
      <c r="A308" s="12">
        <v>304</v>
      </c>
      <c r="B308" s="15" t="s">
        <v>502</v>
      </c>
      <c r="C308" s="15" t="s">
        <v>284</v>
      </c>
      <c r="D308" s="12" t="s">
        <v>453</v>
      </c>
      <c r="E308" s="15" t="s">
        <v>59</v>
      </c>
      <c r="F308" s="22">
        <v>0.040104594907407407</v>
      </c>
      <c r="G308" s="22">
        <v>0.040104594907407407</v>
      </c>
      <c r="H308" s="12" t="str">
        <f t="shared" si="10"/>
        <v>4.49/km</v>
      </c>
      <c r="I308" s="13">
        <f t="shared" si="11"/>
        <v>0.011608796296296298</v>
      </c>
      <c r="J308" s="13">
        <f>G308-INDEX($G$5:$G$745,MATCH(D308,$D$5:$D$745,0))</f>
        <v>0.0008564814814814789</v>
      </c>
    </row>
    <row r="309" spans="1:10" ht="15" customHeight="1">
      <c r="A309" s="12">
        <v>305</v>
      </c>
      <c r="B309" s="15" t="s">
        <v>223</v>
      </c>
      <c r="C309" s="15" t="s">
        <v>14</v>
      </c>
      <c r="D309" s="12" t="s">
        <v>96</v>
      </c>
      <c r="E309" s="15" t="s">
        <v>138</v>
      </c>
      <c r="F309" s="22">
        <v>0.040127743055555554</v>
      </c>
      <c r="G309" s="22">
        <v>0.040127743055555554</v>
      </c>
      <c r="H309" s="12" t="str">
        <f t="shared" si="10"/>
        <v>4.49/km</v>
      </c>
      <c r="I309" s="13">
        <f t="shared" si="11"/>
        <v>0.011631944444444445</v>
      </c>
      <c r="J309" s="13">
        <f>G309-INDEX($G$5:$G$745,MATCH(D309,$D$5:$D$745,0))</f>
        <v>0.009074074074074071</v>
      </c>
    </row>
    <row r="310" spans="1:10" ht="15" customHeight="1">
      <c r="A310" s="12">
        <v>306</v>
      </c>
      <c r="B310" s="15" t="s">
        <v>503</v>
      </c>
      <c r="C310" s="15" t="s">
        <v>197</v>
      </c>
      <c r="D310" s="12" t="s">
        <v>96</v>
      </c>
      <c r="E310" s="15" t="s">
        <v>166</v>
      </c>
      <c r="F310" s="22">
        <v>0.040139317129629634</v>
      </c>
      <c r="G310" s="22">
        <v>0.040139317129629634</v>
      </c>
      <c r="H310" s="12" t="str">
        <f t="shared" si="10"/>
        <v>4.49/km</v>
      </c>
      <c r="I310" s="13">
        <f t="shared" si="11"/>
        <v>0.011643518518518525</v>
      </c>
      <c r="J310" s="13">
        <f>G310-INDEX($G$5:$G$745,MATCH(D310,$D$5:$D$745,0))</f>
        <v>0.009085648148148152</v>
      </c>
    </row>
    <row r="311" spans="1:10" ht="15" customHeight="1">
      <c r="A311" s="12">
        <v>307</v>
      </c>
      <c r="B311" s="15" t="s">
        <v>504</v>
      </c>
      <c r="C311" s="15" t="s">
        <v>17</v>
      </c>
      <c r="D311" s="12" t="s">
        <v>77</v>
      </c>
      <c r="E311" s="15" t="s">
        <v>195</v>
      </c>
      <c r="F311" s="22">
        <v>0.04015089120370371</v>
      </c>
      <c r="G311" s="22">
        <v>0.04015089120370371</v>
      </c>
      <c r="H311" s="12" t="str">
        <f t="shared" si="10"/>
        <v>4.49/km</v>
      </c>
      <c r="I311" s="13">
        <f t="shared" si="11"/>
        <v>0.011655092592592599</v>
      </c>
      <c r="J311" s="13">
        <f>G311-INDEX($G$5:$G$745,MATCH(D311,$D$5:$D$745,0))</f>
        <v>0.010196759259259263</v>
      </c>
    </row>
    <row r="312" spans="1:10" ht="15" customHeight="1">
      <c r="A312" s="12">
        <v>308</v>
      </c>
      <c r="B312" s="15" t="s">
        <v>505</v>
      </c>
      <c r="C312" s="15" t="s">
        <v>328</v>
      </c>
      <c r="D312" s="12" t="s">
        <v>85</v>
      </c>
      <c r="E312" s="15" t="s">
        <v>87</v>
      </c>
      <c r="F312" s="22">
        <v>0.040174039351851855</v>
      </c>
      <c r="G312" s="22">
        <v>0.040174039351851855</v>
      </c>
      <c r="H312" s="12" t="str">
        <f t="shared" si="10"/>
        <v>4.49/km</v>
      </c>
      <c r="I312" s="13">
        <f t="shared" si="11"/>
        <v>0.011678240740740746</v>
      </c>
      <c r="J312" s="13">
        <f>G312-INDEX($G$5:$G$745,MATCH(D312,$D$5:$D$745,0))</f>
        <v>0.009687500000000005</v>
      </c>
    </row>
    <row r="313" spans="1:10" ht="15" customHeight="1">
      <c r="A313" s="12">
        <v>309</v>
      </c>
      <c r="B313" s="15" t="s">
        <v>506</v>
      </c>
      <c r="C313" s="15" t="s">
        <v>131</v>
      </c>
      <c r="D313" s="12" t="s">
        <v>58</v>
      </c>
      <c r="E313" s="15" t="s">
        <v>114</v>
      </c>
      <c r="F313" s="22">
        <v>0.040174039351851855</v>
      </c>
      <c r="G313" s="22">
        <v>0.040174039351851855</v>
      </c>
      <c r="H313" s="12" t="str">
        <f t="shared" si="10"/>
        <v>4.49/km</v>
      </c>
      <c r="I313" s="13">
        <f t="shared" si="11"/>
        <v>0.011678240740740746</v>
      </c>
      <c r="J313" s="13">
        <f>G313-INDEX($G$5:$G$745,MATCH(D313,$D$5:$D$745,0))</f>
        <v>0.011678240740740746</v>
      </c>
    </row>
    <row r="314" spans="1:10" ht="15" customHeight="1">
      <c r="A314" s="12">
        <v>310</v>
      </c>
      <c r="B314" s="15" t="s">
        <v>507</v>
      </c>
      <c r="C314" s="15" t="s">
        <v>508</v>
      </c>
      <c r="D314" s="12" t="s">
        <v>77</v>
      </c>
      <c r="E314" s="15" t="s">
        <v>509</v>
      </c>
      <c r="F314" s="22">
        <v>0.0401971875</v>
      </c>
      <c r="G314" s="22">
        <v>0.0401971875</v>
      </c>
      <c r="H314" s="12" t="str">
        <f t="shared" si="10"/>
        <v>4.49/km</v>
      </c>
      <c r="I314" s="13">
        <f t="shared" si="11"/>
        <v>0.011701388888888893</v>
      </c>
      <c r="J314" s="13">
        <f>G314-INDEX($G$5:$G$745,MATCH(D314,$D$5:$D$745,0))</f>
        <v>0.010243055555555557</v>
      </c>
    </row>
    <row r="315" spans="1:10" ht="15" customHeight="1">
      <c r="A315" s="12">
        <v>311</v>
      </c>
      <c r="B315" s="15" t="s">
        <v>510</v>
      </c>
      <c r="C315" s="15" t="s">
        <v>25</v>
      </c>
      <c r="D315" s="12" t="s">
        <v>77</v>
      </c>
      <c r="E315" s="15" t="s">
        <v>509</v>
      </c>
      <c r="F315" s="22">
        <v>0.04020876157407407</v>
      </c>
      <c r="G315" s="22">
        <v>0.04020876157407407</v>
      </c>
      <c r="H315" s="12" t="str">
        <f t="shared" si="10"/>
        <v>4.50/km</v>
      </c>
      <c r="I315" s="13">
        <f t="shared" si="11"/>
        <v>0.01171296296296296</v>
      </c>
      <c r="J315" s="13">
        <f>G315-INDEX($G$5:$G$745,MATCH(D315,$D$5:$D$745,0))</f>
        <v>0.010254629629629624</v>
      </c>
    </row>
    <row r="316" spans="1:10" ht="15" customHeight="1">
      <c r="A316" s="12">
        <v>312</v>
      </c>
      <c r="B316" s="15" t="s">
        <v>511</v>
      </c>
      <c r="C316" s="15" t="s">
        <v>512</v>
      </c>
      <c r="D316" s="12" t="s">
        <v>85</v>
      </c>
      <c r="E316" s="15" t="s">
        <v>87</v>
      </c>
      <c r="F316" s="22">
        <v>0.04020876157407407</v>
      </c>
      <c r="G316" s="22">
        <v>0.04020876157407407</v>
      </c>
      <c r="H316" s="12" t="str">
        <f t="shared" si="10"/>
        <v>4.50/km</v>
      </c>
      <c r="I316" s="13">
        <f t="shared" si="11"/>
        <v>0.01171296296296296</v>
      </c>
      <c r="J316" s="13">
        <f>G316-INDEX($G$5:$G$745,MATCH(D316,$D$5:$D$745,0))</f>
        <v>0.009722222222222219</v>
      </c>
    </row>
    <row r="317" spans="1:10" ht="15" customHeight="1">
      <c r="A317" s="12">
        <v>313</v>
      </c>
      <c r="B317" s="15" t="s">
        <v>513</v>
      </c>
      <c r="C317" s="15" t="s">
        <v>184</v>
      </c>
      <c r="D317" s="12" t="s">
        <v>71</v>
      </c>
      <c r="E317" s="15" t="s">
        <v>143</v>
      </c>
      <c r="F317" s="22">
        <v>0.04025505787037037</v>
      </c>
      <c r="G317" s="22">
        <v>0.04025505787037037</v>
      </c>
      <c r="H317" s="12" t="str">
        <f t="shared" si="10"/>
        <v>4.50/km</v>
      </c>
      <c r="I317" s="13">
        <f t="shared" si="11"/>
        <v>0.011759259259259261</v>
      </c>
      <c r="J317" s="13">
        <f>G317-INDEX($G$5:$G$745,MATCH(D317,$D$5:$D$745,0))</f>
        <v>0.010740740740740742</v>
      </c>
    </row>
    <row r="318" spans="1:10" ht="15" customHeight="1">
      <c r="A318" s="12">
        <v>314</v>
      </c>
      <c r="B318" s="15" t="s">
        <v>514</v>
      </c>
      <c r="C318" s="15" t="s">
        <v>111</v>
      </c>
      <c r="D318" s="12" t="s">
        <v>128</v>
      </c>
      <c r="E318" s="15" t="s">
        <v>87</v>
      </c>
      <c r="F318" s="22">
        <v>0.040347650462962965</v>
      </c>
      <c r="G318" s="22">
        <v>0.040347650462962965</v>
      </c>
      <c r="H318" s="12" t="str">
        <f t="shared" si="10"/>
        <v>4.51/km</v>
      </c>
      <c r="I318" s="13">
        <f t="shared" si="11"/>
        <v>0.011851851851851856</v>
      </c>
      <c r="J318" s="13">
        <f>G318-INDEX($G$5:$G$745,MATCH(D318,$D$5:$D$745,0))</f>
        <v>0.007928240740740743</v>
      </c>
    </row>
    <row r="319" spans="1:10" ht="15" customHeight="1">
      <c r="A319" s="16">
        <v>315</v>
      </c>
      <c r="B319" s="19" t="s">
        <v>515</v>
      </c>
      <c r="C319" s="19" t="s">
        <v>46</v>
      </c>
      <c r="D319" s="16" t="s">
        <v>71</v>
      </c>
      <c r="E319" s="19" t="s">
        <v>973</v>
      </c>
      <c r="F319" s="23">
        <v>0.04037079861111111</v>
      </c>
      <c r="G319" s="23">
        <v>0.04037079861111111</v>
      </c>
      <c r="H319" s="16" t="str">
        <f aca="true" t="shared" si="12" ref="H319:H382">TEXT(INT((HOUR(G319)*3600+MINUTE(G319)*60+SECOND(G319))/$J$3/60),"0")&amp;"."&amp;TEXT(MOD((HOUR(G319)*3600+MINUTE(G319)*60+SECOND(G319))/$J$3,60),"00")&amp;"/km"</f>
        <v>4.51/km</v>
      </c>
      <c r="I319" s="18">
        <f aca="true" t="shared" si="13" ref="I319:I382">G319-$G$5</f>
        <v>0.011875000000000004</v>
      </c>
      <c r="J319" s="18">
        <f>G319-INDEX($G$5:$G$745,MATCH(D319,$D$5:$D$745,0))</f>
        <v>0.010856481481481484</v>
      </c>
    </row>
    <row r="320" spans="1:10" ht="15" customHeight="1">
      <c r="A320" s="12">
        <v>316</v>
      </c>
      <c r="B320" s="15" t="s">
        <v>516</v>
      </c>
      <c r="C320" s="15" t="s">
        <v>517</v>
      </c>
      <c r="D320" s="12" t="s">
        <v>85</v>
      </c>
      <c r="E320" s="15" t="s">
        <v>509</v>
      </c>
      <c r="F320" s="22">
        <v>0.04039394675925926</v>
      </c>
      <c r="G320" s="22">
        <v>0.04039394675925926</v>
      </c>
      <c r="H320" s="12" t="str">
        <f t="shared" si="12"/>
        <v>4.51/km</v>
      </c>
      <c r="I320" s="13">
        <f t="shared" si="13"/>
        <v>0.01189814814814815</v>
      </c>
      <c r="J320" s="13">
        <f>G320-INDEX($G$5:$G$745,MATCH(D320,$D$5:$D$745,0))</f>
        <v>0.00990740740740741</v>
      </c>
    </row>
    <row r="321" spans="1:10" ht="15" customHeight="1">
      <c r="A321" s="12">
        <v>317</v>
      </c>
      <c r="B321" s="15" t="s">
        <v>122</v>
      </c>
      <c r="C321" s="15" t="s">
        <v>50</v>
      </c>
      <c r="D321" s="12" t="s">
        <v>128</v>
      </c>
      <c r="E321" s="15" t="s">
        <v>218</v>
      </c>
      <c r="F321" s="22">
        <v>0.04040552083333333</v>
      </c>
      <c r="G321" s="22">
        <v>0.04040552083333333</v>
      </c>
      <c r="H321" s="12" t="str">
        <f t="shared" si="12"/>
        <v>4.51/km</v>
      </c>
      <c r="I321" s="13">
        <f t="shared" si="13"/>
        <v>0.011909722222222224</v>
      </c>
      <c r="J321" s="13">
        <f>G321-INDEX($G$5:$G$745,MATCH(D321,$D$5:$D$745,0))</f>
        <v>0.00798611111111111</v>
      </c>
    </row>
    <row r="322" spans="1:10" ht="15" customHeight="1">
      <c r="A322" s="12">
        <v>318</v>
      </c>
      <c r="B322" s="15" t="s">
        <v>518</v>
      </c>
      <c r="C322" s="15" t="s">
        <v>151</v>
      </c>
      <c r="D322" s="12" t="s">
        <v>77</v>
      </c>
      <c r="E322" s="15" t="s">
        <v>91</v>
      </c>
      <c r="F322" s="22">
        <v>0.040440243055555554</v>
      </c>
      <c r="G322" s="22">
        <v>0.040440243055555554</v>
      </c>
      <c r="H322" s="12" t="str">
        <f t="shared" si="12"/>
        <v>4.51/km</v>
      </c>
      <c r="I322" s="13">
        <f t="shared" si="13"/>
        <v>0.011944444444444445</v>
      </c>
      <c r="J322" s="13">
        <f>G322-INDEX($G$5:$G$745,MATCH(D322,$D$5:$D$745,0))</f>
        <v>0.01048611111111111</v>
      </c>
    </row>
    <row r="323" spans="1:10" ht="15" customHeight="1">
      <c r="A323" s="12">
        <v>319</v>
      </c>
      <c r="B323" s="15" t="s">
        <v>519</v>
      </c>
      <c r="C323" s="15" t="s">
        <v>43</v>
      </c>
      <c r="D323" s="12" t="s">
        <v>128</v>
      </c>
      <c r="E323" s="15" t="s">
        <v>225</v>
      </c>
      <c r="F323" s="22">
        <v>0.0404633912037037</v>
      </c>
      <c r="G323" s="22">
        <v>0.0404633912037037</v>
      </c>
      <c r="H323" s="12" t="str">
        <f t="shared" si="12"/>
        <v>4.51/km</v>
      </c>
      <c r="I323" s="13">
        <f t="shared" si="13"/>
        <v>0.011967592592592592</v>
      </c>
      <c r="J323" s="13">
        <f>G323-INDEX($G$5:$G$745,MATCH(D323,$D$5:$D$745,0))</f>
        <v>0.008043981481481478</v>
      </c>
    </row>
    <row r="324" spans="1:10" ht="15" customHeight="1">
      <c r="A324" s="12">
        <v>320</v>
      </c>
      <c r="B324" s="15" t="s">
        <v>520</v>
      </c>
      <c r="C324" s="15" t="s">
        <v>15</v>
      </c>
      <c r="D324" s="12" t="s">
        <v>58</v>
      </c>
      <c r="E324" s="15" t="s">
        <v>91</v>
      </c>
      <c r="F324" s="22">
        <v>0.04053283564814815</v>
      </c>
      <c r="G324" s="22">
        <v>0.04053283564814815</v>
      </c>
      <c r="H324" s="12" t="str">
        <f t="shared" si="12"/>
        <v>4.52/km</v>
      </c>
      <c r="I324" s="13">
        <f t="shared" si="13"/>
        <v>0.01203703703703704</v>
      </c>
      <c r="J324" s="13">
        <f>G324-INDEX($G$5:$G$745,MATCH(D324,$D$5:$D$745,0))</f>
        <v>0.01203703703703704</v>
      </c>
    </row>
    <row r="325" spans="1:10" ht="15" customHeight="1">
      <c r="A325" s="12">
        <v>321</v>
      </c>
      <c r="B325" s="15" t="s">
        <v>223</v>
      </c>
      <c r="C325" s="15" t="s">
        <v>328</v>
      </c>
      <c r="D325" s="12" t="s">
        <v>58</v>
      </c>
      <c r="E325" s="15" t="s">
        <v>218</v>
      </c>
      <c r="F325" s="22">
        <v>0.04053283564814815</v>
      </c>
      <c r="G325" s="22">
        <v>0.04053283564814815</v>
      </c>
      <c r="H325" s="12" t="str">
        <f t="shared" si="12"/>
        <v>4.52/km</v>
      </c>
      <c r="I325" s="13">
        <f t="shared" si="13"/>
        <v>0.01203703703703704</v>
      </c>
      <c r="J325" s="13">
        <f>G325-INDEX($G$5:$G$745,MATCH(D325,$D$5:$D$745,0))</f>
        <v>0.01203703703703704</v>
      </c>
    </row>
    <row r="326" spans="1:10" ht="15" customHeight="1">
      <c r="A326" s="16">
        <v>322</v>
      </c>
      <c r="B326" s="19" t="s">
        <v>521</v>
      </c>
      <c r="C326" s="19" t="s">
        <v>300</v>
      </c>
      <c r="D326" s="16" t="s">
        <v>453</v>
      </c>
      <c r="E326" s="19" t="s">
        <v>973</v>
      </c>
      <c r="F326" s="23">
        <v>0.04053283564814815</v>
      </c>
      <c r="G326" s="23">
        <v>0.04053283564814815</v>
      </c>
      <c r="H326" s="16" t="str">
        <f t="shared" si="12"/>
        <v>4.52/km</v>
      </c>
      <c r="I326" s="18">
        <f t="shared" si="13"/>
        <v>0.01203703703703704</v>
      </c>
      <c r="J326" s="18">
        <f>G326-INDEX($G$5:$G$745,MATCH(D326,$D$5:$D$745,0))</f>
        <v>0.0012847222222222218</v>
      </c>
    </row>
    <row r="327" spans="1:10" ht="15" customHeight="1">
      <c r="A327" s="12">
        <v>323</v>
      </c>
      <c r="B327" s="15" t="s">
        <v>522</v>
      </c>
      <c r="C327" s="15" t="s">
        <v>21</v>
      </c>
      <c r="D327" s="12" t="s">
        <v>152</v>
      </c>
      <c r="E327" s="15" t="s">
        <v>186</v>
      </c>
      <c r="F327" s="22">
        <v>0.04054440972222222</v>
      </c>
      <c r="G327" s="22">
        <v>0.04054440972222222</v>
      </c>
      <c r="H327" s="12" t="str">
        <f t="shared" si="12"/>
        <v>4.52/km</v>
      </c>
      <c r="I327" s="13">
        <f t="shared" si="13"/>
        <v>0.012048611111111114</v>
      </c>
      <c r="J327" s="13">
        <f>G327-INDEX($G$5:$G$745,MATCH(D327,$D$5:$D$745,0))</f>
        <v>0.007708333333333338</v>
      </c>
    </row>
    <row r="328" spans="1:10" ht="15" customHeight="1">
      <c r="A328" s="12">
        <v>324</v>
      </c>
      <c r="B328" s="15" t="s">
        <v>523</v>
      </c>
      <c r="C328" s="15" t="s">
        <v>271</v>
      </c>
      <c r="D328" s="12" t="s">
        <v>128</v>
      </c>
      <c r="E328" s="15" t="s">
        <v>195</v>
      </c>
      <c r="F328" s="22">
        <v>0.0405559837962963</v>
      </c>
      <c r="G328" s="22">
        <v>0.0405559837962963</v>
      </c>
      <c r="H328" s="12" t="str">
        <f t="shared" si="12"/>
        <v>4.52/km</v>
      </c>
      <c r="I328" s="13">
        <f t="shared" si="13"/>
        <v>0.012060185185185188</v>
      </c>
      <c r="J328" s="13">
        <f>G328-INDEX($G$5:$G$745,MATCH(D328,$D$5:$D$745,0))</f>
        <v>0.008136574074074074</v>
      </c>
    </row>
    <row r="329" spans="1:10" ht="15" customHeight="1">
      <c r="A329" s="12">
        <v>325</v>
      </c>
      <c r="B329" s="15" t="s">
        <v>524</v>
      </c>
      <c r="C329" s="15" t="s">
        <v>39</v>
      </c>
      <c r="D329" s="12" t="s">
        <v>71</v>
      </c>
      <c r="E329" s="15" t="s">
        <v>97</v>
      </c>
      <c r="F329" s="22">
        <v>0.04056755787037037</v>
      </c>
      <c r="G329" s="22">
        <v>0.04056755787037037</v>
      </c>
      <c r="H329" s="12" t="str">
        <f t="shared" si="12"/>
        <v>4.52/km</v>
      </c>
      <c r="I329" s="13">
        <f t="shared" si="13"/>
        <v>0.012071759259259261</v>
      </c>
      <c r="J329" s="13">
        <f>G329-INDEX($G$5:$G$745,MATCH(D329,$D$5:$D$745,0))</f>
        <v>0.011053240740740742</v>
      </c>
    </row>
    <row r="330" spans="1:10" ht="15" customHeight="1">
      <c r="A330" s="12">
        <v>326</v>
      </c>
      <c r="B330" s="15" t="s">
        <v>525</v>
      </c>
      <c r="C330" s="15" t="s">
        <v>526</v>
      </c>
      <c r="D330" s="12" t="s">
        <v>410</v>
      </c>
      <c r="E330" s="15" t="s">
        <v>97</v>
      </c>
      <c r="F330" s="22">
        <v>0.04056755787037037</v>
      </c>
      <c r="G330" s="22">
        <v>0.04056755787037037</v>
      </c>
      <c r="H330" s="12" t="str">
        <f t="shared" si="12"/>
        <v>4.52/km</v>
      </c>
      <c r="I330" s="13">
        <f t="shared" si="13"/>
        <v>0.012071759259259261</v>
      </c>
      <c r="J330" s="13">
        <f>G330-INDEX($G$5:$G$745,MATCH(D330,$D$5:$D$745,0))</f>
        <v>0.0021180555555555536</v>
      </c>
    </row>
    <row r="331" spans="1:10" ht="15" customHeight="1">
      <c r="A331" s="12">
        <v>327</v>
      </c>
      <c r="B331" s="15" t="s">
        <v>527</v>
      </c>
      <c r="C331" s="15" t="s">
        <v>31</v>
      </c>
      <c r="D331" s="12" t="s">
        <v>71</v>
      </c>
      <c r="E331" s="15" t="s">
        <v>114</v>
      </c>
      <c r="F331" s="22">
        <v>0.04057913194444445</v>
      </c>
      <c r="G331" s="22">
        <v>0.04057913194444445</v>
      </c>
      <c r="H331" s="12" t="str">
        <f t="shared" si="12"/>
        <v>4.52/km</v>
      </c>
      <c r="I331" s="13">
        <f t="shared" si="13"/>
        <v>0.012083333333333342</v>
      </c>
      <c r="J331" s="13">
        <f>G331-INDEX($G$5:$G$745,MATCH(D331,$D$5:$D$745,0))</f>
        <v>0.011064814814814822</v>
      </c>
    </row>
    <row r="332" spans="1:10" ht="15" customHeight="1">
      <c r="A332" s="12">
        <v>328</v>
      </c>
      <c r="B332" s="15" t="s">
        <v>528</v>
      </c>
      <c r="C332" s="15" t="s">
        <v>284</v>
      </c>
      <c r="D332" s="12" t="s">
        <v>453</v>
      </c>
      <c r="E332" s="15" t="s">
        <v>143</v>
      </c>
      <c r="F332" s="22">
        <v>0.04063700231481481</v>
      </c>
      <c r="G332" s="22">
        <v>0.04063700231481481</v>
      </c>
      <c r="H332" s="12" t="str">
        <f t="shared" si="12"/>
        <v>4.53/km</v>
      </c>
      <c r="I332" s="13">
        <f t="shared" si="13"/>
        <v>0.012141203703703703</v>
      </c>
      <c r="J332" s="13">
        <f>G332-INDEX($G$5:$G$745,MATCH(D332,$D$5:$D$745,0))</f>
        <v>0.001388888888888884</v>
      </c>
    </row>
    <row r="333" spans="1:10" ht="15" customHeight="1">
      <c r="A333" s="12">
        <v>329</v>
      </c>
      <c r="B333" s="15" t="s">
        <v>529</v>
      </c>
      <c r="C333" s="15" t="s">
        <v>46</v>
      </c>
      <c r="D333" s="12" t="s">
        <v>85</v>
      </c>
      <c r="E333" s="15" t="s">
        <v>87</v>
      </c>
      <c r="F333" s="22">
        <v>0.04063700231481481</v>
      </c>
      <c r="G333" s="22">
        <v>0.04063700231481481</v>
      </c>
      <c r="H333" s="12" t="str">
        <f t="shared" si="12"/>
        <v>4.53/km</v>
      </c>
      <c r="I333" s="13">
        <f t="shared" si="13"/>
        <v>0.012141203703703703</v>
      </c>
      <c r="J333" s="13">
        <f>G333-INDEX($G$5:$G$745,MATCH(D333,$D$5:$D$745,0))</f>
        <v>0.010150462962962962</v>
      </c>
    </row>
    <row r="334" spans="1:10" ht="15" customHeight="1">
      <c r="A334" s="16">
        <v>330</v>
      </c>
      <c r="B334" s="19" t="s">
        <v>530</v>
      </c>
      <c r="C334" s="19" t="s">
        <v>531</v>
      </c>
      <c r="D334" s="16" t="s">
        <v>71</v>
      </c>
      <c r="E334" s="19" t="s">
        <v>973</v>
      </c>
      <c r="F334" s="23">
        <v>0.04068329861111111</v>
      </c>
      <c r="G334" s="23">
        <v>0.04068329861111111</v>
      </c>
      <c r="H334" s="16" t="str">
        <f t="shared" si="12"/>
        <v>4.53/km</v>
      </c>
      <c r="I334" s="18">
        <f t="shared" si="13"/>
        <v>0.012187500000000004</v>
      </c>
      <c r="J334" s="18">
        <f>G334-INDEX($G$5:$G$745,MATCH(D334,$D$5:$D$745,0))</f>
        <v>0.011168981481481485</v>
      </c>
    </row>
    <row r="335" spans="1:10" ht="15" customHeight="1">
      <c r="A335" s="12">
        <v>331</v>
      </c>
      <c r="B335" s="15" t="s">
        <v>532</v>
      </c>
      <c r="C335" s="15" t="s">
        <v>16</v>
      </c>
      <c r="D335" s="12" t="s">
        <v>71</v>
      </c>
      <c r="E335" s="15" t="s">
        <v>87</v>
      </c>
      <c r="F335" s="22">
        <v>0.04068329861111111</v>
      </c>
      <c r="G335" s="22">
        <v>0.04068329861111111</v>
      </c>
      <c r="H335" s="12" t="str">
        <f t="shared" si="12"/>
        <v>4.53/km</v>
      </c>
      <c r="I335" s="13">
        <f t="shared" si="13"/>
        <v>0.012187500000000004</v>
      </c>
      <c r="J335" s="13">
        <f>G335-INDEX($G$5:$G$745,MATCH(D335,$D$5:$D$745,0))</f>
        <v>0.011168981481481485</v>
      </c>
    </row>
    <row r="336" spans="1:10" ht="15" customHeight="1">
      <c r="A336" s="12">
        <v>332</v>
      </c>
      <c r="B336" s="15" t="s">
        <v>533</v>
      </c>
      <c r="C336" s="15" t="s">
        <v>56</v>
      </c>
      <c r="D336" s="12" t="s">
        <v>58</v>
      </c>
      <c r="E336" s="15" t="s">
        <v>64</v>
      </c>
      <c r="F336" s="22">
        <v>0.04070644675925926</v>
      </c>
      <c r="G336" s="22">
        <v>0.04070644675925926</v>
      </c>
      <c r="H336" s="12" t="str">
        <f t="shared" si="12"/>
        <v>4.53/km</v>
      </c>
      <c r="I336" s="13">
        <f t="shared" si="13"/>
        <v>0.012210648148148151</v>
      </c>
      <c r="J336" s="13">
        <f>G336-INDEX($G$5:$G$745,MATCH(D336,$D$5:$D$745,0))</f>
        <v>0.012210648148148151</v>
      </c>
    </row>
    <row r="337" spans="1:10" ht="15" customHeight="1">
      <c r="A337" s="12">
        <v>333</v>
      </c>
      <c r="B337" s="15" t="s">
        <v>534</v>
      </c>
      <c r="C337" s="15" t="s">
        <v>535</v>
      </c>
      <c r="D337" s="12" t="s">
        <v>71</v>
      </c>
      <c r="E337" s="15" t="s">
        <v>91</v>
      </c>
      <c r="F337" s="22">
        <v>0.04070644675925926</v>
      </c>
      <c r="G337" s="22">
        <v>0.04070644675925926</v>
      </c>
      <c r="H337" s="12" t="str">
        <f t="shared" si="12"/>
        <v>4.53/km</v>
      </c>
      <c r="I337" s="13">
        <f t="shared" si="13"/>
        <v>0.012210648148148151</v>
      </c>
      <c r="J337" s="13">
        <f>G337-INDEX($G$5:$G$745,MATCH(D337,$D$5:$D$745,0))</f>
        <v>0.011192129629629632</v>
      </c>
    </row>
    <row r="338" spans="1:10" ht="15" customHeight="1">
      <c r="A338" s="12">
        <v>334</v>
      </c>
      <c r="B338" s="15" t="s">
        <v>536</v>
      </c>
      <c r="C338" s="15" t="s">
        <v>151</v>
      </c>
      <c r="D338" s="12" t="s">
        <v>85</v>
      </c>
      <c r="E338" s="15" t="s">
        <v>509</v>
      </c>
      <c r="F338" s="22">
        <v>0.04075274305555556</v>
      </c>
      <c r="G338" s="22">
        <v>0.04075274305555556</v>
      </c>
      <c r="H338" s="12" t="str">
        <f t="shared" si="12"/>
        <v>4.53/km</v>
      </c>
      <c r="I338" s="13">
        <f t="shared" si="13"/>
        <v>0.012256944444444452</v>
      </c>
      <c r="J338" s="13">
        <f>G338-INDEX($G$5:$G$745,MATCH(D338,$D$5:$D$745,0))</f>
        <v>0.010266203703703711</v>
      </c>
    </row>
    <row r="339" spans="1:10" ht="15" customHeight="1">
      <c r="A339" s="12">
        <v>335</v>
      </c>
      <c r="B339" s="15" t="s">
        <v>537</v>
      </c>
      <c r="C339" s="15" t="s">
        <v>23</v>
      </c>
      <c r="D339" s="12" t="s">
        <v>85</v>
      </c>
      <c r="E339" s="15" t="s">
        <v>87</v>
      </c>
      <c r="F339" s="22">
        <v>0.04076431712962963</v>
      </c>
      <c r="G339" s="22">
        <v>0.04076431712962963</v>
      </c>
      <c r="H339" s="12" t="str">
        <f t="shared" si="12"/>
        <v>4.54/km</v>
      </c>
      <c r="I339" s="13">
        <f t="shared" si="13"/>
        <v>0.012268518518518519</v>
      </c>
      <c r="J339" s="13">
        <f>G339-INDEX($G$5:$G$745,MATCH(D339,$D$5:$D$745,0))</f>
        <v>0.010277777777777778</v>
      </c>
    </row>
    <row r="340" spans="1:10" ht="15" customHeight="1">
      <c r="A340" s="12">
        <v>336</v>
      </c>
      <c r="B340" s="15" t="s">
        <v>538</v>
      </c>
      <c r="C340" s="15" t="s">
        <v>16</v>
      </c>
      <c r="D340" s="12" t="s">
        <v>85</v>
      </c>
      <c r="E340" s="15" t="s">
        <v>87</v>
      </c>
      <c r="F340" s="22">
        <v>0.04076431712962963</v>
      </c>
      <c r="G340" s="22">
        <v>0.04076431712962963</v>
      </c>
      <c r="H340" s="12" t="str">
        <f t="shared" si="12"/>
        <v>4.54/km</v>
      </c>
      <c r="I340" s="13">
        <f t="shared" si="13"/>
        <v>0.012268518518518519</v>
      </c>
      <c r="J340" s="13">
        <f>G340-INDEX($G$5:$G$745,MATCH(D340,$D$5:$D$745,0))</f>
        <v>0.010277777777777778</v>
      </c>
    </row>
    <row r="341" spans="1:10" ht="15" customHeight="1">
      <c r="A341" s="12">
        <v>337</v>
      </c>
      <c r="B341" s="15" t="s">
        <v>539</v>
      </c>
      <c r="C341" s="15" t="s">
        <v>74</v>
      </c>
      <c r="D341" s="12" t="s">
        <v>58</v>
      </c>
      <c r="E341" s="15" t="s">
        <v>206</v>
      </c>
      <c r="F341" s="22">
        <v>0.040787465277777775</v>
      </c>
      <c r="G341" s="22">
        <v>0.040787465277777775</v>
      </c>
      <c r="H341" s="12" t="str">
        <f t="shared" si="12"/>
        <v>4.54/km</v>
      </c>
      <c r="I341" s="13">
        <f t="shared" si="13"/>
        <v>0.012291666666666666</v>
      </c>
      <c r="J341" s="13">
        <f>G341-INDEX($G$5:$G$745,MATCH(D341,$D$5:$D$745,0))</f>
        <v>0.012291666666666666</v>
      </c>
    </row>
    <row r="342" spans="1:10" ht="15" customHeight="1">
      <c r="A342" s="12">
        <v>338</v>
      </c>
      <c r="B342" s="15" t="s">
        <v>540</v>
      </c>
      <c r="C342" s="15" t="s">
        <v>253</v>
      </c>
      <c r="D342" s="12" t="s">
        <v>71</v>
      </c>
      <c r="E342" s="15" t="s">
        <v>100</v>
      </c>
      <c r="F342" s="22">
        <v>0.040799039351851855</v>
      </c>
      <c r="G342" s="22">
        <v>0.040799039351851855</v>
      </c>
      <c r="H342" s="12" t="str">
        <f t="shared" si="12"/>
        <v>4.54/km</v>
      </c>
      <c r="I342" s="13">
        <f t="shared" si="13"/>
        <v>0.012303240740740747</v>
      </c>
      <c r="J342" s="13">
        <f>G342-INDEX($G$5:$G$745,MATCH(D342,$D$5:$D$745,0))</f>
        <v>0.011284722222222227</v>
      </c>
    </row>
    <row r="343" spans="1:10" ht="15" customHeight="1">
      <c r="A343" s="12">
        <v>339</v>
      </c>
      <c r="B343" s="15" t="s">
        <v>541</v>
      </c>
      <c r="C343" s="15" t="s">
        <v>542</v>
      </c>
      <c r="D343" s="12" t="s">
        <v>453</v>
      </c>
      <c r="E343" s="15" t="s">
        <v>91</v>
      </c>
      <c r="F343" s="22">
        <v>0.04081061342592592</v>
      </c>
      <c r="G343" s="22">
        <v>0.04081061342592592</v>
      </c>
      <c r="H343" s="12" t="str">
        <f t="shared" si="12"/>
        <v>4.54/km</v>
      </c>
      <c r="I343" s="13">
        <f t="shared" si="13"/>
        <v>0.012314814814814813</v>
      </c>
      <c r="J343" s="13">
        <f>G343-INDEX($G$5:$G$745,MATCH(D343,$D$5:$D$745,0))</f>
        <v>0.0015624999999999944</v>
      </c>
    </row>
    <row r="344" spans="1:10" ht="15" customHeight="1">
      <c r="A344" s="12">
        <v>340</v>
      </c>
      <c r="B344" s="15" t="s">
        <v>543</v>
      </c>
      <c r="C344" s="15" t="s">
        <v>544</v>
      </c>
      <c r="D344" s="12" t="s">
        <v>85</v>
      </c>
      <c r="E344" s="15" t="s">
        <v>972</v>
      </c>
      <c r="F344" s="22">
        <v>0.0408221875</v>
      </c>
      <c r="G344" s="22">
        <v>0.0408221875</v>
      </c>
      <c r="H344" s="12" t="str">
        <f t="shared" si="12"/>
        <v>4.54/km</v>
      </c>
      <c r="I344" s="13">
        <f t="shared" si="13"/>
        <v>0.012326388888888894</v>
      </c>
      <c r="J344" s="13">
        <f>G344-INDEX($G$5:$G$745,MATCH(D344,$D$5:$D$745,0))</f>
        <v>0.010335648148148153</v>
      </c>
    </row>
    <row r="345" spans="1:10" ht="15" customHeight="1">
      <c r="A345" s="12">
        <v>341</v>
      </c>
      <c r="B345" s="15" t="s">
        <v>545</v>
      </c>
      <c r="C345" s="15" t="s">
        <v>546</v>
      </c>
      <c r="D345" s="12" t="s">
        <v>71</v>
      </c>
      <c r="E345" s="15" t="s">
        <v>156</v>
      </c>
      <c r="F345" s="22">
        <v>0.04090320601851852</v>
      </c>
      <c r="G345" s="22">
        <v>0.04090320601851852</v>
      </c>
      <c r="H345" s="12" t="str">
        <f t="shared" si="12"/>
        <v>4.55/km</v>
      </c>
      <c r="I345" s="13">
        <f t="shared" si="13"/>
        <v>0.012407407407407409</v>
      </c>
      <c r="J345" s="13">
        <f>G345-INDEX($G$5:$G$745,MATCH(D345,$D$5:$D$745,0))</f>
        <v>0.01138888888888889</v>
      </c>
    </row>
    <row r="346" spans="1:10" ht="15" customHeight="1">
      <c r="A346" s="12">
        <v>342</v>
      </c>
      <c r="B346" s="15" t="s">
        <v>547</v>
      </c>
      <c r="C346" s="15" t="s">
        <v>548</v>
      </c>
      <c r="D346" s="12" t="s">
        <v>152</v>
      </c>
      <c r="E346" s="15" t="s">
        <v>72</v>
      </c>
      <c r="F346" s="22">
        <v>0.04090320601851852</v>
      </c>
      <c r="G346" s="22">
        <v>0.04090320601851852</v>
      </c>
      <c r="H346" s="12" t="str">
        <f t="shared" si="12"/>
        <v>4.55/km</v>
      </c>
      <c r="I346" s="13">
        <f t="shared" si="13"/>
        <v>0.012407407407407409</v>
      </c>
      <c r="J346" s="13">
        <f>G346-INDEX($G$5:$G$745,MATCH(D346,$D$5:$D$745,0))</f>
        <v>0.008067129629629632</v>
      </c>
    </row>
    <row r="347" spans="1:10" ht="15" customHeight="1">
      <c r="A347" s="12">
        <v>343</v>
      </c>
      <c r="B347" s="15" t="s">
        <v>549</v>
      </c>
      <c r="C347" s="15" t="s">
        <v>548</v>
      </c>
      <c r="D347" s="12" t="s">
        <v>77</v>
      </c>
      <c r="E347" s="15" t="s">
        <v>87</v>
      </c>
      <c r="F347" s="22">
        <v>0.04091478009259259</v>
      </c>
      <c r="G347" s="22">
        <v>0.04091478009259259</v>
      </c>
      <c r="H347" s="12" t="str">
        <f t="shared" si="12"/>
        <v>4.55/km</v>
      </c>
      <c r="I347" s="13">
        <f t="shared" si="13"/>
        <v>0.012418981481481482</v>
      </c>
      <c r="J347" s="13">
        <f>G347-INDEX($G$5:$G$745,MATCH(D347,$D$5:$D$745,0))</f>
        <v>0.010960648148148146</v>
      </c>
    </row>
    <row r="348" spans="1:10" ht="15" customHeight="1">
      <c r="A348" s="12">
        <v>344</v>
      </c>
      <c r="B348" s="15" t="s">
        <v>550</v>
      </c>
      <c r="C348" s="15" t="s">
        <v>551</v>
      </c>
      <c r="D348" s="12" t="s">
        <v>128</v>
      </c>
      <c r="E348" s="15" t="s">
        <v>87</v>
      </c>
      <c r="F348" s="22">
        <v>0.04091478009259259</v>
      </c>
      <c r="G348" s="22">
        <v>0.04091478009259259</v>
      </c>
      <c r="H348" s="12" t="str">
        <f t="shared" si="12"/>
        <v>4.55/km</v>
      </c>
      <c r="I348" s="13">
        <f t="shared" si="13"/>
        <v>0.012418981481481482</v>
      </c>
      <c r="J348" s="13">
        <f>G348-INDEX($G$5:$G$745,MATCH(D348,$D$5:$D$745,0))</f>
        <v>0.008495370370370368</v>
      </c>
    </row>
    <row r="349" spans="1:10" ht="15" customHeight="1">
      <c r="A349" s="12">
        <v>345</v>
      </c>
      <c r="B349" s="15" t="s">
        <v>552</v>
      </c>
      <c r="C349" s="15" t="s">
        <v>111</v>
      </c>
      <c r="D349" s="12" t="s">
        <v>128</v>
      </c>
      <c r="E349" s="15" t="s">
        <v>136</v>
      </c>
      <c r="F349" s="22">
        <v>0.04092635416666667</v>
      </c>
      <c r="G349" s="22">
        <v>0.04092635416666667</v>
      </c>
      <c r="H349" s="12" t="str">
        <f t="shared" si="12"/>
        <v>4.55/km</v>
      </c>
      <c r="I349" s="13">
        <f t="shared" si="13"/>
        <v>0.012430555555555563</v>
      </c>
      <c r="J349" s="13">
        <f>G349-INDEX($G$5:$G$745,MATCH(D349,$D$5:$D$745,0))</f>
        <v>0.008506944444444449</v>
      </c>
    </row>
    <row r="350" spans="1:10" ht="15" customHeight="1">
      <c r="A350" s="12">
        <v>346</v>
      </c>
      <c r="B350" s="15" t="s">
        <v>553</v>
      </c>
      <c r="C350" s="15" t="s">
        <v>554</v>
      </c>
      <c r="D350" s="12" t="s">
        <v>85</v>
      </c>
      <c r="E350" s="15" t="s">
        <v>171</v>
      </c>
      <c r="F350" s="22">
        <v>0.04093792824074074</v>
      </c>
      <c r="G350" s="22">
        <v>0.04093792824074074</v>
      </c>
      <c r="H350" s="12" t="str">
        <f t="shared" si="12"/>
        <v>4.55/km</v>
      </c>
      <c r="I350" s="13">
        <f t="shared" si="13"/>
        <v>0.01244212962962963</v>
      </c>
      <c r="J350" s="13">
        <f>G350-INDEX($G$5:$G$745,MATCH(D350,$D$5:$D$745,0))</f>
        <v>0.010451388888888889</v>
      </c>
    </row>
    <row r="351" spans="1:10" ht="15" customHeight="1">
      <c r="A351" s="12">
        <v>347</v>
      </c>
      <c r="B351" s="15" t="s">
        <v>555</v>
      </c>
      <c r="C351" s="15" t="s">
        <v>328</v>
      </c>
      <c r="D351" s="12" t="s">
        <v>128</v>
      </c>
      <c r="E351" s="15" t="s">
        <v>386</v>
      </c>
      <c r="F351" s="22">
        <v>0.04094950231481482</v>
      </c>
      <c r="G351" s="22">
        <v>0.04094950231481482</v>
      </c>
      <c r="H351" s="12" t="str">
        <f t="shared" si="12"/>
        <v>4.55/km</v>
      </c>
      <c r="I351" s="13">
        <f t="shared" si="13"/>
        <v>0.01245370370370371</v>
      </c>
      <c r="J351" s="13">
        <f>G351-INDEX($G$5:$G$745,MATCH(D351,$D$5:$D$745,0))</f>
        <v>0.008530092592592596</v>
      </c>
    </row>
    <row r="352" spans="1:10" ht="15" customHeight="1">
      <c r="A352" s="12">
        <v>348</v>
      </c>
      <c r="B352" s="15" t="s">
        <v>556</v>
      </c>
      <c r="C352" s="15" t="s">
        <v>512</v>
      </c>
      <c r="D352" s="12" t="s">
        <v>128</v>
      </c>
      <c r="E352" s="15" t="s">
        <v>148</v>
      </c>
      <c r="F352" s="22">
        <v>0.04094950231481482</v>
      </c>
      <c r="G352" s="22">
        <v>0.04094950231481482</v>
      </c>
      <c r="H352" s="12" t="str">
        <f t="shared" si="12"/>
        <v>4.55/km</v>
      </c>
      <c r="I352" s="13">
        <f t="shared" si="13"/>
        <v>0.01245370370370371</v>
      </c>
      <c r="J352" s="13">
        <f>G352-INDEX($G$5:$G$745,MATCH(D352,$D$5:$D$745,0))</f>
        <v>0.008530092592592596</v>
      </c>
    </row>
    <row r="353" spans="1:10" ht="15" customHeight="1">
      <c r="A353" s="12">
        <v>349</v>
      </c>
      <c r="B353" s="15" t="s">
        <v>557</v>
      </c>
      <c r="C353" s="15" t="s">
        <v>328</v>
      </c>
      <c r="D353" s="12" t="s">
        <v>152</v>
      </c>
      <c r="E353" s="15" t="s">
        <v>386</v>
      </c>
      <c r="F353" s="22">
        <v>0.04094950231481482</v>
      </c>
      <c r="G353" s="22">
        <v>0.04094950231481482</v>
      </c>
      <c r="H353" s="12" t="str">
        <f t="shared" si="12"/>
        <v>4.55/km</v>
      </c>
      <c r="I353" s="13">
        <f t="shared" si="13"/>
        <v>0.01245370370370371</v>
      </c>
      <c r="J353" s="13">
        <f>G353-INDEX($G$5:$G$745,MATCH(D353,$D$5:$D$745,0))</f>
        <v>0.008113425925925934</v>
      </c>
    </row>
    <row r="354" spans="1:10" ht="15" customHeight="1">
      <c r="A354" s="12">
        <v>350</v>
      </c>
      <c r="B354" s="15" t="s">
        <v>558</v>
      </c>
      <c r="C354" s="15" t="s">
        <v>559</v>
      </c>
      <c r="D354" s="12" t="s">
        <v>71</v>
      </c>
      <c r="E354" s="15" t="s">
        <v>87</v>
      </c>
      <c r="F354" s="22">
        <v>0.04098422453703703</v>
      </c>
      <c r="G354" s="22">
        <v>0.04098422453703703</v>
      </c>
      <c r="H354" s="12" t="str">
        <f t="shared" si="12"/>
        <v>4.55/km</v>
      </c>
      <c r="I354" s="13">
        <f t="shared" si="13"/>
        <v>0.012488425925925924</v>
      </c>
      <c r="J354" s="13">
        <f>G354-INDEX($G$5:$G$745,MATCH(D354,$D$5:$D$745,0))</f>
        <v>0.011469907407407404</v>
      </c>
    </row>
    <row r="355" spans="1:10" ht="15" customHeight="1">
      <c r="A355" s="12">
        <v>351</v>
      </c>
      <c r="B355" s="15" t="s">
        <v>29</v>
      </c>
      <c r="C355" s="15" t="s">
        <v>36</v>
      </c>
      <c r="D355" s="12" t="s">
        <v>96</v>
      </c>
      <c r="E355" s="15" t="s">
        <v>80</v>
      </c>
      <c r="F355" s="22">
        <v>0.04100737268518519</v>
      </c>
      <c r="G355" s="22">
        <v>0.04100737268518519</v>
      </c>
      <c r="H355" s="12" t="str">
        <f t="shared" si="12"/>
        <v>4.55/km</v>
      </c>
      <c r="I355" s="13">
        <f t="shared" si="13"/>
        <v>0.012511574074074078</v>
      </c>
      <c r="J355" s="13">
        <f>G355-INDEX($G$5:$G$745,MATCH(D355,$D$5:$D$745,0))</f>
        <v>0.009953703703703704</v>
      </c>
    </row>
    <row r="356" spans="1:10" ht="15" customHeight="1">
      <c r="A356" s="12">
        <v>352</v>
      </c>
      <c r="B356" s="15" t="s">
        <v>242</v>
      </c>
      <c r="C356" s="15" t="s">
        <v>21</v>
      </c>
      <c r="D356" s="12" t="s">
        <v>58</v>
      </c>
      <c r="E356" s="15" t="s">
        <v>136</v>
      </c>
      <c r="F356" s="22">
        <v>0.041030520833333334</v>
      </c>
      <c r="G356" s="22">
        <v>0.041030520833333334</v>
      </c>
      <c r="H356" s="12" t="str">
        <f t="shared" si="12"/>
        <v>4.55/km</v>
      </c>
      <c r="I356" s="13">
        <f t="shared" si="13"/>
        <v>0.012534722222222225</v>
      </c>
      <c r="J356" s="13">
        <f>G356-INDEX($G$5:$G$745,MATCH(D356,$D$5:$D$745,0))</f>
        <v>0.012534722222222225</v>
      </c>
    </row>
    <row r="357" spans="1:10" ht="15" customHeight="1">
      <c r="A357" s="12">
        <v>353</v>
      </c>
      <c r="B357" s="15" t="s">
        <v>560</v>
      </c>
      <c r="C357" s="15" t="s">
        <v>31</v>
      </c>
      <c r="D357" s="12" t="s">
        <v>61</v>
      </c>
      <c r="E357" s="15" t="s">
        <v>136</v>
      </c>
      <c r="F357" s="22">
        <v>0.041030520833333334</v>
      </c>
      <c r="G357" s="22">
        <v>0.041030520833333334</v>
      </c>
      <c r="H357" s="12" t="str">
        <f t="shared" si="12"/>
        <v>4.55/km</v>
      </c>
      <c r="I357" s="13">
        <f t="shared" si="13"/>
        <v>0.012534722222222225</v>
      </c>
      <c r="J357" s="13">
        <f>G357-INDEX($G$5:$G$745,MATCH(D357,$D$5:$D$745,0))</f>
        <v>0.012453703703703706</v>
      </c>
    </row>
    <row r="358" spans="1:10" ht="15" customHeight="1">
      <c r="A358" s="12">
        <v>354</v>
      </c>
      <c r="B358" s="15" t="s">
        <v>561</v>
      </c>
      <c r="C358" s="15" t="s">
        <v>562</v>
      </c>
      <c r="D358" s="12" t="s">
        <v>239</v>
      </c>
      <c r="E358" s="15" t="s">
        <v>148</v>
      </c>
      <c r="F358" s="22">
        <v>0.04107681712962963</v>
      </c>
      <c r="G358" s="22">
        <v>0.04107681712962963</v>
      </c>
      <c r="H358" s="12" t="str">
        <f t="shared" si="12"/>
        <v>4.56/km</v>
      </c>
      <c r="I358" s="13">
        <f t="shared" si="13"/>
        <v>0.01258101851851852</v>
      </c>
      <c r="J358" s="13">
        <f>G358-INDEX($G$5:$G$745,MATCH(D358,$D$5:$D$745,0))</f>
        <v>0.005787037037037035</v>
      </c>
    </row>
    <row r="359" spans="1:10" ht="15" customHeight="1">
      <c r="A359" s="12">
        <v>355</v>
      </c>
      <c r="B359" s="15" t="s">
        <v>563</v>
      </c>
      <c r="C359" s="15" t="s">
        <v>18</v>
      </c>
      <c r="D359" s="12" t="s">
        <v>58</v>
      </c>
      <c r="E359" s="15" t="s">
        <v>87</v>
      </c>
      <c r="F359" s="22">
        <v>0.04109996527777778</v>
      </c>
      <c r="G359" s="22">
        <v>0.04109996527777778</v>
      </c>
      <c r="H359" s="12" t="str">
        <f t="shared" si="12"/>
        <v>4.56/km</v>
      </c>
      <c r="I359" s="13">
        <f t="shared" si="13"/>
        <v>0.012604166666666673</v>
      </c>
      <c r="J359" s="13">
        <f>G359-INDEX($G$5:$G$745,MATCH(D359,$D$5:$D$745,0))</f>
        <v>0.012604166666666673</v>
      </c>
    </row>
    <row r="360" spans="1:10" ht="15" customHeight="1">
      <c r="A360" s="12">
        <v>356</v>
      </c>
      <c r="B360" s="15" t="s">
        <v>564</v>
      </c>
      <c r="C360" s="15" t="s">
        <v>18</v>
      </c>
      <c r="D360" s="12" t="s">
        <v>85</v>
      </c>
      <c r="E360" s="15" t="s">
        <v>509</v>
      </c>
      <c r="F360" s="22">
        <v>0.04111153935185185</v>
      </c>
      <c r="G360" s="22">
        <v>0.04111153935185185</v>
      </c>
      <c r="H360" s="12" t="str">
        <f t="shared" si="12"/>
        <v>4.56/km</v>
      </c>
      <c r="I360" s="13">
        <f t="shared" si="13"/>
        <v>0.01261574074074074</v>
      </c>
      <c r="J360" s="13">
        <f>G360-INDEX($G$5:$G$745,MATCH(D360,$D$5:$D$745,0))</f>
        <v>0.010624999999999999</v>
      </c>
    </row>
    <row r="361" spans="1:10" ht="15" customHeight="1">
      <c r="A361" s="12">
        <v>357</v>
      </c>
      <c r="B361" s="15" t="s">
        <v>565</v>
      </c>
      <c r="C361" s="15" t="s">
        <v>566</v>
      </c>
      <c r="D361" s="12" t="s">
        <v>493</v>
      </c>
      <c r="E361" s="15" t="s">
        <v>136</v>
      </c>
      <c r="F361" s="22">
        <v>0.041204131944444444</v>
      </c>
      <c r="G361" s="22">
        <v>0.041204131944444444</v>
      </c>
      <c r="H361" s="12" t="str">
        <f t="shared" si="12"/>
        <v>4.57/km</v>
      </c>
      <c r="I361" s="13">
        <f t="shared" si="13"/>
        <v>0.012708333333333335</v>
      </c>
      <c r="J361" s="13">
        <f>G361-INDEX($G$5:$G$745,MATCH(D361,$D$5:$D$745,0))</f>
        <v>0.0013194444444444425</v>
      </c>
    </row>
    <row r="362" spans="1:10" ht="15" customHeight="1">
      <c r="A362" s="12">
        <v>358</v>
      </c>
      <c r="B362" s="15" t="s">
        <v>567</v>
      </c>
      <c r="C362" s="15" t="s">
        <v>204</v>
      </c>
      <c r="D362" s="12" t="s">
        <v>58</v>
      </c>
      <c r="E362" s="15" t="s">
        <v>87</v>
      </c>
      <c r="F362" s="22">
        <v>0.041238854166666665</v>
      </c>
      <c r="G362" s="22">
        <v>0.041238854166666665</v>
      </c>
      <c r="H362" s="12" t="str">
        <f t="shared" si="12"/>
        <v>4.57/km</v>
      </c>
      <c r="I362" s="13">
        <f t="shared" si="13"/>
        <v>0.012743055555555556</v>
      </c>
      <c r="J362" s="13">
        <f>G362-INDEX($G$5:$G$745,MATCH(D362,$D$5:$D$745,0))</f>
        <v>0.012743055555555556</v>
      </c>
    </row>
    <row r="363" spans="1:10" ht="15" customHeight="1">
      <c r="A363" s="12">
        <v>359</v>
      </c>
      <c r="B363" s="15" t="s">
        <v>523</v>
      </c>
      <c r="C363" s="15" t="s">
        <v>568</v>
      </c>
      <c r="D363" s="12" t="s">
        <v>410</v>
      </c>
      <c r="E363" s="15" t="s">
        <v>290</v>
      </c>
      <c r="F363" s="22">
        <v>0.041238854166666665</v>
      </c>
      <c r="G363" s="22">
        <v>0.041238854166666665</v>
      </c>
      <c r="H363" s="12" t="str">
        <f t="shared" si="12"/>
        <v>4.57/km</v>
      </c>
      <c r="I363" s="13">
        <f t="shared" si="13"/>
        <v>0.012743055555555556</v>
      </c>
      <c r="J363" s="13">
        <f>G363-INDEX($G$5:$G$745,MATCH(D363,$D$5:$D$745,0))</f>
        <v>0.0027893518518518484</v>
      </c>
    </row>
    <row r="364" spans="1:10" ht="15" customHeight="1">
      <c r="A364" s="12">
        <v>360</v>
      </c>
      <c r="B364" s="15" t="s">
        <v>569</v>
      </c>
      <c r="C364" s="15" t="s">
        <v>76</v>
      </c>
      <c r="D364" s="12" t="s">
        <v>71</v>
      </c>
      <c r="E364" s="15" t="s">
        <v>290</v>
      </c>
      <c r="F364" s="22">
        <v>0.04125042824074074</v>
      </c>
      <c r="G364" s="22">
        <v>0.04125042824074074</v>
      </c>
      <c r="H364" s="12" t="str">
        <f t="shared" si="12"/>
        <v>4.57/km</v>
      </c>
      <c r="I364" s="13">
        <f t="shared" si="13"/>
        <v>0.01275462962962963</v>
      </c>
      <c r="J364" s="13">
        <f>G364-INDEX($G$5:$G$745,MATCH(D364,$D$5:$D$745,0))</f>
        <v>0.01173611111111111</v>
      </c>
    </row>
    <row r="365" spans="1:10" ht="15" customHeight="1">
      <c r="A365" s="12">
        <v>361</v>
      </c>
      <c r="B365" s="15" t="s">
        <v>570</v>
      </c>
      <c r="C365" s="15" t="s">
        <v>35</v>
      </c>
      <c r="D365" s="12" t="s">
        <v>77</v>
      </c>
      <c r="E365" s="15" t="s">
        <v>80</v>
      </c>
      <c r="F365" s="22">
        <v>0.04126200231481481</v>
      </c>
      <c r="G365" s="22">
        <v>0.04126200231481481</v>
      </c>
      <c r="H365" s="12" t="str">
        <f t="shared" si="12"/>
        <v>4.57/km</v>
      </c>
      <c r="I365" s="13">
        <f t="shared" si="13"/>
        <v>0.012766203703703703</v>
      </c>
      <c r="J365" s="13">
        <f>G365-INDEX($G$5:$G$745,MATCH(D365,$D$5:$D$745,0))</f>
        <v>0.011307870370370367</v>
      </c>
    </row>
    <row r="366" spans="1:10" ht="15" customHeight="1">
      <c r="A366" s="12">
        <v>362</v>
      </c>
      <c r="B366" s="15" t="s">
        <v>571</v>
      </c>
      <c r="C366" s="15" t="s">
        <v>123</v>
      </c>
      <c r="D366" s="12" t="s">
        <v>77</v>
      </c>
      <c r="E366" s="15" t="s">
        <v>97</v>
      </c>
      <c r="F366" s="22">
        <v>0.04129672453703704</v>
      </c>
      <c r="G366" s="22">
        <v>0.04129672453703704</v>
      </c>
      <c r="H366" s="12" t="str">
        <f t="shared" si="12"/>
        <v>4.57/km</v>
      </c>
      <c r="I366" s="13">
        <f t="shared" si="13"/>
        <v>0.012800925925925931</v>
      </c>
      <c r="J366" s="13">
        <f>G366-INDEX($G$5:$G$745,MATCH(D366,$D$5:$D$745,0))</f>
        <v>0.011342592592592595</v>
      </c>
    </row>
    <row r="367" spans="1:10" ht="15" customHeight="1">
      <c r="A367" s="12">
        <v>363</v>
      </c>
      <c r="B367" s="15" t="s">
        <v>572</v>
      </c>
      <c r="C367" s="15" t="s">
        <v>573</v>
      </c>
      <c r="D367" s="12" t="s">
        <v>493</v>
      </c>
      <c r="E367" s="15" t="s">
        <v>87</v>
      </c>
      <c r="F367" s="22">
        <v>0.04131987268518519</v>
      </c>
      <c r="G367" s="22">
        <v>0.04131987268518519</v>
      </c>
      <c r="H367" s="12" t="str">
        <f t="shared" si="12"/>
        <v>4.58/km</v>
      </c>
      <c r="I367" s="13">
        <f t="shared" si="13"/>
        <v>0.012824074074074078</v>
      </c>
      <c r="J367" s="13">
        <f>G367-INDEX($G$5:$G$745,MATCH(D367,$D$5:$D$745,0))</f>
        <v>0.0014351851851851852</v>
      </c>
    </row>
    <row r="368" spans="1:10" ht="15" customHeight="1">
      <c r="A368" s="12">
        <v>364</v>
      </c>
      <c r="B368" s="15" t="s">
        <v>574</v>
      </c>
      <c r="C368" s="15" t="s">
        <v>76</v>
      </c>
      <c r="D368" s="12" t="s">
        <v>96</v>
      </c>
      <c r="E368" s="15" t="s">
        <v>114</v>
      </c>
      <c r="F368" s="22">
        <v>0.04135459490740741</v>
      </c>
      <c r="G368" s="22">
        <v>0.04135459490740741</v>
      </c>
      <c r="H368" s="12" t="str">
        <f t="shared" si="12"/>
        <v>4.58/km</v>
      </c>
      <c r="I368" s="13">
        <f t="shared" si="13"/>
        <v>0.012858796296296299</v>
      </c>
      <c r="J368" s="13">
        <f>G368-INDEX($G$5:$G$745,MATCH(D368,$D$5:$D$745,0))</f>
        <v>0.010300925925925925</v>
      </c>
    </row>
    <row r="369" spans="1:10" ht="15" customHeight="1">
      <c r="A369" s="12">
        <v>365</v>
      </c>
      <c r="B369" s="15" t="s">
        <v>575</v>
      </c>
      <c r="C369" s="15" t="s">
        <v>76</v>
      </c>
      <c r="D369" s="12" t="s">
        <v>71</v>
      </c>
      <c r="E369" s="15" t="s">
        <v>972</v>
      </c>
      <c r="F369" s="22">
        <v>0.041377743055555555</v>
      </c>
      <c r="G369" s="22">
        <v>0.041377743055555555</v>
      </c>
      <c r="H369" s="12" t="str">
        <f t="shared" si="12"/>
        <v>4.58/km</v>
      </c>
      <c r="I369" s="13">
        <f t="shared" si="13"/>
        <v>0.012881944444444446</v>
      </c>
      <c r="J369" s="13">
        <f>G369-INDEX($G$5:$G$745,MATCH(D369,$D$5:$D$745,0))</f>
        <v>0.011863425925925927</v>
      </c>
    </row>
    <row r="370" spans="1:10" ht="15" customHeight="1">
      <c r="A370" s="12">
        <v>366</v>
      </c>
      <c r="B370" s="15" t="s">
        <v>576</v>
      </c>
      <c r="C370" s="15" t="s">
        <v>499</v>
      </c>
      <c r="D370" s="12" t="s">
        <v>493</v>
      </c>
      <c r="E370" s="15" t="s">
        <v>97</v>
      </c>
      <c r="F370" s="22">
        <v>0.04142403935185185</v>
      </c>
      <c r="G370" s="22">
        <v>0.04142403935185185</v>
      </c>
      <c r="H370" s="12" t="str">
        <f t="shared" si="12"/>
        <v>4.58/km</v>
      </c>
      <c r="I370" s="13">
        <f t="shared" si="13"/>
        <v>0.01292824074074074</v>
      </c>
      <c r="J370" s="13">
        <f>G370-INDEX($G$5:$G$745,MATCH(D370,$D$5:$D$745,0))</f>
        <v>0.0015393518518518473</v>
      </c>
    </row>
    <row r="371" spans="1:10" ht="15" customHeight="1">
      <c r="A371" s="12">
        <v>367</v>
      </c>
      <c r="B371" s="15" t="s">
        <v>577</v>
      </c>
      <c r="C371" s="15" t="s">
        <v>326</v>
      </c>
      <c r="D371" s="12" t="s">
        <v>128</v>
      </c>
      <c r="E371" s="15" t="s">
        <v>114</v>
      </c>
      <c r="F371" s="22">
        <v>0.04145876157407408</v>
      </c>
      <c r="G371" s="22">
        <v>0.04145876157407408</v>
      </c>
      <c r="H371" s="12" t="str">
        <f t="shared" si="12"/>
        <v>4.59/km</v>
      </c>
      <c r="I371" s="13">
        <f t="shared" si="13"/>
        <v>0.012962962962962968</v>
      </c>
      <c r="J371" s="13">
        <f>G371-INDEX($G$5:$G$745,MATCH(D371,$D$5:$D$745,0))</f>
        <v>0.009039351851851854</v>
      </c>
    </row>
    <row r="372" spans="1:10" ht="15" customHeight="1">
      <c r="A372" s="12">
        <v>368</v>
      </c>
      <c r="B372" s="15" t="s">
        <v>41</v>
      </c>
      <c r="C372" s="15" t="s">
        <v>76</v>
      </c>
      <c r="D372" s="12" t="s">
        <v>58</v>
      </c>
      <c r="E372" s="15" t="s">
        <v>114</v>
      </c>
      <c r="F372" s="22">
        <v>0.04145876157407408</v>
      </c>
      <c r="G372" s="22">
        <v>0.04145876157407408</v>
      </c>
      <c r="H372" s="12" t="str">
        <f t="shared" si="12"/>
        <v>4.59/km</v>
      </c>
      <c r="I372" s="13">
        <f t="shared" si="13"/>
        <v>0.012962962962962968</v>
      </c>
      <c r="J372" s="13">
        <f>G372-INDEX($G$5:$G$745,MATCH(D372,$D$5:$D$745,0))</f>
        <v>0.012962962962962968</v>
      </c>
    </row>
    <row r="373" spans="1:10" ht="15" customHeight="1">
      <c r="A373" s="12">
        <v>369</v>
      </c>
      <c r="B373" s="15" t="s">
        <v>578</v>
      </c>
      <c r="C373" s="15" t="s">
        <v>103</v>
      </c>
      <c r="D373" s="12" t="s">
        <v>85</v>
      </c>
      <c r="E373" s="15" t="s">
        <v>195</v>
      </c>
      <c r="F373" s="22">
        <v>0.04145876157407408</v>
      </c>
      <c r="G373" s="22">
        <v>0.04145876157407408</v>
      </c>
      <c r="H373" s="12" t="str">
        <f t="shared" si="12"/>
        <v>4.59/km</v>
      </c>
      <c r="I373" s="13">
        <f t="shared" si="13"/>
        <v>0.012962962962962968</v>
      </c>
      <c r="J373" s="13">
        <f>G373-INDEX($G$5:$G$745,MATCH(D373,$D$5:$D$745,0))</f>
        <v>0.010972222222222227</v>
      </c>
    </row>
    <row r="374" spans="1:10" ht="15" customHeight="1">
      <c r="A374" s="12">
        <v>370</v>
      </c>
      <c r="B374" s="15" t="s">
        <v>579</v>
      </c>
      <c r="C374" s="15" t="s">
        <v>31</v>
      </c>
      <c r="D374" s="12" t="s">
        <v>77</v>
      </c>
      <c r="E374" s="15" t="s">
        <v>195</v>
      </c>
      <c r="F374" s="22">
        <v>0.04147033564814815</v>
      </c>
      <c r="G374" s="22">
        <v>0.04147033564814815</v>
      </c>
      <c r="H374" s="12" t="str">
        <f t="shared" si="12"/>
        <v>4.59/km</v>
      </c>
      <c r="I374" s="13">
        <f t="shared" si="13"/>
        <v>0.012974537037037041</v>
      </c>
      <c r="J374" s="13">
        <f>G374-INDEX($G$5:$G$745,MATCH(D374,$D$5:$D$745,0))</f>
        <v>0.011516203703703706</v>
      </c>
    </row>
    <row r="375" spans="1:10" ht="15" customHeight="1">
      <c r="A375" s="12">
        <v>371</v>
      </c>
      <c r="B375" s="15" t="s">
        <v>580</v>
      </c>
      <c r="C375" s="15" t="s">
        <v>581</v>
      </c>
      <c r="D375" s="12" t="s">
        <v>85</v>
      </c>
      <c r="E375" s="15" t="s">
        <v>582</v>
      </c>
      <c r="F375" s="22">
        <v>0.04147033564814815</v>
      </c>
      <c r="G375" s="22">
        <v>0.04147033564814815</v>
      </c>
      <c r="H375" s="12" t="str">
        <f t="shared" si="12"/>
        <v>4.59/km</v>
      </c>
      <c r="I375" s="13">
        <f t="shared" si="13"/>
        <v>0.012974537037037041</v>
      </c>
      <c r="J375" s="13">
        <f>G375-INDEX($G$5:$G$745,MATCH(D375,$D$5:$D$745,0))</f>
        <v>0.0109837962962963</v>
      </c>
    </row>
    <row r="376" spans="1:10" ht="15" customHeight="1">
      <c r="A376" s="12">
        <v>372</v>
      </c>
      <c r="B376" s="15" t="s">
        <v>583</v>
      </c>
      <c r="C376" s="15" t="s">
        <v>15</v>
      </c>
      <c r="D376" s="12" t="s">
        <v>77</v>
      </c>
      <c r="E376" s="15" t="s">
        <v>136</v>
      </c>
      <c r="F376" s="22">
        <v>0.041481909722222224</v>
      </c>
      <c r="G376" s="22">
        <v>0.041481909722222224</v>
      </c>
      <c r="H376" s="12" t="str">
        <f t="shared" si="12"/>
        <v>4.59/km</v>
      </c>
      <c r="I376" s="13">
        <f t="shared" si="13"/>
        <v>0.012986111111111115</v>
      </c>
      <c r="J376" s="13">
        <f>G376-INDEX($G$5:$G$745,MATCH(D376,$D$5:$D$745,0))</f>
        <v>0.01152777777777778</v>
      </c>
    </row>
    <row r="377" spans="1:10" ht="15" customHeight="1">
      <c r="A377" s="12">
        <v>373</v>
      </c>
      <c r="B377" s="15" t="s">
        <v>188</v>
      </c>
      <c r="C377" s="15" t="s">
        <v>259</v>
      </c>
      <c r="D377" s="12" t="s">
        <v>410</v>
      </c>
      <c r="E377" s="15" t="s">
        <v>136</v>
      </c>
      <c r="F377" s="22">
        <v>0.041481909722222224</v>
      </c>
      <c r="G377" s="22">
        <v>0.041481909722222224</v>
      </c>
      <c r="H377" s="12" t="str">
        <f t="shared" si="12"/>
        <v>4.59/km</v>
      </c>
      <c r="I377" s="13">
        <f t="shared" si="13"/>
        <v>0.012986111111111115</v>
      </c>
      <c r="J377" s="13">
        <f>G377-INDEX($G$5:$G$745,MATCH(D377,$D$5:$D$745,0))</f>
        <v>0.0030324074074074073</v>
      </c>
    </row>
    <row r="378" spans="1:10" ht="15" customHeight="1">
      <c r="A378" s="12">
        <v>374</v>
      </c>
      <c r="B378" s="15" t="s">
        <v>584</v>
      </c>
      <c r="C378" s="15" t="s">
        <v>585</v>
      </c>
      <c r="D378" s="12" t="s">
        <v>71</v>
      </c>
      <c r="E378" s="15" t="s">
        <v>136</v>
      </c>
      <c r="F378" s="22">
        <v>0.041481909722222224</v>
      </c>
      <c r="G378" s="22">
        <v>0.041481909722222224</v>
      </c>
      <c r="H378" s="12" t="str">
        <f t="shared" si="12"/>
        <v>4.59/km</v>
      </c>
      <c r="I378" s="13">
        <f t="shared" si="13"/>
        <v>0.012986111111111115</v>
      </c>
      <c r="J378" s="13">
        <f>G378-INDEX($G$5:$G$745,MATCH(D378,$D$5:$D$745,0))</f>
        <v>0.011967592592592596</v>
      </c>
    </row>
    <row r="379" spans="1:10" ht="15" customHeight="1">
      <c r="A379" s="12">
        <v>375</v>
      </c>
      <c r="B379" s="15" t="s">
        <v>586</v>
      </c>
      <c r="C379" s="15" t="s">
        <v>587</v>
      </c>
      <c r="D379" s="12" t="s">
        <v>260</v>
      </c>
      <c r="E379" s="15" t="s">
        <v>104</v>
      </c>
      <c r="F379" s="22">
        <v>0.0414934837962963</v>
      </c>
      <c r="G379" s="22">
        <v>0.0414934837962963</v>
      </c>
      <c r="H379" s="12" t="str">
        <f t="shared" si="12"/>
        <v>4.59/km</v>
      </c>
      <c r="I379" s="13">
        <f t="shared" si="13"/>
        <v>0.012997685185185189</v>
      </c>
      <c r="J379" s="13">
        <f>G379-INDEX($G$5:$G$745,MATCH(D379,$D$5:$D$745,0))</f>
        <v>0.005763888888888888</v>
      </c>
    </row>
    <row r="380" spans="1:10" ht="15" customHeight="1">
      <c r="A380" s="12">
        <v>376</v>
      </c>
      <c r="B380" s="15" t="s">
        <v>588</v>
      </c>
      <c r="C380" s="15" t="s">
        <v>33</v>
      </c>
      <c r="D380" s="12" t="s">
        <v>152</v>
      </c>
      <c r="E380" s="15" t="s">
        <v>114</v>
      </c>
      <c r="F380" s="22">
        <v>0.04150505787037037</v>
      </c>
      <c r="G380" s="22">
        <v>0.04150505787037037</v>
      </c>
      <c r="H380" s="12" t="str">
        <f t="shared" si="12"/>
        <v>4.59/km</v>
      </c>
      <c r="I380" s="13">
        <f t="shared" si="13"/>
        <v>0.013009259259259262</v>
      </c>
      <c r="J380" s="13">
        <f>G380-INDEX($G$5:$G$745,MATCH(D380,$D$5:$D$745,0))</f>
        <v>0.008668981481481486</v>
      </c>
    </row>
    <row r="381" spans="1:10" ht="15" customHeight="1">
      <c r="A381" s="12">
        <v>377</v>
      </c>
      <c r="B381" s="15" t="s">
        <v>589</v>
      </c>
      <c r="C381" s="15" t="s">
        <v>193</v>
      </c>
      <c r="D381" s="12" t="s">
        <v>58</v>
      </c>
      <c r="E381" s="15" t="s">
        <v>114</v>
      </c>
      <c r="F381" s="22">
        <v>0.041516631944444445</v>
      </c>
      <c r="G381" s="22">
        <v>0.041516631944444445</v>
      </c>
      <c r="H381" s="12" t="str">
        <f t="shared" si="12"/>
        <v>4.59/km</v>
      </c>
      <c r="I381" s="13">
        <f t="shared" si="13"/>
        <v>0.013020833333333336</v>
      </c>
      <c r="J381" s="13">
        <f>G381-INDEX($G$5:$G$745,MATCH(D381,$D$5:$D$745,0))</f>
        <v>0.013020833333333336</v>
      </c>
    </row>
    <row r="382" spans="1:10" ht="15" customHeight="1">
      <c r="A382" s="12">
        <v>378</v>
      </c>
      <c r="B382" s="15" t="s">
        <v>590</v>
      </c>
      <c r="C382" s="15" t="s">
        <v>495</v>
      </c>
      <c r="D382" s="12" t="s">
        <v>493</v>
      </c>
      <c r="E382" s="15" t="s">
        <v>154</v>
      </c>
      <c r="F382" s="22">
        <v>0.041528206018518525</v>
      </c>
      <c r="G382" s="22">
        <v>0.041528206018518525</v>
      </c>
      <c r="H382" s="12" t="str">
        <f t="shared" si="12"/>
        <v>4.59/km</v>
      </c>
      <c r="I382" s="13">
        <f t="shared" si="13"/>
        <v>0.013032407407407416</v>
      </c>
      <c r="J382" s="13">
        <f>G382-INDEX($G$5:$G$745,MATCH(D382,$D$5:$D$745,0))</f>
        <v>0.0016435185185185233</v>
      </c>
    </row>
    <row r="383" spans="1:10" ht="15" customHeight="1">
      <c r="A383" s="12">
        <v>379</v>
      </c>
      <c r="B383" s="15" t="s">
        <v>591</v>
      </c>
      <c r="C383" s="15" t="s">
        <v>84</v>
      </c>
      <c r="D383" s="12" t="s">
        <v>61</v>
      </c>
      <c r="E383" s="15" t="s">
        <v>972</v>
      </c>
      <c r="F383" s="22">
        <v>0.041528206018518525</v>
      </c>
      <c r="G383" s="22">
        <v>0.041528206018518525</v>
      </c>
      <c r="H383" s="12" t="str">
        <f aca="true" t="shared" si="14" ref="H383:H446">TEXT(INT((HOUR(G383)*3600+MINUTE(G383)*60+SECOND(G383))/$J$3/60),"0")&amp;"."&amp;TEXT(MOD((HOUR(G383)*3600+MINUTE(G383)*60+SECOND(G383))/$J$3,60),"00")&amp;"/km"</f>
        <v>4.59/km</v>
      </c>
      <c r="I383" s="13">
        <f aca="true" t="shared" si="15" ref="I383:I446">G383-$G$5</f>
        <v>0.013032407407407416</v>
      </c>
      <c r="J383" s="13">
        <f>G383-INDEX($G$5:$G$745,MATCH(D383,$D$5:$D$745,0))</f>
        <v>0.012951388888888898</v>
      </c>
    </row>
    <row r="384" spans="1:10" ht="15" customHeight="1">
      <c r="A384" s="12">
        <v>380</v>
      </c>
      <c r="B384" s="15" t="s">
        <v>592</v>
      </c>
      <c r="C384" s="15" t="s">
        <v>76</v>
      </c>
      <c r="D384" s="12" t="s">
        <v>58</v>
      </c>
      <c r="E384" s="15" t="s">
        <v>386</v>
      </c>
      <c r="F384" s="22">
        <v>0.04153978009259259</v>
      </c>
      <c r="G384" s="22">
        <v>0.04153978009259259</v>
      </c>
      <c r="H384" s="12" t="str">
        <f t="shared" si="14"/>
        <v>4.59/km</v>
      </c>
      <c r="I384" s="13">
        <f t="shared" si="15"/>
        <v>0.013043981481481483</v>
      </c>
      <c r="J384" s="13">
        <f>G384-INDEX($G$5:$G$745,MATCH(D384,$D$5:$D$745,0))</f>
        <v>0.013043981481481483</v>
      </c>
    </row>
    <row r="385" spans="1:10" ht="15" customHeight="1">
      <c r="A385" s="12">
        <v>381</v>
      </c>
      <c r="B385" s="15" t="s">
        <v>593</v>
      </c>
      <c r="C385" s="15" t="s">
        <v>346</v>
      </c>
      <c r="D385" s="12" t="s">
        <v>239</v>
      </c>
      <c r="E385" s="15" t="s">
        <v>136</v>
      </c>
      <c r="F385" s="22">
        <v>0.04153978009259259</v>
      </c>
      <c r="G385" s="22">
        <v>0.04153978009259259</v>
      </c>
      <c r="H385" s="12" t="str">
        <f t="shared" si="14"/>
        <v>4.59/km</v>
      </c>
      <c r="I385" s="13">
        <f t="shared" si="15"/>
        <v>0.013043981481481483</v>
      </c>
      <c r="J385" s="13">
        <f>G385-INDEX($G$5:$G$745,MATCH(D385,$D$5:$D$745,0))</f>
        <v>0.006249999999999999</v>
      </c>
    </row>
    <row r="386" spans="1:10" ht="15" customHeight="1">
      <c r="A386" s="12">
        <v>382</v>
      </c>
      <c r="B386" s="15" t="s">
        <v>594</v>
      </c>
      <c r="C386" s="15" t="s">
        <v>53</v>
      </c>
      <c r="D386" s="12" t="s">
        <v>71</v>
      </c>
      <c r="E386" s="15" t="s">
        <v>114</v>
      </c>
      <c r="F386" s="22">
        <v>0.04155135416666667</v>
      </c>
      <c r="G386" s="22">
        <v>0.04155135416666667</v>
      </c>
      <c r="H386" s="12" t="str">
        <f t="shared" si="14"/>
        <v>4.59/km</v>
      </c>
      <c r="I386" s="13">
        <f t="shared" si="15"/>
        <v>0.013055555555555563</v>
      </c>
      <c r="J386" s="13">
        <f>G386-INDEX($G$5:$G$745,MATCH(D386,$D$5:$D$745,0))</f>
        <v>0.012037037037037044</v>
      </c>
    </row>
    <row r="387" spans="1:10" ht="15" customHeight="1">
      <c r="A387" s="12">
        <v>383</v>
      </c>
      <c r="B387" s="15" t="s">
        <v>595</v>
      </c>
      <c r="C387" s="15" t="s">
        <v>111</v>
      </c>
      <c r="D387" s="12" t="s">
        <v>596</v>
      </c>
      <c r="E387" s="15" t="s">
        <v>597</v>
      </c>
      <c r="F387" s="22">
        <v>0.04157450231481481</v>
      </c>
      <c r="G387" s="22">
        <v>0.04157450231481481</v>
      </c>
      <c r="H387" s="12" t="str">
        <f t="shared" si="14"/>
        <v>4.59/km</v>
      </c>
      <c r="I387" s="13">
        <f t="shared" si="15"/>
        <v>0.013078703703703703</v>
      </c>
      <c r="J387" s="13">
        <f>G387-INDEX($G$5:$G$745,MATCH(D387,$D$5:$D$745,0))</f>
        <v>0</v>
      </c>
    </row>
    <row r="388" spans="1:10" ht="15" customHeight="1">
      <c r="A388" s="12">
        <v>384</v>
      </c>
      <c r="B388" s="15" t="s">
        <v>352</v>
      </c>
      <c r="C388" s="15" t="s">
        <v>103</v>
      </c>
      <c r="D388" s="12" t="s">
        <v>61</v>
      </c>
      <c r="E388" s="15" t="s">
        <v>87</v>
      </c>
      <c r="F388" s="22">
        <v>0.041586076388888886</v>
      </c>
      <c r="G388" s="22">
        <v>0.041586076388888886</v>
      </c>
      <c r="H388" s="12" t="str">
        <f t="shared" si="14"/>
        <v>4.59/km</v>
      </c>
      <c r="I388" s="13">
        <f t="shared" si="15"/>
        <v>0.013090277777777777</v>
      </c>
      <c r="J388" s="13">
        <f>G388-INDEX($G$5:$G$745,MATCH(D388,$D$5:$D$745,0))</f>
        <v>0.013009259259259259</v>
      </c>
    </row>
    <row r="389" spans="1:10" ht="15" customHeight="1">
      <c r="A389" s="12">
        <v>385</v>
      </c>
      <c r="B389" s="15" t="s">
        <v>598</v>
      </c>
      <c r="C389" s="15" t="s">
        <v>26</v>
      </c>
      <c r="D389" s="12" t="s">
        <v>152</v>
      </c>
      <c r="E389" s="15" t="s">
        <v>114</v>
      </c>
      <c r="F389" s="22">
        <v>0.04167866898148148</v>
      </c>
      <c r="G389" s="22">
        <v>0.04167866898148148</v>
      </c>
      <c r="H389" s="12" t="str">
        <f t="shared" si="14"/>
        <v>5.00/km</v>
      </c>
      <c r="I389" s="13">
        <f t="shared" si="15"/>
        <v>0.013182870370370373</v>
      </c>
      <c r="J389" s="13">
        <f>G389-INDEX($G$5:$G$745,MATCH(D389,$D$5:$D$745,0))</f>
        <v>0.008842592592592596</v>
      </c>
    </row>
    <row r="390" spans="1:10" ht="15" customHeight="1">
      <c r="A390" s="12">
        <v>386</v>
      </c>
      <c r="B390" s="15" t="s">
        <v>438</v>
      </c>
      <c r="C390" s="15" t="s">
        <v>599</v>
      </c>
      <c r="D390" s="12" t="s">
        <v>77</v>
      </c>
      <c r="E390" s="15" t="s">
        <v>136</v>
      </c>
      <c r="F390" s="22">
        <v>0.041690243055555555</v>
      </c>
      <c r="G390" s="22">
        <v>0.041690243055555555</v>
      </c>
      <c r="H390" s="12" t="str">
        <f t="shared" si="14"/>
        <v>5.00/km</v>
      </c>
      <c r="I390" s="13">
        <f t="shared" si="15"/>
        <v>0.013194444444444446</v>
      </c>
      <c r="J390" s="13">
        <f>G390-INDEX($G$5:$G$745,MATCH(D390,$D$5:$D$745,0))</f>
        <v>0.01173611111111111</v>
      </c>
    </row>
    <row r="391" spans="1:10" ht="15" customHeight="1">
      <c r="A391" s="12">
        <v>387</v>
      </c>
      <c r="B391" s="15" t="s">
        <v>600</v>
      </c>
      <c r="C391" s="15" t="s">
        <v>37</v>
      </c>
      <c r="D391" s="12" t="s">
        <v>58</v>
      </c>
      <c r="E391" s="15" t="s">
        <v>121</v>
      </c>
      <c r="F391" s="22">
        <v>0.04174811342592593</v>
      </c>
      <c r="G391" s="22">
        <v>0.04174811342592593</v>
      </c>
      <c r="H391" s="12" t="str">
        <f t="shared" si="14"/>
        <v>5.01/km</v>
      </c>
      <c r="I391" s="13">
        <f t="shared" si="15"/>
        <v>0.013252314814814821</v>
      </c>
      <c r="J391" s="13">
        <f>G391-INDEX($G$5:$G$745,MATCH(D391,$D$5:$D$745,0))</f>
        <v>0.013252314814814821</v>
      </c>
    </row>
    <row r="392" spans="1:10" ht="15" customHeight="1">
      <c r="A392" s="12">
        <v>388</v>
      </c>
      <c r="B392" s="15" t="s">
        <v>601</v>
      </c>
      <c r="C392" s="15" t="s">
        <v>42</v>
      </c>
      <c r="D392" s="12" t="s">
        <v>58</v>
      </c>
      <c r="E392" s="15" t="s">
        <v>195</v>
      </c>
      <c r="F392" s="22">
        <v>0.0417596875</v>
      </c>
      <c r="G392" s="22">
        <v>0.0417596875</v>
      </c>
      <c r="H392" s="12" t="str">
        <f t="shared" si="14"/>
        <v>5.01/km</v>
      </c>
      <c r="I392" s="13">
        <f t="shared" si="15"/>
        <v>0.013263888888888895</v>
      </c>
      <c r="J392" s="13">
        <f>G392-INDEX($G$5:$G$745,MATCH(D392,$D$5:$D$745,0))</f>
        <v>0.013263888888888895</v>
      </c>
    </row>
    <row r="393" spans="1:10" ht="15" customHeight="1">
      <c r="A393" s="12">
        <v>389</v>
      </c>
      <c r="B393" s="15" t="s">
        <v>602</v>
      </c>
      <c r="C393" s="15" t="s">
        <v>300</v>
      </c>
      <c r="D393" s="12" t="s">
        <v>77</v>
      </c>
      <c r="E393" s="15" t="s">
        <v>509</v>
      </c>
      <c r="F393" s="22">
        <v>0.0417596875</v>
      </c>
      <c r="G393" s="22">
        <v>0.0417596875</v>
      </c>
      <c r="H393" s="12" t="str">
        <f t="shared" si="14"/>
        <v>5.01/km</v>
      </c>
      <c r="I393" s="13">
        <f t="shared" si="15"/>
        <v>0.013263888888888895</v>
      </c>
      <c r="J393" s="13">
        <f>G393-INDEX($G$5:$G$745,MATCH(D393,$D$5:$D$745,0))</f>
        <v>0.011805555555555559</v>
      </c>
    </row>
    <row r="394" spans="1:10" ht="15" customHeight="1">
      <c r="A394" s="12">
        <v>390</v>
      </c>
      <c r="B394" s="15" t="s">
        <v>603</v>
      </c>
      <c r="C394" s="15" t="s">
        <v>151</v>
      </c>
      <c r="D394" s="12" t="s">
        <v>71</v>
      </c>
      <c r="E394" s="15" t="s">
        <v>225</v>
      </c>
      <c r="F394" s="22">
        <v>0.04177126157407407</v>
      </c>
      <c r="G394" s="22">
        <v>0.04177126157407407</v>
      </c>
      <c r="H394" s="12" t="str">
        <f t="shared" si="14"/>
        <v>5.01/km</v>
      </c>
      <c r="I394" s="13">
        <f t="shared" si="15"/>
        <v>0.013275462962962961</v>
      </c>
      <c r="J394" s="13">
        <f>G394-INDEX($G$5:$G$745,MATCH(D394,$D$5:$D$745,0))</f>
        <v>0.012256944444444442</v>
      </c>
    </row>
    <row r="395" spans="1:10" ht="15" customHeight="1">
      <c r="A395" s="12">
        <v>391</v>
      </c>
      <c r="B395" s="15" t="s">
        <v>604</v>
      </c>
      <c r="C395" s="15" t="s">
        <v>22</v>
      </c>
      <c r="D395" s="12" t="s">
        <v>85</v>
      </c>
      <c r="E395" s="15" t="s">
        <v>104</v>
      </c>
      <c r="F395" s="22">
        <v>0.041782835648148144</v>
      </c>
      <c r="G395" s="22">
        <v>0.041782835648148144</v>
      </c>
      <c r="H395" s="12" t="str">
        <f t="shared" si="14"/>
        <v>5.01/km</v>
      </c>
      <c r="I395" s="13">
        <f t="shared" si="15"/>
        <v>0.013287037037037035</v>
      </c>
      <c r="J395" s="13">
        <f>G395-INDEX($G$5:$G$745,MATCH(D395,$D$5:$D$745,0))</f>
        <v>0.011296296296296294</v>
      </c>
    </row>
    <row r="396" spans="1:10" ht="15" customHeight="1">
      <c r="A396" s="12">
        <v>392</v>
      </c>
      <c r="B396" s="15" t="s">
        <v>505</v>
      </c>
      <c r="C396" s="15" t="s">
        <v>31</v>
      </c>
      <c r="D396" s="12" t="s">
        <v>71</v>
      </c>
      <c r="E396" s="15" t="s">
        <v>605</v>
      </c>
      <c r="F396" s="22">
        <v>0.0418059837962963</v>
      </c>
      <c r="G396" s="22">
        <v>0.0418059837962963</v>
      </c>
      <c r="H396" s="12" t="str">
        <f t="shared" si="14"/>
        <v>5.01/km</v>
      </c>
      <c r="I396" s="13">
        <f t="shared" si="15"/>
        <v>0.013310185185185189</v>
      </c>
      <c r="J396" s="13">
        <f>G396-INDEX($G$5:$G$745,MATCH(D396,$D$5:$D$745,0))</f>
        <v>0.01229166666666667</v>
      </c>
    </row>
    <row r="397" spans="1:10" ht="15" customHeight="1">
      <c r="A397" s="12">
        <v>393</v>
      </c>
      <c r="B397" s="15" t="s">
        <v>606</v>
      </c>
      <c r="C397" s="15" t="s">
        <v>42</v>
      </c>
      <c r="D397" s="12" t="s">
        <v>77</v>
      </c>
      <c r="E397" s="15" t="s">
        <v>605</v>
      </c>
      <c r="F397" s="22">
        <v>0.04181755787037037</v>
      </c>
      <c r="G397" s="22">
        <v>0.04181755787037037</v>
      </c>
      <c r="H397" s="12" t="str">
        <f t="shared" si="14"/>
        <v>5.01/km</v>
      </c>
      <c r="I397" s="13">
        <f t="shared" si="15"/>
        <v>0.013321759259259262</v>
      </c>
      <c r="J397" s="13">
        <f>G397-INDEX($G$5:$G$745,MATCH(D397,$D$5:$D$745,0))</f>
        <v>0.011863425925925927</v>
      </c>
    </row>
    <row r="398" spans="1:10" ht="15" customHeight="1">
      <c r="A398" s="12">
        <v>394</v>
      </c>
      <c r="B398" s="15" t="s">
        <v>607</v>
      </c>
      <c r="C398" s="15" t="s">
        <v>271</v>
      </c>
      <c r="D398" s="12" t="s">
        <v>128</v>
      </c>
      <c r="E398" s="15" t="s">
        <v>605</v>
      </c>
      <c r="F398" s="22">
        <v>0.04181755787037037</v>
      </c>
      <c r="G398" s="22">
        <v>0.04181755787037037</v>
      </c>
      <c r="H398" s="12" t="str">
        <f t="shared" si="14"/>
        <v>5.01/km</v>
      </c>
      <c r="I398" s="13">
        <f t="shared" si="15"/>
        <v>0.013321759259259262</v>
      </c>
      <c r="J398" s="13">
        <f>G398-INDEX($G$5:$G$745,MATCH(D398,$D$5:$D$745,0))</f>
        <v>0.009398148148148149</v>
      </c>
    </row>
    <row r="399" spans="1:10" ht="15" customHeight="1">
      <c r="A399" s="12">
        <v>395</v>
      </c>
      <c r="B399" s="15" t="s">
        <v>608</v>
      </c>
      <c r="C399" s="15" t="s">
        <v>15</v>
      </c>
      <c r="D399" s="12" t="s">
        <v>71</v>
      </c>
      <c r="E399" s="15" t="s">
        <v>605</v>
      </c>
      <c r="F399" s="22">
        <v>0.04181755787037037</v>
      </c>
      <c r="G399" s="22">
        <v>0.04181755787037037</v>
      </c>
      <c r="H399" s="12" t="str">
        <f t="shared" si="14"/>
        <v>5.01/km</v>
      </c>
      <c r="I399" s="13">
        <f t="shared" si="15"/>
        <v>0.013321759259259262</v>
      </c>
      <c r="J399" s="13">
        <f>G399-INDEX($G$5:$G$745,MATCH(D399,$D$5:$D$745,0))</f>
        <v>0.012303240740740743</v>
      </c>
    </row>
    <row r="400" spans="1:10" ht="15" customHeight="1">
      <c r="A400" s="12">
        <v>396</v>
      </c>
      <c r="B400" s="15" t="s">
        <v>609</v>
      </c>
      <c r="C400" s="15" t="s">
        <v>126</v>
      </c>
      <c r="D400" s="12" t="s">
        <v>85</v>
      </c>
      <c r="E400" s="15" t="s">
        <v>154</v>
      </c>
      <c r="F400" s="22">
        <v>0.04184070601851852</v>
      </c>
      <c r="G400" s="22">
        <v>0.04184070601851852</v>
      </c>
      <c r="H400" s="12" t="str">
        <f t="shared" si="14"/>
        <v>5.01/km</v>
      </c>
      <c r="I400" s="13">
        <f t="shared" si="15"/>
        <v>0.01334490740740741</v>
      </c>
      <c r="J400" s="13">
        <f>G400-INDEX($G$5:$G$745,MATCH(D400,$D$5:$D$745,0))</f>
        <v>0.011354166666666669</v>
      </c>
    </row>
    <row r="401" spans="1:10" ht="15" customHeight="1">
      <c r="A401" s="12">
        <v>397</v>
      </c>
      <c r="B401" s="15" t="s">
        <v>510</v>
      </c>
      <c r="C401" s="15" t="s">
        <v>126</v>
      </c>
      <c r="D401" s="12" t="s">
        <v>152</v>
      </c>
      <c r="E401" s="15" t="s">
        <v>509</v>
      </c>
      <c r="F401" s="22">
        <v>0.04185228009259259</v>
      </c>
      <c r="G401" s="22">
        <v>0.04185228009259259</v>
      </c>
      <c r="H401" s="12" t="str">
        <f t="shared" si="14"/>
        <v>5.01/km</v>
      </c>
      <c r="I401" s="13">
        <f t="shared" si="15"/>
        <v>0.013356481481481483</v>
      </c>
      <c r="J401" s="13">
        <f>G401-INDEX($G$5:$G$745,MATCH(D401,$D$5:$D$745,0))</f>
        <v>0.009016203703703707</v>
      </c>
    </row>
    <row r="402" spans="1:10" ht="15" customHeight="1">
      <c r="A402" s="12">
        <v>398</v>
      </c>
      <c r="B402" s="15" t="s">
        <v>610</v>
      </c>
      <c r="C402" s="15" t="s">
        <v>37</v>
      </c>
      <c r="D402" s="12" t="s">
        <v>85</v>
      </c>
      <c r="E402" s="15" t="s">
        <v>143</v>
      </c>
      <c r="F402" s="22">
        <v>0.04185228009259259</v>
      </c>
      <c r="G402" s="22">
        <v>0.04185228009259259</v>
      </c>
      <c r="H402" s="12" t="str">
        <f t="shared" si="14"/>
        <v>5.01/km</v>
      </c>
      <c r="I402" s="13">
        <f t="shared" si="15"/>
        <v>0.013356481481481483</v>
      </c>
      <c r="J402" s="13">
        <f>G402-INDEX($G$5:$G$745,MATCH(D402,$D$5:$D$745,0))</f>
        <v>0.011365740740740742</v>
      </c>
    </row>
    <row r="403" spans="1:10" ht="15" customHeight="1">
      <c r="A403" s="12">
        <v>399</v>
      </c>
      <c r="B403" s="15" t="s">
        <v>611</v>
      </c>
      <c r="C403" s="15" t="s">
        <v>32</v>
      </c>
      <c r="D403" s="12" t="s">
        <v>58</v>
      </c>
      <c r="E403" s="15" t="s">
        <v>154</v>
      </c>
      <c r="F403" s="22">
        <v>0.041863854166666666</v>
      </c>
      <c r="G403" s="22">
        <v>0.041863854166666666</v>
      </c>
      <c r="H403" s="12" t="str">
        <f t="shared" si="14"/>
        <v>5.01/km</v>
      </c>
      <c r="I403" s="13">
        <f t="shared" si="15"/>
        <v>0.013368055555555557</v>
      </c>
      <c r="J403" s="13">
        <f>G403-INDEX($G$5:$G$745,MATCH(D403,$D$5:$D$745,0))</f>
        <v>0.013368055555555557</v>
      </c>
    </row>
    <row r="404" spans="1:10" ht="15" customHeight="1">
      <c r="A404" s="12">
        <v>400</v>
      </c>
      <c r="B404" s="15" t="s">
        <v>612</v>
      </c>
      <c r="C404" s="15" t="s">
        <v>613</v>
      </c>
      <c r="D404" s="12" t="s">
        <v>614</v>
      </c>
      <c r="E404" s="15" t="s">
        <v>195</v>
      </c>
      <c r="F404" s="22">
        <v>0.041875428240740746</v>
      </c>
      <c r="G404" s="22">
        <v>0.041875428240740746</v>
      </c>
      <c r="H404" s="12" t="str">
        <f t="shared" si="14"/>
        <v>5.02/km</v>
      </c>
      <c r="I404" s="13">
        <f t="shared" si="15"/>
        <v>0.013379629629629637</v>
      </c>
      <c r="J404" s="13">
        <f>G404-INDEX($G$5:$G$745,MATCH(D404,$D$5:$D$745,0))</f>
        <v>0</v>
      </c>
    </row>
    <row r="405" spans="1:10" ht="15" customHeight="1">
      <c r="A405" s="12">
        <v>401</v>
      </c>
      <c r="B405" s="15" t="s">
        <v>615</v>
      </c>
      <c r="C405" s="15" t="s">
        <v>415</v>
      </c>
      <c r="D405" s="12" t="s">
        <v>71</v>
      </c>
      <c r="E405" s="15" t="s">
        <v>72</v>
      </c>
      <c r="F405" s="22">
        <v>0.04191015046296296</v>
      </c>
      <c r="G405" s="22">
        <v>0.04191015046296296</v>
      </c>
      <c r="H405" s="12" t="str">
        <f t="shared" si="14"/>
        <v>5.02/km</v>
      </c>
      <c r="I405" s="13">
        <f t="shared" si="15"/>
        <v>0.013414351851851851</v>
      </c>
      <c r="J405" s="13">
        <f>G405-INDEX($G$5:$G$745,MATCH(D405,$D$5:$D$745,0))</f>
        <v>0.012395833333333332</v>
      </c>
    </row>
    <row r="406" spans="1:10" ht="15" customHeight="1">
      <c r="A406" s="12">
        <v>402</v>
      </c>
      <c r="B406" s="15" t="s">
        <v>616</v>
      </c>
      <c r="C406" s="15" t="s">
        <v>333</v>
      </c>
      <c r="D406" s="12" t="s">
        <v>617</v>
      </c>
      <c r="E406" s="15" t="s">
        <v>597</v>
      </c>
      <c r="F406" s="22">
        <v>0.04191015046296296</v>
      </c>
      <c r="G406" s="22">
        <v>0.04191015046296296</v>
      </c>
      <c r="H406" s="12" t="str">
        <f t="shared" si="14"/>
        <v>5.02/km</v>
      </c>
      <c r="I406" s="13">
        <f t="shared" si="15"/>
        <v>0.013414351851851851</v>
      </c>
      <c r="J406" s="13">
        <f>G406-INDEX($G$5:$G$745,MATCH(D406,$D$5:$D$745,0))</f>
        <v>0</v>
      </c>
    </row>
    <row r="407" spans="1:10" ht="15" customHeight="1">
      <c r="A407" s="12">
        <v>403</v>
      </c>
      <c r="B407" s="15" t="s">
        <v>618</v>
      </c>
      <c r="C407" s="15" t="s">
        <v>76</v>
      </c>
      <c r="D407" s="12" t="s">
        <v>58</v>
      </c>
      <c r="E407" s="15" t="s">
        <v>107</v>
      </c>
      <c r="F407" s="22">
        <v>0.041933298611111114</v>
      </c>
      <c r="G407" s="22">
        <v>0.041933298611111114</v>
      </c>
      <c r="H407" s="12" t="str">
        <f t="shared" si="14"/>
        <v>5.02/km</v>
      </c>
      <c r="I407" s="13">
        <f t="shared" si="15"/>
        <v>0.013437500000000005</v>
      </c>
      <c r="J407" s="13">
        <f>G407-INDEX($G$5:$G$745,MATCH(D407,$D$5:$D$745,0))</f>
        <v>0.013437500000000005</v>
      </c>
    </row>
    <row r="408" spans="1:10" ht="15" customHeight="1">
      <c r="A408" s="12">
        <v>404</v>
      </c>
      <c r="B408" s="15" t="s">
        <v>619</v>
      </c>
      <c r="C408" s="15" t="s">
        <v>620</v>
      </c>
      <c r="D408" s="12" t="s">
        <v>260</v>
      </c>
      <c r="E408" s="15" t="s">
        <v>80</v>
      </c>
      <c r="F408" s="22">
        <v>0.04194487268518519</v>
      </c>
      <c r="G408" s="22">
        <v>0.04194487268518519</v>
      </c>
      <c r="H408" s="12" t="str">
        <f t="shared" si="14"/>
        <v>5.02/km</v>
      </c>
      <c r="I408" s="13">
        <f t="shared" si="15"/>
        <v>0.013449074074074079</v>
      </c>
      <c r="J408" s="13">
        <f>G408-INDEX($G$5:$G$745,MATCH(D408,$D$5:$D$745,0))</f>
        <v>0.006215277777777778</v>
      </c>
    </row>
    <row r="409" spans="1:10" ht="15" customHeight="1">
      <c r="A409" s="12">
        <v>405</v>
      </c>
      <c r="B409" s="15" t="s">
        <v>615</v>
      </c>
      <c r="C409" s="15" t="s">
        <v>16</v>
      </c>
      <c r="D409" s="12" t="s">
        <v>85</v>
      </c>
      <c r="E409" s="15" t="s">
        <v>72</v>
      </c>
      <c r="F409" s="22">
        <v>0.041956446759259254</v>
      </c>
      <c r="G409" s="22">
        <v>0.041956446759259254</v>
      </c>
      <c r="H409" s="12" t="str">
        <f t="shared" si="14"/>
        <v>5.02/km</v>
      </c>
      <c r="I409" s="13">
        <f t="shared" si="15"/>
        <v>0.013460648148148145</v>
      </c>
      <c r="J409" s="13">
        <f>G409-INDEX($G$5:$G$745,MATCH(D409,$D$5:$D$745,0))</f>
        <v>0.011469907407407404</v>
      </c>
    </row>
    <row r="410" spans="1:10" ht="15" customHeight="1">
      <c r="A410" s="12">
        <v>406</v>
      </c>
      <c r="B410" s="15" t="s">
        <v>621</v>
      </c>
      <c r="C410" s="15" t="s">
        <v>113</v>
      </c>
      <c r="D410" s="12" t="s">
        <v>85</v>
      </c>
      <c r="E410" s="15" t="s">
        <v>87</v>
      </c>
      <c r="F410" s="22">
        <v>0.04206061342592593</v>
      </c>
      <c r="G410" s="22">
        <v>0.04206061342592593</v>
      </c>
      <c r="H410" s="12" t="str">
        <f t="shared" si="14"/>
        <v>5.03/km</v>
      </c>
      <c r="I410" s="13">
        <f t="shared" si="15"/>
        <v>0.013564814814814821</v>
      </c>
      <c r="J410" s="13">
        <f>G410-INDEX($G$5:$G$745,MATCH(D410,$D$5:$D$745,0))</f>
        <v>0.01157407407407408</v>
      </c>
    </row>
    <row r="411" spans="1:10" ht="15" customHeight="1">
      <c r="A411" s="12">
        <v>407</v>
      </c>
      <c r="B411" s="15" t="s">
        <v>622</v>
      </c>
      <c r="C411" s="15" t="s">
        <v>46</v>
      </c>
      <c r="D411" s="12" t="s">
        <v>85</v>
      </c>
      <c r="E411" s="15" t="s">
        <v>225</v>
      </c>
      <c r="F411" s="22">
        <v>0.04208376157407407</v>
      </c>
      <c r="G411" s="22">
        <v>0.04208376157407407</v>
      </c>
      <c r="H411" s="12" t="str">
        <f t="shared" si="14"/>
        <v>5.03/km</v>
      </c>
      <c r="I411" s="13">
        <f t="shared" si="15"/>
        <v>0.013587962962962961</v>
      </c>
      <c r="J411" s="13">
        <f>G411-INDEX($G$5:$G$745,MATCH(D411,$D$5:$D$745,0))</f>
        <v>0.01159722222222222</v>
      </c>
    </row>
    <row r="412" spans="1:10" ht="15" customHeight="1">
      <c r="A412" s="12">
        <v>408</v>
      </c>
      <c r="B412" s="15" t="s">
        <v>623</v>
      </c>
      <c r="C412" s="15" t="s">
        <v>103</v>
      </c>
      <c r="D412" s="12" t="s">
        <v>58</v>
      </c>
      <c r="E412" s="15" t="s">
        <v>972</v>
      </c>
      <c r="F412" s="22">
        <v>0.04208376157407407</v>
      </c>
      <c r="G412" s="22">
        <v>0.04208376157407407</v>
      </c>
      <c r="H412" s="12" t="str">
        <f t="shared" si="14"/>
        <v>5.03/km</v>
      </c>
      <c r="I412" s="13">
        <f t="shared" si="15"/>
        <v>0.013587962962962961</v>
      </c>
      <c r="J412" s="13">
        <f>G412-INDEX($G$5:$G$745,MATCH(D412,$D$5:$D$745,0))</f>
        <v>0.013587962962962961</v>
      </c>
    </row>
    <row r="413" spans="1:10" ht="15" customHeight="1">
      <c r="A413" s="12">
        <v>409</v>
      </c>
      <c r="B413" s="15" t="s">
        <v>624</v>
      </c>
      <c r="C413" s="15" t="s">
        <v>15</v>
      </c>
      <c r="D413" s="12" t="s">
        <v>61</v>
      </c>
      <c r="E413" s="15" t="s">
        <v>195</v>
      </c>
      <c r="F413" s="22">
        <v>0.042130057870370365</v>
      </c>
      <c r="G413" s="22">
        <v>0.042130057870370365</v>
      </c>
      <c r="H413" s="12" t="str">
        <f t="shared" si="14"/>
        <v>5.03/km</v>
      </c>
      <c r="I413" s="13">
        <f t="shared" si="15"/>
        <v>0.013634259259259256</v>
      </c>
      <c r="J413" s="13">
        <f>G413-INDEX($G$5:$G$745,MATCH(D413,$D$5:$D$745,0))</f>
        <v>0.013553240740740737</v>
      </c>
    </row>
    <row r="414" spans="1:10" ht="15" customHeight="1">
      <c r="A414" s="12">
        <v>410</v>
      </c>
      <c r="B414" s="15" t="s">
        <v>625</v>
      </c>
      <c r="C414" s="15" t="s">
        <v>84</v>
      </c>
      <c r="D414" s="12" t="s">
        <v>58</v>
      </c>
      <c r="E414" s="15" t="s">
        <v>509</v>
      </c>
      <c r="F414" s="22">
        <v>0.04217635416666667</v>
      </c>
      <c r="G414" s="22">
        <v>0.04217635416666667</v>
      </c>
      <c r="H414" s="12" t="str">
        <f t="shared" si="14"/>
        <v>5.04/km</v>
      </c>
      <c r="I414" s="13">
        <f t="shared" si="15"/>
        <v>0.013680555555555564</v>
      </c>
      <c r="J414" s="13">
        <f>G414-INDEX($G$5:$G$745,MATCH(D414,$D$5:$D$745,0))</f>
        <v>0.013680555555555564</v>
      </c>
    </row>
    <row r="415" spans="1:10" ht="15" customHeight="1">
      <c r="A415" s="12">
        <v>411</v>
      </c>
      <c r="B415" s="15" t="s">
        <v>626</v>
      </c>
      <c r="C415" s="15" t="s">
        <v>26</v>
      </c>
      <c r="D415" s="12" t="s">
        <v>71</v>
      </c>
      <c r="E415" s="15" t="s">
        <v>605</v>
      </c>
      <c r="F415" s="22">
        <v>0.04219950231481481</v>
      </c>
      <c r="G415" s="22">
        <v>0.04219950231481481</v>
      </c>
      <c r="H415" s="12" t="str">
        <f t="shared" si="14"/>
        <v>5.04/km</v>
      </c>
      <c r="I415" s="13">
        <f t="shared" si="15"/>
        <v>0.013703703703703704</v>
      </c>
      <c r="J415" s="13">
        <f>G415-INDEX($G$5:$G$745,MATCH(D415,$D$5:$D$745,0))</f>
        <v>0.012685185185185185</v>
      </c>
    </row>
    <row r="416" spans="1:10" ht="15" customHeight="1">
      <c r="A416" s="12">
        <v>412</v>
      </c>
      <c r="B416" s="15" t="s">
        <v>627</v>
      </c>
      <c r="C416" s="15" t="s">
        <v>37</v>
      </c>
      <c r="D416" s="12" t="s">
        <v>96</v>
      </c>
      <c r="E416" s="15" t="s">
        <v>195</v>
      </c>
      <c r="F416" s="22">
        <v>0.042211076388888887</v>
      </c>
      <c r="G416" s="22">
        <v>0.042211076388888887</v>
      </c>
      <c r="H416" s="12" t="str">
        <f t="shared" si="14"/>
        <v>5.04/km</v>
      </c>
      <c r="I416" s="13">
        <f t="shared" si="15"/>
        <v>0.013715277777777778</v>
      </c>
      <c r="J416" s="13">
        <f>G416-INDEX($G$5:$G$745,MATCH(D416,$D$5:$D$745,0))</f>
        <v>0.011157407407407404</v>
      </c>
    </row>
    <row r="417" spans="1:10" ht="15" customHeight="1">
      <c r="A417" s="12">
        <v>413</v>
      </c>
      <c r="B417" s="15" t="s">
        <v>628</v>
      </c>
      <c r="C417" s="15" t="s">
        <v>346</v>
      </c>
      <c r="D417" s="12" t="s">
        <v>247</v>
      </c>
      <c r="E417" s="15" t="s">
        <v>148</v>
      </c>
      <c r="F417" s="22">
        <v>0.04222265046296297</v>
      </c>
      <c r="G417" s="22">
        <v>0.04222265046296297</v>
      </c>
      <c r="H417" s="12" t="str">
        <f t="shared" si="14"/>
        <v>5.04/km</v>
      </c>
      <c r="I417" s="13">
        <f t="shared" si="15"/>
        <v>0.013726851851851858</v>
      </c>
      <c r="J417" s="13">
        <f>G417-INDEX($G$5:$G$745,MATCH(D417,$D$5:$D$745,0))</f>
        <v>0.0067824074074074175</v>
      </c>
    </row>
    <row r="418" spans="1:10" ht="15" customHeight="1">
      <c r="A418" s="12">
        <v>414</v>
      </c>
      <c r="B418" s="15" t="s">
        <v>38</v>
      </c>
      <c r="C418" s="15" t="s">
        <v>53</v>
      </c>
      <c r="D418" s="12" t="s">
        <v>58</v>
      </c>
      <c r="E418" s="15" t="s">
        <v>114</v>
      </c>
      <c r="F418" s="22">
        <v>0.04224579861111111</v>
      </c>
      <c r="G418" s="22">
        <v>0.04224579861111111</v>
      </c>
      <c r="H418" s="12" t="str">
        <f t="shared" si="14"/>
        <v>5.04/km</v>
      </c>
      <c r="I418" s="13">
        <f t="shared" si="15"/>
        <v>0.013749999999999998</v>
      </c>
      <c r="J418" s="13">
        <f>G418-INDEX($G$5:$G$745,MATCH(D418,$D$5:$D$745,0))</f>
        <v>0.013749999999999998</v>
      </c>
    </row>
    <row r="419" spans="1:10" ht="15" customHeight="1">
      <c r="A419" s="12">
        <v>415</v>
      </c>
      <c r="B419" s="15" t="s">
        <v>519</v>
      </c>
      <c r="C419" s="15" t="s">
        <v>89</v>
      </c>
      <c r="D419" s="12" t="s">
        <v>71</v>
      </c>
      <c r="E419" s="15" t="s">
        <v>509</v>
      </c>
      <c r="F419" s="22">
        <v>0.04225737268518518</v>
      </c>
      <c r="G419" s="22">
        <v>0.04225737268518518</v>
      </c>
      <c r="H419" s="12" t="str">
        <f t="shared" si="14"/>
        <v>5.04/km</v>
      </c>
      <c r="I419" s="13">
        <f t="shared" si="15"/>
        <v>0.013761574074074072</v>
      </c>
      <c r="J419" s="13">
        <f>G419-INDEX($G$5:$G$745,MATCH(D419,$D$5:$D$745,0))</f>
        <v>0.012743055555555553</v>
      </c>
    </row>
    <row r="420" spans="1:10" ht="15" customHeight="1">
      <c r="A420" s="12">
        <v>416</v>
      </c>
      <c r="B420" s="15" t="s">
        <v>629</v>
      </c>
      <c r="C420" s="15" t="s">
        <v>33</v>
      </c>
      <c r="D420" s="12" t="s">
        <v>71</v>
      </c>
      <c r="E420" s="15" t="s">
        <v>509</v>
      </c>
      <c r="F420" s="22">
        <v>0.042280520833333335</v>
      </c>
      <c r="G420" s="22">
        <v>0.042280520833333335</v>
      </c>
      <c r="H420" s="12" t="str">
        <f t="shared" si="14"/>
        <v>5.04/km</v>
      </c>
      <c r="I420" s="13">
        <f t="shared" si="15"/>
        <v>0.013784722222222226</v>
      </c>
      <c r="J420" s="13">
        <f>G420-INDEX($G$5:$G$745,MATCH(D420,$D$5:$D$745,0))</f>
        <v>0.012766203703703707</v>
      </c>
    </row>
    <row r="421" spans="1:10" ht="15" customHeight="1">
      <c r="A421" s="12">
        <v>417</v>
      </c>
      <c r="B421" s="15" t="s">
        <v>630</v>
      </c>
      <c r="C421" s="15" t="s">
        <v>41</v>
      </c>
      <c r="D421" s="12" t="s">
        <v>71</v>
      </c>
      <c r="E421" s="15" t="s">
        <v>156</v>
      </c>
      <c r="F421" s="22">
        <v>0.042280520833333335</v>
      </c>
      <c r="G421" s="22">
        <v>0.042280520833333335</v>
      </c>
      <c r="H421" s="12" t="str">
        <f t="shared" si="14"/>
        <v>5.04/km</v>
      </c>
      <c r="I421" s="13">
        <f t="shared" si="15"/>
        <v>0.013784722222222226</v>
      </c>
      <c r="J421" s="13">
        <f>G421-INDEX($G$5:$G$745,MATCH(D421,$D$5:$D$745,0))</f>
        <v>0.012766203703703707</v>
      </c>
    </row>
    <row r="422" spans="1:10" ht="15" customHeight="1">
      <c r="A422" s="12">
        <v>418</v>
      </c>
      <c r="B422" s="15" t="s">
        <v>29</v>
      </c>
      <c r="C422" s="15" t="s">
        <v>30</v>
      </c>
      <c r="D422" s="12" t="s">
        <v>77</v>
      </c>
      <c r="E422" s="15" t="s">
        <v>972</v>
      </c>
      <c r="F422" s="22">
        <v>0.04232681712962963</v>
      </c>
      <c r="G422" s="22">
        <v>0.04232681712962963</v>
      </c>
      <c r="H422" s="12" t="str">
        <f t="shared" si="14"/>
        <v>5.05/km</v>
      </c>
      <c r="I422" s="13">
        <f t="shared" si="15"/>
        <v>0.01383101851851852</v>
      </c>
      <c r="J422" s="13">
        <f>G422-INDEX($G$5:$G$745,MATCH(D422,$D$5:$D$745,0))</f>
        <v>0.012372685185185184</v>
      </c>
    </row>
    <row r="423" spans="1:10" ht="15" customHeight="1">
      <c r="A423" s="12">
        <v>419</v>
      </c>
      <c r="B423" s="15" t="s">
        <v>631</v>
      </c>
      <c r="C423" s="15" t="s">
        <v>632</v>
      </c>
      <c r="D423" s="12" t="s">
        <v>77</v>
      </c>
      <c r="E423" s="15" t="s">
        <v>156</v>
      </c>
      <c r="F423" s="22">
        <v>0.04236153935185185</v>
      </c>
      <c r="G423" s="22">
        <v>0.04236153935185185</v>
      </c>
      <c r="H423" s="12" t="str">
        <f t="shared" si="14"/>
        <v>5.05/km</v>
      </c>
      <c r="I423" s="13">
        <f t="shared" si="15"/>
        <v>0.013865740740740741</v>
      </c>
      <c r="J423" s="13">
        <f>G423-INDEX($G$5:$G$745,MATCH(D423,$D$5:$D$745,0))</f>
        <v>0.012407407407407405</v>
      </c>
    </row>
    <row r="424" spans="1:10" ht="15" customHeight="1">
      <c r="A424" s="12">
        <v>420</v>
      </c>
      <c r="B424" s="15" t="s">
        <v>633</v>
      </c>
      <c r="C424" s="15" t="s">
        <v>111</v>
      </c>
      <c r="D424" s="12" t="s">
        <v>61</v>
      </c>
      <c r="E424" s="15" t="s">
        <v>156</v>
      </c>
      <c r="F424" s="22">
        <v>0.04236153935185185</v>
      </c>
      <c r="G424" s="22">
        <v>0.04236153935185185</v>
      </c>
      <c r="H424" s="12" t="str">
        <f t="shared" si="14"/>
        <v>5.05/km</v>
      </c>
      <c r="I424" s="13">
        <f t="shared" si="15"/>
        <v>0.013865740740740741</v>
      </c>
      <c r="J424" s="13">
        <f>G424-INDEX($G$5:$G$745,MATCH(D424,$D$5:$D$745,0))</f>
        <v>0.013784722222222223</v>
      </c>
    </row>
    <row r="425" spans="1:10" ht="15" customHeight="1">
      <c r="A425" s="12">
        <v>421</v>
      </c>
      <c r="B425" s="15" t="s">
        <v>634</v>
      </c>
      <c r="C425" s="15" t="s">
        <v>41</v>
      </c>
      <c r="D425" s="12" t="s">
        <v>71</v>
      </c>
      <c r="E425" s="15" t="s">
        <v>143</v>
      </c>
      <c r="F425" s="22">
        <v>0.0423846875</v>
      </c>
      <c r="G425" s="22">
        <v>0.0423846875</v>
      </c>
      <c r="H425" s="12" t="str">
        <f t="shared" si="14"/>
        <v>5.05/km</v>
      </c>
      <c r="I425" s="13">
        <f t="shared" si="15"/>
        <v>0.013888888888888888</v>
      </c>
      <c r="J425" s="13">
        <f>G425-INDEX($G$5:$G$745,MATCH(D425,$D$5:$D$745,0))</f>
        <v>0.012870370370370369</v>
      </c>
    </row>
    <row r="426" spans="1:10" ht="15" customHeight="1">
      <c r="A426" s="12">
        <v>422</v>
      </c>
      <c r="B426" s="15" t="s">
        <v>628</v>
      </c>
      <c r="C426" s="15" t="s">
        <v>33</v>
      </c>
      <c r="D426" s="12" t="s">
        <v>128</v>
      </c>
      <c r="E426" s="15" t="s">
        <v>148</v>
      </c>
      <c r="F426" s="22">
        <v>0.04239626157407408</v>
      </c>
      <c r="G426" s="22">
        <v>0.04239626157407408</v>
      </c>
      <c r="H426" s="12" t="str">
        <f t="shared" si="14"/>
        <v>5.05/km</v>
      </c>
      <c r="I426" s="13">
        <f t="shared" si="15"/>
        <v>0.013900462962962969</v>
      </c>
      <c r="J426" s="13">
        <f>G426-INDEX($G$5:$G$745,MATCH(D426,$D$5:$D$745,0))</f>
        <v>0.009976851851851855</v>
      </c>
    </row>
    <row r="427" spans="1:10" ht="15" customHeight="1">
      <c r="A427" s="12">
        <v>423</v>
      </c>
      <c r="B427" s="15" t="s">
        <v>635</v>
      </c>
      <c r="C427" s="15" t="s">
        <v>512</v>
      </c>
      <c r="D427" s="12" t="s">
        <v>453</v>
      </c>
      <c r="E427" s="15" t="s">
        <v>114</v>
      </c>
      <c r="F427" s="22">
        <v>0.04244255787037037</v>
      </c>
      <c r="G427" s="22">
        <v>0.04244255787037037</v>
      </c>
      <c r="H427" s="12" t="str">
        <f t="shared" si="14"/>
        <v>5.06/km</v>
      </c>
      <c r="I427" s="13">
        <f t="shared" si="15"/>
        <v>0.013946759259259263</v>
      </c>
      <c r="J427" s="13">
        <f>G427-INDEX($G$5:$G$745,MATCH(D427,$D$5:$D$745,0))</f>
        <v>0.003194444444444444</v>
      </c>
    </row>
    <row r="428" spans="1:10" ht="15" customHeight="1">
      <c r="A428" s="12">
        <v>424</v>
      </c>
      <c r="B428" s="15" t="s">
        <v>604</v>
      </c>
      <c r="C428" s="15" t="s">
        <v>471</v>
      </c>
      <c r="D428" s="12" t="s">
        <v>410</v>
      </c>
      <c r="E428" s="15" t="s">
        <v>225</v>
      </c>
      <c r="F428" s="22">
        <v>0.042488854166666666</v>
      </c>
      <c r="G428" s="22">
        <v>0.042488854166666666</v>
      </c>
      <c r="H428" s="12" t="str">
        <f t="shared" si="14"/>
        <v>5.06/km</v>
      </c>
      <c r="I428" s="13">
        <f t="shared" si="15"/>
        <v>0.013993055555555557</v>
      </c>
      <c r="J428" s="13">
        <f>G428-INDEX($G$5:$G$745,MATCH(D428,$D$5:$D$745,0))</f>
        <v>0.0040393518518518495</v>
      </c>
    </row>
    <row r="429" spans="1:10" ht="15" customHeight="1">
      <c r="A429" s="12">
        <v>425</v>
      </c>
      <c r="B429" s="15" t="s">
        <v>636</v>
      </c>
      <c r="C429" s="15" t="s">
        <v>74</v>
      </c>
      <c r="D429" s="12" t="s">
        <v>77</v>
      </c>
      <c r="E429" s="15" t="s">
        <v>114</v>
      </c>
      <c r="F429" s="22">
        <v>0.04250042824074074</v>
      </c>
      <c r="G429" s="22">
        <v>0.04250042824074074</v>
      </c>
      <c r="H429" s="12" t="str">
        <f t="shared" si="14"/>
        <v>5.06/km</v>
      </c>
      <c r="I429" s="13">
        <f t="shared" si="15"/>
        <v>0.01400462962962963</v>
      </c>
      <c r="J429" s="13">
        <f>G429-INDEX($G$5:$G$745,MATCH(D429,$D$5:$D$745,0))</f>
        <v>0.012546296296296295</v>
      </c>
    </row>
    <row r="430" spans="1:10" ht="15" customHeight="1">
      <c r="A430" s="12">
        <v>426</v>
      </c>
      <c r="B430" s="15" t="s">
        <v>637</v>
      </c>
      <c r="C430" s="15" t="s">
        <v>638</v>
      </c>
      <c r="D430" s="12" t="s">
        <v>77</v>
      </c>
      <c r="E430" s="15" t="s">
        <v>225</v>
      </c>
      <c r="F430" s="22">
        <v>0.042523576388888894</v>
      </c>
      <c r="G430" s="22">
        <v>0.042523576388888894</v>
      </c>
      <c r="H430" s="12" t="str">
        <f t="shared" si="14"/>
        <v>5.06/km</v>
      </c>
      <c r="I430" s="13">
        <f t="shared" si="15"/>
        <v>0.014027777777777785</v>
      </c>
      <c r="J430" s="13">
        <f>G430-INDEX($G$5:$G$745,MATCH(D430,$D$5:$D$745,0))</f>
        <v>0.012569444444444449</v>
      </c>
    </row>
    <row r="431" spans="1:10" ht="15" customHeight="1">
      <c r="A431" s="12">
        <v>427</v>
      </c>
      <c r="B431" s="15" t="s">
        <v>639</v>
      </c>
      <c r="C431" s="15" t="s">
        <v>259</v>
      </c>
      <c r="D431" s="12" t="s">
        <v>260</v>
      </c>
      <c r="E431" s="15" t="s">
        <v>186</v>
      </c>
      <c r="F431" s="22">
        <v>0.04253515046296297</v>
      </c>
      <c r="G431" s="22">
        <v>0.04253515046296297</v>
      </c>
      <c r="H431" s="12" t="str">
        <f t="shared" si="14"/>
        <v>5.06/km</v>
      </c>
      <c r="I431" s="13">
        <f t="shared" si="15"/>
        <v>0.014039351851851858</v>
      </c>
      <c r="J431" s="13">
        <f>G431-INDEX($G$5:$G$745,MATCH(D431,$D$5:$D$745,0))</f>
        <v>0.006805555555555558</v>
      </c>
    </row>
    <row r="432" spans="1:10" ht="15" customHeight="1">
      <c r="A432" s="12">
        <v>428</v>
      </c>
      <c r="B432" s="15" t="s">
        <v>640</v>
      </c>
      <c r="C432" s="15" t="s">
        <v>51</v>
      </c>
      <c r="D432" s="12" t="s">
        <v>410</v>
      </c>
      <c r="E432" s="15" t="s">
        <v>87</v>
      </c>
      <c r="F432" s="22">
        <v>0.042546724537037034</v>
      </c>
      <c r="G432" s="22">
        <v>0.042546724537037034</v>
      </c>
      <c r="H432" s="12" t="str">
        <f t="shared" si="14"/>
        <v>5.06/km</v>
      </c>
      <c r="I432" s="13">
        <f t="shared" si="15"/>
        <v>0.014050925925925925</v>
      </c>
      <c r="J432" s="13">
        <f>G432-INDEX($G$5:$G$745,MATCH(D432,$D$5:$D$745,0))</f>
        <v>0.004097222222222217</v>
      </c>
    </row>
    <row r="433" spans="1:10" ht="15" customHeight="1">
      <c r="A433" s="12">
        <v>429</v>
      </c>
      <c r="B433" s="15" t="s">
        <v>641</v>
      </c>
      <c r="C433" s="15" t="s">
        <v>142</v>
      </c>
      <c r="D433" s="12" t="s">
        <v>58</v>
      </c>
      <c r="E433" s="15" t="s">
        <v>234</v>
      </c>
      <c r="F433" s="22">
        <v>0.04255829861111111</v>
      </c>
      <c r="G433" s="22">
        <v>0.04255829861111111</v>
      </c>
      <c r="H433" s="12" t="str">
        <f t="shared" si="14"/>
        <v>5.06/km</v>
      </c>
      <c r="I433" s="13">
        <f t="shared" si="15"/>
        <v>0.014062499999999999</v>
      </c>
      <c r="J433" s="13">
        <f>G433-INDEX($G$5:$G$745,MATCH(D433,$D$5:$D$745,0))</f>
        <v>0.014062499999999999</v>
      </c>
    </row>
    <row r="434" spans="1:10" ht="15" customHeight="1">
      <c r="A434" s="12">
        <v>430</v>
      </c>
      <c r="B434" s="15" t="s">
        <v>642</v>
      </c>
      <c r="C434" s="15" t="s">
        <v>53</v>
      </c>
      <c r="D434" s="12" t="s">
        <v>71</v>
      </c>
      <c r="E434" s="15" t="s">
        <v>114</v>
      </c>
      <c r="F434" s="22">
        <v>0.04256987268518519</v>
      </c>
      <c r="G434" s="22">
        <v>0.04256987268518519</v>
      </c>
      <c r="H434" s="12" t="str">
        <f t="shared" si="14"/>
        <v>5.07/km</v>
      </c>
      <c r="I434" s="13">
        <f t="shared" si="15"/>
        <v>0.014074074074074079</v>
      </c>
      <c r="J434" s="13">
        <f>G434-INDEX($G$5:$G$745,MATCH(D434,$D$5:$D$745,0))</f>
        <v>0.01305555555555556</v>
      </c>
    </row>
    <row r="435" spans="1:10" ht="15" customHeight="1">
      <c r="A435" s="12">
        <v>431</v>
      </c>
      <c r="B435" s="15" t="s">
        <v>643</v>
      </c>
      <c r="C435" s="15" t="s">
        <v>644</v>
      </c>
      <c r="D435" s="12" t="s">
        <v>85</v>
      </c>
      <c r="E435" s="15" t="s">
        <v>972</v>
      </c>
      <c r="F435" s="22">
        <v>0.04258144675925926</v>
      </c>
      <c r="G435" s="22">
        <v>0.04258144675925926</v>
      </c>
      <c r="H435" s="12" t="str">
        <f t="shared" si="14"/>
        <v>5.07/km</v>
      </c>
      <c r="I435" s="13">
        <f t="shared" si="15"/>
        <v>0.014085648148148153</v>
      </c>
      <c r="J435" s="13">
        <f>G435-INDEX($G$5:$G$745,MATCH(D435,$D$5:$D$745,0))</f>
        <v>0.012094907407407412</v>
      </c>
    </row>
    <row r="436" spans="1:10" ht="15" customHeight="1">
      <c r="A436" s="12">
        <v>432</v>
      </c>
      <c r="B436" s="15" t="s">
        <v>645</v>
      </c>
      <c r="C436" s="15" t="s">
        <v>193</v>
      </c>
      <c r="D436" s="12" t="s">
        <v>85</v>
      </c>
      <c r="E436" s="15" t="s">
        <v>972</v>
      </c>
      <c r="F436" s="22">
        <v>0.0426045949074074</v>
      </c>
      <c r="G436" s="22">
        <v>0.0426045949074074</v>
      </c>
      <c r="H436" s="12" t="str">
        <f t="shared" si="14"/>
        <v>5.07/km</v>
      </c>
      <c r="I436" s="13">
        <f t="shared" si="15"/>
        <v>0.014108796296296293</v>
      </c>
      <c r="J436" s="13">
        <f>G436-INDEX($G$5:$G$745,MATCH(D436,$D$5:$D$745,0))</f>
        <v>0.012118055555555552</v>
      </c>
    </row>
    <row r="437" spans="1:10" ht="15" customHeight="1">
      <c r="A437" s="12">
        <v>433</v>
      </c>
      <c r="B437" s="15" t="s">
        <v>134</v>
      </c>
      <c r="C437" s="15" t="s">
        <v>12</v>
      </c>
      <c r="D437" s="12" t="s">
        <v>58</v>
      </c>
      <c r="E437" s="15" t="s">
        <v>136</v>
      </c>
      <c r="F437" s="22">
        <v>0.0426045949074074</v>
      </c>
      <c r="G437" s="22">
        <v>0.0426045949074074</v>
      </c>
      <c r="H437" s="12" t="str">
        <f t="shared" si="14"/>
        <v>5.07/km</v>
      </c>
      <c r="I437" s="13">
        <f t="shared" si="15"/>
        <v>0.014108796296296293</v>
      </c>
      <c r="J437" s="13">
        <f>G437-INDEX($G$5:$G$745,MATCH(D437,$D$5:$D$745,0))</f>
        <v>0.014108796296296293</v>
      </c>
    </row>
    <row r="438" spans="1:10" ht="15" customHeight="1">
      <c r="A438" s="12">
        <v>434</v>
      </c>
      <c r="B438" s="15" t="s">
        <v>646</v>
      </c>
      <c r="C438" s="15" t="s">
        <v>135</v>
      </c>
      <c r="D438" s="12" t="s">
        <v>85</v>
      </c>
      <c r="E438" s="15" t="s">
        <v>582</v>
      </c>
      <c r="F438" s="22">
        <v>0.04261616898148148</v>
      </c>
      <c r="G438" s="22">
        <v>0.04261616898148148</v>
      </c>
      <c r="H438" s="12" t="str">
        <f t="shared" si="14"/>
        <v>5.07/km</v>
      </c>
      <c r="I438" s="13">
        <f t="shared" si="15"/>
        <v>0.014120370370370373</v>
      </c>
      <c r="J438" s="13">
        <f>G438-INDEX($G$5:$G$745,MATCH(D438,$D$5:$D$745,0))</f>
        <v>0.012129629629629633</v>
      </c>
    </row>
    <row r="439" spans="1:10" ht="15" customHeight="1">
      <c r="A439" s="12">
        <v>435</v>
      </c>
      <c r="B439" s="15" t="s">
        <v>647</v>
      </c>
      <c r="C439" s="15" t="s">
        <v>648</v>
      </c>
      <c r="D439" s="12" t="s">
        <v>649</v>
      </c>
      <c r="E439" s="15" t="s">
        <v>87</v>
      </c>
      <c r="F439" s="22">
        <v>0.04261616898148148</v>
      </c>
      <c r="G439" s="22">
        <v>0.04261616898148148</v>
      </c>
      <c r="H439" s="12" t="str">
        <f t="shared" si="14"/>
        <v>5.07/km</v>
      </c>
      <c r="I439" s="13">
        <f t="shared" si="15"/>
        <v>0.014120370370370373</v>
      </c>
      <c r="J439" s="13">
        <f>G439-INDEX($G$5:$G$745,MATCH(D439,$D$5:$D$745,0))</f>
        <v>0</v>
      </c>
    </row>
    <row r="440" spans="1:10" ht="15" customHeight="1">
      <c r="A440" s="12">
        <v>436</v>
      </c>
      <c r="B440" s="15" t="s">
        <v>650</v>
      </c>
      <c r="C440" s="15" t="s">
        <v>79</v>
      </c>
      <c r="D440" s="12" t="s">
        <v>128</v>
      </c>
      <c r="E440" s="15" t="s">
        <v>195</v>
      </c>
      <c r="F440" s="22">
        <v>0.04267403935185185</v>
      </c>
      <c r="G440" s="22">
        <v>0.04267403935185185</v>
      </c>
      <c r="H440" s="12" t="str">
        <f t="shared" si="14"/>
        <v>5.07/km</v>
      </c>
      <c r="I440" s="13">
        <f t="shared" si="15"/>
        <v>0.014178240740740741</v>
      </c>
      <c r="J440" s="13">
        <f>G440-INDEX($G$5:$G$745,MATCH(D440,$D$5:$D$745,0))</f>
        <v>0.010254629629629627</v>
      </c>
    </row>
    <row r="441" spans="1:10" ht="15" customHeight="1">
      <c r="A441" s="12">
        <v>437</v>
      </c>
      <c r="B441" s="15" t="s">
        <v>651</v>
      </c>
      <c r="C441" s="15" t="s">
        <v>25</v>
      </c>
      <c r="D441" s="12" t="s">
        <v>77</v>
      </c>
      <c r="E441" s="15" t="s">
        <v>72</v>
      </c>
      <c r="F441" s="22">
        <v>0.042697187500000004</v>
      </c>
      <c r="G441" s="22">
        <v>0.042697187500000004</v>
      </c>
      <c r="H441" s="12" t="str">
        <f t="shared" si="14"/>
        <v>5.07/km</v>
      </c>
      <c r="I441" s="13">
        <f t="shared" si="15"/>
        <v>0.014201388888888895</v>
      </c>
      <c r="J441" s="13">
        <f>G441-INDEX($G$5:$G$745,MATCH(D441,$D$5:$D$745,0))</f>
        <v>0.01274305555555556</v>
      </c>
    </row>
    <row r="442" spans="1:10" ht="15" customHeight="1">
      <c r="A442" s="12">
        <v>438</v>
      </c>
      <c r="B442" s="15" t="s">
        <v>652</v>
      </c>
      <c r="C442" s="15" t="s">
        <v>415</v>
      </c>
      <c r="D442" s="12" t="s">
        <v>453</v>
      </c>
      <c r="E442" s="15" t="s">
        <v>143</v>
      </c>
      <c r="F442" s="22">
        <v>0.0427434837962963</v>
      </c>
      <c r="G442" s="22">
        <v>0.0427434837962963</v>
      </c>
      <c r="H442" s="12" t="str">
        <f t="shared" si="14"/>
        <v>5.08/km</v>
      </c>
      <c r="I442" s="13">
        <f t="shared" si="15"/>
        <v>0.01424768518518519</v>
      </c>
      <c r="J442" s="13">
        <f>G442-INDEX($G$5:$G$745,MATCH(D442,$D$5:$D$745,0))</f>
        <v>0.003495370370370371</v>
      </c>
    </row>
    <row r="443" spans="1:10" ht="15" customHeight="1">
      <c r="A443" s="12">
        <v>439</v>
      </c>
      <c r="B443" s="15" t="s">
        <v>653</v>
      </c>
      <c r="C443" s="15" t="s">
        <v>238</v>
      </c>
      <c r="D443" s="12" t="s">
        <v>260</v>
      </c>
      <c r="E443" s="15" t="s">
        <v>148</v>
      </c>
      <c r="F443" s="22">
        <v>0.04277820601851851</v>
      </c>
      <c r="G443" s="22">
        <v>0.04277820601851851</v>
      </c>
      <c r="H443" s="12" t="str">
        <f t="shared" si="14"/>
        <v>5.08/km</v>
      </c>
      <c r="I443" s="13">
        <f t="shared" si="15"/>
        <v>0.014282407407407403</v>
      </c>
      <c r="J443" s="13">
        <f>G443-INDEX($G$5:$G$745,MATCH(D443,$D$5:$D$745,0))</f>
        <v>0.007048611111111103</v>
      </c>
    </row>
    <row r="444" spans="1:10" ht="15" customHeight="1">
      <c r="A444" s="12">
        <v>440</v>
      </c>
      <c r="B444" s="15" t="s">
        <v>654</v>
      </c>
      <c r="C444" s="15" t="s">
        <v>43</v>
      </c>
      <c r="D444" s="12" t="s">
        <v>152</v>
      </c>
      <c r="E444" s="15" t="s">
        <v>386</v>
      </c>
      <c r="F444" s="22">
        <v>0.04277820601851851</v>
      </c>
      <c r="G444" s="22">
        <v>0.04277820601851851</v>
      </c>
      <c r="H444" s="12" t="str">
        <f t="shared" si="14"/>
        <v>5.08/km</v>
      </c>
      <c r="I444" s="13">
        <f t="shared" si="15"/>
        <v>0.014282407407407403</v>
      </c>
      <c r="J444" s="13">
        <f>G444-INDEX($G$5:$G$745,MATCH(D444,$D$5:$D$745,0))</f>
        <v>0.009942129629629627</v>
      </c>
    </row>
    <row r="445" spans="1:10" ht="15" customHeight="1">
      <c r="A445" s="12">
        <v>441</v>
      </c>
      <c r="B445" s="15" t="s">
        <v>655</v>
      </c>
      <c r="C445" s="15" t="s">
        <v>131</v>
      </c>
      <c r="D445" s="12" t="s">
        <v>58</v>
      </c>
      <c r="E445" s="15" t="s">
        <v>114</v>
      </c>
      <c r="F445" s="22">
        <v>0.04281292824074074</v>
      </c>
      <c r="G445" s="22">
        <v>0.04281292824074074</v>
      </c>
      <c r="H445" s="12" t="str">
        <f t="shared" si="14"/>
        <v>5.08/km</v>
      </c>
      <c r="I445" s="13">
        <f t="shared" si="15"/>
        <v>0.014317129629629631</v>
      </c>
      <c r="J445" s="13">
        <f>G445-INDEX($G$5:$G$745,MATCH(D445,$D$5:$D$745,0))</f>
        <v>0.014317129629629631</v>
      </c>
    </row>
    <row r="446" spans="1:10" ht="15" customHeight="1">
      <c r="A446" s="12">
        <v>442</v>
      </c>
      <c r="B446" s="15" t="s">
        <v>656</v>
      </c>
      <c r="C446" s="15" t="s">
        <v>74</v>
      </c>
      <c r="D446" s="12" t="s">
        <v>71</v>
      </c>
      <c r="E446" s="15" t="s">
        <v>87</v>
      </c>
      <c r="F446" s="22">
        <v>0.04282450231481482</v>
      </c>
      <c r="G446" s="22">
        <v>0.04282450231481482</v>
      </c>
      <c r="H446" s="12" t="str">
        <f t="shared" si="14"/>
        <v>5.08/km</v>
      </c>
      <c r="I446" s="13">
        <f t="shared" si="15"/>
        <v>0.014328703703703712</v>
      </c>
      <c r="J446" s="13">
        <f>G446-INDEX($G$5:$G$745,MATCH(D446,$D$5:$D$745,0))</f>
        <v>0.013310185185185192</v>
      </c>
    </row>
    <row r="447" spans="1:10" ht="15" customHeight="1">
      <c r="A447" s="12">
        <v>443</v>
      </c>
      <c r="B447" s="15" t="s">
        <v>657</v>
      </c>
      <c r="C447" s="15" t="s">
        <v>333</v>
      </c>
      <c r="D447" s="12" t="s">
        <v>614</v>
      </c>
      <c r="E447" s="15" t="s">
        <v>104</v>
      </c>
      <c r="F447" s="22">
        <v>0.04283607638888889</v>
      </c>
      <c r="G447" s="22">
        <v>0.04283607638888889</v>
      </c>
      <c r="H447" s="12" t="str">
        <f aca="true" t="shared" si="16" ref="H447:H510">TEXT(INT((HOUR(G447)*3600+MINUTE(G447)*60+SECOND(G447))/$J$3/60),"0")&amp;"."&amp;TEXT(MOD((HOUR(G447)*3600+MINUTE(G447)*60+SECOND(G447))/$J$3,60),"00")&amp;"/km"</f>
        <v>5.08/km</v>
      </c>
      <c r="I447" s="13">
        <f aca="true" t="shared" si="17" ref="I447:I510">G447-$G$5</f>
        <v>0.014340277777777778</v>
      </c>
      <c r="J447" s="13">
        <f>G447-INDEX($G$5:$G$745,MATCH(D447,$D$5:$D$745,0))</f>
        <v>0.000960648148148141</v>
      </c>
    </row>
    <row r="448" spans="1:10" ht="15" customHeight="1">
      <c r="A448" s="12">
        <v>444</v>
      </c>
      <c r="B448" s="15" t="s">
        <v>422</v>
      </c>
      <c r="C448" s="15" t="s">
        <v>23</v>
      </c>
      <c r="D448" s="12" t="s">
        <v>77</v>
      </c>
      <c r="E448" s="15" t="s">
        <v>87</v>
      </c>
      <c r="F448" s="22">
        <v>0.042859224537037034</v>
      </c>
      <c r="G448" s="22">
        <v>0.042859224537037034</v>
      </c>
      <c r="H448" s="12" t="str">
        <f t="shared" si="16"/>
        <v>5.09/km</v>
      </c>
      <c r="I448" s="13">
        <f t="shared" si="17"/>
        <v>0.014363425925925925</v>
      </c>
      <c r="J448" s="13">
        <f>G448-INDEX($G$5:$G$745,MATCH(D448,$D$5:$D$745,0))</f>
        <v>0.01290509259259259</v>
      </c>
    </row>
    <row r="449" spans="1:10" ht="15" customHeight="1">
      <c r="A449" s="12">
        <v>445</v>
      </c>
      <c r="B449" s="15" t="s">
        <v>658</v>
      </c>
      <c r="C449" s="15" t="s">
        <v>22</v>
      </c>
      <c r="D449" s="12" t="s">
        <v>71</v>
      </c>
      <c r="E449" s="15" t="s">
        <v>659</v>
      </c>
      <c r="F449" s="22">
        <v>0.042870798611111115</v>
      </c>
      <c r="G449" s="22">
        <v>0.042870798611111115</v>
      </c>
      <c r="H449" s="12" t="str">
        <f t="shared" si="16"/>
        <v>5.09/km</v>
      </c>
      <c r="I449" s="13">
        <f t="shared" si="17"/>
        <v>0.014375000000000006</v>
      </c>
      <c r="J449" s="13">
        <f>G449-INDEX($G$5:$G$745,MATCH(D449,$D$5:$D$745,0))</f>
        <v>0.013356481481481487</v>
      </c>
    </row>
    <row r="450" spans="1:10" ht="15" customHeight="1">
      <c r="A450" s="12">
        <v>446</v>
      </c>
      <c r="B450" s="15" t="s">
        <v>660</v>
      </c>
      <c r="C450" s="15" t="s">
        <v>95</v>
      </c>
      <c r="D450" s="12" t="s">
        <v>71</v>
      </c>
      <c r="E450" s="15" t="s">
        <v>107</v>
      </c>
      <c r="F450" s="22">
        <v>0.04288237268518519</v>
      </c>
      <c r="G450" s="22">
        <v>0.04288237268518519</v>
      </c>
      <c r="H450" s="12" t="str">
        <f t="shared" si="16"/>
        <v>5.09/km</v>
      </c>
      <c r="I450" s="13">
        <f t="shared" si="17"/>
        <v>0.01438657407407408</v>
      </c>
      <c r="J450" s="13">
        <f>G450-INDEX($G$5:$G$745,MATCH(D450,$D$5:$D$745,0))</f>
        <v>0.01336805555555556</v>
      </c>
    </row>
    <row r="451" spans="1:10" ht="15" customHeight="1">
      <c r="A451" s="12">
        <v>447</v>
      </c>
      <c r="B451" s="15" t="s">
        <v>661</v>
      </c>
      <c r="C451" s="15" t="s">
        <v>662</v>
      </c>
      <c r="D451" s="12" t="s">
        <v>260</v>
      </c>
      <c r="E451" s="15" t="s">
        <v>972</v>
      </c>
      <c r="F451" s="22">
        <v>0.04291709490740741</v>
      </c>
      <c r="G451" s="22">
        <v>0.04291709490740741</v>
      </c>
      <c r="H451" s="12" t="str">
        <f t="shared" si="16"/>
        <v>5.09/km</v>
      </c>
      <c r="I451" s="13">
        <f t="shared" si="17"/>
        <v>0.0144212962962963</v>
      </c>
      <c r="J451" s="13">
        <f>G451-INDEX($G$5:$G$745,MATCH(D451,$D$5:$D$745,0))</f>
        <v>0.0071874999999999994</v>
      </c>
    </row>
    <row r="452" spans="1:10" ht="15" customHeight="1">
      <c r="A452" s="12">
        <v>448</v>
      </c>
      <c r="B452" s="15" t="s">
        <v>663</v>
      </c>
      <c r="C452" s="15" t="s">
        <v>664</v>
      </c>
      <c r="D452" s="12" t="s">
        <v>665</v>
      </c>
      <c r="E452" s="15" t="s">
        <v>62</v>
      </c>
      <c r="F452" s="22">
        <v>0.04292866898148148</v>
      </c>
      <c r="G452" s="22">
        <v>0.04292866898148148</v>
      </c>
      <c r="H452" s="12" t="str">
        <f t="shared" si="16"/>
        <v>5.09/km</v>
      </c>
      <c r="I452" s="13">
        <f t="shared" si="17"/>
        <v>0.014432870370370374</v>
      </c>
      <c r="J452" s="13">
        <f>G452-INDEX($G$5:$G$745,MATCH(D452,$D$5:$D$745,0))</f>
        <v>0</v>
      </c>
    </row>
    <row r="453" spans="1:10" ht="15" customHeight="1">
      <c r="A453" s="12">
        <v>449</v>
      </c>
      <c r="B453" s="15" t="s">
        <v>666</v>
      </c>
      <c r="C453" s="15" t="s">
        <v>328</v>
      </c>
      <c r="D453" s="12" t="s">
        <v>128</v>
      </c>
      <c r="E453" s="15" t="s">
        <v>87</v>
      </c>
      <c r="F453" s="22">
        <v>0.042940243055555556</v>
      </c>
      <c r="G453" s="22">
        <v>0.042940243055555556</v>
      </c>
      <c r="H453" s="12" t="str">
        <f t="shared" si="16"/>
        <v>5.09/km</v>
      </c>
      <c r="I453" s="13">
        <f t="shared" si="17"/>
        <v>0.014444444444444447</v>
      </c>
      <c r="J453" s="13">
        <f>G453-INDEX($G$5:$G$745,MATCH(D453,$D$5:$D$745,0))</f>
        <v>0.010520833333333333</v>
      </c>
    </row>
    <row r="454" spans="1:10" ht="15" customHeight="1">
      <c r="A454" s="12">
        <v>450</v>
      </c>
      <c r="B454" s="15" t="s">
        <v>667</v>
      </c>
      <c r="C454" s="15" t="s">
        <v>668</v>
      </c>
      <c r="D454" s="12" t="s">
        <v>493</v>
      </c>
      <c r="E454" s="15" t="s">
        <v>64</v>
      </c>
      <c r="F454" s="22">
        <v>0.04295181712962962</v>
      </c>
      <c r="G454" s="22">
        <v>0.04295181712962962</v>
      </c>
      <c r="H454" s="12" t="str">
        <f t="shared" si="16"/>
        <v>5.09/km</v>
      </c>
      <c r="I454" s="13">
        <f t="shared" si="17"/>
        <v>0.014456018518518514</v>
      </c>
      <c r="J454" s="13">
        <f>G454-INDEX($G$5:$G$745,MATCH(D454,$D$5:$D$745,0))</f>
        <v>0.003067129629629621</v>
      </c>
    </row>
    <row r="455" spans="1:10" ht="15" customHeight="1">
      <c r="A455" s="12">
        <v>451</v>
      </c>
      <c r="B455" s="15" t="s">
        <v>669</v>
      </c>
      <c r="C455" s="15" t="s">
        <v>41</v>
      </c>
      <c r="D455" s="12" t="s">
        <v>128</v>
      </c>
      <c r="E455" s="15" t="s">
        <v>143</v>
      </c>
      <c r="F455" s="22">
        <v>0.04297496527777778</v>
      </c>
      <c r="G455" s="22">
        <v>0.04297496527777778</v>
      </c>
      <c r="H455" s="12" t="str">
        <f t="shared" si="16"/>
        <v>5.09/km</v>
      </c>
      <c r="I455" s="13">
        <f t="shared" si="17"/>
        <v>0.014479166666666668</v>
      </c>
      <c r="J455" s="13">
        <f>G455-INDEX($G$5:$G$745,MATCH(D455,$D$5:$D$745,0))</f>
        <v>0.010555555555555554</v>
      </c>
    </row>
    <row r="456" spans="1:10" ht="15" customHeight="1">
      <c r="A456" s="12">
        <v>452</v>
      </c>
      <c r="B456" s="15" t="s">
        <v>670</v>
      </c>
      <c r="C456" s="15" t="s">
        <v>126</v>
      </c>
      <c r="D456" s="12" t="s">
        <v>453</v>
      </c>
      <c r="E456" s="15" t="s">
        <v>143</v>
      </c>
      <c r="F456" s="22">
        <v>0.04297496527777778</v>
      </c>
      <c r="G456" s="22">
        <v>0.04297496527777778</v>
      </c>
      <c r="H456" s="12" t="str">
        <f t="shared" si="16"/>
        <v>5.09/km</v>
      </c>
      <c r="I456" s="13">
        <f t="shared" si="17"/>
        <v>0.014479166666666668</v>
      </c>
      <c r="J456" s="13">
        <f>G456-INDEX($G$5:$G$745,MATCH(D456,$D$5:$D$745,0))</f>
        <v>0.0037268518518518493</v>
      </c>
    </row>
    <row r="457" spans="1:10" ht="15" customHeight="1">
      <c r="A457" s="12">
        <v>453</v>
      </c>
      <c r="B457" s="15" t="s">
        <v>671</v>
      </c>
      <c r="C457" s="15" t="s">
        <v>16</v>
      </c>
      <c r="D457" s="12" t="s">
        <v>77</v>
      </c>
      <c r="E457" s="15" t="s">
        <v>87</v>
      </c>
      <c r="F457" s="22">
        <v>0.043044409722222225</v>
      </c>
      <c r="G457" s="22">
        <v>0.043044409722222225</v>
      </c>
      <c r="H457" s="12" t="str">
        <f t="shared" si="16"/>
        <v>5.10/km</v>
      </c>
      <c r="I457" s="13">
        <f t="shared" si="17"/>
        <v>0.014548611111111116</v>
      </c>
      <c r="J457" s="13">
        <f>G457-INDEX($G$5:$G$745,MATCH(D457,$D$5:$D$745,0))</f>
        <v>0.01309027777777778</v>
      </c>
    </row>
    <row r="458" spans="1:10" ht="15" customHeight="1">
      <c r="A458" s="12">
        <v>454</v>
      </c>
      <c r="B458" s="15" t="s">
        <v>672</v>
      </c>
      <c r="C458" s="15" t="s">
        <v>41</v>
      </c>
      <c r="D458" s="12" t="s">
        <v>58</v>
      </c>
      <c r="E458" s="15" t="s">
        <v>91</v>
      </c>
      <c r="F458" s="22">
        <v>0.0430559837962963</v>
      </c>
      <c r="G458" s="22">
        <v>0.0430559837962963</v>
      </c>
      <c r="H458" s="12" t="str">
        <f t="shared" si="16"/>
        <v>5.10/km</v>
      </c>
      <c r="I458" s="13">
        <f t="shared" si="17"/>
        <v>0.01456018518518519</v>
      </c>
      <c r="J458" s="13">
        <f>G458-INDEX($G$5:$G$745,MATCH(D458,$D$5:$D$745,0))</f>
        <v>0.01456018518518519</v>
      </c>
    </row>
    <row r="459" spans="1:10" ht="15" customHeight="1">
      <c r="A459" s="12">
        <v>455</v>
      </c>
      <c r="B459" s="15" t="s">
        <v>673</v>
      </c>
      <c r="C459" s="15" t="s">
        <v>79</v>
      </c>
      <c r="D459" s="12" t="s">
        <v>77</v>
      </c>
      <c r="E459" s="15" t="s">
        <v>87</v>
      </c>
      <c r="F459" s="22">
        <v>0.04309070601851852</v>
      </c>
      <c r="G459" s="22">
        <v>0.04309070601851852</v>
      </c>
      <c r="H459" s="12" t="str">
        <f t="shared" si="16"/>
        <v>5.10/km</v>
      </c>
      <c r="I459" s="13">
        <f t="shared" si="17"/>
        <v>0.01459490740740741</v>
      </c>
      <c r="J459" s="13">
        <f>G459-INDEX($G$5:$G$745,MATCH(D459,$D$5:$D$745,0))</f>
        <v>0.013136574074074075</v>
      </c>
    </row>
    <row r="460" spans="1:10" ht="15" customHeight="1">
      <c r="A460" s="12">
        <v>456</v>
      </c>
      <c r="B460" s="15" t="s">
        <v>674</v>
      </c>
      <c r="C460" s="15" t="s">
        <v>675</v>
      </c>
      <c r="D460" s="12" t="s">
        <v>260</v>
      </c>
      <c r="E460" s="15" t="s">
        <v>509</v>
      </c>
      <c r="F460" s="22">
        <v>0.04314857638888889</v>
      </c>
      <c r="G460" s="22">
        <v>0.04314857638888889</v>
      </c>
      <c r="H460" s="12" t="str">
        <f t="shared" si="16"/>
        <v>5.11/km</v>
      </c>
      <c r="I460" s="13">
        <f t="shared" si="17"/>
        <v>0.014652777777777778</v>
      </c>
      <c r="J460" s="13">
        <f>G460-INDEX($G$5:$G$745,MATCH(D460,$D$5:$D$745,0))</f>
        <v>0.007418981481481478</v>
      </c>
    </row>
    <row r="461" spans="1:10" ht="15" customHeight="1">
      <c r="A461" s="12">
        <v>457</v>
      </c>
      <c r="B461" s="15" t="s">
        <v>676</v>
      </c>
      <c r="C461" s="15" t="s">
        <v>46</v>
      </c>
      <c r="D461" s="12" t="s">
        <v>128</v>
      </c>
      <c r="E461" s="15" t="s">
        <v>509</v>
      </c>
      <c r="F461" s="22">
        <v>0.04314857638888889</v>
      </c>
      <c r="G461" s="22">
        <v>0.04314857638888889</v>
      </c>
      <c r="H461" s="12" t="str">
        <f t="shared" si="16"/>
        <v>5.11/km</v>
      </c>
      <c r="I461" s="13">
        <f t="shared" si="17"/>
        <v>0.014652777777777778</v>
      </c>
      <c r="J461" s="13">
        <f>G461-INDEX($G$5:$G$745,MATCH(D461,$D$5:$D$745,0))</f>
        <v>0.010729166666666665</v>
      </c>
    </row>
    <row r="462" spans="1:10" ht="15" customHeight="1">
      <c r="A462" s="12">
        <v>458</v>
      </c>
      <c r="B462" s="15" t="s">
        <v>677</v>
      </c>
      <c r="C462" s="15" t="s">
        <v>22</v>
      </c>
      <c r="D462" s="12" t="s">
        <v>77</v>
      </c>
      <c r="E462" s="15" t="s">
        <v>87</v>
      </c>
      <c r="F462" s="22">
        <v>0.043206446759259255</v>
      </c>
      <c r="G462" s="22">
        <v>0.043206446759259255</v>
      </c>
      <c r="H462" s="12" t="str">
        <f t="shared" si="16"/>
        <v>5.11/km</v>
      </c>
      <c r="I462" s="13">
        <f t="shared" si="17"/>
        <v>0.014710648148148146</v>
      </c>
      <c r="J462" s="13">
        <f>G462-INDEX($G$5:$G$745,MATCH(D462,$D$5:$D$745,0))</f>
        <v>0.01325231481481481</v>
      </c>
    </row>
    <row r="463" spans="1:10" ht="15" customHeight="1">
      <c r="A463" s="12">
        <v>459</v>
      </c>
      <c r="B463" s="15" t="s">
        <v>678</v>
      </c>
      <c r="C463" s="15" t="s">
        <v>165</v>
      </c>
      <c r="D463" s="12" t="s">
        <v>77</v>
      </c>
      <c r="E463" s="15" t="s">
        <v>121</v>
      </c>
      <c r="F463" s="22">
        <v>0.04322959490740741</v>
      </c>
      <c r="G463" s="22">
        <v>0.04322959490740741</v>
      </c>
      <c r="H463" s="12" t="str">
        <f t="shared" si="16"/>
        <v>5.11/km</v>
      </c>
      <c r="I463" s="13">
        <f t="shared" si="17"/>
        <v>0.0147337962962963</v>
      </c>
      <c r="J463" s="13">
        <f>G463-INDEX($G$5:$G$745,MATCH(D463,$D$5:$D$745,0))</f>
        <v>0.013275462962962965</v>
      </c>
    </row>
    <row r="464" spans="1:10" ht="15" customHeight="1">
      <c r="A464" s="12">
        <v>460</v>
      </c>
      <c r="B464" s="15" t="s">
        <v>679</v>
      </c>
      <c r="C464" s="15" t="s">
        <v>37</v>
      </c>
      <c r="D464" s="12" t="s">
        <v>128</v>
      </c>
      <c r="E464" s="15" t="s">
        <v>186</v>
      </c>
      <c r="F464" s="22">
        <v>0.04324116898148148</v>
      </c>
      <c r="G464" s="22">
        <v>0.04324116898148148</v>
      </c>
      <c r="H464" s="12" t="str">
        <f t="shared" si="16"/>
        <v>5.11/km</v>
      </c>
      <c r="I464" s="13">
        <f t="shared" si="17"/>
        <v>0.014745370370370374</v>
      </c>
      <c r="J464" s="13">
        <f>G464-INDEX($G$5:$G$745,MATCH(D464,$D$5:$D$745,0))</f>
        <v>0.01082175925925926</v>
      </c>
    </row>
    <row r="465" spans="1:10" ht="15" customHeight="1">
      <c r="A465" s="16">
        <v>461</v>
      </c>
      <c r="B465" s="19" t="s">
        <v>680</v>
      </c>
      <c r="C465" s="19" t="s">
        <v>681</v>
      </c>
      <c r="D465" s="16" t="s">
        <v>128</v>
      </c>
      <c r="E465" s="19" t="s">
        <v>973</v>
      </c>
      <c r="F465" s="23">
        <v>0.04324116898148148</v>
      </c>
      <c r="G465" s="23">
        <v>0.04324116898148148</v>
      </c>
      <c r="H465" s="16" t="str">
        <f t="shared" si="16"/>
        <v>5.11/km</v>
      </c>
      <c r="I465" s="18">
        <f t="shared" si="17"/>
        <v>0.014745370370370374</v>
      </c>
      <c r="J465" s="18">
        <f>G465-INDEX($G$5:$G$745,MATCH(D465,$D$5:$D$745,0))</f>
        <v>0.01082175925925926</v>
      </c>
    </row>
    <row r="466" spans="1:10" ht="15" customHeight="1">
      <c r="A466" s="12">
        <v>462</v>
      </c>
      <c r="B466" s="15" t="s">
        <v>682</v>
      </c>
      <c r="C466" s="15" t="s">
        <v>103</v>
      </c>
      <c r="D466" s="12" t="s">
        <v>58</v>
      </c>
      <c r="E466" s="15" t="s">
        <v>91</v>
      </c>
      <c r="F466" s="22">
        <v>0.043275891203703704</v>
      </c>
      <c r="G466" s="22">
        <v>0.043275891203703704</v>
      </c>
      <c r="H466" s="12" t="str">
        <f t="shared" si="16"/>
        <v>5.12/km</v>
      </c>
      <c r="I466" s="13">
        <f t="shared" si="17"/>
        <v>0.014780092592592595</v>
      </c>
      <c r="J466" s="13">
        <f>G466-INDEX($G$5:$G$745,MATCH(D466,$D$5:$D$745,0))</f>
        <v>0.014780092592592595</v>
      </c>
    </row>
    <row r="467" spans="1:10" ht="15" customHeight="1">
      <c r="A467" s="12">
        <v>463</v>
      </c>
      <c r="B467" s="15" t="s">
        <v>683</v>
      </c>
      <c r="C467" s="15" t="s">
        <v>684</v>
      </c>
      <c r="D467" s="12" t="s">
        <v>649</v>
      </c>
      <c r="E467" s="15" t="s">
        <v>148</v>
      </c>
      <c r="F467" s="22">
        <v>0.04328746527777778</v>
      </c>
      <c r="G467" s="22">
        <v>0.04328746527777778</v>
      </c>
      <c r="H467" s="12" t="str">
        <f t="shared" si="16"/>
        <v>5.12/km</v>
      </c>
      <c r="I467" s="13">
        <f t="shared" si="17"/>
        <v>0.014791666666666668</v>
      </c>
      <c r="J467" s="13">
        <f>G467-INDEX($G$5:$G$745,MATCH(D467,$D$5:$D$745,0))</f>
        <v>0.0006712962962962948</v>
      </c>
    </row>
    <row r="468" spans="1:10" ht="15" customHeight="1">
      <c r="A468" s="12">
        <v>464</v>
      </c>
      <c r="B468" s="15" t="s">
        <v>685</v>
      </c>
      <c r="C468" s="15" t="s">
        <v>43</v>
      </c>
      <c r="D468" s="12" t="s">
        <v>85</v>
      </c>
      <c r="E468" s="15" t="s">
        <v>225</v>
      </c>
      <c r="F468" s="22">
        <v>0.04328746527777778</v>
      </c>
      <c r="G468" s="22">
        <v>0.04328746527777778</v>
      </c>
      <c r="H468" s="12" t="str">
        <f t="shared" si="16"/>
        <v>5.12/km</v>
      </c>
      <c r="I468" s="13">
        <f t="shared" si="17"/>
        <v>0.014791666666666668</v>
      </c>
      <c r="J468" s="13">
        <f>G468-INDEX($G$5:$G$745,MATCH(D468,$D$5:$D$745,0))</f>
        <v>0.012800925925925927</v>
      </c>
    </row>
    <row r="469" spans="1:10" ht="15" customHeight="1">
      <c r="A469" s="12">
        <v>465</v>
      </c>
      <c r="B469" s="15" t="s">
        <v>226</v>
      </c>
      <c r="C469" s="15" t="s">
        <v>686</v>
      </c>
      <c r="D469" s="12" t="s">
        <v>96</v>
      </c>
      <c r="E469" s="15" t="s">
        <v>234</v>
      </c>
      <c r="F469" s="22">
        <v>0.04329903935185186</v>
      </c>
      <c r="G469" s="22">
        <v>0.04329903935185186</v>
      </c>
      <c r="H469" s="12" t="str">
        <f t="shared" si="16"/>
        <v>5.12/km</v>
      </c>
      <c r="I469" s="13">
        <f t="shared" si="17"/>
        <v>0.014803240740740749</v>
      </c>
      <c r="J469" s="13">
        <f>G469-INDEX($G$5:$G$745,MATCH(D469,$D$5:$D$745,0))</f>
        <v>0.012245370370370375</v>
      </c>
    </row>
    <row r="470" spans="1:10" ht="15" customHeight="1">
      <c r="A470" s="12">
        <v>466</v>
      </c>
      <c r="B470" s="15" t="s">
        <v>687</v>
      </c>
      <c r="C470" s="15" t="s">
        <v>30</v>
      </c>
      <c r="D470" s="12" t="s">
        <v>77</v>
      </c>
      <c r="E470" s="15" t="s">
        <v>605</v>
      </c>
      <c r="F470" s="22">
        <v>0.04329903935185186</v>
      </c>
      <c r="G470" s="22">
        <v>0.04329903935185186</v>
      </c>
      <c r="H470" s="12" t="str">
        <f t="shared" si="16"/>
        <v>5.12/km</v>
      </c>
      <c r="I470" s="13">
        <f t="shared" si="17"/>
        <v>0.014803240740740749</v>
      </c>
      <c r="J470" s="13">
        <f>G470-INDEX($G$5:$G$745,MATCH(D470,$D$5:$D$745,0))</f>
        <v>0.013344907407407413</v>
      </c>
    </row>
    <row r="471" spans="1:10" ht="15" customHeight="1">
      <c r="A471" s="12">
        <v>467</v>
      </c>
      <c r="B471" s="15" t="s">
        <v>688</v>
      </c>
      <c r="C471" s="15" t="s">
        <v>53</v>
      </c>
      <c r="D471" s="12" t="s">
        <v>77</v>
      </c>
      <c r="E471" s="15" t="s">
        <v>206</v>
      </c>
      <c r="F471" s="22">
        <v>0.0433221875</v>
      </c>
      <c r="G471" s="22">
        <v>0.0433221875</v>
      </c>
      <c r="H471" s="12" t="str">
        <f t="shared" si="16"/>
        <v>5.12/km</v>
      </c>
      <c r="I471" s="13">
        <f t="shared" si="17"/>
        <v>0.014826388888888889</v>
      </c>
      <c r="J471" s="13">
        <f>G471-INDEX($G$5:$G$745,MATCH(D471,$D$5:$D$745,0))</f>
        <v>0.013368055555555553</v>
      </c>
    </row>
    <row r="472" spans="1:10" ht="15" customHeight="1">
      <c r="A472" s="16">
        <v>468</v>
      </c>
      <c r="B472" s="19" t="s">
        <v>689</v>
      </c>
      <c r="C472" s="19" t="s">
        <v>690</v>
      </c>
      <c r="D472" s="16" t="s">
        <v>239</v>
      </c>
      <c r="E472" s="19" t="s">
        <v>973</v>
      </c>
      <c r="F472" s="23">
        <v>0.04333376157407407</v>
      </c>
      <c r="G472" s="23">
        <v>0.04333376157407407</v>
      </c>
      <c r="H472" s="16" t="str">
        <f t="shared" si="16"/>
        <v>5.12/km</v>
      </c>
      <c r="I472" s="18">
        <f t="shared" si="17"/>
        <v>0.014837962962962963</v>
      </c>
      <c r="J472" s="18">
        <f>G472-INDEX($G$5:$G$745,MATCH(D472,$D$5:$D$745,0))</f>
        <v>0.008043981481481478</v>
      </c>
    </row>
    <row r="473" spans="1:10" ht="15" customHeight="1">
      <c r="A473" s="12">
        <v>469</v>
      </c>
      <c r="B473" s="15" t="s">
        <v>691</v>
      </c>
      <c r="C473" s="15" t="s">
        <v>113</v>
      </c>
      <c r="D473" s="12" t="s">
        <v>58</v>
      </c>
      <c r="E473" s="15" t="s">
        <v>72</v>
      </c>
      <c r="F473" s="22">
        <v>0.04336848379629629</v>
      </c>
      <c r="G473" s="22">
        <v>0.04336848379629629</v>
      </c>
      <c r="H473" s="12" t="str">
        <f t="shared" si="16"/>
        <v>5.12/km</v>
      </c>
      <c r="I473" s="13">
        <f t="shared" si="17"/>
        <v>0.014872685185185183</v>
      </c>
      <c r="J473" s="13">
        <f>G473-INDEX($G$5:$G$745,MATCH(D473,$D$5:$D$745,0))</f>
        <v>0.014872685185185183</v>
      </c>
    </row>
    <row r="474" spans="1:10" ht="15" customHeight="1">
      <c r="A474" s="16">
        <v>470</v>
      </c>
      <c r="B474" s="19" t="s">
        <v>364</v>
      </c>
      <c r="C474" s="19" t="s">
        <v>271</v>
      </c>
      <c r="D474" s="16" t="s">
        <v>152</v>
      </c>
      <c r="E474" s="19" t="s">
        <v>973</v>
      </c>
      <c r="F474" s="23">
        <v>0.04336848379629629</v>
      </c>
      <c r="G474" s="23">
        <v>0.04336848379629629</v>
      </c>
      <c r="H474" s="16" t="str">
        <f t="shared" si="16"/>
        <v>5.12/km</v>
      </c>
      <c r="I474" s="18">
        <f t="shared" si="17"/>
        <v>0.014872685185185183</v>
      </c>
      <c r="J474" s="18">
        <f>G474-INDEX($G$5:$G$745,MATCH(D474,$D$5:$D$745,0))</f>
        <v>0.010532407407407407</v>
      </c>
    </row>
    <row r="475" spans="1:10" ht="15" customHeight="1">
      <c r="A475" s="12">
        <v>471</v>
      </c>
      <c r="B475" s="15" t="s">
        <v>692</v>
      </c>
      <c r="C475" s="15" t="s">
        <v>693</v>
      </c>
      <c r="D475" s="12" t="s">
        <v>410</v>
      </c>
      <c r="E475" s="15" t="s">
        <v>114</v>
      </c>
      <c r="F475" s="22">
        <v>0.043380057870370366</v>
      </c>
      <c r="G475" s="22">
        <v>0.043380057870370366</v>
      </c>
      <c r="H475" s="12" t="str">
        <f t="shared" si="16"/>
        <v>5.12/km</v>
      </c>
      <c r="I475" s="13">
        <f t="shared" si="17"/>
        <v>0.014884259259259257</v>
      </c>
      <c r="J475" s="13">
        <f>G475-INDEX($G$5:$G$745,MATCH(D475,$D$5:$D$745,0))</f>
        <v>0.004930555555555549</v>
      </c>
    </row>
    <row r="476" spans="1:10" ht="15" customHeight="1">
      <c r="A476" s="12">
        <v>472</v>
      </c>
      <c r="B476" s="15" t="s">
        <v>694</v>
      </c>
      <c r="C476" s="15" t="s">
        <v>695</v>
      </c>
      <c r="D476" s="12" t="s">
        <v>96</v>
      </c>
      <c r="E476" s="15" t="s">
        <v>118</v>
      </c>
      <c r="F476" s="22">
        <v>0.043449502314814814</v>
      </c>
      <c r="G476" s="22">
        <v>0.043449502314814814</v>
      </c>
      <c r="H476" s="12" t="str">
        <f t="shared" si="16"/>
        <v>5.13/km</v>
      </c>
      <c r="I476" s="13">
        <f t="shared" si="17"/>
        <v>0.014953703703703705</v>
      </c>
      <c r="J476" s="13">
        <f>G476-INDEX($G$5:$G$745,MATCH(D476,$D$5:$D$745,0))</f>
        <v>0.012395833333333332</v>
      </c>
    </row>
    <row r="477" spans="1:10" ht="15" customHeight="1">
      <c r="A477" s="12">
        <v>473</v>
      </c>
      <c r="B477" s="15" t="s">
        <v>696</v>
      </c>
      <c r="C477" s="15" t="s">
        <v>365</v>
      </c>
      <c r="D477" s="12" t="s">
        <v>77</v>
      </c>
      <c r="E477" s="15" t="s">
        <v>87</v>
      </c>
      <c r="F477" s="22">
        <v>0.04348422453703704</v>
      </c>
      <c r="G477" s="22">
        <v>0.04348422453703704</v>
      </c>
      <c r="H477" s="12" t="str">
        <f t="shared" si="16"/>
        <v>5.13/km</v>
      </c>
      <c r="I477" s="13">
        <f t="shared" si="17"/>
        <v>0.014988425925925933</v>
      </c>
      <c r="J477" s="13">
        <f>G477-INDEX($G$5:$G$745,MATCH(D477,$D$5:$D$745,0))</f>
        <v>0.013530092592592597</v>
      </c>
    </row>
    <row r="478" spans="1:10" ht="15" customHeight="1">
      <c r="A478" s="12">
        <v>474</v>
      </c>
      <c r="B478" s="15" t="s">
        <v>697</v>
      </c>
      <c r="C478" s="15" t="s">
        <v>328</v>
      </c>
      <c r="D478" s="12" t="s">
        <v>77</v>
      </c>
      <c r="E478" s="15" t="s">
        <v>87</v>
      </c>
      <c r="F478" s="22">
        <v>0.04349579861111111</v>
      </c>
      <c r="G478" s="22">
        <v>0.04349579861111111</v>
      </c>
      <c r="H478" s="12" t="str">
        <f t="shared" si="16"/>
        <v>5.13/km</v>
      </c>
      <c r="I478" s="13">
        <f t="shared" si="17"/>
        <v>0.015</v>
      </c>
      <c r="J478" s="13">
        <f>G478-INDEX($G$5:$G$745,MATCH(D478,$D$5:$D$745,0))</f>
        <v>0.013541666666666664</v>
      </c>
    </row>
    <row r="479" spans="1:10" ht="15" customHeight="1">
      <c r="A479" s="12">
        <v>475</v>
      </c>
      <c r="B479" s="15" t="s">
        <v>698</v>
      </c>
      <c r="C479" s="15" t="s">
        <v>16</v>
      </c>
      <c r="D479" s="12" t="s">
        <v>85</v>
      </c>
      <c r="E479" s="15" t="s">
        <v>87</v>
      </c>
      <c r="F479" s="22">
        <v>0.04350737268518518</v>
      </c>
      <c r="G479" s="22">
        <v>0.04350737268518518</v>
      </c>
      <c r="H479" s="12" t="str">
        <f t="shared" si="16"/>
        <v>5.13/km</v>
      </c>
      <c r="I479" s="13">
        <f t="shared" si="17"/>
        <v>0.015011574074074073</v>
      </c>
      <c r="J479" s="13">
        <f>G479-INDEX($G$5:$G$745,MATCH(D479,$D$5:$D$745,0))</f>
        <v>0.013020833333333332</v>
      </c>
    </row>
    <row r="480" spans="1:10" ht="15" customHeight="1">
      <c r="A480" s="12">
        <v>476</v>
      </c>
      <c r="B480" s="15" t="s">
        <v>699</v>
      </c>
      <c r="C480" s="15" t="s">
        <v>700</v>
      </c>
      <c r="D480" s="12" t="s">
        <v>617</v>
      </c>
      <c r="E480" s="15" t="s">
        <v>87</v>
      </c>
      <c r="F480" s="22">
        <v>0.04350737268518518</v>
      </c>
      <c r="G480" s="22">
        <v>0.04350737268518518</v>
      </c>
      <c r="H480" s="12" t="str">
        <f t="shared" si="16"/>
        <v>5.13/km</v>
      </c>
      <c r="I480" s="13">
        <f t="shared" si="17"/>
        <v>0.015011574074074073</v>
      </c>
      <c r="J480" s="13">
        <f>G480-INDEX($G$5:$G$745,MATCH(D480,$D$5:$D$745,0))</f>
        <v>0.001597222222222222</v>
      </c>
    </row>
    <row r="481" spans="1:10" ht="15" customHeight="1">
      <c r="A481" s="12">
        <v>477</v>
      </c>
      <c r="B481" s="15" t="s">
        <v>701</v>
      </c>
      <c r="C481" s="15" t="s">
        <v>277</v>
      </c>
      <c r="D481" s="12" t="s">
        <v>71</v>
      </c>
      <c r="E481" s="15" t="s">
        <v>290</v>
      </c>
      <c r="F481" s="22">
        <v>0.04350737268518518</v>
      </c>
      <c r="G481" s="22">
        <v>0.04350737268518518</v>
      </c>
      <c r="H481" s="12" t="str">
        <f t="shared" si="16"/>
        <v>5.13/km</v>
      </c>
      <c r="I481" s="13">
        <f t="shared" si="17"/>
        <v>0.015011574074074073</v>
      </c>
      <c r="J481" s="13">
        <f>G481-INDEX($G$5:$G$745,MATCH(D481,$D$5:$D$745,0))</f>
        <v>0.013993055555555554</v>
      </c>
    </row>
    <row r="482" spans="1:10" ht="15" customHeight="1">
      <c r="A482" s="12">
        <v>478</v>
      </c>
      <c r="B482" s="15" t="s">
        <v>515</v>
      </c>
      <c r="C482" s="15" t="s">
        <v>12</v>
      </c>
      <c r="D482" s="12" t="s">
        <v>71</v>
      </c>
      <c r="E482" s="15" t="s">
        <v>80</v>
      </c>
      <c r="F482" s="22">
        <v>0.04351894675925926</v>
      </c>
      <c r="G482" s="22">
        <v>0.04351894675925926</v>
      </c>
      <c r="H482" s="12" t="str">
        <f t="shared" si="16"/>
        <v>5.13/km</v>
      </c>
      <c r="I482" s="13">
        <f t="shared" si="17"/>
        <v>0.015023148148148154</v>
      </c>
      <c r="J482" s="13">
        <f>G482-INDEX($G$5:$G$745,MATCH(D482,$D$5:$D$745,0))</f>
        <v>0.014004629629629634</v>
      </c>
    </row>
    <row r="483" spans="1:10" ht="15" customHeight="1">
      <c r="A483" s="12">
        <v>479</v>
      </c>
      <c r="B483" s="15" t="s">
        <v>702</v>
      </c>
      <c r="C483" s="15" t="s">
        <v>703</v>
      </c>
      <c r="D483" s="12" t="s">
        <v>260</v>
      </c>
      <c r="E483" s="15" t="s">
        <v>80</v>
      </c>
      <c r="F483" s="22">
        <v>0.043530520833333336</v>
      </c>
      <c r="G483" s="22">
        <v>0.043530520833333336</v>
      </c>
      <c r="H483" s="12" t="str">
        <f t="shared" si="16"/>
        <v>5.13/km</v>
      </c>
      <c r="I483" s="13">
        <f t="shared" si="17"/>
        <v>0.015034722222222227</v>
      </c>
      <c r="J483" s="13">
        <f>G483-INDEX($G$5:$G$745,MATCH(D483,$D$5:$D$745,0))</f>
        <v>0.007800925925925926</v>
      </c>
    </row>
    <row r="484" spans="1:10" ht="15" customHeight="1">
      <c r="A484" s="12">
        <v>480</v>
      </c>
      <c r="B484" s="15" t="s">
        <v>704</v>
      </c>
      <c r="C484" s="15" t="s">
        <v>686</v>
      </c>
      <c r="D484" s="12" t="s">
        <v>58</v>
      </c>
      <c r="E484" s="15" t="s">
        <v>87</v>
      </c>
      <c r="F484" s="22">
        <v>0.04354209490740741</v>
      </c>
      <c r="G484" s="22">
        <v>0.04354209490740741</v>
      </c>
      <c r="H484" s="12" t="str">
        <f t="shared" si="16"/>
        <v>5.14/km</v>
      </c>
      <c r="I484" s="13">
        <f t="shared" si="17"/>
        <v>0.0150462962962963</v>
      </c>
      <c r="J484" s="13">
        <f>G484-INDEX($G$5:$G$745,MATCH(D484,$D$5:$D$745,0))</f>
        <v>0.0150462962962963</v>
      </c>
    </row>
    <row r="485" spans="1:10" ht="15" customHeight="1">
      <c r="A485" s="12">
        <v>481</v>
      </c>
      <c r="B485" s="15" t="s">
        <v>421</v>
      </c>
      <c r="C485" s="15" t="s">
        <v>41</v>
      </c>
      <c r="D485" s="12" t="s">
        <v>71</v>
      </c>
      <c r="E485" s="15" t="s">
        <v>80</v>
      </c>
      <c r="F485" s="22">
        <v>0.04364626157407408</v>
      </c>
      <c r="G485" s="22">
        <v>0.04364626157407408</v>
      </c>
      <c r="H485" s="12" t="str">
        <f t="shared" si="16"/>
        <v>5.14/km</v>
      </c>
      <c r="I485" s="13">
        <f t="shared" si="17"/>
        <v>0.01515046296296297</v>
      </c>
      <c r="J485" s="13">
        <f>G485-INDEX($G$5:$G$745,MATCH(D485,$D$5:$D$745,0))</f>
        <v>0.01413194444444445</v>
      </c>
    </row>
    <row r="486" spans="1:10" ht="15" customHeight="1">
      <c r="A486" s="16">
        <v>482</v>
      </c>
      <c r="B486" s="19" t="s">
        <v>705</v>
      </c>
      <c r="C486" s="19" t="s">
        <v>236</v>
      </c>
      <c r="D486" s="16" t="s">
        <v>152</v>
      </c>
      <c r="E486" s="19" t="s">
        <v>973</v>
      </c>
      <c r="F486" s="23">
        <v>0.04369255787037037</v>
      </c>
      <c r="G486" s="23">
        <v>0.04369255787037037</v>
      </c>
      <c r="H486" s="16" t="str">
        <f t="shared" si="16"/>
        <v>5.15/km</v>
      </c>
      <c r="I486" s="18">
        <f t="shared" si="17"/>
        <v>0.015196759259259264</v>
      </c>
      <c r="J486" s="18">
        <f>G486-INDEX($G$5:$G$745,MATCH(D486,$D$5:$D$745,0))</f>
        <v>0.010856481481481488</v>
      </c>
    </row>
    <row r="487" spans="1:10" ht="15" customHeight="1">
      <c r="A487" s="12">
        <v>483</v>
      </c>
      <c r="B487" s="15" t="s">
        <v>706</v>
      </c>
      <c r="C487" s="15" t="s">
        <v>113</v>
      </c>
      <c r="D487" s="12" t="s">
        <v>85</v>
      </c>
      <c r="E487" s="15" t="s">
        <v>87</v>
      </c>
      <c r="F487" s="22">
        <v>0.04371570601851852</v>
      </c>
      <c r="G487" s="22">
        <v>0.04371570601851852</v>
      </c>
      <c r="H487" s="12" t="str">
        <f t="shared" si="16"/>
        <v>5.15/km</v>
      </c>
      <c r="I487" s="13">
        <f t="shared" si="17"/>
        <v>0.015219907407407411</v>
      </c>
      <c r="J487" s="13">
        <f>G487-INDEX($G$5:$G$745,MATCH(D487,$D$5:$D$745,0))</f>
        <v>0.01322916666666667</v>
      </c>
    </row>
    <row r="488" spans="1:10" ht="15" customHeight="1">
      <c r="A488" s="12">
        <v>484</v>
      </c>
      <c r="B488" s="15" t="s">
        <v>707</v>
      </c>
      <c r="C488" s="15" t="s">
        <v>37</v>
      </c>
      <c r="D488" s="12" t="s">
        <v>85</v>
      </c>
      <c r="E488" s="15" t="s">
        <v>87</v>
      </c>
      <c r="F488" s="22">
        <v>0.04372728009259259</v>
      </c>
      <c r="G488" s="22">
        <v>0.04372728009259259</v>
      </c>
      <c r="H488" s="12" t="str">
        <f t="shared" si="16"/>
        <v>5.15/km</v>
      </c>
      <c r="I488" s="13">
        <f t="shared" si="17"/>
        <v>0.015231481481481478</v>
      </c>
      <c r="J488" s="13">
        <f>G488-INDEX($G$5:$G$745,MATCH(D488,$D$5:$D$745,0))</f>
        <v>0.013240740740740737</v>
      </c>
    </row>
    <row r="489" spans="1:10" ht="15" customHeight="1">
      <c r="A489" s="12">
        <v>485</v>
      </c>
      <c r="B489" s="15" t="s">
        <v>708</v>
      </c>
      <c r="C489" s="15" t="s">
        <v>709</v>
      </c>
      <c r="D489" s="12" t="s">
        <v>410</v>
      </c>
      <c r="E489" s="15" t="s">
        <v>87</v>
      </c>
      <c r="F489" s="22">
        <v>0.04372728009259259</v>
      </c>
      <c r="G489" s="22">
        <v>0.04372728009259259</v>
      </c>
      <c r="H489" s="12" t="str">
        <f t="shared" si="16"/>
        <v>5.15/km</v>
      </c>
      <c r="I489" s="13">
        <f t="shared" si="17"/>
        <v>0.015231481481481478</v>
      </c>
      <c r="J489" s="13">
        <f>G489-INDEX($G$5:$G$745,MATCH(D489,$D$5:$D$745,0))</f>
        <v>0.00527777777777777</v>
      </c>
    </row>
    <row r="490" spans="1:10" ht="15" customHeight="1">
      <c r="A490" s="12">
        <v>486</v>
      </c>
      <c r="B490" s="15" t="s">
        <v>710</v>
      </c>
      <c r="C490" s="15" t="s">
        <v>17</v>
      </c>
      <c r="D490" s="12" t="s">
        <v>58</v>
      </c>
      <c r="E490" s="15" t="s">
        <v>972</v>
      </c>
      <c r="F490" s="22">
        <v>0.04372728009259259</v>
      </c>
      <c r="G490" s="22">
        <v>0.04372728009259259</v>
      </c>
      <c r="H490" s="12" t="str">
        <f t="shared" si="16"/>
        <v>5.15/km</v>
      </c>
      <c r="I490" s="13">
        <f t="shared" si="17"/>
        <v>0.015231481481481478</v>
      </c>
      <c r="J490" s="13">
        <f>G490-INDEX($G$5:$G$745,MATCH(D490,$D$5:$D$745,0))</f>
        <v>0.015231481481481478</v>
      </c>
    </row>
    <row r="491" spans="1:10" ht="15" customHeight="1">
      <c r="A491" s="12">
        <v>487</v>
      </c>
      <c r="B491" s="15" t="s">
        <v>711</v>
      </c>
      <c r="C491" s="15" t="s">
        <v>31</v>
      </c>
      <c r="D491" s="12" t="s">
        <v>71</v>
      </c>
      <c r="E491" s="15" t="s">
        <v>114</v>
      </c>
      <c r="F491" s="22">
        <v>0.04373885416666667</v>
      </c>
      <c r="G491" s="22">
        <v>0.04373885416666667</v>
      </c>
      <c r="H491" s="12" t="str">
        <f t="shared" si="16"/>
        <v>5.15/km</v>
      </c>
      <c r="I491" s="13">
        <f t="shared" si="17"/>
        <v>0.015243055555555558</v>
      </c>
      <c r="J491" s="13">
        <f>G491-INDEX($G$5:$G$745,MATCH(D491,$D$5:$D$745,0))</f>
        <v>0.014224537037037039</v>
      </c>
    </row>
    <row r="492" spans="1:10" ht="15" customHeight="1">
      <c r="A492" s="12">
        <v>488</v>
      </c>
      <c r="B492" s="15" t="s">
        <v>318</v>
      </c>
      <c r="C492" s="15" t="s">
        <v>300</v>
      </c>
      <c r="D492" s="12" t="s">
        <v>58</v>
      </c>
      <c r="E492" s="15" t="s">
        <v>80</v>
      </c>
      <c r="F492" s="22">
        <v>0.043762002314814814</v>
      </c>
      <c r="G492" s="22">
        <v>0.043762002314814814</v>
      </c>
      <c r="H492" s="12" t="str">
        <f t="shared" si="16"/>
        <v>5.15/km</v>
      </c>
      <c r="I492" s="13">
        <f t="shared" si="17"/>
        <v>0.015266203703703705</v>
      </c>
      <c r="J492" s="13">
        <f>G492-INDEX($G$5:$G$745,MATCH(D492,$D$5:$D$745,0))</f>
        <v>0.015266203703703705</v>
      </c>
    </row>
    <row r="493" spans="1:10" ht="15" customHeight="1">
      <c r="A493" s="12">
        <v>489</v>
      </c>
      <c r="B493" s="15" t="s">
        <v>712</v>
      </c>
      <c r="C493" s="15" t="s">
        <v>713</v>
      </c>
      <c r="D493" s="12" t="s">
        <v>58</v>
      </c>
      <c r="E493" s="15" t="s">
        <v>87</v>
      </c>
      <c r="F493" s="22">
        <v>0.04381987268518519</v>
      </c>
      <c r="G493" s="22">
        <v>0.04381987268518519</v>
      </c>
      <c r="H493" s="12" t="str">
        <f t="shared" si="16"/>
        <v>5.16/km</v>
      </c>
      <c r="I493" s="13">
        <f t="shared" si="17"/>
        <v>0.01532407407407408</v>
      </c>
      <c r="J493" s="13">
        <f>G493-INDEX($G$5:$G$745,MATCH(D493,$D$5:$D$745,0))</f>
        <v>0.01532407407407408</v>
      </c>
    </row>
    <row r="494" spans="1:10" ht="15" customHeight="1">
      <c r="A494" s="12">
        <v>490</v>
      </c>
      <c r="B494" s="15" t="s">
        <v>714</v>
      </c>
      <c r="C494" s="15" t="s">
        <v>43</v>
      </c>
      <c r="D494" s="12" t="s">
        <v>453</v>
      </c>
      <c r="E494" s="15" t="s">
        <v>148</v>
      </c>
      <c r="F494" s="22">
        <v>0.04386616898148148</v>
      </c>
      <c r="G494" s="22">
        <v>0.04386616898148148</v>
      </c>
      <c r="H494" s="12" t="str">
        <f t="shared" si="16"/>
        <v>5.16/km</v>
      </c>
      <c r="I494" s="13">
        <f t="shared" si="17"/>
        <v>0.015370370370370375</v>
      </c>
      <c r="J494" s="13">
        <f>G494-INDEX($G$5:$G$745,MATCH(D494,$D$5:$D$745,0))</f>
        <v>0.004618055555555556</v>
      </c>
    </row>
    <row r="495" spans="1:10" ht="15" customHeight="1">
      <c r="A495" s="12">
        <v>491</v>
      </c>
      <c r="B495" s="15" t="s">
        <v>715</v>
      </c>
      <c r="C495" s="15" t="s">
        <v>716</v>
      </c>
      <c r="D495" s="12" t="s">
        <v>58</v>
      </c>
      <c r="E495" s="15" t="s">
        <v>225</v>
      </c>
      <c r="F495" s="22">
        <v>0.04392403935185185</v>
      </c>
      <c r="G495" s="22">
        <v>0.04392403935185185</v>
      </c>
      <c r="H495" s="12" t="str">
        <f t="shared" si="16"/>
        <v>5.16/km</v>
      </c>
      <c r="I495" s="13">
        <f t="shared" si="17"/>
        <v>0.015428240740740742</v>
      </c>
      <c r="J495" s="13">
        <f>G495-INDEX($G$5:$G$745,MATCH(D495,$D$5:$D$745,0))</f>
        <v>0.015428240740740742</v>
      </c>
    </row>
    <row r="496" spans="1:10" ht="15" customHeight="1">
      <c r="A496" s="12">
        <v>492</v>
      </c>
      <c r="B496" s="15" t="s">
        <v>717</v>
      </c>
      <c r="C496" s="15" t="s">
        <v>36</v>
      </c>
      <c r="D496" s="12" t="s">
        <v>58</v>
      </c>
      <c r="E496" s="15" t="s">
        <v>118</v>
      </c>
      <c r="F496" s="22">
        <v>0.043947187500000005</v>
      </c>
      <c r="G496" s="22">
        <v>0.043947187500000005</v>
      </c>
      <c r="H496" s="12" t="str">
        <f t="shared" si="16"/>
        <v>5.16/km</v>
      </c>
      <c r="I496" s="13">
        <f t="shared" si="17"/>
        <v>0.015451388888888896</v>
      </c>
      <c r="J496" s="13">
        <f>G496-INDEX($G$5:$G$745,MATCH(D496,$D$5:$D$745,0))</f>
        <v>0.015451388888888896</v>
      </c>
    </row>
    <row r="497" spans="1:10" ht="15" customHeight="1">
      <c r="A497" s="12">
        <v>493</v>
      </c>
      <c r="B497" s="15" t="s">
        <v>718</v>
      </c>
      <c r="C497" s="15" t="s">
        <v>111</v>
      </c>
      <c r="D497" s="12" t="s">
        <v>71</v>
      </c>
      <c r="E497" s="15" t="s">
        <v>87</v>
      </c>
      <c r="F497" s="22">
        <v>0.043947187500000005</v>
      </c>
      <c r="G497" s="22">
        <v>0.043947187500000005</v>
      </c>
      <c r="H497" s="12" t="str">
        <f t="shared" si="16"/>
        <v>5.16/km</v>
      </c>
      <c r="I497" s="13">
        <f t="shared" si="17"/>
        <v>0.015451388888888896</v>
      </c>
      <c r="J497" s="13">
        <f>G497-INDEX($G$5:$G$745,MATCH(D497,$D$5:$D$745,0))</f>
        <v>0.014432870370370377</v>
      </c>
    </row>
    <row r="498" spans="1:10" ht="15" customHeight="1">
      <c r="A498" s="12">
        <v>494</v>
      </c>
      <c r="B498" s="15" t="s">
        <v>719</v>
      </c>
      <c r="C498" s="15" t="s">
        <v>716</v>
      </c>
      <c r="D498" s="12" t="s">
        <v>128</v>
      </c>
      <c r="E498" s="15" t="s">
        <v>104</v>
      </c>
      <c r="F498" s="22">
        <v>0.04395876157407407</v>
      </c>
      <c r="G498" s="22">
        <v>0.04395876157407407</v>
      </c>
      <c r="H498" s="12" t="str">
        <f t="shared" si="16"/>
        <v>5.17/km</v>
      </c>
      <c r="I498" s="13">
        <f t="shared" si="17"/>
        <v>0.015462962962962963</v>
      </c>
      <c r="J498" s="13">
        <f>G498-INDEX($G$5:$G$745,MATCH(D498,$D$5:$D$745,0))</f>
        <v>0.01153935185185185</v>
      </c>
    </row>
    <row r="499" spans="1:10" ht="15" customHeight="1">
      <c r="A499" s="12">
        <v>495</v>
      </c>
      <c r="B499" s="15" t="s">
        <v>720</v>
      </c>
      <c r="C499" s="15" t="s">
        <v>82</v>
      </c>
      <c r="D499" s="12" t="s">
        <v>85</v>
      </c>
      <c r="E499" s="15" t="s">
        <v>87</v>
      </c>
      <c r="F499" s="22">
        <v>0.0439934837962963</v>
      </c>
      <c r="G499" s="22">
        <v>0.0439934837962963</v>
      </c>
      <c r="H499" s="12" t="str">
        <f t="shared" si="16"/>
        <v>5.17/km</v>
      </c>
      <c r="I499" s="13">
        <f t="shared" si="17"/>
        <v>0.01549768518518519</v>
      </c>
      <c r="J499" s="13">
        <f>G499-INDEX($G$5:$G$745,MATCH(D499,$D$5:$D$745,0))</f>
        <v>0.01350694444444445</v>
      </c>
    </row>
    <row r="500" spans="1:10" ht="15" customHeight="1">
      <c r="A500" s="12">
        <v>496</v>
      </c>
      <c r="B500" s="15" t="s">
        <v>721</v>
      </c>
      <c r="C500" s="15" t="s">
        <v>12</v>
      </c>
      <c r="D500" s="12" t="s">
        <v>85</v>
      </c>
      <c r="E500" s="15" t="s">
        <v>91</v>
      </c>
      <c r="F500" s="22">
        <v>0.04400505787037037</v>
      </c>
      <c r="G500" s="22">
        <v>0.04400505787037037</v>
      </c>
      <c r="H500" s="12" t="str">
        <f t="shared" si="16"/>
        <v>5.17/km</v>
      </c>
      <c r="I500" s="13">
        <f t="shared" si="17"/>
        <v>0.015509259259259264</v>
      </c>
      <c r="J500" s="13">
        <f>G500-INDEX($G$5:$G$745,MATCH(D500,$D$5:$D$745,0))</f>
        <v>0.013518518518518523</v>
      </c>
    </row>
    <row r="501" spans="1:10" ht="15" customHeight="1">
      <c r="A501" s="12">
        <v>497</v>
      </c>
      <c r="B501" s="15" t="s">
        <v>722</v>
      </c>
      <c r="C501" s="15" t="s">
        <v>723</v>
      </c>
      <c r="D501" s="12" t="s">
        <v>410</v>
      </c>
      <c r="E501" s="15" t="s">
        <v>114</v>
      </c>
      <c r="F501" s="22">
        <v>0.04401663194444444</v>
      </c>
      <c r="G501" s="22">
        <v>0.04401663194444444</v>
      </c>
      <c r="H501" s="12" t="str">
        <f t="shared" si="16"/>
        <v>5.17/km</v>
      </c>
      <c r="I501" s="13">
        <f t="shared" si="17"/>
        <v>0.015520833333333331</v>
      </c>
      <c r="J501" s="13">
        <f>G501-INDEX($G$5:$G$745,MATCH(D501,$D$5:$D$745,0))</f>
        <v>0.005567129629629623</v>
      </c>
    </row>
    <row r="502" spans="1:10" ht="15" customHeight="1">
      <c r="A502" s="12">
        <v>498</v>
      </c>
      <c r="B502" s="15" t="s">
        <v>724</v>
      </c>
      <c r="C502" s="15" t="s">
        <v>725</v>
      </c>
      <c r="D502" s="12" t="s">
        <v>77</v>
      </c>
      <c r="E502" s="15" t="s">
        <v>91</v>
      </c>
      <c r="F502" s="22">
        <v>0.04408607638888889</v>
      </c>
      <c r="G502" s="22">
        <v>0.04408607638888889</v>
      </c>
      <c r="H502" s="12" t="str">
        <f t="shared" si="16"/>
        <v>5.17/km</v>
      </c>
      <c r="I502" s="13">
        <f t="shared" si="17"/>
        <v>0.01559027777777778</v>
      </c>
      <c r="J502" s="13">
        <f>G502-INDEX($G$5:$G$745,MATCH(D502,$D$5:$D$745,0))</f>
        <v>0.014131944444444444</v>
      </c>
    </row>
    <row r="503" spans="1:10" ht="15" customHeight="1">
      <c r="A503" s="12">
        <v>499</v>
      </c>
      <c r="B503" s="15" t="s">
        <v>726</v>
      </c>
      <c r="C503" s="15" t="s">
        <v>508</v>
      </c>
      <c r="D503" s="12" t="s">
        <v>128</v>
      </c>
      <c r="E503" s="15" t="s">
        <v>218</v>
      </c>
      <c r="F503" s="22">
        <v>0.04415552083333333</v>
      </c>
      <c r="G503" s="22">
        <v>0.04415552083333333</v>
      </c>
      <c r="H503" s="12" t="str">
        <f t="shared" si="16"/>
        <v>5.18/km</v>
      </c>
      <c r="I503" s="13">
        <f t="shared" si="17"/>
        <v>0.01565972222222222</v>
      </c>
      <c r="J503" s="13">
        <f>G503-INDEX($G$5:$G$745,MATCH(D503,$D$5:$D$745,0))</f>
        <v>0.011736111111111107</v>
      </c>
    </row>
    <row r="504" spans="1:10" ht="15" customHeight="1">
      <c r="A504" s="12">
        <v>500</v>
      </c>
      <c r="B504" s="15" t="s">
        <v>505</v>
      </c>
      <c r="C504" s="15" t="s">
        <v>727</v>
      </c>
      <c r="D504" s="12" t="s">
        <v>71</v>
      </c>
      <c r="E504" s="15" t="s">
        <v>136</v>
      </c>
      <c r="F504" s="22">
        <v>0.04416709490740741</v>
      </c>
      <c r="G504" s="22">
        <v>0.04416709490740741</v>
      </c>
      <c r="H504" s="12" t="str">
        <f t="shared" si="16"/>
        <v>5.18/km</v>
      </c>
      <c r="I504" s="13">
        <f t="shared" si="17"/>
        <v>0.0156712962962963</v>
      </c>
      <c r="J504" s="13">
        <f>G504-INDEX($G$5:$G$745,MATCH(D504,$D$5:$D$745,0))</f>
        <v>0.014652777777777782</v>
      </c>
    </row>
    <row r="505" spans="1:10" ht="15" customHeight="1">
      <c r="A505" s="12">
        <v>501</v>
      </c>
      <c r="B505" s="15" t="s">
        <v>728</v>
      </c>
      <c r="C505" s="15" t="s">
        <v>26</v>
      </c>
      <c r="D505" s="12" t="s">
        <v>128</v>
      </c>
      <c r="E505" s="15" t="s">
        <v>114</v>
      </c>
      <c r="F505" s="22">
        <v>0.044178668981481484</v>
      </c>
      <c r="G505" s="22">
        <v>0.044178668981481484</v>
      </c>
      <c r="H505" s="12" t="str">
        <f t="shared" si="16"/>
        <v>5.18/km</v>
      </c>
      <c r="I505" s="13">
        <f t="shared" si="17"/>
        <v>0.015682870370370375</v>
      </c>
      <c r="J505" s="13">
        <f>G505-INDEX($G$5:$G$745,MATCH(D505,$D$5:$D$745,0))</f>
        <v>0.011759259259259261</v>
      </c>
    </row>
    <row r="506" spans="1:10" ht="15" customHeight="1">
      <c r="A506" s="12">
        <v>502</v>
      </c>
      <c r="B506" s="15" t="s">
        <v>729</v>
      </c>
      <c r="C506" s="15" t="s">
        <v>730</v>
      </c>
      <c r="D506" s="12" t="s">
        <v>85</v>
      </c>
      <c r="E506" s="15" t="s">
        <v>87</v>
      </c>
      <c r="F506" s="22">
        <v>0.044178668981481484</v>
      </c>
      <c r="G506" s="22">
        <v>0.044178668981481484</v>
      </c>
      <c r="H506" s="12" t="str">
        <f t="shared" si="16"/>
        <v>5.18/km</v>
      </c>
      <c r="I506" s="13">
        <f t="shared" si="17"/>
        <v>0.015682870370370375</v>
      </c>
      <c r="J506" s="13">
        <f>G506-INDEX($G$5:$G$745,MATCH(D506,$D$5:$D$745,0))</f>
        <v>0.013692129629629634</v>
      </c>
    </row>
    <row r="507" spans="1:10" ht="15" customHeight="1">
      <c r="A507" s="12">
        <v>503</v>
      </c>
      <c r="B507" s="15" t="s">
        <v>731</v>
      </c>
      <c r="C507" s="15" t="s">
        <v>168</v>
      </c>
      <c r="D507" s="12" t="s">
        <v>71</v>
      </c>
      <c r="E507" s="15" t="s">
        <v>64</v>
      </c>
      <c r="F507" s="22">
        <v>0.04423653935185185</v>
      </c>
      <c r="G507" s="22">
        <v>0.04423653935185185</v>
      </c>
      <c r="H507" s="12" t="str">
        <f t="shared" si="16"/>
        <v>5.19/km</v>
      </c>
      <c r="I507" s="13">
        <f t="shared" si="17"/>
        <v>0.015740740740740743</v>
      </c>
      <c r="J507" s="13">
        <f>G507-INDEX($G$5:$G$745,MATCH(D507,$D$5:$D$745,0))</f>
        <v>0.014722222222222223</v>
      </c>
    </row>
    <row r="508" spans="1:10" ht="15" customHeight="1">
      <c r="A508" s="16">
        <v>504</v>
      </c>
      <c r="B508" s="19" t="s">
        <v>732</v>
      </c>
      <c r="C508" s="19" t="s">
        <v>15</v>
      </c>
      <c r="D508" s="16" t="s">
        <v>85</v>
      </c>
      <c r="E508" s="19" t="s">
        <v>973</v>
      </c>
      <c r="F508" s="23">
        <v>0.044294409722222226</v>
      </c>
      <c r="G508" s="23">
        <v>0.044294409722222226</v>
      </c>
      <c r="H508" s="16" t="str">
        <f t="shared" si="16"/>
        <v>5.19/km</v>
      </c>
      <c r="I508" s="18">
        <f t="shared" si="17"/>
        <v>0.015798611111111117</v>
      </c>
      <c r="J508" s="18">
        <f>G508-INDEX($G$5:$G$745,MATCH(D508,$D$5:$D$745,0))</f>
        <v>0.013807870370370377</v>
      </c>
    </row>
    <row r="509" spans="1:10" ht="15" customHeight="1">
      <c r="A509" s="12">
        <v>505</v>
      </c>
      <c r="B509" s="15" t="s">
        <v>733</v>
      </c>
      <c r="C509" s="15" t="s">
        <v>734</v>
      </c>
      <c r="D509" s="12" t="s">
        <v>260</v>
      </c>
      <c r="E509" s="15" t="s">
        <v>156</v>
      </c>
      <c r="F509" s="22">
        <v>0.0443059837962963</v>
      </c>
      <c r="G509" s="22">
        <v>0.0443059837962963</v>
      </c>
      <c r="H509" s="12" t="str">
        <f t="shared" si="16"/>
        <v>5.19/km</v>
      </c>
      <c r="I509" s="13">
        <f t="shared" si="17"/>
        <v>0.01581018518518519</v>
      </c>
      <c r="J509" s="13">
        <f>G509-INDEX($G$5:$G$745,MATCH(D509,$D$5:$D$745,0))</f>
        <v>0.00857638888888889</v>
      </c>
    </row>
    <row r="510" spans="1:10" ht="15" customHeight="1">
      <c r="A510" s="12">
        <v>506</v>
      </c>
      <c r="B510" s="15" t="s">
        <v>735</v>
      </c>
      <c r="C510" s="15" t="s">
        <v>14</v>
      </c>
      <c r="D510" s="12" t="s">
        <v>77</v>
      </c>
      <c r="E510" s="15" t="s">
        <v>114</v>
      </c>
      <c r="F510" s="22">
        <v>0.044352280092592594</v>
      </c>
      <c r="G510" s="22">
        <v>0.044352280092592594</v>
      </c>
      <c r="H510" s="12" t="str">
        <f t="shared" si="16"/>
        <v>5.19/km</v>
      </c>
      <c r="I510" s="13">
        <f t="shared" si="17"/>
        <v>0.015856481481481485</v>
      </c>
      <c r="J510" s="13">
        <f>G510-INDEX($G$5:$G$745,MATCH(D510,$D$5:$D$745,0))</f>
        <v>0.01439814814814815</v>
      </c>
    </row>
    <row r="511" spans="1:10" ht="15" customHeight="1">
      <c r="A511" s="12">
        <v>507</v>
      </c>
      <c r="B511" s="15" t="s">
        <v>40</v>
      </c>
      <c r="C511" s="15" t="s">
        <v>20</v>
      </c>
      <c r="D511" s="12" t="s">
        <v>128</v>
      </c>
      <c r="E511" s="15" t="s">
        <v>195</v>
      </c>
      <c r="F511" s="22">
        <v>0.04436385416666667</v>
      </c>
      <c r="G511" s="22">
        <v>0.04436385416666667</v>
      </c>
      <c r="H511" s="12" t="str">
        <f aca="true" t="shared" si="18" ref="H511:H574">TEXT(INT((HOUR(G511)*3600+MINUTE(G511)*60+SECOND(G511))/$J$3/60),"0")&amp;"."&amp;TEXT(MOD((HOUR(G511)*3600+MINUTE(G511)*60+SECOND(G511))/$J$3,60),"00")&amp;"/km"</f>
        <v>5.19/km</v>
      </c>
      <c r="I511" s="13">
        <f aca="true" t="shared" si="19" ref="I511:I574">G511-$G$5</f>
        <v>0.01586805555555556</v>
      </c>
      <c r="J511" s="13">
        <f>G511-INDEX($G$5:$G$745,MATCH(D511,$D$5:$D$745,0))</f>
        <v>0.011944444444444445</v>
      </c>
    </row>
    <row r="512" spans="1:10" ht="15" customHeight="1">
      <c r="A512" s="12">
        <v>508</v>
      </c>
      <c r="B512" s="15" t="s">
        <v>736</v>
      </c>
      <c r="C512" s="15" t="s">
        <v>737</v>
      </c>
      <c r="D512" s="12" t="s">
        <v>410</v>
      </c>
      <c r="E512" s="15" t="s">
        <v>136</v>
      </c>
      <c r="F512" s="22">
        <v>0.044375428240740734</v>
      </c>
      <c r="G512" s="22">
        <v>0.044375428240740734</v>
      </c>
      <c r="H512" s="12" t="str">
        <f t="shared" si="18"/>
        <v>5.20/km</v>
      </c>
      <c r="I512" s="13">
        <f t="shared" si="19"/>
        <v>0.015879629629629625</v>
      </c>
      <c r="J512" s="13">
        <f>G512-INDEX($G$5:$G$745,MATCH(D512,$D$5:$D$745,0))</f>
        <v>0.005925925925925918</v>
      </c>
    </row>
    <row r="513" spans="1:10" ht="15" customHeight="1">
      <c r="A513" s="12">
        <v>509</v>
      </c>
      <c r="B513" s="15" t="s">
        <v>738</v>
      </c>
      <c r="C513" s="15" t="s">
        <v>328</v>
      </c>
      <c r="D513" s="12" t="s">
        <v>128</v>
      </c>
      <c r="E513" s="15" t="s">
        <v>972</v>
      </c>
      <c r="F513" s="22">
        <v>0.044375428240740734</v>
      </c>
      <c r="G513" s="22">
        <v>0.044375428240740734</v>
      </c>
      <c r="H513" s="12" t="str">
        <f t="shared" si="18"/>
        <v>5.20/km</v>
      </c>
      <c r="I513" s="13">
        <f t="shared" si="19"/>
        <v>0.015879629629629625</v>
      </c>
      <c r="J513" s="13">
        <f>G513-INDEX($G$5:$G$745,MATCH(D513,$D$5:$D$745,0))</f>
        <v>0.011956018518518512</v>
      </c>
    </row>
    <row r="514" spans="1:10" ht="15" customHeight="1">
      <c r="A514" s="16">
        <v>510</v>
      </c>
      <c r="B514" s="19" t="s">
        <v>739</v>
      </c>
      <c r="C514" s="19" t="s">
        <v>740</v>
      </c>
      <c r="D514" s="16" t="s">
        <v>260</v>
      </c>
      <c r="E514" s="19" t="s">
        <v>973</v>
      </c>
      <c r="F514" s="23">
        <v>0.044387002314814815</v>
      </c>
      <c r="G514" s="23">
        <v>0.044387002314814815</v>
      </c>
      <c r="H514" s="16" t="str">
        <f t="shared" si="18"/>
        <v>5.20/km</v>
      </c>
      <c r="I514" s="18">
        <f t="shared" si="19"/>
        <v>0.015891203703703706</v>
      </c>
      <c r="J514" s="18">
        <f>G514-INDEX($G$5:$G$745,MATCH(D514,$D$5:$D$745,0))</f>
        <v>0.008657407407407405</v>
      </c>
    </row>
    <row r="515" spans="1:10" ht="15" customHeight="1">
      <c r="A515" s="12">
        <v>511</v>
      </c>
      <c r="B515" s="15" t="s">
        <v>741</v>
      </c>
      <c r="C515" s="15" t="s">
        <v>742</v>
      </c>
      <c r="D515" s="12" t="s">
        <v>71</v>
      </c>
      <c r="E515" s="15" t="s">
        <v>114</v>
      </c>
      <c r="F515" s="22">
        <v>0.04442172453703704</v>
      </c>
      <c r="G515" s="22">
        <v>0.04442172453703704</v>
      </c>
      <c r="H515" s="12" t="str">
        <f t="shared" si="18"/>
        <v>5.20/km</v>
      </c>
      <c r="I515" s="13">
        <f t="shared" si="19"/>
        <v>0.015925925925925934</v>
      </c>
      <c r="J515" s="13">
        <f>G515-INDEX($G$5:$G$745,MATCH(D515,$D$5:$D$745,0))</f>
        <v>0.014907407407407414</v>
      </c>
    </row>
    <row r="516" spans="1:10" ht="15" customHeight="1">
      <c r="A516" s="12">
        <v>512</v>
      </c>
      <c r="B516" s="15" t="s">
        <v>743</v>
      </c>
      <c r="C516" s="15" t="s">
        <v>46</v>
      </c>
      <c r="D516" s="12" t="s">
        <v>85</v>
      </c>
      <c r="E516" s="15" t="s">
        <v>87</v>
      </c>
      <c r="F516" s="22">
        <v>0.04443329861111111</v>
      </c>
      <c r="G516" s="22">
        <v>0.04443329861111111</v>
      </c>
      <c r="H516" s="12" t="str">
        <f t="shared" si="18"/>
        <v>5.20/km</v>
      </c>
      <c r="I516" s="13">
        <f t="shared" si="19"/>
        <v>0.0159375</v>
      </c>
      <c r="J516" s="13">
        <f>G516-INDEX($G$5:$G$745,MATCH(D516,$D$5:$D$745,0))</f>
        <v>0.01394675925925926</v>
      </c>
    </row>
    <row r="517" spans="1:10" ht="15" customHeight="1">
      <c r="A517" s="12">
        <v>513</v>
      </c>
      <c r="B517" s="15" t="s">
        <v>744</v>
      </c>
      <c r="C517" s="15" t="s">
        <v>745</v>
      </c>
      <c r="D517" s="12" t="s">
        <v>410</v>
      </c>
      <c r="E517" s="15" t="s">
        <v>228</v>
      </c>
      <c r="F517" s="22">
        <v>0.04444487268518518</v>
      </c>
      <c r="G517" s="22">
        <v>0.04444487268518518</v>
      </c>
      <c r="H517" s="12" t="str">
        <f t="shared" si="18"/>
        <v>5.20/km</v>
      </c>
      <c r="I517" s="13">
        <f t="shared" si="19"/>
        <v>0.015949074074074074</v>
      </c>
      <c r="J517" s="13">
        <f>G517-INDEX($G$5:$G$745,MATCH(D517,$D$5:$D$745,0))</f>
        <v>0.005995370370370366</v>
      </c>
    </row>
    <row r="518" spans="1:10" ht="15" customHeight="1">
      <c r="A518" s="12">
        <v>514</v>
      </c>
      <c r="B518" s="15" t="s">
        <v>746</v>
      </c>
      <c r="C518" s="15" t="s">
        <v>82</v>
      </c>
      <c r="D518" s="12" t="s">
        <v>96</v>
      </c>
      <c r="E518" s="15" t="s">
        <v>747</v>
      </c>
      <c r="F518" s="22">
        <v>0.044456446759259256</v>
      </c>
      <c r="G518" s="22">
        <v>0.044456446759259256</v>
      </c>
      <c r="H518" s="12" t="str">
        <f t="shared" si="18"/>
        <v>5.20/km</v>
      </c>
      <c r="I518" s="13">
        <f t="shared" si="19"/>
        <v>0.015960648148148147</v>
      </c>
      <c r="J518" s="13">
        <f>G518-INDEX($G$5:$G$745,MATCH(D518,$D$5:$D$745,0))</f>
        <v>0.013402777777777774</v>
      </c>
    </row>
    <row r="519" spans="1:10" ht="15" customHeight="1">
      <c r="A519" s="12">
        <v>515</v>
      </c>
      <c r="B519" s="15" t="s">
        <v>748</v>
      </c>
      <c r="C519" s="15" t="s">
        <v>28</v>
      </c>
      <c r="D519" s="12" t="s">
        <v>260</v>
      </c>
      <c r="E519" s="15" t="s">
        <v>148</v>
      </c>
      <c r="F519" s="22">
        <v>0.04446802083333334</v>
      </c>
      <c r="G519" s="22">
        <v>0.04446802083333334</v>
      </c>
      <c r="H519" s="12" t="str">
        <f t="shared" si="18"/>
        <v>5.20/km</v>
      </c>
      <c r="I519" s="13">
        <f t="shared" si="19"/>
        <v>0.015972222222222228</v>
      </c>
      <c r="J519" s="13">
        <f>G519-INDEX($G$5:$G$745,MATCH(D519,$D$5:$D$745,0))</f>
        <v>0.008738425925925927</v>
      </c>
    </row>
    <row r="520" spans="1:10" ht="15" customHeight="1">
      <c r="A520" s="12">
        <v>516</v>
      </c>
      <c r="B520" s="15" t="s">
        <v>749</v>
      </c>
      <c r="C520" s="15" t="s">
        <v>750</v>
      </c>
      <c r="D520" s="12" t="s">
        <v>410</v>
      </c>
      <c r="E520" s="15" t="s">
        <v>186</v>
      </c>
      <c r="F520" s="22">
        <v>0.04450274305555555</v>
      </c>
      <c r="G520" s="22">
        <v>0.04450274305555555</v>
      </c>
      <c r="H520" s="12" t="str">
        <f t="shared" si="18"/>
        <v>5.20/km</v>
      </c>
      <c r="I520" s="13">
        <f t="shared" si="19"/>
        <v>0.01600694444444444</v>
      </c>
      <c r="J520" s="13">
        <f>G520-INDEX($G$5:$G$745,MATCH(D520,$D$5:$D$745,0))</f>
        <v>0.006053240740740734</v>
      </c>
    </row>
    <row r="521" spans="1:10" ht="15" customHeight="1">
      <c r="A521" s="12">
        <v>517</v>
      </c>
      <c r="B521" s="15" t="s">
        <v>233</v>
      </c>
      <c r="C521" s="15" t="s">
        <v>147</v>
      </c>
      <c r="D521" s="12" t="s">
        <v>128</v>
      </c>
      <c r="E521" s="15" t="s">
        <v>234</v>
      </c>
      <c r="F521" s="22">
        <v>0.04450274305555555</v>
      </c>
      <c r="G521" s="22">
        <v>0.04450274305555555</v>
      </c>
      <c r="H521" s="12" t="str">
        <f t="shared" si="18"/>
        <v>5.20/km</v>
      </c>
      <c r="I521" s="13">
        <f t="shared" si="19"/>
        <v>0.01600694444444444</v>
      </c>
      <c r="J521" s="13">
        <f>G521-INDEX($G$5:$G$745,MATCH(D521,$D$5:$D$745,0))</f>
        <v>0.012083333333333328</v>
      </c>
    </row>
    <row r="522" spans="1:10" ht="15" customHeight="1">
      <c r="A522" s="12">
        <v>518</v>
      </c>
      <c r="B522" s="15" t="s">
        <v>751</v>
      </c>
      <c r="C522" s="15" t="s">
        <v>752</v>
      </c>
      <c r="D522" s="12" t="s">
        <v>77</v>
      </c>
      <c r="E522" s="15" t="s">
        <v>87</v>
      </c>
      <c r="F522" s="22">
        <v>0.04450274305555555</v>
      </c>
      <c r="G522" s="22">
        <v>0.04450274305555555</v>
      </c>
      <c r="H522" s="12" t="str">
        <f t="shared" si="18"/>
        <v>5.20/km</v>
      </c>
      <c r="I522" s="13">
        <f t="shared" si="19"/>
        <v>0.01600694444444444</v>
      </c>
      <c r="J522" s="13">
        <f>G522-INDEX($G$5:$G$745,MATCH(D522,$D$5:$D$745,0))</f>
        <v>0.014548611111111106</v>
      </c>
    </row>
    <row r="523" spans="1:10" ht="15" customHeight="1">
      <c r="A523" s="12">
        <v>519</v>
      </c>
      <c r="B523" s="15" t="s">
        <v>753</v>
      </c>
      <c r="C523" s="15" t="s">
        <v>103</v>
      </c>
      <c r="D523" s="12" t="s">
        <v>58</v>
      </c>
      <c r="E523" s="15" t="s">
        <v>195</v>
      </c>
      <c r="F523" s="22">
        <v>0.04458376157407407</v>
      </c>
      <c r="G523" s="22">
        <v>0.04458376157407407</v>
      </c>
      <c r="H523" s="12" t="str">
        <f t="shared" si="18"/>
        <v>5.21/km</v>
      </c>
      <c r="I523" s="13">
        <f t="shared" si="19"/>
        <v>0.016087962962962964</v>
      </c>
      <c r="J523" s="13">
        <f>G523-INDEX($G$5:$G$745,MATCH(D523,$D$5:$D$745,0))</f>
        <v>0.016087962962962964</v>
      </c>
    </row>
    <row r="524" spans="1:10" ht="15" customHeight="1">
      <c r="A524" s="12">
        <v>520</v>
      </c>
      <c r="B524" s="15" t="s">
        <v>754</v>
      </c>
      <c r="C524" s="15" t="s">
        <v>755</v>
      </c>
      <c r="D524" s="12" t="s">
        <v>260</v>
      </c>
      <c r="E524" s="15" t="s">
        <v>87</v>
      </c>
      <c r="F524" s="22">
        <v>0.04459533564814815</v>
      </c>
      <c r="G524" s="22">
        <v>0.04459533564814815</v>
      </c>
      <c r="H524" s="12" t="str">
        <f t="shared" si="18"/>
        <v>5.21/km</v>
      </c>
      <c r="I524" s="13">
        <f t="shared" si="19"/>
        <v>0.016099537037037044</v>
      </c>
      <c r="J524" s="13">
        <f>G524-INDEX($G$5:$G$745,MATCH(D524,$D$5:$D$745,0))</f>
        <v>0.008865740740740743</v>
      </c>
    </row>
    <row r="525" spans="1:10" ht="15" customHeight="1">
      <c r="A525" s="12">
        <v>521</v>
      </c>
      <c r="B525" s="15" t="s">
        <v>756</v>
      </c>
      <c r="C525" s="15" t="s">
        <v>37</v>
      </c>
      <c r="D525" s="12" t="s">
        <v>128</v>
      </c>
      <c r="E525" s="15" t="s">
        <v>234</v>
      </c>
      <c r="F525" s="22">
        <v>0.04460690972222223</v>
      </c>
      <c r="G525" s="22">
        <v>0.04460690972222223</v>
      </c>
      <c r="H525" s="12" t="str">
        <f t="shared" si="18"/>
        <v>5.21/km</v>
      </c>
      <c r="I525" s="13">
        <f t="shared" si="19"/>
        <v>0.016111111111111118</v>
      </c>
      <c r="J525" s="13">
        <f>G525-INDEX($G$5:$G$745,MATCH(D525,$D$5:$D$745,0))</f>
        <v>0.012187500000000004</v>
      </c>
    </row>
    <row r="526" spans="1:10" ht="15" customHeight="1">
      <c r="A526" s="12">
        <v>522</v>
      </c>
      <c r="B526" s="15" t="s">
        <v>757</v>
      </c>
      <c r="C526" s="15" t="s">
        <v>68</v>
      </c>
      <c r="D526" s="12" t="s">
        <v>85</v>
      </c>
      <c r="E526" s="15" t="s">
        <v>156</v>
      </c>
      <c r="F526" s="22">
        <v>0.04461848379629629</v>
      </c>
      <c r="G526" s="22">
        <v>0.04461848379629629</v>
      </c>
      <c r="H526" s="12" t="str">
        <f t="shared" si="18"/>
        <v>5.21/km</v>
      </c>
      <c r="I526" s="13">
        <f t="shared" si="19"/>
        <v>0.016122685185185184</v>
      </c>
      <c r="J526" s="13">
        <f>G526-INDEX($G$5:$G$745,MATCH(D526,$D$5:$D$745,0))</f>
        <v>0.014131944444444444</v>
      </c>
    </row>
    <row r="527" spans="1:10" ht="15" customHeight="1">
      <c r="A527" s="12">
        <v>523</v>
      </c>
      <c r="B527" s="15" t="s">
        <v>758</v>
      </c>
      <c r="C527" s="15" t="s">
        <v>759</v>
      </c>
      <c r="D527" s="12" t="s">
        <v>96</v>
      </c>
      <c r="E527" s="15" t="s">
        <v>87</v>
      </c>
      <c r="F527" s="22">
        <v>0.04463005787037037</v>
      </c>
      <c r="G527" s="22">
        <v>0.04463005787037037</v>
      </c>
      <c r="H527" s="12" t="str">
        <f t="shared" si="18"/>
        <v>5.21/km</v>
      </c>
      <c r="I527" s="13">
        <f t="shared" si="19"/>
        <v>0.016134259259259258</v>
      </c>
      <c r="J527" s="13">
        <f>G527-INDEX($G$5:$G$745,MATCH(D527,$D$5:$D$745,0))</f>
        <v>0.013576388888888884</v>
      </c>
    </row>
    <row r="528" spans="1:10" ht="15" customHeight="1">
      <c r="A528" s="12">
        <v>524</v>
      </c>
      <c r="B528" s="15" t="s">
        <v>760</v>
      </c>
      <c r="C528" s="15" t="s">
        <v>761</v>
      </c>
      <c r="D528" s="12" t="s">
        <v>128</v>
      </c>
      <c r="E528" s="15" t="s">
        <v>143</v>
      </c>
      <c r="F528" s="22">
        <v>0.04463005787037037</v>
      </c>
      <c r="G528" s="22">
        <v>0.04463005787037037</v>
      </c>
      <c r="H528" s="12" t="str">
        <f t="shared" si="18"/>
        <v>5.21/km</v>
      </c>
      <c r="I528" s="13">
        <f t="shared" si="19"/>
        <v>0.016134259259259258</v>
      </c>
      <c r="J528" s="13">
        <f>G528-INDEX($G$5:$G$745,MATCH(D528,$D$5:$D$745,0))</f>
        <v>0.012210648148148144</v>
      </c>
    </row>
    <row r="529" spans="1:10" ht="15" customHeight="1">
      <c r="A529" s="12">
        <v>525</v>
      </c>
      <c r="B529" s="15" t="s">
        <v>762</v>
      </c>
      <c r="C529" s="15" t="s">
        <v>328</v>
      </c>
      <c r="D529" s="12" t="s">
        <v>152</v>
      </c>
      <c r="E529" s="15" t="s">
        <v>605</v>
      </c>
      <c r="F529" s="22">
        <v>0.04464163194444445</v>
      </c>
      <c r="G529" s="22">
        <v>0.04464163194444445</v>
      </c>
      <c r="H529" s="12" t="str">
        <f t="shared" si="18"/>
        <v>5.21/km</v>
      </c>
      <c r="I529" s="13">
        <f t="shared" si="19"/>
        <v>0.01614583333333334</v>
      </c>
      <c r="J529" s="13">
        <f>G529-INDEX($G$5:$G$745,MATCH(D529,$D$5:$D$745,0))</f>
        <v>0.011805555555555562</v>
      </c>
    </row>
    <row r="530" spans="1:10" ht="15" customHeight="1">
      <c r="A530" s="12">
        <v>526</v>
      </c>
      <c r="B530" s="15" t="s">
        <v>763</v>
      </c>
      <c r="C530" s="15" t="s">
        <v>140</v>
      </c>
      <c r="D530" s="12" t="s">
        <v>596</v>
      </c>
      <c r="E530" s="15" t="s">
        <v>186</v>
      </c>
      <c r="F530" s="22">
        <v>0.04468792824074074</v>
      </c>
      <c r="G530" s="22">
        <v>0.04468792824074074</v>
      </c>
      <c r="H530" s="12" t="str">
        <f t="shared" si="18"/>
        <v>5.22/km</v>
      </c>
      <c r="I530" s="13">
        <f t="shared" si="19"/>
        <v>0.016192129629629633</v>
      </c>
      <c r="J530" s="13">
        <f>G530-INDEX($G$5:$G$745,MATCH(D530,$D$5:$D$745,0))</f>
        <v>0.003113425925925929</v>
      </c>
    </row>
    <row r="531" spans="1:10" ht="15" customHeight="1">
      <c r="A531" s="12">
        <v>527</v>
      </c>
      <c r="B531" s="15" t="s">
        <v>764</v>
      </c>
      <c r="C531" s="15" t="s">
        <v>12</v>
      </c>
      <c r="D531" s="12" t="s">
        <v>128</v>
      </c>
      <c r="E531" s="15" t="s">
        <v>225</v>
      </c>
      <c r="F531" s="22">
        <v>0.04471107638888889</v>
      </c>
      <c r="G531" s="22">
        <v>0.04471107638888889</v>
      </c>
      <c r="H531" s="12" t="str">
        <f t="shared" si="18"/>
        <v>5.22/km</v>
      </c>
      <c r="I531" s="13">
        <f t="shared" si="19"/>
        <v>0.01621527777777778</v>
      </c>
      <c r="J531" s="13">
        <f>G531-INDEX($G$5:$G$745,MATCH(D531,$D$5:$D$745,0))</f>
        <v>0.012291666666666666</v>
      </c>
    </row>
    <row r="532" spans="1:10" ht="15" customHeight="1">
      <c r="A532" s="16">
        <v>528</v>
      </c>
      <c r="B532" s="19" t="s">
        <v>765</v>
      </c>
      <c r="C532" s="19" t="s">
        <v>766</v>
      </c>
      <c r="D532" s="16" t="s">
        <v>617</v>
      </c>
      <c r="E532" s="19" t="s">
        <v>973</v>
      </c>
      <c r="F532" s="23">
        <v>0.044734224537037036</v>
      </c>
      <c r="G532" s="23">
        <v>0.044734224537037036</v>
      </c>
      <c r="H532" s="16" t="str">
        <f t="shared" si="18"/>
        <v>5.22/km</v>
      </c>
      <c r="I532" s="18">
        <f t="shared" si="19"/>
        <v>0.016238425925925927</v>
      </c>
      <c r="J532" s="18">
        <f>G532-INDEX($G$5:$G$745,MATCH(D532,$D$5:$D$745,0))</f>
        <v>0.002824074074074076</v>
      </c>
    </row>
    <row r="533" spans="1:10" ht="15" customHeight="1">
      <c r="A533" s="12">
        <v>529</v>
      </c>
      <c r="B533" s="15" t="s">
        <v>767</v>
      </c>
      <c r="C533" s="15" t="s">
        <v>126</v>
      </c>
      <c r="D533" s="12" t="s">
        <v>58</v>
      </c>
      <c r="E533" s="15" t="s">
        <v>87</v>
      </c>
      <c r="F533" s="22">
        <v>0.04478052083333334</v>
      </c>
      <c r="G533" s="22">
        <v>0.04478052083333334</v>
      </c>
      <c r="H533" s="12" t="str">
        <f t="shared" si="18"/>
        <v>5.22/km</v>
      </c>
      <c r="I533" s="13">
        <f t="shared" si="19"/>
        <v>0.016284722222222228</v>
      </c>
      <c r="J533" s="13">
        <f>G533-INDEX($G$5:$G$745,MATCH(D533,$D$5:$D$745,0))</f>
        <v>0.016284722222222228</v>
      </c>
    </row>
    <row r="534" spans="1:10" ht="15" customHeight="1">
      <c r="A534" s="12">
        <v>530</v>
      </c>
      <c r="B534" s="15" t="s">
        <v>768</v>
      </c>
      <c r="C534" s="15" t="s">
        <v>15</v>
      </c>
      <c r="D534" s="12" t="s">
        <v>152</v>
      </c>
      <c r="E534" s="15" t="s">
        <v>769</v>
      </c>
      <c r="F534" s="22">
        <v>0.04489626157407408</v>
      </c>
      <c r="G534" s="22">
        <v>0.04489626157407408</v>
      </c>
      <c r="H534" s="12" t="str">
        <f t="shared" si="18"/>
        <v>5.23/km</v>
      </c>
      <c r="I534" s="13">
        <f t="shared" si="19"/>
        <v>0.01640046296296297</v>
      </c>
      <c r="J534" s="13">
        <f>G534-INDEX($G$5:$G$745,MATCH(D534,$D$5:$D$745,0))</f>
        <v>0.012060185185185195</v>
      </c>
    </row>
    <row r="535" spans="1:10" ht="15" customHeight="1">
      <c r="A535" s="12">
        <v>531</v>
      </c>
      <c r="B535" s="15" t="s">
        <v>770</v>
      </c>
      <c r="C535" s="15" t="s">
        <v>16</v>
      </c>
      <c r="D535" s="12" t="s">
        <v>85</v>
      </c>
      <c r="E535" s="15" t="s">
        <v>87</v>
      </c>
      <c r="F535" s="22">
        <v>0.044907835648148146</v>
      </c>
      <c r="G535" s="22">
        <v>0.044907835648148146</v>
      </c>
      <c r="H535" s="12" t="str">
        <f t="shared" si="18"/>
        <v>5.23/km</v>
      </c>
      <c r="I535" s="13">
        <f t="shared" si="19"/>
        <v>0.016412037037037037</v>
      </c>
      <c r="J535" s="13">
        <f>G535-INDEX($G$5:$G$745,MATCH(D535,$D$5:$D$745,0))</f>
        <v>0.014421296296296297</v>
      </c>
    </row>
    <row r="536" spans="1:10" ht="15" customHeight="1">
      <c r="A536" s="12">
        <v>532</v>
      </c>
      <c r="B536" s="15" t="s">
        <v>739</v>
      </c>
      <c r="C536" s="15" t="s">
        <v>54</v>
      </c>
      <c r="D536" s="12" t="s">
        <v>260</v>
      </c>
      <c r="E536" s="15" t="s">
        <v>87</v>
      </c>
      <c r="F536" s="22">
        <v>0.044907835648148146</v>
      </c>
      <c r="G536" s="22">
        <v>0.044907835648148146</v>
      </c>
      <c r="H536" s="12" t="str">
        <f t="shared" si="18"/>
        <v>5.23/km</v>
      </c>
      <c r="I536" s="13">
        <f t="shared" si="19"/>
        <v>0.016412037037037037</v>
      </c>
      <c r="J536" s="13">
        <f>G536-INDEX($G$5:$G$745,MATCH(D536,$D$5:$D$745,0))</f>
        <v>0.009178240740740737</v>
      </c>
    </row>
    <row r="537" spans="1:10" ht="15" customHeight="1">
      <c r="A537" s="12">
        <v>533</v>
      </c>
      <c r="B537" s="15" t="s">
        <v>771</v>
      </c>
      <c r="C537" s="15" t="s">
        <v>22</v>
      </c>
      <c r="D537" s="12" t="s">
        <v>61</v>
      </c>
      <c r="E537" s="15" t="s">
        <v>225</v>
      </c>
      <c r="F537" s="22">
        <v>0.044942557870370374</v>
      </c>
      <c r="G537" s="22">
        <v>0.044942557870370374</v>
      </c>
      <c r="H537" s="12" t="str">
        <f t="shared" si="18"/>
        <v>5.24/km</v>
      </c>
      <c r="I537" s="13">
        <f t="shared" si="19"/>
        <v>0.016446759259259265</v>
      </c>
      <c r="J537" s="13">
        <f>G537-INDEX($G$5:$G$745,MATCH(D537,$D$5:$D$745,0))</f>
        <v>0.016365740740740747</v>
      </c>
    </row>
    <row r="538" spans="1:10" ht="15" customHeight="1">
      <c r="A538" s="12">
        <v>534</v>
      </c>
      <c r="B538" s="15" t="s">
        <v>772</v>
      </c>
      <c r="C538" s="15" t="s">
        <v>300</v>
      </c>
      <c r="D538" s="12" t="s">
        <v>152</v>
      </c>
      <c r="E538" s="15" t="s">
        <v>87</v>
      </c>
      <c r="F538" s="22">
        <v>0.044942557870370374</v>
      </c>
      <c r="G538" s="22">
        <v>0.044942557870370374</v>
      </c>
      <c r="H538" s="12" t="str">
        <f t="shared" si="18"/>
        <v>5.24/km</v>
      </c>
      <c r="I538" s="13">
        <f t="shared" si="19"/>
        <v>0.016446759259259265</v>
      </c>
      <c r="J538" s="13">
        <f>G538-INDEX($G$5:$G$745,MATCH(D538,$D$5:$D$745,0))</f>
        <v>0.012106481481481489</v>
      </c>
    </row>
    <row r="539" spans="1:10" ht="15" customHeight="1">
      <c r="A539" s="12">
        <v>535</v>
      </c>
      <c r="B539" s="15" t="s">
        <v>773</v>
      </c>
      <c r="C539" s="15" t="s">
        <v>499</v>
      </c>
      <c r="D539" s="12" t="s">
        <v>260</v>
      </c>
      <c r="E539" s="15" t="s">
        <v>87</v>
      </c>
      <c r="F539" s="22">
        <v>0.044942557870370374</v>
      </c>
      <c r="G539" s="22">
        <v>0.044942557870370374</v>
      </c>
      <c r="H539" s="12" t="str">
        <f t="shared" si="18"/>
        <v>5.24/km</v>
      </c>
      <c r="I539" s="13">
        <f t="shared" si="19"/>
        <v>0.016446759259259265</v>
      </c>
      <c r="J539" s="13">
        <f>G539-INDEX($G$5:$G$745,MATCH(D539,$D$5:$D$745,0))</f>
        <v>0.009212962962962964</v>
      </c>
    </row>
    <row r="540" spans="1:10" ht="15" customHeight="1">
      <c r="A540" s="12">
        <v>536</v>
      </c>
      <c r="B540" s="15" t="s">
        <v>383</v>
      </c>
      <c r="C540" s="15" t="s">
        <v>430</v>
      </c>
      <c r="D540" s="12" t="s">
        <v>128</v>
      </c>
      <c r="E540" s="15" t="s">
        <v>97</v>
      </c>
      <c r="F540" s="22">
        <v>0.045116168981481485</v>
      </c>
      <c r="G540" s="22">
        <v>0.045116168981481485</v>
      </c>
      <c r="H540" s="12" t="str">
        <f t="shared" si="18"/>
        <v>5.25/km</v>
      </c>
      <c r="I540" s="13">
        <f t="shared" si="19"/>
        <v>0.016620370370370376</v>
      </c>
      <c r="J540" s="13">
        <f>G540-INDEX($G$5:$G$745,MATCH(D540,$D$5:$D$745,0))</f>
        <v>0.012696759259259262</v>
      </c>
    </row>
    <row r="541" spans="1:10" ht="15" customHeight="1">
      <c r="A541" s="12">
        <v>537</v>
      </c>
      <c r="B541" s="15" t="s">
        <v>774</v>
      </c>
      <c r="C541" s="15" t="s">
        <v>775</v>
      </c>
      <c r="D541" s="12" t="s">
        <v>128</v>
      </c>
      <c r="E541" s="15" t="s">
        <v>234</v>
      </c>
      <c r="F541" s="22">
        <v>0.045116168981481485</v>
      </c>
      <c r="G541" s="22">
        <v>0.045116168981481485</v>
      </c>
      <c r="H541" s="12" t="str">
        <f t="shared" si="18"/>
        <v>5.25/km</v>
      </c>
      <c r="I541" s="13">
        <f t="shared" si="19"/>
        <v>0.016620370370370376</v>
      </c>
      <c r="J541" s="13">
        <f>G541-INDEX($G$5:$G$745,MATCH(D541,$D$5:$D$745,0))</f>
        <v>0.012696759259259262</v>
      </c>
    </row>
    <row r="542" spans="1:10" ht="15" customHeight="1">
      <c r="A542" s="12">
        <v>538</v>
      </c>
      <c r="B542" s="15" t="s">
        <v>764</v>
      </c>
      <c r="C542" s="15" t="s">
        <v>776</v>
      </c>
      <c r="D542" s="12" t="s">
        <v>128</v>
      </c>
      <c r="E542" s="15" t="s">
        <v>87</v>
      </c>
      <c r="F542" s="22">
        <v>0.04517403935185185</v>
      </c>
      <c r="G542" s="22">
        <v>0.04517403935185185</v>
      </c>
      <c r="H542" s="12" t="str">
        <f t="shared" si="18"/>
        <v>5.25/km</v>
      </c>
      <c r="I542" s="13">
        <f t="shared" si="19"/>
        <v>0.016678240740740743</v>
      </c>
      <c r="J542" s="13">
        <f>G542-INDEX($G$5:$G$745,MATCH(D542,$D$5:$D$745,0))</f>
        <v>0.01275462962962963</v>
      </c>
    </row>
    <row r="543" spans="1:10" ht="15" customHeight="1">
      <c r="A543" s="12">
        <v>539</v>
      </c>
      <c r="B543" s="15" t="s">
        <v>777</v>
      </c>
      <c r="C543" s="15" t="s">
        <v>25</v>
      </c>
      <c r="D543" s="12" t="s">
        <v>71</v>
      </c>
      <c r="E543" s="15" t="s">
        <v>358</v>
      </c>
      <c r="F543" s="22">
        <v>0.045255057870370374</v>
      </c>
      <c r="G543" s="22">
        <v>0.045255057870370374</v>
      </c>
      <c r="H543" s="12" t="str">
        <f t="shared" si="18"/>
        <v>5.26/km</v>
      </c>
      <c r="I543" s="13">
        <f t="shared" si="19"/>
        <v>0.016759259259259265</v>
      </c>
      <c r="J543" s="13">
        <f>G543-INDEX($G$5:$G$745,MATCH(D543,$D$5:$D$745,0))</f>
        <v>0.015740740740740746</v>
      </c>
    </row>
    <row r="544" spans="1:10" ht="15" customHeight="1">
      <c r="A544" s="12">
        <v>540</v>
      </c>
      <c r="B544" s="15" t="s">
        <v>778</v>
      </c>
      <c r="C544" s="15" t="s">
        <v>779</v>
      </c>
      <c r="D544" s="12" t="s">
        <v>77</v>
      </c>
      <c r="E544" s="15" t="s">
        <v>87</v>
      </c>
      <c r="F544" s="22">
        <v>0.04534765046296296</v>
      </c>
      <c r="G544" s="22">
        <v>0.04534765046296296</v>
      </c>
      <c r="H544" s="12" t="str">
        <f t="shared" si="18"/>
        <v>5.27/km</v>
      </c>
      <c r="I544" s="13">
        <f t="shared" si="19"/>
        <v>0.016851851851851854</v>
      </c>
      <c r="J544" s="13">
        <f>G544-INDEX($G$5:$G$745,MATCH(D544,$D$5:$D$745,0))</f>
        <v>0.015393518518518518</v>
      </c>
    </row>
    <row r="545" spans="1:10" ht="15" customHeight="1">
      <c r="A545" s="12">
        <v>541</v>
      </c>
      <c r="B545" s="15" t="s">
        <v>780</v>
      </c>
      <c r="C545" s="15" t="s">
        <v>781</v>
      </c>
      <c r="D545" s="12" t="s">
        <v>260</v>
      </c>
      <c r="E545" s="15" t="s">
        <v>186</v>
      </c>
      <c r="F545" s="22">
        <v>0.045359224537037036</v>
      </c>
      <c r="G545" s="22">
        <v>0.045359224537037036</v>
      </c>
      <c r="H545" s="12" t="str">
        <f t="shared" si="18"/>
        <v>5.27/km</v>
      </c>
      <c r="I545" s="13">
        <f t="shared" si="19"/>
        <v>0.016863425925925928</v>
      </c>
      <c r="J545" s="13">
        <f>G545-INDEX($G$5:$G$745,MATCH(D545,$D$5:$D$745,0))</f>
        <v>0.009629629629629627</v>
      </c>
    </row>
    <row r="546" spans="1:10" ht="15" customHeight="1">
      <c r="A546" s="12">
        <v>542</v>
      </c>
      <c r="B546" s="15" t="s">
        <v>782</v>
      </c>
      <c r="C546" s="15" t="s">
        <v>783</v>
      </c>
      <c r="D546" s="12" t="s">
        <v>410</v>
      </c>
      <c r="E546" s="15" t="s">
        <v>118</v>
      </c>
      <c r="F546" s="22">
        <v>0.045382372685185184</v>
      </c>
      <c r="G546" s="22">
        <v>0.045382372685185184</v>
      </c>
      <c r="H546" s="12" t="str">
        <f t="shared" si="18"/>
        <v>5.27/km</v>
      </c>
      <c r="I546" s="13">
        <f t="shared" si="19"/>
        <v>0.016886574074074075</v>
      </c>
      <c r="J546" s="13">
        <f>G546-INDEX($G$5:$G$745,MATCH(D546,$D$5:$D$745,0))</f>
        <v>0.006932870370370367</v>
      </c>
    </row>
    <row r="547" spans="1:10" ht="15" customHeight="1">
      <c r="A547" s="12">
        <v>543</v>
      </c>
      <c r="B547" s="15" t="s">
        <v>784</v>
      </c>
      <c r="C547" s="15" t="s">
        <v>53</v>
      </c>
      <c r="D547" s="12" t="s">
        <v>71</v>
      </c>
      <c r="E547" s="15" t="s">
        <v>156</v>
      </c>
      <c r="F547" s="22">
        <v>0.045428668981481485</v>
      </c>
      <c r="G547" s="22">
        <v>0.045428668981481485</v>
      </c>
      <c r="H547" s="12" t="str">
        <f t="shared" si="18"/>
        <v>5.27/km</v>
      </c>
      <c r="I547" s="13">
        <f t="shared" si="19"/>
        <v>0.016932870370370376</v>
      </c>
      <c r="J547" s="13">
        <f>G547-INDEX($G$5:$G$745,MATCH(D547,$D$5:$D$745,0))</f>
        <v>0.015914351851851857</v>
      </c>
    </row>
    <row r="548" spans="1:10" ht="15" customHeight="1">
      <c r="A548" s="12">
        <v>544</v>
      </c>
      <c r="B548" s="15" t="s">
        <v>785</v>
      </c>
      <c r="C548" s="15" t="s">
        <v>41</v>
      </c>
      <c r="D548" s="12" t="s">
        <v>71</v>
      </c>
      <c r="E548" s="15" t="s">
        <v>186</v>
      </c>
      <c r="F548" s="22">
        <v>0.045451817129629625</v>
      </c>
      <c r="G548" s="22">
        <v>0.045451817129629625</v>
      </c>
      <c r="H548" s="12" t="str">
        <f t="shared" si="18"/>
        <v>5.27/km</v>
      </c>
      <c r="I548" s="13">
        <f t="shared" si="19"/>
        <v>0.016956018518518516</v>
      </c>
      <c r="J548" s="13">
        <f>G548-INDEX($G$5:$G$745,MATCH(D548,$D$5:$D$745,0))</f>
        <v>0.015937499999999997</v>
      </c>
    </row>
    <row r="549" spans="1:10" ht="15" customHeight="1">
      <c r="A549" s="12">
        <v>545</v>
      </c>
      <c r="B549" s="15" t="s">
        <v>786</v>
      </c>
      <c r="C549" s="15" t="s">
        <v>12</v>
      </c>
      <c r="D549" s="12" t="s">
        <v>128</v>
      </c>
      <c r="E549" s="15" t="s">
        <v>186</v>
      </c>
      <c r="F549" s="22">
        <v>0.045463391203703706</v>
      </c>
      <c r="G549" s="22">
        <v>0.045463391203703706</v>
      </c>
      <c r="H549" s="12" t="str">
        <f t="shared" si="18"/>
        <v>5.27/km</v>
      </c>
      <c r="I549" s="13">
        <f t="shared" si="19"/>
        <v>0.016967592592592597</v>
      </c>
      <c r="J549" s="13">
        <f>G549-INDEX($G$5:$G$745,MATCH(D549,$D$5:$D$745,0))</f>
        <v>0.013043981481481483</v>
      </c>
    </row>
    <row r="550" spans="1:10" ht="15" customHeight="1">
      <c r="A550" s="12">
        <v>546</v>
      </c>
      <c r="B550" s="15" t="s">
        <v>787</v>
      </c>
      <c r="C550" s="15" t="s">
        <v>35</v>
      </c>
      <c r="D550" s="12" t="s">
        <v>128</v>
      </c>
      <c r="E550" s="15" t="s">
        <v>186</v>
      </c>
      <c r="F550" s="22">
        <v>0.045463391203703706</v>
      </c>
      <c r="G550" s="22">
        <v>0.045463391203703706</v>
      </c>
      <c r="H550" s="12" t="str">
        <f t="shared" si="18"/>
        <v>5.27/km</v>
      </c>
      <c r="I550" s="13">
        <f t="shared" si="19"/>
        <v>0.016967592592592597</v>
      </c>
      <c r="J550" s="13">
        <f>G550-INDEX($G$5:$G$745,MATCH(D550,$D$5:$D$745,0))</f>
        <v>0.013043981481481483</v>
      </c>
    </row>
    <row r="551" spans="1:10" ht="15" customHeight="1">
      <c r="A551" s="12">
        <v>547</v>
      </c>
      <c r="B551" s="15" t="s">
        <v>788</v>
      </c>
      <c r="C551" s="15" t="s">
        <v>789</v>
      </c>
      <c r="D551" s="12" t="s">
        <v>152</v>
      </c>
      <c r="E551" s="15" t="s">
        <v>186</v>
      </c>
      <c r="F551" s="22">
        <v>0.045463391203703706</v>
      </c>
      <c r="G551" s="22">
        <v>0.045463391203703706</v>
      </c>
      <c r="H551" s="12" t="str">
        <f t="shared" si="18"/>
        <v>5.27/km</v>
      </c>
      <c r="I551" s="13">
        <f t="shared" si="19"/>
        <v>0.016967592592592597</v>
      </c>
      <c r="J551" s="13">
        <f>G551-INDEX($G$5:$G$745,MATCH(D551,$D$5:$D$745,0))</f>
        <v>0.01262731481481482</v>
      </c>
    </row>
    <row r="552" spans="1:10" ht="15" customHeight="1">
      <c r="A552" s="12">
        <v>548</v>
      </c>
      <c r="B552" s="15" t="s">
        <v>790</v>
      </c>
      <c r="C552" s="15" t="s">
        <v>20</v>
      </c>
      <c r="D552" s="12" t="s">
        <v>152</v>
      </c>
      <c r="E552" s="15" t="s">
        <v>227</v>
      </c>
      <c r="F552" s="22">
        <v>0.04549811342592592</v>
      </c>
      <c r="G552" s="22">
        <v>0.04549811342592592</v>
      </c>
      <c r="H552" s="12" t="str">
        <f t="shared" si="18"/>
        <v>5.28/km</v>
      </c>
      <c r="I552" s="13">
        <f t="shared" si="19"/>
        <v>0.01700231481481481</v>
      </c>
      <c r="J552" s="13">
        <f>G552-INDEX($G$5:$G$745,MATCH(D552,$D$5:$D$745,0))</f>
        <v>0.012662037037037034</v>
      </c>
    </row>
    <row r="553" spans="1:10" ht="15" customHeight="1">
      <c r="A553" s="16">
        <v>549</v>
      </c>
      <c r="B553" s="19" t="s">
        <v>791</v>
      </c>
      <c r="C553" s="19" t="s">
        <v>792</v>
      </c>
      <c r="D553" s="16" t="s">
        <v>617</v>
      </c>
      <c r="E553" s="19" t="s">
        <v>973</v>
      </c>
      <c r="F553" s="23">
        <v>0.0455096875</v>
      </c>
      <c r="G553" s="23">
        <v>0.0455096875</v>
      </c>
      <c r="H553" s="16" t="str">
        <f t="shared" si="18"/>
        <v>5.28/km</v>
      </c>
      <c r="I553" s="18">
        <f t="shared" si="19"/>
        <v>0.01701388888888889</v>
      </c>
      <c r="J553" s="18">
        <f>G553-INDEX($G$5:$G$745,MATCH(D553,$D$5:$D$745,0))</f>
        <v>0.00359953703703704</v>
      </c>
    </row>
    <row r="554" spans="1:10" ht="15" customHeight="1">
      <c r="A554" s="12">
        <v>550</v>
      </c>
      <c r="B554" s="15" t="s">
        <v>793</v>
      </c>
      <c r="C554" s="15" t="s">
        <v>84</v>
      </c>
      <c r="D554" s="12" t="s">
        <v>128</v>
      </c>
      <c r="E554" s="15" t="s">
        <v>225</v>
      </c>
      <c r="F554" s="22">
        <v>0.04552126157407407</v>
      </c>
      <c r="G554" s="22">
        <v>0.04552126157407407</v>
      </c>
      <c r="H554" s="12" t="str">
        <f t="shared" si="18"/>
        <v>5.28/km</v>
      </c>
      <c r="I554" s="13">
        <f t="shared" si="19"/>
        <v>0.017025462962962964</v>
      </c>
      <c r="J554" s="13">
        <f>G554-INDEX($G$5:$G$745,MATCH(D554,$D$5:$D$745,0))</f>
        <v>0.01310185185185185</v>
      </c>
    </row>
    <row r="555" spans="1:10" ht="15" customHeight="1">
      <c r="A555" s="12">
        <v>551</v>
      </c>
      <c r="B555" s="15" t="s">
        <v>794</v>
      </c>
      <c r="C555" s="15" t="s">
        <v>163</v>
      </c>
      <c r="D555" s="12" t="s">
        <v>58</v>
      </c>
      <c r="E555" s="15" t="s">
        <v>91</v>
      </c>
      <c r="F555" s="22">
        <v>0.04553283564814815</v>
      </c>
      <c r="G555" s="22">
        <v>0.04553283564814815</v>
      </c>
      <c r="H555" s="12" t="str">
        <f t="shared" si="18"/>
        <v>5.28/km</v>
      </c>
      <c r="I555" s="13">
        <f t="shared" si="19"/>
        <v>0.017037037037037038</v>
      </c>
      <c r="J555" s="13">
        <f>G555-INDEX($G$5:$G$745,MATCH(D555,$D$5:$D$745,0))</f>
        <v>0.017037037037037038</v>
      </c>
    </row>
    <row r="556" spans="1:10" ht="15" customHeight="1">
      <c r="A556" s="12">
        <v>552</v>
      </c>
      <c r="B556" s="15" t="s">
        <v>795</v>
      </c>
      <c r="C556" s="15" t="s">
        <v>74</v>
      </c>
      <c r="D556" s="12" t="s">
        <v>77</v>
      </c>
      <c r="E556" s="15" t="s">
        <v>64</v>
      </c>
      <c r="F556" s="22">
        <v>0.04566015046296296</v>
      </c>
      <c r="G556" s="22">
        <v>0.04566015046296296</v>
      </c>
      <c r="H556" s="12" t="str">
        <f t="shared" si="18"/>
        <v>5.29/km</v>
      </c>
      <c r="I556" s="13">
        <f t="shared" si="19"/>
        <v>0.017164351851851854</v>
      </c>
      <c r="J556" s="13">
        <f>G556-INDEX($G$5:$G$745,MATCH(D556,$D$5:$D$745,0))</f>
        <v>0.01570601851851852</v>
      </c>
    </row>
    <row r="557" spans="1:10" ht="15" customHeight="1">
      <c r="A557" s="12">
        <v>553</v>
      </c>
      <c r="B557" s="15" t="s">
        <v>796</v>
      </c>
      <c r="C557" s="15" t="s">
        <v>797</v>
      </c>
      <c r="D557" s="12" t="s">
        <v>410</v>
      </c>
      <c r="E557" s="15" t="s">
        <v>64</v>
      </c>
      <c r="F557" s="22">
        <v>0.04566015046296296</v>
      </c>
      <c r="G557" s="22">
        <v>0.04566015046296296</v>
      </c>
      <c r="H557" s="12" t="str">
        <f t="shared" si="18"/>
        <v>5.29/km</v>
      </c>
      <c r="I557" s="13">
        <f t="shared" si="19"/>
        <v>0.017164351851851854</v>
      </c>
      <c r="J557" s="13">
        <f>G557-INDEX($G$5:$G$745,MATCH(D557,$D$5:$D$745,0))</f>
        <v>0.007210648148148147</v>
      </c>
    </row>
    <row r="558" spans="1:10" ht="15" customHeight="1">
      <c r="A558" s="12">
        <v>554</v>
      </c>
      <c r="B558" s="15" t="s">
        <v>652</v>
      </c>
      <c r="C558" s="15" t="s">
        <v>15</v>
      </c>
      <c r="D558" s="12" t="s">
        <v>85</v>
      </c>
      <c r="E558" s="15" t="s">
        <v>64</v>
      </c>
      <c r="F558" s="22">
        <v>0.04566015046296296</v>
      </c>
      <c r="G558" s="22">
        <v>0.04566015046296296</v>
      </c>
      <c r="H558" s="12" t="str">
        <f t="shared" si="18"/>
        <v>5.29/km</v>
      </c>
      <c r="I558" s="13">
        <f t="shared" si="19"/>
        <v>0.017164351851851854</v>
      </c>
      <c r="J558" s="13">
        <f>G558-INDEX($G$5:$G$745,MATCH(D558,$D$5:$D$745,0))</f>
        <v>0.015173611111111113</v>
      </c>
    </row>
    <row r="559" spans="1:10" ht="15" customHeight="1">
      <c r="A559" s="12">
        <v>555</v>
      </c>
      <c r="B559" s="15" t="s">
        <v>798</v>
      </c>
      <c r="C559" s="15" t="s">
        <v>348</v>
      </c>
      <c r="D559" s="12" t="s">
        <v>71</v>
      </c>
      <c r="E559" s="15" t="s">
        <v>64</v>
      </c>
      <c r="F559" s="22">
        <v>0.045671724537037044</v>
      </c>
      <c r="G559" s="22">
        <v>0.045671724537037044</v>
      </c>
      <c r="H559" s="12" t="str">
        <f t="shared" si="18"/>
        <v>5.29/km</v>
      </c>
      <c r="I559" s="13">
        <f t="shared" si="19"/>
        <v>0.017175925925925935</v>
      </c>
      <c r="J559" s="13">
        <f>G559-INDEX($G$5:$G$745,MATCH(D559,$D$5:$D$745,0))</f>
        <v>0.016157407407407415</v>
      </c>
    </row>
    <row r="560" spans="1:10" ht="15" customHeight="1">
      <c r="A560" s="12">
        <v>556</v>
      </c>
      <c r="B560" s="15" t="s">
        <v>799</v>
      </c>
      <c r="C560" s="15" t="s">
        <v>296</v>
      </c>
      <c r="D560" s="12" t="s">
        <v>239</v>
      </c>
      <c r="E560" s="15" t="s">
        <v>80</v>
      </c>
      <c r="F560" s="22">
        <v>0.04568329861111111</v>
      </c>
      <c r="G560" s="22">
        <v>0.04568329861111111</v>
      </c>
      <c r="H560" s="12" t="str">
        <f t="shared" si="18"/>
        <v>5.29/km</v>
      </c>
      <c r="I560" s="13">
        <f t="shared" si="19"/>
        <v>0.0171875</v>
      </c>
      <c r="J560" s="13">
        <f>G560-INDEX($G$5:$G$745,MATCH(D560,$D$5:$D$745,0))</f>
        <v>0.010393518518518517</v>
      </c>
    </row>
    <row r="561" spans="1:10" ht="15" customHeight="1">
      <c r="A561" s="12">
        <v>557</v>
      </c>
      <c r="B561" s="15" t="s">
        <v>515</v>
      </c>
      <c r="C561" s="15" t="s">
        <v>800</v>
      </c>
      <c r="D561" s="12" t="s">
        <v>61</v>
      </c>
      <c r="E561" s="15" t="s">
        <v>80</v>
      </c>
      <c r="F561" s="22">
        <v>0.04568329861111111</v>
      </c>
      <c r="G561" s="22">
        <v>0.04568329861111111</v>
      </c>
      <c r="H561" s="12" t="str">
        <f t="shared" si="18"/>
        <v>5.29/km</v>
      </c>
      <c r="I561" s="13">
        <f t="shared" si="19"/>
        <v>0.0171875</v>
      </c>
      <c r="J561" s="13">
        <f>G561-INDEX($G$5:$G$745,MATCH(D561,$D$5:$D$745,0))</f>
        <v>0.017106481481481483</v>
      </c>
    </row>
    <row r="562" spans="1:10" ht="15" customHeight="1">
      <c r="A562" s="12">
        <v>558</v>
      </c>
      <c r="B562" s="15" t="s">
        <v>801</v>
      </c>
      <c r="C562" s="15" t="s">
        <v>542</v>
      </c>
      <c r="D562" s="12" t="s">
        <v>85</v>
      </c>
      <c r="E562" s="15" t="s">
        <v>509</v>
      </c>
      <c r="F562" s="22">
        <v>0.04570644675925926</v>
      </c>
      <c r="G562" s="22">
        <v>0.04570644675925926</v>
      </c>
      <c r="H562" s="12" t="str">
        <f t="shared" si="18"/>
        <v>5.29/km</v>
      </c>
      <c r="I562" s="13">
        <f t="shared" si="19"/>
        <v>0.01721064814814815</v>
      </c>
      <c r="J562" s="13">
        <f>G562-INDEX($G$5:$G$745,MATCH(D562,$D$5:$D$745,0))</f>
        <v>0.015219907407407408</v>
      </c>
    </row>
    <row r="563" spans="1:10" ht="15" customHeight="1">
      <c r="A563" s="12">
        <v>559</v>
      </c>
      <c r="B563" s="15" t="s">
        <v>802</v>
      </c>
      <c r="C563" s="15" t="s">
        <v>12</v>
      </c>
      <c r="D563" s="12" t="s">
        <v>96</v>
      </c>
      <c r="E563" s="15" t="s">
        <v>87</v>
      </c>
      <c r="F563" s="22">
        <v>0.04570644675925926</v>
      </c>
      <c r="G563" s="22">
        <v>0.04570644675925926</v>
      </c>
      <c r="H563" s="12" t="str">
        <f t="shared" si="18"/>
        <v>5.29/km</v>
      </c>
      <c r="I563" s="13">
        <f t="shared" si="19"/>
        <v>0.01721064814814815</v>
      </c>
      <c r="J563" s="13">
        <f>G563-INDEX($G$5:$G$745,MATCH(D563,$D$5:$D$745,0))</f>
        <v>0.014652777777777775</v>
      </c>
    </row>
    <row r="564" spans="1:10" ht="15" customHeight="1">
      <c r="A564" s="12">
        <v>560</v>
      </c>
      <c r="B564" s="15" t="s">
        <v>803</v>
      </c>
      <c r="C564" s="15" t="s">
        <v>723</v>
      </c>
      <c r="D564" s="12" t="s">
        <v>410</v>
      </c>
      <c r="E564" s="15" t="s">
        <v>227</v>
      </c>
      <c r="F564" s="22">
        <v>0.04571802083333334</v>
      </c>
      <c r="G564" s="22">
        <v>0.04571802083333334</v>
      </c>
      <c r="H564" s="12" t="str">
        <f t="shared" si="18"/>
        <v>5.29/km</v>
      </c>
      <c r="I564" s="13">
        <f t="shared" si="19"/>
        <v>0.01722222222222223</v>
      </c>
      <c r="J564" s="13">
        <f>G564-INDEX($G$5:$G$745,MATCH(D564,$D$5:$D$745,0))</f>
        <v>0.007268518518518521</v>
      </c>
    </row>
    <row r="565" spans="1:10" ht="15" customHeight="1">
      <c r="A565" s="12">
        <v>561</v>
      </c>
      <c r="B565" s="15" t="s">
        <v>804</v>
      </c>
      <c r="C565" s="15" t="s">
        <v>25</v>
      </c>
      <c r="D565" s="12" t="s">
        <v>128</v>
      </c>
      <c r="E565" s="15" t="s">
        <v>227</v>
      </c>
      <c r="F565" s="22">
        <v>0.04571802083333334</v>
      </c>
      <c r="G565" s="22">
        <v>0.04571802083333334</v>
      </c>
      <c r="H565" s="12" t="str">
        <f t="shared" si="18"/>
        <v>5.29/km</v>
      </c>
      <c r="I565" s="13">
        <f t="shared" si="19"/>
        <v>0.01722222222222223</v>
      </c>
      <c r="J565" s="13">
        <f>G565-INDEX($G$5:$G$745,MATCH(D565,$D$5:$D$745,0))</f>
        <v>0.013298611111111115</v>
      </c>
    </row>
    <row r="566" spans="1:10" ht="15" customHeight="1">
      <c r="A566" s="12">
        <v>562</v>
      </c>
      <c r="B566" s="15" t="s">
        <v>311</v>
      </c>
      <c r="C566" s="15" t="s">
        <v>805</v>
      </c>
      <c r="D566" s="12" t="s">
        <v>128</v>
      </c>
      <c r="E566" s="15" t="s">
        <v>227</v>
      </c>
      <c r="F566" s="22">
        <v>0.04571802083333334</v>
      </c>
      <c r="G566" s="22">
        <v>0.04571802083333334</v>
      </c>
      <c r="H566" s="12" t="str">
        <f t="shared" si="18"/>
        <v>5.29/km</v>
      </c>
      <c r="I566" s="13">
        <f t="shared" si="19"/>
        <v>0.01722222222222223</v>
      </c>
      <c r="J566" s="13">
        <f>G566-INDEX($G$5:$G$745,MATCH(D566,$D$5:$D$745,0))</f>
        <v>0.013298611111111115</v>
      </c>
    </row>
    <row r="567" spans="1:10" ht="15" customHeight="1">
      <c r="A567" s="12">
        <v>563</v>
      </c>
      <c r="B567" s="15" t="s">
        <v>806</v>
      </c>
      <c r="C567" s="15" t="s">
        <v>807</v>
      </c>
      <c r="D567" s="12" t="s">
        <v>493</v>
      </c>
      <c r="E567" s="15" t="s">
        <v>195</v>
      </c>
      <c r="F567" s="22">
        <v>0.04572959490740741</v>
      </c>
      <c r="G567" s="22">
        <v>0.04572959490740741</v>
      </c>
      <c r="H567" s="12" t="str">
        <f t="shared" si="18"/>
        <v>5.29/km</v>
      </c>
      <c r="I567" s="13">
        <f t="shared" si="19"/>
        <v>0.017233796296296303</v>
      </c>
      <c r="J567" s="13">
        <f>G567-INDEX($G$5:$G$745,MATCH(D567,$D$5:$D$745,0))</f>
        <v>0.00584490740740741</v>
      </c>
    </row>
    <row r="568" spans="1:10" ht="15" customHeight="1">
      <c r="A568" s="12">
        <v>564</v>
      </c>
      <c r="B568" s="15" t="s">
        <v>808</v>
      </c>
      <c r="C568" s="15" t="s">
        <v>419</v>
      </c>
      <c r="D568" s="12" t="s">
        <v>152</v>
      </c>
      <c r="E568" s="15" t="s">
        <v>156</v>
      </c>
      <c r="F568" s="22">
        <v>0.045799039351851846</v>
      </c>
      <c r="G568" s="22">
        <v>0.045799039351851846</v>
      </c>
      <c r="H568" s="12" t="str">
        <f t="shared" si="18"/>
        <v>5.30/km</v>
      </c>
      <c r="I568" s="13">
        <f t="shared" si="19"/>
        <v>0.017303240740740737</v>
      </c>
      <c r="J568" s="13">
        <f>G568-INDEX($G$5:$G$745,MATCH(D568,$D$5:$D$745,0))</f>
        <v>0.01296296296296296</v>
      </c>
    </row>
    <row r="569" spans="1:10" ht="15" customHeight="1">
      <c r="A569" s="12">
        <v>565</v>
      </c>
      <c r="B569" s="15" t="s">
        <v>809</v>
      </c>
      <c r="C569" s="15" t="s">
        <v>810</v>
      </c>
      <c r="D569" s="12" t="s">
        <v>453</v>
      </c>
      <c r="E569" s="15" t="s">
        <v>87</v>
      </c>
      <c r="F569" s="22">
        <v>0.045845335648148154</v>
      </c>
      <c r="G569" s="22">
        <v>0.045845335648148154</v>
      </c>
      <c r="H569" s="12" t="str">
        <f t="shared" si="18"/>
        <v>5.30/km</v>
      </c>
      <c r="I569" s="13">
        <f t="shared" si="19"/>
        <v>0.017349537037037045</v>
      </c>
      <c r="J569" s="13">
        <f>G569-INDEX($G$5:$G$745,MATCH(D569,$D$5:$D$745,0))</f>
        <v>0.0065972222222222265</v>
      </c>
    </row>
    <row r="570" spans="1:10" ht="15" customHeight="1">
      <c r="A570" s="12">
        <v>566</v>
      </c>
      <c r="B570" s="15" t="s">
        <v>811</v>
      </c>
      <c r="C570" s="15" t="s">
        <v>812</v>
      </c>
      <c r="D570" s="12" t="s">
        <v>617</v>
      </c>
      <c r="E570" s="15" t="s">
        <v>87</v>
      </c>
      <c r="F570" s="22">
        <v>0.04588005787037037</v>
      </c>
      <c r="G570" s="22">
        <v>0.04588005787037037</v>
      </c>
      <c r="H570" s="12" t="str">
        <f t="shared" si="18"/>
        <v>5.30/km</v>
      </c>
      <c r="I570" s="13">
        <f t="shared" si="19"/>
        <v>0.01738425925925926</v>
      </c>
      <c r="J570" s="13">
        <f>G570-INDEX($G$5:$G$745,MATCH(D570,$D$5:$D$745,0))</f>
        <v>0.003969907407407408</v>
      </c>
    </row>
    <row r="571" spans="1:10" ht="15" customHeight="1">
      <c r="A571" s="12">
        <v>567</v>
      </c>
      <c r="B571" s="15" t="s">
        <v>813</v>
      </c>
      <c r="C571" s="15" t="s">
        <v>12</v>
      </c>
      <c r="D571" s="12" t="s">
        <v>77</v>
      </c>
      <c r="E571" s="15" t="s">
        <v>87</v>
      </c>
      <c r="F571" s="22">
        <v>0.04589163194444445</v>
      </c>
      <c r="G571" s="22">
        <v>0.04589163194444445</v>
      </c>
      <c r="H571" s="12" t="str">
        <f t="shared" si="18"/>
        <v>5.30/km</v>
      </c>
      <c r="I571" s="13">
        <f t="shared" si="19"/>
        <v>0.01739583333333334</v>
      </c>
      <c r="J571" s="13">
        <f>G571-INDEX($G$5:$G$745,MATCH(D571,$D$5:$D$745,0))</f>
        <v>0.015937500000000004</v>
      </c>
    </row>
    <row r="572" spans="1:10" ht="15" customHeight="1">
      <c r="A572" s="12">
        <v>568</v>
      </c>
      <c r="B572" s="15" t="s">
        <v>102</v>
      </c>
      <c r="C572" s="15" t="s">
        <v>113</v>
      </c>
      <c r="D572" s="12" t="s">
        <v>85</v>
      </c>
      <c r="E572" s="15" t="s">
        <v>87</v>
      </c>
      <c r="F572" s="22">
        <v>0.04589163194444445</v>
      </c>
      <c r="G572" s="22">
        <v>0.04589163194444445</v>
      </c>
      <c r="H572" s="12" t="str">
        <f t="shared" si="18"/>
        <v>5.30/km</v>
      </c>
      <c r="I572" s="13">
        <f t="shared" si="19"/>
        <v>0.01739583333333334</v>
      </c>
      <c r="J572" s="13">
        <f>G572-INDEX($G$5:$G$745,MATCH(D572,$D$5:$D$745,0))</f>
        <v>0.015405092592592599</v>
      </c>
    </row>
    <row r="573" spans="1:10" ht="15" customHeight="1">
      <c r="A573" s="12">
        <v>569</v>
      </c>
      <c r="B573" s="15" t="s">
        <v>55</v>
      </c>
      <c r="C573" s="15" t="s">
        <v>15</v>
      </c>
      <c r="D573" s="12" t="s">
        <v>85</v>
      </c>
      <c r="E573" s="15" t="s">
        <v>156</v>
      </c>
      <c r="F573" s="22">
        <v>0.04590320601851852</v>
      </c>
      <c r="G573" s="22">
        <v>0.04590320601851852</v>
      </c>
      <c r="H573" s="12" t="str">
        <f t="shared" si="18"/>
        <v>5.31/km</v>
      </c>
      <c r="I573" s="13">
        <f t="shared" si="19"/>
        <v>0.017407407407407413</v>
      </c>
      <c r="J573" s="13">
        <f>G573-INDEX($G$5:$G$745,MATCH(D573,$D$5:$D$745,0))</f>
        <v>0.015416666666666672</v>
      </c>
    </row>
    <row r="574" spans="1:10" ht="15" customHeight="1">
      <c r="A574" s="12">
        <v>570</v>
      </c>
      <c r="B574" s="15" t="s">
        <v>814</v>
      </c>
      <c r="C574" s="15" t="s">
        <v>471</v>
      </c>
      <c r="D574" s="12" t="s">
        <v>410</v>
      </c>
      <c r="E574" s="15" t="s">
        <v>195</v>
      </c>
      <c r="F574" s="22">
        <v>0.04592635416666666</v>
      </c>
      <c r="G574" s="22">
        <v>0.04592635416666666</v>
      </c>
      <c r="H574" s="12" t="str">
        <f t="shared" si="18"/>
        <v>5.31/km</v>
      </c>
      <c r="I574" s="13">
        <f t="shared" si="19"/>
        <v>0.017430555555555553</v>
      </c>
      <c r="J574" s="13">
        <f>G574-INDEX($G$5:$G$745,MATCH(D574,$D$5:$D$745,0))</f>
        <v>0.007476851851851846</v>
      </c>
    </row>
    <row r="575" spans="1:10" ht="15" customHeight="1">
      <c r="A575" s="12">
        <v>571</v>
      </c>
      <c r="B575" s="15" t="s">
        <v>306</v>
      </c>
      <c r="C575" s="15" t="s">
        <v>76</v>
      </c>
      <c r="D575" s="12" t="s">
        <v>71</v>
      </c>
      <c r="E575" s="15" t="s">
        <v>225</v>
      </c>
      <c r="F575" s="22">
        <v>0.045972650462962956</v>
      </c>
      <c r="G575" s="22">
        <v>0.045972650462962956</v>
      </c>
      <c r="H575" s="12" t="str">
        <f aca="true" t="shared" si="20" ref="H575:H638">TEXT(INT((HOUR(G575)*3600+MINUTE(G575)*60+SECOND(G575))/$J$3/60),"0")&amp;"."&amp;TEXT(MOD((HOUR(G575)*3600+MINUTE(G575)*60+SECOND(G575))/$J$3,60),"00")&amp;"/km"</f>
        <v>5.31/km</v>
      </c>
      <c r="I575" s="13">
        <f aca="true" t="shared" si="21" ref="I575:I638">G575-$G$5</f>
        <v>0.017476851851851848</v>
      </c>
      <c r="J575" s="13">
        <f>G575-INDEX($G$5:$G$745,MATCH(D575,$D$5:$D$745,0))</f>
        <v>0.01645833333333333</v>
      </c>
    </row>
    <row r="576" spans="1:10" ht="15" customHeight="1">
      <c r="A576" s="12">
        <v>572</v>
      </c>
      <c r="B576" s="15" t="s">
        <v>815</v>
      </c>
      <c r="C576" s="15" t="s">
        <v>816</v>
      </c>
      <c r="D576" s="12" t="s">
        <v>152</v>
      </c>
      <c r="E576" s="15" t="s">
        <v>100</v>
      </c>
      <c r="F576" s="22">
        <v>0.04607681712962963</v>
      </c>
      <c r="G576" s="22">
        <v>0.04607681712962963</v>
      </c>
      <c r="H576" s="12" t="str">
        <f t="shared" si="20"/>
        <v>5.32/km</v>
      </c>
      <c r="I576" s="13">
        <f t="shared" si="21"/>
        <v>0.017581018518518524</v>
      </c>
      <c r="J576" s="13">
        <f>G576-INDEX($G$5:$G$745,MATCH(D576,$D$5:$D$745,0))</f>
        <v>0.013240740740740747</v>
      </c>
    </row>
    <row r="577" spans="1:10" ht="15" customHeight="1">
      <c r="A577" s="12">
        <v>573</v>
      </c>
      <c r="B577" s="15" t="s">
        <v>817</v>
      </c>
      <c r="C577" s="15" t="s">
        <v>818</v>
      </c>
      <c r="D577" s="12" t="s">
        <v>247</v>
      </c>
      <c r="E577" s="15" t="s">
        <v>195</v>
      </c>
      <c r="F577" s="22">
        <v>0.046180983796296295</v>
      </c>
      <c r="G577" s="22">
        <v>0.046180983796296295</v>
      </c>
      <c r="H577" s="12" t="str">
        <f t="shared" si="20"/>
        <v>5.33/km</v>
      </c>
      <c r="I577" s="13">
        <f t="shared" si="21"/>
        <v>0.017685185185185186</v>
      </c>
      <c r="J577" s="13">
        <f>G577-INDEX($G$5:$G$745,MATCH(D577,$D$5:$D$745,0))</f>
        <v>0.010740740740740745</v>
      </c>
    </row>
    <row r="578" spans="1:10" ht="15" customHeight="1">
      <c r="A578" s="12">
        <v>574</v>
      </c>
      <c r="B578" s="15" t="s">
        <v>819</v>
      </c>
      <c r="C578" s="15" t="s">
        <v>193</v>
      </c>
      <c r="D578" s="12" t="s">
        <v>128</v>
      </c>
      <c r="E578" s="15" t="s">
        <v>227</v>
      </c>
      <c r="F578" s="22">
        <v>0.046215706018518515</v>
      </c>
      <c r="G578" s="22">
        <v>0.046215706018518515</v>
      </c>
      <c r="H578" s="12" t="str">
        <f t="shared" si="20"/>
        <v>5.33/km</v>
      </c>
      <c r="I578" s="13">
        <f t="shared" si="21"/>
        <v>0.017719907407407406</v>
      </c>
      <c r="J578" s="13">
        <f>G578-INDEX($G$5:$G$745,MATCH(D578,$D$5:$D$745,0))</f>
        <v>0.013796296296296293</v>
      </c>
    </row>
    <row r="579" spans="1:10" ht="15" customHeight="1">
      <c r="A579" s="12">
        <v>575</v>
      </c>
      <c r="B579" s="15" t="s">
        <v>820</v>
      </c>
      <c r="C579" s="15" t="s">
        <v>18</v>
      </c>
      <c r="D579" s="12" t="s">
        <v>77</v>
      </c>
      <c r="E579" s="15" t="s">
        <v>186</v>
      </c>
      <c r="F579" s="22">
        <v>0.04623885416666667</v>
      </c>
      <c r="G579" s="22">
        <v>0.04623885416666667</v>
      </c>
      <c r="H579" s="12" t="str">
        <f t="shared" si="20"/>
        <v>5.33/km</v>
      </c>
      <c r="I579" s="13">
        <f t="shared" si="21"/>
        <v>0.01774305555555556</v>
      </c>
      <c r="J579" s="13">
        <f>G579-INDEX($G$5:$G$745,MATCH(D579,$D$5:$D$745,0))</f>
        <v>0.016284722222222225</v>
      </c>
    </row>
    <row r="580" spans="1:10" ht="15" customHeight="1">
      <c r="A580" s="12">
        <v>576</v>
      </c>
      <c r="B580" s="15" t="s">
        <v>820</v>
      </c>
      <c r="C580" s="15" t="s">
        <v>111</v>
      </c>
      <c r="D580" s="12" t="s">
        <v>128</v>
      </c>
      <c r="E580" s="15" t="s">
        <v>972</v>
      </c>
      <c r="F580" s="22">
        <v>0.04625042824074074</v>
      </c>
      <c r="G580" s="22">
        <v>0.04625042824074074</v>
      </c>
      <c r="H580" s="12" t="str">
        <f t="shared" si="20"/>
        <v>5.33/km</v>
      </c>
      <c r="I580" s="13">
        <f t="shared" si="21"/>
        <v>0.017754629629629634</v>
      </c>
      <c r="J580" s="13">
        <f>G580-INDEX($G$5:$G$745,MATCH(D580,$D$5:$D$745,0))</f>
        <v>0.01383101851851852</v>
      </c>
    </row>
    <row r="581" spans="1:10" ht="15" customHeight="1">
      <c r="A581" s="12">
        <v>577</v>
      </c>
      <c r="B581" s="15" t="s">
        <v>55</v>
      </c>
      <c r="C581" s="15" t="s">
        <v>821</v>
      </c>
      <c r="D581" s="12" t="s">
        <v>614</v>
      </c>
      <c r="E581" s="15" t="s">
        <v>234</v>
      </c>
      <c r="F581" s="22">
        <v>0.04626200231481482</v>
      </c>
      <c r="G581" s="22">
        <v>0.04626200231481482</v>
      </c>
      <c r="H581" s="12" t="str">
        <f t="shared" si="20"/>
        <v>5.33/km</v>
      </c>
      <c r="I581" s="13">
        <f t="shared" si="21"/>
        <v>0.017766203703703708</v>
      </c>
      <c r="J581" s="13">
        <f>G581-INDEX($G$5:$G$745,MATCH(D581,$D$5:$D$745,0))</f>
        <v>0.0043865740740740705</v>
      </c>
    </row>
    <row r="582" spans="1:10" ht="15" customHeight="1">
      <c r="A582" s="12">
        <v>578</v>
      </c>
      <c r="B582" s="15" t="s">
        <v>822</v>
      </c>
      <c r="C582" s="15" t="s">
        <v>33</v>
      </c>
      <c r="D582" s="12" t="s">
        <v>649</v>
      </c>
      <c r="E582" s="15" t="s">
        <v>114</v>
      </c>
      <c r="F582" s="22">
        <v>0.04627357638888888</v>
      </c>
      <c r="G582" s="22">
        <v>0.04627357638888888</v>
      </c>
      <c r="H582" s="12" t="str">
        <f t="shared" si="20"/>
        <v>5.33/km</v>
      </c>
      <c r="I582" s="13">
        <f t="shared" si="21"/>
        <v>0.017777777777777774</v>
      </c>
      <c r="J582" s="13">
        <f>G582-INDEX($G$5:$G$745,MATCH(D582,$D$5:$D$745,0))</f>
        <v>0.003657407407407401</v>
      </c>
    </row>
    <row r="583" spans="1:10" ht="15" customHeight="1">
      <c r="A583" s="12">
        <v>579</v>
      </c>
      <c r="B583" s="15" t="s">
        <v>823</v>
      </c>
      <c r="C583" s="15" t="s">
        <v>508</v>
      </c>
      <c r="D583" s="12" t="s">
        <v>453</v>
      </c>
      <c r="E583" s="15" t="s">
        <v>386</v>
      </c>
      <c r="F583" s="22">
        <v>0.04641246527777778</v>
      </c>
      <c r="G583" s="22">
        <v>0.04641246527777778</v>
      </c>
      <c r="H583" s="12" t="str">
        <f t="shared" si="20"/>
        <v>5.34/km</v>
      </c>
      <c r="I583" s="13">
        <f t="shared" si="21"/>
        <v>0.01791666666666667</v>
      </c>
      <c r="J583" s="13">
        <f>G583-INDEX($G$5:$G$745,MATCH(D583,$D$5:$D$745,0))</f>
        <v>0.007164351851851852</v>
      </c>
    </row>
    <row r="584" spans="1:10" ht="15" customHeight="1">
      <c r="A584" s="12">
        <v>580</v>
      </c>
      <c r="B584" s="15" t="s">
        <v>824</v>
      </c>
      <c r="C584" s="15" t="s">
        <v>675</v>
      </c>
      <c r="D584" s="12" t="s">
        <v>410</v>
      </c>
      <c r="E584" s="15" t="s">
        <v>87</v>
      </c>
      <c r="F584" s="22">
        <v>0.04650505787037037</v>
      </c>
      <c r="G584" s="22">
        <v>0.04650505787037037</v>
      </c>
      <c r="H584" s="12" t="str">
        <f t="shared" si="20"/>
        <v>5.35/km</v>
      </c>
      <c r="I584" s="13">
        <f t="shared" si="21"/>
        <v>0.01800925925925926</v>
      </c>
      <c r="J584" s="13">
        <f>G584-INDEX($G$5:$G$745,MATCH(D584,$D$5:$D$745,0))</f>
        <v>0.008055555555555552</v>
      </c>
    </row>
    <row r="585" spans="1:10" ht="15" customHeight="1">
      <c r="A585" s="12">
        <v>581</v>
      </c>
      <c r="B585" s="15" t="s">
        <v>506</v>
      </c>
      <c r="C585" s="15" t="s">
        <v>825</v>
      </c>
      <c r="D585" s="12" t="s">
        <v>152</v>
      </c>
      <c r="E585" s="15" t="s">
        <v>114</v>
      </c>
      <c r="F585" s="22">
        <v>0.04655135416666667</v>
      </c>
      <c r="G585" s="22">
        <v>0.04655135416666667</v>
      </c>
      <c r="H585" s="12" t="str">
        <f t="shared" si="20"/>
        <v>5.35/km</v>
      </c>
      <c r="I585" s="13">
        <f t="shared" si="21"/>
        <v>0.01805555555555556</v>
      </c>
      <c r="J585" s="13">
        <f>G585-INDEX($G$5:$G$745,MATCH(D585,$D$5:$D$745,0))</f>
        <v>0.013715277777777785</v>
      </c>
    </row>
    <row r="586" spans="1:10" ht="15" customHeight="1">
      <c r="A586" s="12">
        <v>582</v>
      </c>
      <c r="B586" s="15" t="s">
        <v>826</v>
      </c>
      <c r="C586" s="15" t="s">
        <v>471</v>
      </c>
      <c r="D586" s="12" t="s">
        <v>260</v>
      </c>
      <c r="E586" s="15" t="s">
        <v>87</v>
      </c>
      <c r="F586" s="22">
        <v>0.046597650462962964</v>
      </c>
      <c r="G586" s="22">
        <v>0.046597650462962964</v>
      </c>
      <c r="H586" s="12" t="str">
        <f t="shared" si="20"/>
        <v>5.36/km</v>
      </c>
      <c r="I586" s="13">
        <f t="shared" si="21"/>
        <v>0.018101851851851855</v>
      </c>
      <c r="J586" s="13">
        <f>G586-INDEX($G$5:$G$745,MATCH(D586,$D$5:$D$745,0))</f>
        <v>0.010868055555555554</v>
      </c>
    </row>
    <row r="587" spans="1:10" ht="15" customHeight="1">
      <c r="A587" s="12">
        <v>583</v>
      </c>
      <c r="B587" s="15" t="s">
        <v>827</v>
      </c>
      <c r="C587" s="15" t="s">
        <v>828</v>
      </c>
      <c r="D587" s="12" t="s">
        <v>260</v>
      </c>
      <c r="E587" s="15" t="s">
        <v>972</v>
      </c>
      <c r="F587" s="22">
        <v>0.04664394675925926</v>
      </c>
      <c r="G587" s="22">
        <v>0.04664394675925926</v>
      </c>
      <c r="H587" s="12" t="str">
        <f t="shared" si="20"/>
        <v>5.36/km</v>
      </c>
      <c r="I587" s="13">
        <f t="shared" si="21"/>
        <v>0.01814814814814815</v>
      </c>
      <c r="J587" s="13">
        <f>G587-INDEX($G$5:$G$745,MATCH(D587,$D$5:$D$745,0))</f>
        <v>0.010914351851851849</v>
      </c>
    </row>
    <row r="588" spans="1:10" ht="15" customHeight="1">
      <c r="A588" s="12">
        <v>584</v>
      </c>
      <c r="B588" s="15" t="s">
        <v>802</v>
      </c>
      <c r="C588" s="15" t="s">
        <v>535</v>
      </c>
      <c r="D588" s="12" t="s">
        <v>128</v>
      </c>
      <c r="E588" s="15" t="s">
        <v>87</v>
      </c>
      <c r="F588" s="22">
        <v>0.04669024305555555</v>
      </c>
      <c r="G588" s="22">
        <v>0.04669024305555555</v>
      </c>
      <c r="H588" s="12" t="str">
        <f t="shared" si="20"/>
        <v>5.36/km</v>
      </c>
      <c r="I588" s="13">
        <f t="shared" si="21"/>
        <v>0.018194444444444444</v>
      </c>
      <c r="J588" s="13">
        <f>G588-INDEX($G$5:$G$745,MATCH(D588,$D$5:$D$745,0))</f>
        <v>0.01427083333333333</v>
      </c>
    </row>
    <row r="589" spans="1:10" ht="15" customHeight="1">
      <c r="A589" s="12">
        <v>585</v>
      </c>
      <c r="B589" s="15" t="s">
        <v>829</v>
      </c>
      <c r="C589" s="15" t="s">
        <v>830</v>
      </c>
      <c r="D589" s="12" t="s">
        <v>617</v>
      </c>
      <c r="E589" s="15" t="s">
        <v>136</v>
      </c>
      <c r="F589" s="22">
        <v>0.04671339120370371</v>
      </c>
      <c r="G589" s="22">
        <v>0.04671339120370371</v>
      </c>
      <c r="H589" s="12" t="str">
        <f t="shared" si="20"/>
        <v>5.36/km</v>
      </c>
      <c r="I589" s="13">
        <f t="shared" si="21"/>
        <v>0.018217592592592598</v>
      </c>
      <c r="J589" s="13">
        <f>G589-INDEX($G$5:$G$745,MATCH(D589,$D$5:$D$745,0))</f>
        <v>0.004803240740740747</v>
      </c>
    </row>
    <row r="590" spans="1:10" ht="15" customHeight="1">
      <c r="A590" s="12">
        <v>586</v>
      </c>
      <c r="B590" s="15" t="s">
        <v>831</v>
      </c>
      <c r="C590" s="15" t="s">
        <v>832</v>
      </c>
      <c r="D590" s="12" t="s">
        <v>410</v>
      </c>
      <c r="E590" s="15" t="s">
        <v>195</v>
      </c>
      <c r="F590" s="22">
        <v>0.04684070601851852</v>
      </c>
      <c r="G590" s="22">
        <v>0.04684070601851852</v>
      </c>
      <c r="H590" s="12" t="str">
        <f t="shared" si="20"/>
        <v>5.37/km</v>
      </c>
      <c r="I590" s="13">
        <f t="shared" si="21"/>
        <v>0.018344907407407414</v>
      </c>
      <c r="J590" s="13">
        <f>G590-INDEX($G$5:$G$745,MATCH(D590,$D$5:$D$745,0))</f>
        <v>0.008391203703703706</v>
      </c>
    </row>
    <row r="591" spans="1:10" ht="15" customHeight="1">
      <c r="A591" s="12">
        <v>587</v>
      </c>
      <c r="B591" s="15" t="s">
        <v>833</v>
      </c>
      <c r="C591" s="15" t="s">
        <v>39</v>
      </c>
      <c r="D591" s="12" t="s">
        <v>71</v>
      </c>
      <c r="E591" s="15" t="s">
        <v>100</v>
      </c>
      <c r="F591" s="22">
        <v>0.04687542824074074</v>
      </c>
      <c r="G591" s="22">
        <v>0.04687542824074074</v>
      </c>
      <c r="H591" s="12" t="str">
        <f t="shared" si="20"/>
        <v>5.38/km</v>
      </c>
      <c r="I591" s="13">
        <f t="shared" si="21"/>
        <v>0.018379629629629628</v>
      </c>
      <c r="J591" s="13">
        <f>G591-INDEX($G$5:$G$745,MATCH(D591,$D$5:$D$745,0))</f>
        <v>0.01736111111111111</v>
      </c>
    </row>
    <row r="592" spans="1:10" ht="15" customHeight="1">
      <c r="A592" s="12">
        <v>588</v>
      </c>
      <c r="B592" s="15" t="s">
        <v>834</v>
      </c>
      <c r="C592" s="15" t="s">
        <v>467</v>
      </c>
      <c r="D592" s="12" t="s">
        <v>239</v>
      </c>
      <c r="E592" s="15" t="s">
        <v>87</v>
      </c>
      <c r="F592" s="22">
        <v>0.04689857638888889</v>
      </c>
      <c r="G592" s="22">
        <v>0.04689857638888889</v>
      </c>
      <c r="H592" s="12" t="str">
        <f t="shared" si="20"/>
        <v>5.38/km</v>
      </c>
      <c r="I592" s="13">
        <f t="shared" si="21"/>
        <v>0.018402777777777782</v>
      </c>
      <c r="J592" s="13">
        <f>G592-INDEX($G$5:$G$745,MATCH(D592,$D$5:$D$745,0))</f>
        <v>0.011608796296296298</v>
      </c>
    </row>
    <row r="593" spans="1:10" ht="15" customHeight="1">
      <c r="A593" s="12">
        <v>589</v>
      </c>
      <c r="B593" s="15" t="s">
        <v>835</v>
      </c>
      <c r="C593" s="15" t="s">
        <v>256</v>
      </c>
      <c r="D593" s="12" t="s">
        <v>247</v>
      </c>
      <c r="E593" s="15" t="s">
        <v>87</v>
      </c>
      <c r="F593" s="22">
        <v>0.04689857638888889</v>
      </c>
      <c r="G593" s="22">
        <v>0.04689857638888889</v>
      </c>
      <c r="H593" s="12" t="str">
        <f t="shared" si="20"/>
        <v>5.38/km</v>
      </c>
      <c r="I593" s="13">
        <f t="shared" si="21"/>
        <v>0.018402777777777782</v>
      </c>
      <c r="J593" s="13">
        <f>G593-INDEX($G$5:$G$745,MATCH(D593,$D$5:$D$745,0))</f>
        <v>0.011458333333333341</v>
      </c>
    </row>
    <row r="594" spans="1:10" ht="15" customHeight="1">
      <c r="A594" s="12">
        <v>590</v>
      </c>
      <c r="B594" s="15" t="s">
        <v>836</v>
      </c>
      <c r="C594" s="15" t="s">
        <v>837</v>
      </c>
      <c r="D594" s="12" t="s">
        <v>410</v>
      </c>
      <c r="E594" s="15" t="s">
        <v>186</v>
      </c>
      <c r="F594" s="22">
        <v>0.04696802083333334</v>
      </c>
      <c r="G594" s="22">
        <v>0.04696802083333334</v>
      </c>
      <c r="H594" s="12" t="str">
        <f t="shared" si="20"/>
        <v>5.38/km</v>
      </c>
      <c r="I594" s="13">
        <f t="shared" si="21"/>
        <v>0.01847222222222223</v>
      </c>
      <c r="J594" s="13">
        <f>G594-INDEX($G$5:$G$745,MATCH(D594,$D$5:$D$745,0))</f>
        <v>0.008518518518518522</v>
      </c>
    </row>
    <row r="595" spans="1:10" ht="15" customHeight="1">
      <c r="A595" s="12">
        <v>591</v>
      </c>
      <c r="B595" s="15" t="s">
        <v>838</v>
      </c>
      <c r="C595" s="15" t="s">
        <v>755</v>
      </c>
      <c r="D595" s="12" t="s">
        <v>665</v>
      </c>
      <c r="E595" s="15" t="s">
        <v>386</v>
      </c>
      <c r="F595" s="22">
        <v>0.046979594907407406</v>
      </c>
      <c r="G595" s="22">
        <v>0.046979594907407406</v>
      </c>
      <c r="H595" s="12" t="str">
        <f t="shared" si="20"/>
        <v>5.38/km</v>
      </c>
      <c r="I595" s="13">
        <f t="shared" si="21"/>
        <v>0.018483796296296297</v>
      </c>
      <c r="J595" s="13">
        <f>G595-INDEX($G$5:$G$745,MATCH(D595,$D$5:$D$745,0))</f>
        <v>0.004050925925925923</v>
      </c>
    </row>
    <row r="596" spans="1:10" ht="15" customHeight="1">
      <c r="A596" s="12">
        <v>592</v>
      </c>
      <c r="B596" s="15" t="s">
        <v>839</v>
      </c>
      <c r="C596" s="15" t="s">
        <v>53</v>
      </c>
      <c r="D596" s="12" t="s">
        <v>61</v>
      </c>
      <c r="E596" s="15" t="s">
        <v>91</v>
      </c>
      <c r="F596" s="22">
        <v>0.04700274305555555</v>
      </c>
      <c r="G596" s="22">
        <v>0.04700274305555555</v>
      </c>
      <c r="H596" s="12" t="str">
        <f t="shared" si="20"/>
        <v>5.38/km</v>
      </c>
      <c r="I596" s="13">
        <f t="shared" si="21"/>
        <v>0.018506944444444444</v>
      </c>
      <c r="J596" s="13">
        <f>G596-INDEX($G$5:$G$745,MATCH(D596,$D$5:$D$745,0))</f>
        <v>0.018425925925925925</v>
      </c>
    </row>
    <row r="597" spans="1:10" ht="15" customHeight="1">
      <c r="A597" s="12">
        <v>593</v>
      </c>
      <c r="B597" s="15" t="s">
        <v>840</v>
      </c>
      <c r="C597" s="15" t="s">
        <v>841</v>
      </c>
      <c r="D597" s="12" t="s">
        <v>493</v>
      </c>
      <c r="E597" s="15" t="s">
        <v>195</v>
      </c>
      <c r="F597" s="22">
        <v>0.04716478009259259</v>
      </c>
      <c r="G597" s="22">
        <v>0.04716478009259259</v>
      </c>
      <c r="H597" s="12" t="str">
        <f t="shared" si="20"/>
        <v>5.40/km</v>
      </c>
      <c r="I597" s="13">
        <f t="shared" si="21"/>
        <v>0.01866898148148148</v>
      </c>
      <c r="J597" s="13">
        <f>G597-INDEX($G$5:$G$745,MATCH(D597,$D$5:$D$745,0))</f>
        <v>0.007280092592592588</v>
      </c>
    </row>
    <row r="598" spans="1:10" ht="15" customHeight="1">
      <c r="A598" s="12">
        <v>594</v>
      </c>
      <c r="B598" s="15" t="s">
        <v>654</v>
      </c>
      <c r="C598" s="15" t="s">
        <v>842</v>
      </c>
      <c r="D598" s="12" t="s">
        <v>128</v>
      </c>
      <c r="E598" s="15" t="s">
        <v>218</v>
      </c>
      <c r="F598" s="22">
        <v>0.04716478009259259</v>
      </c>
      <c r="G598" s="22">
        <v>0.04716478009259259</v>
      </c>
      <c r="H598" s="12" t="str">
        <f t="shared" si="20"/>
        <v>5.40/km</v>
      </c>
      <c r="I598" s="13">
        <f t="shared" si="21"/>
        <v>0.01866898148148148</v>
      </c>
      <c r="J598" s="13">
        <f>G598-INDEX($G$5:$G$745,MATCH(D598,$D$5:$D$745,0))</f>
        <v>0.014745370370370367</v>
      </c>
    </row>
    <row r="599" spans="1:10" ht="15" customHeight="1">
      <c r="A599" s="12">
        <v>595</v>
      </c>
      <c r="B599" s="15" t="s">
        <v>843</v>
      </c>
      <c r="C599" s="15" t="s">
        <v>211</v>
      </c>
      <c r="D599" s="12" t="s">
        <v>77</v>
      </c>
      <c r="E599" s="15" t="s">
        <v>218</v>
      </c>
      <c r="F599" s="22">
        <v>0.04717635416666666</v>
      </c>
      <c r="G599" s="22">
        <v>0.04717635416666666</v>
      </c>
      <c r="H599" s="12" t="str">
        <f t="shared" si="20"/>
        <v>5.40/km</v>
      </c>
      <c r="I599" s="13">
        <f t="shared" si="21"/>
        <v>0.018680555555555554</v>
      </c>
      <c r="J599" s="13">
        <f>G599-INDEX($G$5:$G$745,MATCH(D599,$D$5:$D$745,0))</f>
        <v>0.01722222222222222</v>
      </c>
    </row>
    <row r="600" spans="1:10" ht="15" customHeight="1">
      <c r="A600" s="12">
        <v>596</v>
      </c>
      <c r="B600" s="15" t="s">
        <v>844</v>
      </c>
      <c r="C600" s="15" t="s">
        <v>79</v>
      </c>
      <c r="D600" s="12" t="s">
        <v>85</v>
      </c>
      <c r="E600" s="15" t="s">
        <v>64</v>
      </c>
      <c r="F600" s="22">
        <v>0.04722265046296296</v>
      </c>
      <c r="G600" s="22">
        <v>0.04722265046296296</v>
      </c>
      <c r="H600" s="12" t="str">
        <f t="shared" si="20"/>
        <v>5.40/km</v>
      </c>
      <c r="I600" s="13">
        <f t="shared" si="21"/>
        <v>0.01872685185185185</v>
      </c>
      <c r="J600" s="13">
        <f>G600-INDEX($G$5:$G$745,MATCH(D600,$D$5:$D$745,0))</f>
        <v>0.016736111111111108</v>
      </c>
    </row>
    <row r="601" spans="1:10" ht="15" customHeight="1">
      <c r="A601" s="12">
        <v>597</v>
      </c>
      <c r="B601" s="15" t="s">
        <v>845</v>
      </c>
      <c r="C601" s="15" t="s">
        <v>189</v>
      </c>
      <c r="D601" s="12" t="s">
        <v>85</v>
      </c>
      <c r="E601" s="15" t="s">
        <v>72</v>
      </c>
      <c r="F601" s="22">
        <v>0.0473846875</v>
      </c>
      <c r="G601" s="22">
        <v>0.0473846875</v>
      </c>
      <c r="H601" s="12" t="str">
        <f t="shared" si="20"/>
        <v>5.41/km</v>
      </c>
      <c r="I601" s="13">
        <f t="shared" si="21"/>
        <v>0.018888888888888893</v>
      </c>
      <c r="J601" s="13">
        <f>G601-INDEX($G$5:$G$745,MATCH(D601,$D$5:$D$745,0))</f>
        <v>0.01689814814814815</v>
      </c>
    </row>
    <row r="602" spans="1:10" ht="15" customHeight="1">
      <c r="A602" s="12">
        <v>598</v>
      </c>
      <c r="B602" s="15" t="s">
        <v>846</v>
      </c>
      <c r="C602" s="15" t="s">
        <v>84</v>
      </c>
      <c r="D602" s="12" t="s">
        <v>61</v>
      </c>
      <c r="E602" s="15" t="s">
        <v>225</v>
      </c>
      <c r="F602" s="22">
        <v>0.04739626157407407</v>
      </c>
      <c r="G602" s="22">
        <v>0.04739626157407407</v>
      </c>
      <c r="H602" s="12" t="str">
        <f t="shared" si="20"/>
        <v>5.41/km</v>
      </c>
      <c r="I602" s="13">
        <f t="shared" si="21"/>
        <v>0.01890046296296296</v>
      </c>
      <c r="J602" s="13">
        <f>G602-INDEX($G$5:$G$745,MATCH(D602,$D$5:$D$745,0))</f>
        <v>0.01881944444444444</v>
      </c>
    </row>
    <row r="603" spans="1:10" ht="15" customHeight="1">
      <c r="A603" s="12">
        <v>599</v>
      </c>
      <c r="B603" s="15" t="s">
        <v>847</v>
      </c>
      <c r="C603" s="15" t="s">
        <v>53</v>
      </c>
      <c r="D603" s="12" t="s">
        <v>152</v>
      </c>
      <c r="E603" s="15" t="s">
        <v>509</v>
      </c>
      <c r="F603" s="22">
        <v>0.04748885416666667</v>
      </c>
      <c r="G603" s="22">
        <v>0.04748885416666667</v>
      </c>
      <c r="H603" s="12" t="str">
        <f t="shared" si="20"/>
        <v>5.42/km</v>
      </c>
      <c r="I603" s="13">
        <f t="shared" si="21"/>
        <v>0.01899305555555556</v>
      </c>
      <c r="J603" s="13">
        <f>G603-INDEX($G$5:$G$745,MATCH(D603,$D$5:$D$745,0))</f>
        <v>0.014652777777777785</v>
      </c>
    </row>
    <row r="604" spans="1:10" ht="15" customHeight="1">
      <c r="A604" s="12">
        <v>600</v>
      </c>
      <c r="B604" s="15" t="s">
        <v>519</v>
      </c>
      <c r="C604" s="15" t="s">
        <v>30</v>
      </c>
      <c r="D604" s="12" t="s">
        <v>128</v>
      </c>
      <c r="E604" s="15" t="s">
        <v>80</v>
      </c>
      <c r="F604" s="22">
        <v>0.04755829861111111</v>
      </c>
      <c r="G604" s="22">
        <v>0.04755829861111111</v>
      </c>
      <c r="H604" s="12" t="str">
        <f t="shared" si="20"/>
        <v>5.42/km</v>
      </c>
      <c r="I604" s="13">
        <f t="shared" si="21"/>
        <v>0.019062500000000003</v>
      </c>
      <c r="J604" s="13">
        <f>G604-INDEX($G$5:$G$745,MATCH(D604,$D$5:$D$745,0))</f>
        <v>0.01513888888888889</v>
      </c>
    </row>
    <row r="605" spans="1:10" ht="15" customHeight="1">
      <c r="A605" s="12">
        <v>601</v>
      </c>
      <c r="B605" s="15" t="s">
        <v>848</v>
      </c>
      <c r="C605" s="15" t="s">
        <v>26</v>
      </c>
      <c r="D605" s="12" t="s">
        <v>71</v>
      </c>
      <c r="E605" s="15" t="s">
        <v>186</v>
      </c>
      <c r="F605" s="22">
        <v>0.04762774305555556</v>
      </c>
      <c r="G605" s="22">
        <v>0.04762774305555556</v>
      </c>
      <c r="H605" s="12" t="str">
        <f t="shared" si="20"/>
        <v>5.43/km</v>
      </c>
      <c r="I605" s="13">
        <f t="shared" si="21"/>
        <v>0.01913194444444445</v>
      </c>
      <c r="J605" s="13">
        <f>G605-INDEX($G$5:$G$745,MATCH(D605,$D$5:$D$745,0))</f>
        <v>0.018113425925925932</v>
      </c>
    </row>
    <row r="606" spans="1:10" ht="15" customHeight="1">
      <c r="A606" s="12">
        <v>602</v>
      </c>
      <c r="B606" s="15" t="s">
        <v>849</v>
      </c>
      <c r="C606" s="15" t="s">
        <v>544</v>
      </c>
      <c r="D606" s="12" t="s">
        <v>453</v>
      </c>
      <c r="E606" s="15" t="s">
        <v>509</v>
      </c>
      <c r="F606" s="22">
        <v>0.04772033564814815</v>
      </c>
      <c r="G606" s="22">
        <v>0.04772033564814815</v>
      </c>
      <c r="H606" s="12" t="str">
        <f t="shared" si="20"/>
        <v>5.44/km</v>
      </c>
      <c r="I606" s="13">
        <f t="shared" si="21"/>
        <v>0.01922453703703704</v>
      </c>
      <c r="J606" s="13">
        <f>G606-INDEX($G$5:$G$745,MATCH(D606,$D$5:$D$745,0))</f>
        <v>0.008472222222222221</v>
      </c>
    </row>
    <row r="607" spans="1:10" ht="15" customHeight="1">
      <c r="A607" s="12">
        <v>603</v>
      </c>
      <c r="B607" s="15" t="s">
        <v>850</v>
      </c>
      <c r="C607" s="15" t="s">
        <v>271</v>
      </c>
      <c r="D607" s="12" t="s">
        <v>71</v>
      </c>
      <c r="E607" s="15" t="s">
        <v>100</v>
      </c>
      <c r="F607" s="22">
        <v>0.04772033564814815</v>
      </c>
      <c r="G607" s="22">
        <v>0.04772033564814815</v>
      </c>
      <c r="H607" s="12" t="str">
        <f t="shared" si="20"/>
        <v>5.44/km</v>
      </c>
      <c r="I607" s="13">
        <f t="shared" si="21"/>
        <v>0.01922453703703704</v>
      </c>
      <c r="J607" s="13">
        <f>G607-INDEX($G$5:$G$745,MATCH(D607,$D$5:$D$745,0))</f>
        <v>0.01820601851851852</v>
      </c>
    </row>
    <row r="608" spans="1:10" ht="15" customHeight="1">
      <c r="A608" s="12">
        <v>604</v>
      </c>
      <c r="B608" s="15" t="s">
        <v>851</v>
      </c>
      <c r="C608" s="15" t="s">
        <v>271</v>
      </c>
      <c r="D608" s="12" t="s">
        <v>71</v>
      </c>
      <c r="E608" s="15" t="s">
        <v>195</v>
      </c>
      <c r="F608" s="22">
        <v>0.04781292824074074</v>
      </c>
      <c r="G608" s="22">
        <v>0.04781292824074074</v>
      </c>
      <c r="H608" s="12" t="str">
        <f t="shared" si="20"/>
        <v>5.44/km</v>
      </c>
      <c r="I608" s="13">
        <f t="shared" si="21"/>
        <v>0.01931712962962963</v>
      </c>
      <c r="J608" s="13">
        <f>G608-INDEX($G$5:$G$745,MATCH(D608,$D$5:$D$745,0))</f>
        <v>0.01829861111111111</v>
      </c>
    </row>
    <row r="609" spans="1:10" ht="15" customHeight="1">
      <c r="A609" s="12">
        <v>605</v>
      </c>
      <c r="B609" s="15" t="s">
        <v>852</v>
      </c>
      <c r="C609" s="15" t="s">
        <v>18</v>
      </c>
      <c r="D609" s="12" t="s">
        <v>71</v>
      </c>
      <c r="E609" s="15" t="s">
        <v>114</v>
      </c>
      <c r="F609" s="22">
        <v>0.04781292824074074</v>
      </c>
      <c r="G609" s="22">
        <v>0.04781292824074074</v>
      </c>
      <c r="H609" s="12" t="str">
        <f t="shared" si="20"/>
        <v>5.44/km</v>
      </c>
      <c r="I609" s="13">
        <f t="shared" si="21"/>
        <v>0.01931712962962963</v>
      </c>
      <c r="J609" s="13">
        <f>G609-INDEX($G$5:$G$745,MATCH(D609,$D$5:$D$745,0))</f>
        <v>0.01829861111111111</v>
      </c>
    </row>
    <row r="610" spans="1:10" ht="15" customHeight="1">
      <c r="A610" s="12">
        <v>606</v>
      </c>
      <c r="B610" s="15" t="s">
        <v>853</v>
      </c>
      <c r="C610" s="15" t="s">
        <v>246</v>
      </c>
      <c r="D610" s="12" t="s">
        <v>247</v>
      </c>
      <c r="E610" s="15" t="s">
        <v>114</v>
      </c>
      <c r="F610" s="22">
        <v>0.04782450231481481</v>
      </c>
      <c r="G610" s="22">
        <v>0.04782450231481481</v>
      </c>
      <c r="H610" s="12" t="str">
        <f t="shared" si="20"/>
        <v>5.44/km</v>
      </c>
      <c r="I610" s="13">
        <f t="shared" si="21"/>
        <v>0.019328703703703702</v>
      </c>
      <c r="J610" s="13">
        <f>G610-INDEX($G$5:$G$745,MATCH(D610,$D$5:$D$745,0))</f>
        <v>0.012384259259259262</v>
      </c>
    </row>
    <row r="611" spans="1:10" ht="15" customHeight="1">
      <c r="A611" s="12">
        <v>607</v>
      </c>
      <c r="B611" s="15" t="s">
        <v>854</v>
      </c>
      <c r="C611" s="15" t="s">
        <v>328</v>
      </c>
      <c r="D611" s="12" t="s">
        <v>77</v>
      </c>
      <c r="E611" s="15" t="s">
        <v>91</v>
      </c>
      <c r="F611" s="22">
        <v>0.04796339120370371</v>
      </c>
      <c r="G611" s="22">
        <v>0.04796339120370371</v>
      </c>
      <c r="H611" s="12" t="str">
        <f t="shared" si="20"/>
        <v>5.45/km</v>
      </c>
      <c r="I611" s="13">
        <f t="shared" si="21"/>
        <v>0.0194675925925926</v>
      </c>
      <c r="J611" s="13">
        <f>G611-INDEX($G$5:$G$745,MATCH(D611,$D$5:$D$745,0))</f>
        <v>0.018009259259259263</v>
      </c>
    </row>
    <row r="612" spans="1:10" ht="15" customHeight="1">
      <c r="A612" s="12">
        <v>608</v>
      </c>
      <c r="B612" s="15" t="s">
        <v>855</v>
      </c>
      <c r="C612" s="15" t="s">
        <v>53</v>
      </c>
      <c r="D612" s="12" t="s">
        <v>58</v>
      </c>
      <c r="E612" s="15" t="s">
        <v>114</v>
      </c>
      <c r="F612" s="22">
        <v>0.04814857638888889</v>
      </c>
      <c r="G612" s="22">
        <v>0.04814857638888889</v>
      </c>
      <c r="H612" s="12" t="str">
        <f t="shared" si="20"/>
        <v>5.47/km</v>
      </c>
      <c r="I612" s="13">
        <f t="shared" si="21"/>
        <v>0.019652777777777783</v>
      </c>
      <c r="J612" s="13">
        <f>G612-INDEX($G$5:$G$745,MATCH(D612,$D$5:$D$745,0))</f>
        <v>0.019652777777777783</v>
      </c>
    </row>
    <row r="613" spans="1:10" ht="15" customHeight="1">
      <c r="A613" s="12">
        <v>609</v>
      </c>
      <c r="B613" s="15" t="s">
        <v>242</v>
      </c>
      <c r="C613" s="15" t="s">
        <v>282</v>
      </c>
      <c r="D613" s="12" t="s">
        <v>85</v>
      </c>
      <c r="E613" s="15" t="s">
        <v>91</v>
      </c>
      <c r="F613" s="22">
        <v>0.048252743055555554</v>
      </c>
      <c r="G613" s="22">
        <v>0.048252743055555554</v>
      </c>
      <c r="H613" s="12" t="str">
        <f t="shared" si="20"/>
        <v>5.47/km</v>
      </c>
      <c r="I613" s="13">
        <f t="shared" si="21"/>
        <v>0.019756944444444445</v>
      </c>
      <c r="J613" s="13">
        <f>G613-INDEX($G$5:$G$745,MATCH(D613,$D$5:$D$745,0))</f>
        <v>0.017766203703703704</v>
      </c>
    </row>
    <row r="614" spans="1:10" ht="15" customHeight="1">
      <c r="A614" s="12">
        <v>610</v>
      </c>
      <c r="B614" s="15" t="s">
        <v>856</v>
      </c>
      <c r="C614" s="15" t="s">
        <v>857</v>
      </c>
      <c r="D614" s="12" t="s">
        <v>493</v>
      </c>
      <c r="E614" s="15" t="s">
        <v>114</v>
      </c>
      <c r="F614" s="22">
        <v>0.048252743055555554</v>
      </c>
      <c r="G614" s="22">
        <v>0.048252743055555554</v>
      </c>
      <c r="H614" s="12" t="str">
        <f t="shared" si="20"/>
        <v>5.47/km</v>
      </c>
      <c r="I614" s="13">
        <f t="shared" si="21"/>
        <v>0.019756944444444445</v>
      </c>
      <c r="J614" s="13">
        <f>G614-INDEX($G$5:$G$745,MATCH(D614,$D$5:$D$745,0))</f>
        <v>0.008368055555555552</v>
      </c>
    </row>
    <row r="615" spans="1:10" ht="15" customHeight="1">
      <c r="A615" s="12">
        <v>611</v>
      </c>
      <c r="B615" s="15" t="s">
        <v>858</v>
      </c>
      <c r="C615" s="15" t="s">
        <v>859</v>
      </c>
      <c r="D615" s="12" t="s">
        <v>58</v>
      </c>
      <c r="E615" s="15" t="s">
        <v>114</v>
      </c>
      <c r="F615" s="22">
        <v>0.048264317129629634</v>
      </c>
      <c r="G615" s="22">
        <v>0.048264317129629634</v>
      </c>
      <c r="H615" s="12" t="str">
        <f t="shared" si="20"/>
        <v>5.48/km</v>
      </c>
      <c r="I615" s="13">
        <f t="shared" si="21"/>
        <v>0.019768518518518526</v>
      </c>
      <c r="J615" s="13">
        <f>G615-INDEX($G$5:$G$745,MATCH(D615,$D$5:$D$745,0))</f>
        <v>0.019768518518518526</v>
      </c>
    </row>
    <row r="616" spans="1:10" ht="15" customHeight="1">
      <c r="A616" s="12">
        <v>612</v>
      </c>
      <c r="B616" s="15" t="s">
        <v>860</v>
      </c>
      <c r="C616" s="15" t="s">
        <v>256</v>
      </c>
      <c r="D616" s="12" t="s">
        <v>247</v>
      </c>
      <c r="E616" s="15" t="s">
        <v>186</v>
      </c>
      <c r="F616" s="22">
        <v>0.0483221875</v>
      </c>
      <c r="G616" s="22">
        <v>0.0483221875</v>
      </c>
      <c r="H616" s="12" t="str">
        <f t="shared" si="20"/>
        <v>5.48/km</v>
      </c>
      <c r="I616" s="13">
        <f t="shared" si="21"/>
        <v>0.019826388888888893</v>
      </c>
      <c r="J616" s="13">
        <f>G616-INDEX($G$5:$G$745,MATCH(D616,$D$5:$D$745,0))</f>
        <v>0.012881944444444453</v>
      </c>
    </row>
    <row r="617" spans="1:10" ht="15" customHeight="1">
      <c r="A617" s="12">
        <v>613</v>
      </c>
      <c r="B617" s="15" t="s">
        <v>861</v>
      </c>
      <c r="C617" s="15" t="s">
        <v>51</v>
      </c>
      <c r="D617" s="12" t="s">
        <v>614</v>
      </c>
      <c r="E617" s="15" t="s">
        <v>186</v>
      </c>
      <c r="F617" s="22">
        <v>0.0483221875</v>
      </c>
      <c r="G617" s="22">
        <v>0.0483221875</v>
      </c>
      <c r="H617" s="12" t="str">
        <f t="shared" si="20"/>
        <v>5.48/km</v>
      </c>
      <c r="I617" s="13">
        <f t="shared" si="21"/>
        <v>0.019826388888888893</v>
      </c>
      <c r="J617" s="13">
        <f>G617-INDEX($G$5:$G$745,MATCH(D617,$D$5:$D$745,0))</f>
        <v>0.006446759259259256</v>
      </c>
    </row>
    <row r="618" spans="1:10" ht="15" customHeight="1">
      <c r="A618" s="12">
        <v>614</v>
      </c>
      <c r="B618" s="15" t="s">
        <v>862</v>
      </c>
      <c r="C618" s="15" t="s">
        <v>863</v>
      </c>
      <c r="D618" s="12" t="s">
        <v>247</v>
      </c>
      <c r="E618" s="15" t="s">
        <v>186</v>
      </c>
      <c r="F618" s="22">
        <v>0.04835690972222222</v>
      </c>
      <c r="G618" s="22">
        <v>0.04835690972222222</v>
      </c>
      <c r="H618" s="12" t="str">
        <f t="shared" si="20"/>
        <v>5.48/km</v>
      </c>
      <c r="I618" s="13">
        <f t="shared" si="21"/>
        <v>0.019861111111111114</v>
      </c>
      <c r="J618" s="13">
        <f>G618-INDEX($G$5:$G$745,MATCH(D618,$D$5:$D$745,0))</f>
        <v>0.012916666666666674</v>
      </c>
    </row>
    <row r="619" spans="1:10" ht="15" customHeight="1">
      <c r="A619" s="12">
        <v>615</v>
      </c>
      <c r="B619" s="15" t="s">
        <v>864</v>
      </c>
      <c r="C619" s="15" t="s">
        <v>47</v>
      </c>
      <c r="D619" s="12" t="s">
        <v>71</v>
      </c>
      <c r="E619" s="15" t="s">
        <v>64</v>
      </c>
      <c r="F619" s="22">
        <v>0.04841478009259259</v>
      </c>
      <c r="G619" s="22">
        <v>0.04841478009259259</v>
      </c>
      <c r="H619" s="12" t="str">
        <f t="shared" si="20"/>
        <v>5.49/km</v>
      </c>
      <c r="I619" s="13">
        <f t="shared" si="21"/>
        <v>0.019918981481481482</v>
      </c>
      <c r="J619" s="13">
        <f>G619-INDEX($G$5:$G$745,MATCH(D619,$D$5:$D$745,0))</f>
        <v>0.018900462962962963</v>
      </c>
    </row>
    <row r="620" spans="1:10" ht="15" customHeight="1">
      <c r="A620" s="12">
        <v>616</v>
      </c>
      <c r="B620" s="15" t="s">
        <v>865</v>
      </c>
      <c r="C620" s="15" t="s">
        <v>866</v>
      </c>
      <c r="D620" s="12" t="s">
        <v>493</v>
      </c>
      <c r="E620" s="15" t="s">
        <v>80</v>
      </c>
      <c r="F620" s="22">
        <v>0.048437928240740745</v>
      </c>
      <c r="G620" s="22">
        <v>0.048437928240740745</v>
      </c>
      <c r="H620" s="12" t="str">
        <f t="shared" si="20"/>
        <v>5.49/km</v>
      </c>
      <c r="I620" s="13">
        <f t="shared" si="21"/>
        <v>0.019942129629629636</v>
      </c>
      <c r="J620" s="13">
        <f>G620-INDEX($G$5:$G$745,MATCH(D620,$D$5:$D$745,0))</f>
        <v>0.008553240740740743</v>
      </c>
    </row>
    <row r="621" spans="1:10" ht="15" customHeight="1">
      <c r="A621" s="12">
        <v>617</v>
      </c>
      <c r="B621" s="15" t="s">
        <v>867</v>
      </c>
      <c r="C621" s="15" t="s">
        <v>31</v>
      </c>
      <c r="D621" s="12" t="s">
        <v>85</v>
      </c>
      <c r="E621" s="15" t="s">
        <v>136</v>
      </c>
      <c r="F621" s="22">
        <v>0.04844950231481482</v>
      </c>
      <c r="G621" s="22">
        <v>0.04844950231481482</v>
      </c>
      <c r="H621" s="12" t="str">
        <f t="shared" si="20"/>
        <v>5.49/km</v>
      </c>
      <c r="I621" s="13">
        <f t="shared" si="21"/>
        <v>0.01995370370370371</v>
      </c>
      <c r="J621" s="13">
        <f>G621-INDEX($G$5:$G$745,MATCH(D621,$D$5:$D$745,0))</f>
        <v>0.01796296296296297</v>
      </c>
    </row>
    <row r="622" spans="1:10" ht="15" customHeight="1">
      <c r="A622" s="12">
        <v>618</v>
      </c>
      <c r="B622" s="15" t="s">
        <v>868</v>
      </c>
      <c r="C622" s="15" t="s">
        <v>17</v>
      </c>
      <c r="D622" s="12" t="s">
        <v>77</v>
      </c>
      <c r="E622" s="15" t="s">
        <v>87</v>
      </c>
      <c r="F622" s="22">
        <v>0.04849579861111111</v>
      </c>
      <c r="G622" s="22">
        <v>0.04849579861111111</v>
      </c>
      <c r="H622" s="12" t="str">
        <f t="shared" si="20"/>
        <v>5.49/km</v>
      </c>
      <c r="I622" s="13">
        <f t="shared" si="21"/>
        <v>0.020000000000000004</v>
      </c>
      <c r="J622" s="13">
        <f>G622-INDEX($G$5:$G$745,MATCH(D622,$D$5:$D$745,0))</f>
        <v>0.018541666666666668</v>
      </c>
    </row>
    <row r="623" spans="1:10" ht="15" customHeight="1">
      <c r="A623" s="12">
        <v>619</v>
      </c>
      <c r="B623" s="15" t="s">
        <v>869</v>
      </c>
      <c r="C623" s="15" t="s">
        <v>193</v>
      </c>
      <c r="D623" s="12" t="s">
        <v>85</v>
      </c>
      <c r="E623" s="15" t="s">
        <v>87</v>
      </c>
      <c r="F623" s="22">
        <v>0.04856524305555556</v>
      </c>
      <c r="G623" s="22">
        <v>0.04856524305555556</v>
      </c>
      <c r="H623" s="12" t="str">
        <f t="shared" si="20"/>
        <v>5.50/km</v>
      </c>
      <c r="I623" s="13">
        <f t="shared" si="21"/>
        <v>0.020069444444444452</v>
      </c>
      <c r="J623" s="13">
        <f>G623-INDEX($G$5:$G$745,MATCH(D623,$D$5:$D$745,0))</f>
        <v>0.01807870370370371</v>
      </c>
    </row>
    <row r="624" spans="1:10" ht="15" customHeight="1">
      <c r="A624" s="12">
        <v>620</v>
      </c>
      <c r="B624" s="15" t="s">
        <v>870</v>
      </c>
      <c r="C624" s="15" t="s">
        <v>871</v>
      </c>
      <c r="D624" s="12" t="s">
        <v>260</v>
      </c>
      <c r="E624" s="15" t="s">
        <v>186</v>
      </c>
      <c r="F624" s="22">
        <v>0.0486809837962963</v>
      </c>
      <c r="G624" s="22">
        <v>0.0486809837962963</v>
      </c>
      <c r="H624" s="12" t="str">
        <f t="shared" si="20"/>
        <v>5.51/km</v>
      </c>
      <c r="I624" s="13">
        <f t="shared" si="21"/>
        <v>0.020185185185185188</v>
      </c>
      <c r="J624" s="13">
        <f>G624-INDEX($G$5:$G$745,MATCH(D624,$D$5:$D$745,0))</f>
        <v>0.012951388888888887</v>
      </c>
    </row>
    <row r="625" spans="1:10" ht="15" customHeight="1">
      <c r="A625" s="12">
        <v>621</v>
      </c>
      <c r="B625" s="15" t="s">
        <v>872</v>
      </c>
      <c r="C625" s="15" t="s">
        <v>873</v>
      </c>
      <c r="D625" s="12" t="s">
        <v>260</v>
      </c>
      <c r="E625" s="15" t="s">
        <v>114</v>
      </c>
      <c r="F625" s="22">
        <v>0.04883144675925926</v>
      </c>
      <c r="G625" s="22">
        <v>0.04883144675925926</v>
      </c>
      <c r="H625" s="12" t="str">
        <f t="shared" si="20"/>
        <v>5.52/km</v>
      </c>
      <c r="I625" s="13">
        <f t="shared" si="21"/>
        <v>0.02033564814814815</v>
      </c>
      <c r="J625" s="13">
        <f>G625-INDEX($G$5:$G$745,MATCH(D625,$D$5:$D$745,0))</f>
        <v>0.01310185185185185</v>
      </c>
    </row>
    <row r="626" spans="1:10" ht="15" customHeight="1">
      <c r="A626" s="12">
        <v>622</v>
      </c>
      <c r="B626" s="15" t="s">
        <v>874</v>
      </c>
      <c r="C626" s="15" t="s">
        <v>103</v>
      </c>
      <c r="D626" s="12" t="s">
        <v>85</v>
      </c>
      <c r="E626" s="15" t="s">
        <v>195</v>
      </c>
      <c r="F626" s="22">
        <v>0.04885459490740741</v>
      </c>
      <c r="G626" s="22">
        <v>0.04885459490740741</v>
      </c>
      <c r="H626" s="12" t="str">
        <f t="shared" si="20"/>
        <v>5.52/km</v>
      </c>
      <c r="I626" s="13">
        <f t="shared" si="21"/>
        <v>0.0203587962962963</v>
      </c>
      <c r="J626" s="13">
        <f>G626-INDEX($G$5:$G$745,MATCH(D626,$D$5:$D$745,0))</f>
        <v>0.018368055555555558</v>
      </c>
    </row>
    <row r="627" spans="1:10" ht="15" customHeight="1">
      <c r="A627" s="12">
        <v>623</v>
      </c>
      <c r="B627" s="15" t="s">
        <v>875</v>
      </c>
      <c r="C627" s="15" t="s">
        <v>26</v>
      </c>
      <c r="D627" s="12" t="s">
        <v>85</v>
      </c>
      <c r="E627" s="15" t="s">
        <v>97</v>
      </c>
      <c r="F627" s="22">
        <v>0.049224965277777775</v>
      </c>
      <c r="G627" s="22">
        <v>0.049224965277777775</v>
      </c>
      <c r="H627" s="12" t="str">
        <f t="shared" si="20"/>
        <v>5.54/km</v>
      </c>
      <c r="I627" s="13">
        <f t="shared" si="21"/>
        <v>0.020729166666666667</v>
      </c>
      <c r="J627" s="13">
        <f>G627-INDEX($G$5:$G$745,MATCH(D627,$D$5:$D$745,0))</f>
        <v>0.018738425925925926</v>
      </c>
    </row>
    <row r="628" spans="1:10" ht="15" customHeight="1">
      <c r="A628" s="12">
        <v>624</v>
      </c>
      <c r="B628" s="15" t="s">
        <v>876</v>
      </c>
      <c r="C628" s="15" t="s">
        <v>877</v>
      </c>
      <c r="D628" s="12" t="s">
        <v>260</v>
      </c>
      <c r="E628" s="15" t="s">
        <v>97</v>
      </c>
      <c r="F628" s="22">
        <v>0.049224965277777775</v>
      </c>
      <c r="G628" s="22">
        <v>0.049224965277777775</v>
      </c>
      <c r="H628" s="12" t="str">
        <f t="shared" si="20"/>
        <v>5.54/km</v>
      </c>
      <c r="I628" s="13">
        <f t="shared" si="21"/>
        <v>0.020729166666666667</v>
      </c>
      <c r="J628" s="13">
        <f>G628-INDEX($G$5:$G$745,MATCH(D628,$D$5:$D$745,0))</f>
        <v>0.013495370370370366</v>
      </c>
    </row>
    <row r="629" spans="1:10" ht="15" customHeight="1">
      <c r="A629" s="12">
        <v>625</v>
      </c>
      <c r="B629" s="15" t="s">
        <v>878</v>
      </c>
      <c r="C629" s="15" t="s">
        <v>879</v>
      </c>
      <c r="D629" s="12" t="s">
        <v>617</v>
      </c>
      <c r="E629" s="15" t="s">
        <v>97</v>
      </c>
      <c r="F629" s="22">
        <v>0.0495721875</v>
      </c>
      <c r="G629" s="22">
        <v>0.0495721875</v>
      </c>
      <c r="H629" s="12" t="str">
        <f t="shared" si="20"/>
        <v>5.57/km</v>
      </c>
      <c r="I629" s="13">
        <f t="shared" si="21"/>
        <v>0.021076388888888895</v>
      </c>
      <c r="J629" s="13">
        <f>G629-INDEX($G$5:$G$745,MATCH(D629,$D$5:$D$745,0))</f>
        <v>0.007662037037037044</v>
      </c>
    </row>
    <row r="630" spans="1:10" ht="15" customHeight="1">
      <c r="A630" s="12">
        <v>626</v>
      </c>
      <c r="B630" s="15" t="s">
        <v>880</v>
      </c>
      <c r="C630" s="15" t="s">
        <v>193</v>
      </c>
      <c r="D630" s="12" t="s">
        <v>96</v>
      </c>
      <c r="E630" s="15" t="s">
        <v>72</v>
      </c>
      <c r="F630" s="22">
        <v>0.04972265046296296</v>
      </c>
      <c r="G630" s="22">
        <v>0.04972265046296296</v>
      </c>
      <c r="H630" s="12" t="str">
        <f t="shared" si="20"/>
        <v>5.58/km</v>
      </c>
      <c r="I630" s="13">
        <f t="shared" si="21"/>
        <v>0.02122685185185185</v>
      </c>
      <c r="J630" s="13">
        <f>G630-INDEX($G$5:$G$745,MATCH(D630,$D$5:$D$745,0))</f>
        <v>0.018668981481481477</v>
      </c>
    </row>
    <row r="631" spans="1:10" ht="15" customHeight="1">
      <c r="A631" s="16">
        <v>627</v>
      </c>
      <c r="B631" s="19" t="s">
        <v>519</v>
      </c>
      <c r="C631" s="19" t="s">
        <v>54</v>
      </c>
      <c r="D631" s="16" t="s">
        <v>617</v>
      </c>
      <c r="E631" s="19" t="s">
        <v>973</v>
      </c>
      <c r="F631" s="23">
        <v>0.04975737268518519</v>
      </c>
      <c r="G631" s="23">
        <v>0.04975737268518519</v>
      </c>
      <c r="H631" s="16" t="str">
        <f t="shared" si="20"/>
        <v>5.58/km</v>
      </c>
      <c r="I631" s="18">
        <f t="shared" si="21"/>
        <v>0.02126157407407408</v>
      </c>
      <c r="J631" s="18">
        <f>G631-INDEX($G$5:$G$745,MATCH(D631,$D$5:$D$745,0))</f>
        <v>0.007847222222222228</v>
      </c>
    </row>
    <row r="632" spans="1:10" ht="15" customHeight="1">
      <c r="A632" s="12">
        <v>628</v>
      </c>
      <c r="B632" s="15" t="s">
        <v>881</v>
      </c>
      <c r="C632" s="15" t="s">
        <v>882</v>
      </c>
      <c r="D632" s="12" t="s">
        <v>247</v>
      </c>
      <c r="E632" s="15" t="s">
        <v>118</v>
      </c>
      <c r="F632" s="22">
        <v>0.049780520833333335</v>
      </c>
      <c r="G632" s="22">
        <v>0.049780520833333335</v>
      </c>
      <c r="H632" s="12" t="str">
        <f t="shared" si="20"/>
        <v>5.58/km</v>
      </c>
      <c r="I632" s="13">
        <f t="shared" si="21"/>
        <v>0.021284722222222226</v>
      </c>
      <c r="J632" s="13">
        <f>G632-INDEX($G$5:$G$745,MATCH(D632,$D$5:$D$745,0))</f>
        <v>0.014340277777777785</v>
      </c>
    </row>
    <row r="633" spans="1:10" ht="15" customHeight="1">
      <c r="A633" s="12">
        <v>629</v>
      </c>
      <c r="B633" s="15" t="s">
        <v>883</v>
      </c>
      <c r="C633" s="15" t="s">
        <v>430</v>
      </c>
      <c r="D633" s="12" t="s">
        <v>152</v>
      </c>
      <c r="E633" s="15" t="s">
        <v>64</v>
      </c>
      <c r="F633" s="22">
        <v>0.04980366898148148</v>
      </c>
      <c r="G633" s="22">
        <v>0.04980366898148148</v>
      </c>
      <c r="H633" s="12" t="str">
        <f t="shared" si="20"/>
        <v>5.59/km</v>
      </c>
      <c r="I633" s="13">
        <f t="shared" si="21"/>
        <v>0.021307870370370373</v>
      </c>
      <c r="J633" s="13">
        <f>G633-INDEX($G$5:$G$745,MATCH(D633,$D$5:$D$745,0))</f>
        <v>0.016967592592592597</v>
      </c>
    </row>
    <row r="634" spans="1:10" ht="15" customHeight="1">
      <c r="A634" s="12">
        <v>630</v>
      </c>
      <c r="B634" s="15" t="s">
        <v>884</v>
      </c>
      <c r="C634" s="15" t="s">
        <v>885</v>
      </c>
      <c r="D634" s="12" t="s">
        <v>617</v>
      </c>
      <c r="E634" s="15" t="s">
        <v>97</v>
      </c>
      <c r="F634" s="22">
        <v>0.04980366898148148</v>
      </c>
      <c r="G634" s="22">
        <v>0.04980366898148148</v>
      </c>
      <c r="H634" s="12" t="str">
        <f t="shared" si="20"/>
        <v>5.59/km</v>
      </c>
      <c r="I634" s="13">
        <f t="shared" si="21"/>
        <v>0.021307870370370373</v>
      </c>
      <c r="J634" s="13">
        <f>G634-INDEX($G$5:$G$745,MATCH(D634,$D$5:$D$745,0))</f>
        <v>0.007893518518518522</v>
      </c>
    </row>
    <row r="635" spans="1:10" ht="15" customHeight="1">
      <c r="A635" s="12">
        <v>631</v>
      </c>
      <c r="B635" s="15" t="s">
        <v>164</v>
      </c>
      <c r="C635" s="15" t="s">
        <v>886</v>
      </c>
      <c r="D635" s="12" t="s">
        <v>493</v>
      </c>
      <c r="E635" s="15" t="s">
        <v>97</v>
      </c>
      <c r="F635" s="22">
        <v>0.04980366898148148</v>
      </c>
      <c r="G635" s="22">
        <v>0.04980366898148148</v>
      </c>
      <c r="H635" s="12" t="str">
        <f t="shared" si="20"/>
        <v>5.59/km</v>
      </c>
      <c r="I635" s="13">
        <f t="shared" si="21"/>
        <v>0.021307870370370373</v>
      </c>
      <c r="J635" s="13">
        <f>G635-INDEX($G$5:$G$745,MATCH(D635,$D$5:$D$745,0))</f>
        <v>0.00991898148148148</v>
      </c>
    </row>
    <row r="636" spans="1:10" ht="15" customHeight="1">
      <c r="A636" s="12">
        <v>632</v>
      </c>
      <c r="B636" s="15" t="s">
        <v>887</v>
      </c>
      <c r="C636" s="15" t="s">
        <v>403</v>
      </c>
      <c r="D636" s="12" t="s">
        <v>77</v>
      </c>
      <c r="E636" s="15" t="s">
        <v>97</v>
      </c>
      <c r="F636" s="22">
        <v>0.04981524305555555</v>
      </c>
      <c r="G636" s="22">
        <v>0.04981524305555555</v>
      </c>
      <c r="H636" s="12" t="str">
        <f t="shared" si="20"/>
        <v>5.59/km</v>
      </c>
      <c r="I636" s="13">
        <f t="shared" si="21"/>
        <v>0.02131944444444444</v>
      </c>
      <c r="J636" s="13">
        <f>G636-INDEX($G$5:$G$745,MATCH(D636,$D$5:$D$745,0))</f>
        <v>0.019861111111111104</v>
      </c>
    </row>
    <row r="637" spans="1:10" ht="15" customHeight="1">
      <c r="A637" s="12">
        <v>633</v>
      </c>
      <c r="B637" s="15" t="s">
        <v>888</v>
      </c>
      <c r="C637" s="15" t="s">
        <v>43</v>
      </c>
      <c r="D637" s="12" t="s">
        <v>152</v>
      </c>
      <c r="E637" s="15" t="s">
        <v>114</v>
      </c>
      <c r="F637" s="22">
        <v>0.04986153935185186</v>
      </c>
      <c r="G637" s="22">
        <v>0.04986153935185186</v>
      </c>
      <c r="H637" s="12" t="str">
        <f t="shared" si="20"/>
        <v>5.59/km</v>
      </c>
      <c r="I637" s="13">
        <f t="shared" si="21"/>
        <v>0.021365740740740748</v>
      </c>
      <c r="J637" s="13">
        <f>G637-INDEX($G$5:$G$745,MATCH(D637,$D$5:$D$745,0))</f>
        <v>0.01702546296296297</v>
      </c>
    </row>
    <row r="638" spans="1:10" ht="15" customHeight="1">
      <c r="A638" s="12">
        <v>634</v>
      </c>
      <c r="B638" s="15" t="s">
        <v>889</v>
      </c>
      <c r="C638" s="15" t="s">
        <v>877</v>
      </c>
      <c r="D638" s="12" t="s">
        <v>665</v>
      </c>
      <c r="E638" s="15" t="s">
        <v>114</v>
      </c>
      <c r="F638" s="22">
        <v>0.04986153935185186</v>
      </c>
      <c r="G638" s="22">
        <v>0.04986153935185186</v>
      </c>
      <c r="H638" s="12" t="str">
        <f t="shared" si="20"/>
        <v>5.59/km</v>
      </c>
      <c r="I638" s="13">
        <f t="shared" si="21"/>
        <v>0.021365740740740748</v>
      </c>
      <c r="J638" s="13">
        <f>G638-INDEX($G$5:$G$745,MATCH(D638,$D$5:$D$745,0))</f>
        <v>0.006932870370370374</v>
      </c>
    </row>
    <row r="639" spans="1:10" ht="15" customHeight="1">
      <c r="A639" s="12">
        <v>635</v>
      </c>
      <c r="B639" s="15" t="s">
        <v>424</v>
      </c>
      <c r="C639" s="15" t="s">
        <v>890</v>
      </c>
      <c r="D639" s="12" t="s">
        <v>152</v>
      </c>
      <c r="E639" s="15" t="s">
        <v>156</v>
      </c>
      <c r="F639" s="22">
        <v>0.05000042824074074</v>
      </c>
      <c r="G639" s="22">
        <v>0.05000042824074074</v>
      </c>
      <c r="H639" s="12" t="str">
        <f aca="true" t="shared" si="22" ref="H639:H702">TEXT(INT((HOUR(G639)*3600+MINUTE(G639)*60+SECOND(G639))/$J$3/60),"0")&amp;"."&amp;TEXT(MOD((HOUR(G639)*3600+MINUTE(G639)*60+SECOND(G639))/$J$3,60),"00")&amp;"/km"</f>
        <v>6.00/km</v>
      </c>
      <c r="I639" s="13">
        <f aca="true" t="shared" si="23" ref="I639:I702">G639-$G$5</f>
        <v>0.02150462962962963</v>
      </c>
      <c r="J639" s="13">
        <f>G639-INDEX($G$5:$G$745,MATCH(D639,$D$5:$D$745,0))</f>
        <v>0.017164351851851854</v>
      </c>
    </row>
    <row r="640" spans="1:10" ht="15" customHeight="1">
      <c r="A640" s="12">
        <v>636</v>
      </c>
      <c r="B640" s="15" t="s">
        <v>891</v>
      </c>
      <c r="C640" s="15" t="s">
        <v>892</v>
      </c>
      <c r="D640" s="12" t="s">
        <v>71</v>
      </c>
      <c r="E640" s="15" t="s">
        <v>225</v>
      </c>
      <c r="F640" s="22">
        <v>0.05006987268518518</v>
      </c>
      <c r="G640" s="22">
        <v>0.05006987268518518</v>
      </c>
      <c r="H640" s="12" t="str">
        <f t="shared" si="22"/>
        <v>6.01/km</v>
      </c>
      <c r="I640" s="13">
        <f t="shared" si="23"/>
        <v>0.021574074074074072</v>
      </c>
      <c r="J640" s="13">
        <f>G640-INDEX($G$5:$G$745,MATCH(D640,$D$5:$D$745,0))</f>
        <v>0.020555555555555553</v>
      </c>
    </row>
    <row r="641" spans="1:10" ht="15" customHeight="1">
      <c r="A641" s="12">
        <v>637</v>
      </c>
      <c r="B641" s="15" t="s">
        <v>893</v>
      </c>
      <c r="C641" s="15" t="s">
        <v>894</v>
      </c>
      <c r="D641" s="12" t="s">
        <v>410</v>
      </c>
      <c r="E641" s="15" t="s">
        <v>195</v>
      </c>
      <c r="F641" s="22">
        <v>0.05013931712962963</v>
      </c>
      <c r="G641" s="22">
        <v>0.05013931712962963</v>
      </c>
      <c r="H641" s="12" t="str">
        <f t="shared" si="22"/>
        <v>6.01/km</v>
      </c>
      <c r="I641" s="13">
        <f t="shared" si="23"/>
        <v>0.02164351851851852</v>
      </c>
      <c r="J641" s="13">
        <f>G641-INDEX($G$5:$G$745,MATCH(D641,$D$5:$D$745,0))</f>
        <v>0.011689814814814813</v>
      </c>
    </row>
    <row r="642" spans="1:10" ht="15" customHeight="1">
      <c r="A642" s="12">
        <v>638</v>
      </c>
      <c r="B642" s="15" t="s">
        <v>895</v>
      </c>
      <c r="C642" s="15" t="s">
        <v>896</v>
      </c>
      <c r="D642" s="12" t="s">
        <v>493</v>
      </c>
      <c r="E642" s="15" t="s">
        <v>136</v>
      </c>
      <c r="F642" s="22">
        <v>0.05018561342592592</v>
      </c>
      <c r="G642" s="22">
        <v>0.05018561342592592</v>
      </c>
      <c r="H642" s="12" t="str">
        <f t="shared" si="22"/>
        <v>6.01/km</v>
      </c>
      <c r="I642" s="13">
        <f t="shared" si="23"/>
        <v>0.021689814814814815</v>
      </c>
      <c r="J642" s="13">
        <f>G642-INDEX($G$5:$G$745,MATCH(D642,$D$5:$D$745,0))</f>
        <v>0.010300925925925922</v>
      </c>
    </row>
    <row r="643" spans="1:10" ht="15" customHeight="1">
      <c r="A643" s="12">
        <v>639</v>
      </c>
      <c r="B643" s="15" t="s">
        <v>897</v>
      </c>
      <c r="C643" s="15" t="s">
        <v>898</v>
      </c>
      <c r="D643" s="12" t="s">
        <v>260</v>
      </c>
      <c r="E643" s="15" t="s">
        <v>121</v>
      </c>
      <c r="F643" s="22">
        <v>0.05031292824074074</v>
      </c>
      <c r="G643" s="22">
        <v>0.05031292824074074</v>
      </c>
      <c r="H643" s="12" t="str">
        <f t="shared" si="22"/>
        <v>6.02/km</v>
      </c>
      <c r="I643" s="13">
        <f t="shared" si="23"/>
        <v>0.02181712962962963</v>
      </c>
      <c r="J643" s="13">
        <f>G643-INDEX($G$5:$G$745,MATCH(D643,$D$5:$D$745,0))</f>
        <v>0.01458333333333333</v>
      </c>
    </row>
    <row r="644" spans="1:10" ht="15" customHeight="1">
      <c r="A644" s="12">
        <v>640</v>
      </c>
      <c r="B644" s="15" t="s">
        <v>899</v>
      </c>
      <c r="C644" s="15" t="s">
        <v>111</v>
      </c>
      <c r="D644" s="12" t="s">
        <v>128</v>
      </c>
      <c r="E644" s="15" t="s">
        <v>225</v>
      </c>
      <c r="F644" s="22">
        <v>0.05034765046296297</v>
      </c>
      <c r="G644" s="22">
        <v>0.05034765046296297</v>
      </c>
      <c r="H644" s="12" t="str">
        <f t="shared" si="22"/>
        <v>6.03/km</v>
      </c>
      <c r="I644" s="13">
        <f t="shared" si="23"/>
        <v>0.02185185185185186</v>
      </c>
      <c r="J644" s="13">
        <f>G644-INDEX($G$5:$G$745,MATCH(D644,$D$5:$D$745,0))</f>
        <v>0.017928240740740745</v>
      </c>
    </row>
    <row r="645" spans="1:10" ht="15" customHeight="1">
      <c r="A645" s="12">
        <v>641</v>
      </c>
      <c r="B645" s="15" t="s">
        <v>900</v>
      </c>
      <c r="C645" s="15" t="s">
        <v>37</v>
      </c>
      <c r="D645" s="12" t="s">
        <v>85</v>
      </c>
      <c r="E645" s="15" t="s">
        <v>195</v>
      </c>
      <c r="F645" s="22">
        <v>0.05040552083333333</v>
      </c>
      <c r="G645" s="22">
        <v>0.05040552083333333</v>
      </c>
      <c r="H645" s="12" t="str">
        <f t="shared" si="22"/>
        <v>6.03/km</v>
      </c>
      <c r="I645" s="13">
        <f t="shared" si="23"/>
        <v>0.02190972222222222</v>
      </c>
      <c r="J645" s="13">
        <f>G645-INDEX($G$5:$G$745,MATCH(D645,$D$5:$D$745,0))</f>
        <v>0.01991898148148148</v>
      </c>
    </row>
    <row r="646" spans="1:10" ht="15" customHeight="1">
      <c r="A646" s="12">
        <v>642</v>
      </c>
      <c r="B646" s="15" t="s">
        <v>901</v>
      </c>
      <c r="C646" s="15" t="s">
        <v>39</v>
      </c>
      <c r="D646" s="12" t="s">
        <v>58</v>
      </c>
      <c r="E646" s="15" t="s">
        <v>195</v>
      </c>
      <c r="F646" s="22">
        <v>0.0504170949074074</v>
      </c>
      <c r="G646" s="22">
        <v>0.0504170949074074</v>
      </c>
      <c r="H646" s="12" t="str">
        <f t="shared" si="22"/>
        <v>6.03/km</v>
      </c>
      <c r="I646" s="13">
        <f t="shared" si="23"/>
        <v>0.021921296296296293</v>
      </c>
      <c r="J646" s="13">
        <f>G646-INDEX($G$5:$G$745,MATCH(D646,$D$5:$D$745,0))</f>
        <v>0.021921296296296293</v>
      </c>
    </row>
    <row r="647" spans="1:10" ht="15" customHeight="1">
      <c r="A647" s="12">
        <v>643</v>
      </c>
      <c r="B647" s="15" t="s">
        <v>902</v>
      </c>
      <c r="C647" s="15" t="s">
        <v>821</v>
      </c>
      <c r="D647" s="12" t="s">
        <v>260</v>
      </c>
      <c r="E647" s="15" t="s">
        <v>156</v>
      </c>
      <c r="F647" s="22">
        <v>0.050440243055555556</v>
      </c>
      <c r="G647" s="22">
        <v>0.050440243055555556</v>
      </c>
      <c r="H647" s="12" t="str">
        <f t="shared" si="22"/>
        <v>6.03/km</v>
      </c>
      <c r="I647" s="13">
        <f t="shared" si="23"/>
        <v>0.021944444444444447</v>
      </c>
      <c r="J647" s="13">
        <f>G647-INDEX($G$5:$G$745,MATCH(D647,$D$5:$D$745,0))</f>
        <v>0.014710648148148146</v>
      </c>
    </row>
    <row r="648" spans="1:10" ht="15" customHeight="1">
      <c r="A648" s="12">
        <v>644</v>
      </c>
      <c r="B648" s="15" t="s">
        <v>155</v>
      </c>
      <c r="C648" s="15" t="s">
        <v>151</v>
      </c>
      <c r="D648" s="12" t="s">
        <v>453</v>
      </c>
      <c r="E648" s="15" t="s">
        <v>156</v>
      </c>
      <c r="F648" s="22">
        <v>0.05047496527777778</v>
      </c>
      <c r="G648" s="22">
        <v>0.05047496527777778</v>
      </c>
      <c r="H648" s="12" t="str">
        <f t="shared" si="22"/>
        <v>6.03/km</v>
      </c>
      <c r="I648" s="13">
        <f t="shared" si="23"/>
        <v>0.021979166666666668</v>
      </c>
      <c r="J648" s="13">
        <f>G648-INDEX($G$5:$G$745,MATCH(D648,$D$5:$D$745,0))</f>
        <v>0.011226851851851849</v>
      </c>
    </row>
    <row r="649" spans="1:10" ht="15" customHeight="1">
      <c r="A649" s="12">
        <v>645</v>
      </c>
      <c r="B649" s="15" t="s">
        <v>903</v>
      </c>
      <c r="C649" s="15" t="s">
        <v>12</v>
      </c>
      <c r="D649" s="12" t="s">
        <v>71</v>
      </c>
      <c r="E649" s="15" t="s">
        <v>169</v>
      </c>
      <c r="F649" s="22">
        <v>0.05052126157407407</v>
      </c>
      <c r="G649" s="22">
        <v>0.05052126157407407</v>
      </c>
      <c r="H649" s="12" t="str">
        <f t="shared" si="22"/>
        <v>6.04/km</v>
      </c>
      <c r="I649" s="13">
        <f t="shared" si="23"/>
        <v>0.022025462962962962</v>
      </c>
      <c r="J649" s="13">
        <f>G649-INDEX($G$5:$G$745,MATCH(D649,$D$5:$D$745,0))</f>
        <v>0.021006944444444443</v>
      </c>
    </row>
    <row r="650" spans="1:10" ht="15" customHeight="1">
      <c r="A650" s="12">
        <v>646</v>
      </c>
      <c r="B650" s="15" t="s">
        <v>904</v>
      </c>
      <c r="C650" s="15" t="s">
        <v>51</v>
      </c>
      <c r="D650" s="12" t="s">
        <v>617</v>
      </c>
      <c r="E650" s="15" t="s">
        <v>972</v>
      </c>
      <c r="F650" s="22">
        <v>0.0505559837962963</v>
      </c>
      <c r="G650" s="22">
        <v>0.0505559837962963</v>
      </c>
      <c r="H650" s="12" t="str">
        <f t="shared" si="22"/>
        <v>6.04/km</v>
      </c>
      <c r="I650" s="13">
        <f t="shared" si="23"/>
        <v>0.02206018518518519</v>
      </c>
      <c r="J650" s="13">
        <f>G650-INDEX($G$5:$G$745,MATCH(D650,$D$5:$D$745,0))</f>
        <v>0.008645833333333339</v>
      </c>
    </row>
    <row r="651" spans="1:10" ht="15" customHeight="1">
      <c r="A651" s="12">
        <v>647</v>
      </c>
      <c r="B651" s="15" t="s">
        <v>119</v>
      </c>
      <c r="C651" s="15" t="s">
        <v>905</v>
      </c>
      <c r="D651" s="12" t="s">
        <v>493</v>
      </c>
      <c r="E651" s="15" t="s">
        <v>136</v>
      </c>
      <c r="F651" s="22">
        <v>0.05060228009259259</v>
      </c>
      <c r="G651" s="22">
        <v>0.05060228009259259</v>
      </c>
      <c r="H651" s="12" t="str">
        <f t="shared" si="22"/>
        <v>6.04/km</v>
      </c>
      <c r="I651" s="13">
        <f t="shared" si="23"/>
        <v>0.022106481481481484</v>
      </c>
      <c r="J651" s="13">
        <f>G651-INDEX($G$5:$G$745,MATCH(D651,$D$5:$D$745,0))</f>
        <v>0.010717592592592591</v>
      </c>
    </row>
    <row r="652" spans="1:10" ht="15" customHeight="1">
      <c r="A652" s="16">
        <v>648</v>
      </c>
      <c r="B652" s="19" t="s">
        <v>36</v>
      </c>
      <c r="C652" s="19" t="s">
        <v>37</v>
      </c>
      <c r="D652" s="16" t="s">
        <v>152</v>
      </c>
      <c r="E652" s="19" t="s">
        <v>973</v>
      </c>
      <c r="F652" s="23">
        <v>0.05071802083333333</v>
      </c>
      <c r="G652" s="23">
        <v>0.05071802083333333</v>
      </c>
      <c r="H652" s="16" t="str">
        <f t="shared" si="22"/>
        <v>6.05/km</v>
      </c>
      <c r="I652" s="18">
        <f t="shared" si="23"/>
        <v>0.02222222222222222</v>
      </c>
      <c r="J652" s="18">
        <f>G652-INDEX($G$5:$G$745,MATCH(D652,$D$5:$D$745,0))</f>
        <v>0.017881944444444443</v>
      </c>
    </row>
    <row r="653" spans="1:10" ht="15" customHeight="1">
      <c r="A653" s="12">
        <v>649</v>
      </c>
      <c r="B653" s="15" t="s">
        <v>906</v>
      </c>
      <c r="C653" s="15" t="s">
        <v>54</v>
      </c>
      <c r="D653" s="12" t="s">
        <v>260</v>
      </c>
      <c r="E653" s="15" t="s">
        <v>195</v>
      </c>
      <c r="F653" s="22">
        <v>0.050845335648148145</v>
      </c>
      <c r="G653" s="22">
        <v>0.050845335648148145</v>
      </c>
      <c r="H653" s="12" t="str">
        <f t="shared" si="22"/>
        <v>6.06/km</v>
      </c>
      <c r="I653" s="13">
        <f t="shared" si="23"/>
        <v>0.022349537037037036</v>
      </c>
      <c r="J653" s="13">
        <f>G653-INDEX($G$5:$G$745,MATCH(D653,$D$5:$D$745,0))</f>
        <v>0.015115740740740735</v>
      </c>
    </row>
    <row r="654" spans="1:10" ht="15" customHeight="1">
      <c r="A654" s="12">
        <v>650</v>
      </c>
      <c r="B654" s="15" t="s">
        <v>907</v>
      </c>
      <c r="C654" s="15" t="s">
        <v>908</v>
      </c>
      <c r="D654" s="12" t="s">
        <v>77</v>
      </c>
      <c r="E654" s="15" t="s">
        <v>97</v>
      </c>
      <c r="F654" s="22">
        <v>0.050856909722222225</v>
      </c>
      <c r="G654" s="22">
        <v>0.050856909722222225</v>
      </c>
      <c r="H654" s="12" t="str">
        <f t="shared" si="22"/>
        <v>6.06/km</v>
      </c>
      <c r="I654" s="13">
        <f t="shared" si="23"/>
        <v>0.022361111111111116</v>
      </c>
      <c r="J654" s="13">
        <f>G654-INDEX($G$5:$G$745,MATCH(D654,$D$5:$D$745,0))</f>
        <v>0.02090277777777778</v>
      </c>
    </row>
    <row r="655" spans="1:10" ht="15" customHeight="1">
      <c r="A655" s="12">
        <v>651</v>
      </c>
      <c r="B655" s="15" t="s">
        <v>909</v>
      </c>
      <c r="C655" s="15" t="s">
        <v>877</v>
      </c>
      <c r="D655" s="12" t="s">
        <v>410</v>
      </c>
      <c r="E655" s="15" t="s">
        <v>97</v>
      </c>
      <c r="F655" s="22">
        <v>0.050856909722222225</v>
      </c>
      <c r="G655" s="22">
        <v>0.050856909722222225</v>
      </c>
      <c r="H655" s="12" t="str">
        <f t="shared" si="22"/>
        <v>6.06/km</v>
      </c>
      <c r="I655" s="13">
        <f t="shared" si="23"/>
        <v>0.022361111111111116</v>
      </c>
      <c r="J655" s="13">
        <f>G655-INDEX($G$5:$G$745,MATCH(D655,$D$5:$D$745,0))</f>
        <v>0.012407407407407409</v>
      </c>
    </row>
    <row r="656" spans="1:10" ht="15" customHeight="1">
      <c r="A656" s="12">
        <v>652</v>
      </c>
      <c r="B656" s="15" t="s">
        <v>910</v>
      </c>
      <c r="C656" s="15" t="s">
        <v>37</v>
      </c>
      <c r="D656" s="12" t="s">
        <v>77</v>
      </c>
      <c r="E656" s="15" t="s">
        <v>114</v>
      </c>
      <c r="F656" s="22">
        <v>0.050856909722222225</v>
      </c>
      <c r="G656" s="22">
        <v>0.050856909722222225</v>
      </c>
      <c r="H656" s="12" t="str">
        <f t="shared" si="22"/>
        <v>6.06/km</v>
      </c>
      <c r="I656" s="13">
        <f t="shared" si="23"/>
        <v>0.022361111111111116</v>
      </c>
      <c r="J656" s="13">
        <f>G656-INDEX($G$5:$G$745,MATCH(D656,$D$5:$D$745,0))</f>
        <v>0.02090277777777778</v>
      </c>
    </row>
    <row r="657" spans="1:10" ht="15" customHeight="1">
      <c r="A657" s="12">
        <v>653</v>
      </c>
      <c r="B657" s="15" t="s">
        <v>161</v>
      </c>
      <c r="C657" s="15" t="s">
        <v>911</v>
      </c>
      <c r="D657" s="12" t="s">
        <v>71</v>
      </c>
      <c r="E657" s="15" t="s">
        <v>972</v>
      </c>
      <c r="F657" s="22">
        <v>0.05089163194444444</v>
      </c>
      <c r="G657" s="22">
        <v>0.05089163194444444</v>
      </c>
      <c r="H657" s="12" t="str">
        <f t="shared" si="22"/>
        <v>6.06/km</v>
      </c>
      <c r="I657" s="13">
        <f t="shared" si="23"/>
        <v>0.02239583333333333</v>
      </c>
      <c r="J657" s="13">
        <f>G657-INDEX($G$5:$G$745,MATCH(D657,$D$5:$D$745,0))</f>
        <v>0.02137731481481481</v>
      </c>
    </row>
    <row r="658" spans="1:10" ht="15" customHeight="1">
      <c r="A658" s="12">
        <v>654</v>
      </c>
      <c r="B658" s="15" t="s">
        <v>912</v>
      </c>
      <c r="C658" s="15" t="s">
        <v>449</v>
      </c>
      <c r="D658" s="12" t="s">
        <v>128</v>
      </c>
      <c r="E658" s="15" t="s">
        <v>605</v>
      </c>
      <c r="F658" s="22">
        <v>0.05092635416666667</v>
      </c>
      <c r="G658" s="22">
        <v>0.05092635416666667</v>
      </c>
      <c r="H658" s="12" t="str">
        <f t="shared" si="22"/>
        <v>6.07/km</v>
      </c>
      <c r="I658" s="13">
        <f t="shared" si="23"/>
        <v>0.022430555555555558</v>
      </c>
      <c r="J658" s="13">
        <f>G658-INDEX($G$5:$G$745,MATCH(D658,$D$5:$D$745,0))</f>
        <v>0.018506944444444444</v>
      </c>
    </row>
    <row r="659" spans="1:10" ht="15" customHeight="1">
      <c r="A659" s="12">
        <v>655</v>
      </c>
      <c r="B659" s="15" t="s">
        <v>913</v>
      </c>
      <c r="C659" s="15" t="s">
        <v>16</v>
      </c>
      <c r="D659" s="12" t="s">
        <v>85</v>
      </c>
      <c r="E659" s="15" t="s">
        <v>136</v>
      </c>
      <c r="F659" s="22">
        <v>0.05100737268518518</v>
      </c>
      <c r="G659" s="22">
        <v>0.05100737268518518</v>
      </c>
      <c r="H659" s="12" t="str">
        <f t="shared" si="22"/>
        <v>6.07/km</v>
      </c>
      <c r="I659" s="13">
        <f t="shared" si="23"/>
        <v>0.022511574074074073</v>
      </c>
      <c r="J659" s="13">
        <f>G659-INDEX($G$5:$G$745,MATCH(D659,$D$5:$D$745,0))</f>
        <v>0.020520833333333332</v>
      </c>
    </row>
    <row r="660" spans="1:10" ht="15" customHeight="1">
      <c r="A660" s="12">
        <v>656</v>
      </c>
      <c r="B660" s="15" t="s">
        <v>914</v>
      </c>
      <c r="C660" s="15" t="s">
        <v>22</v>
      </c>
      <c r="D660" s="12" t="s">
        <v>77</v>
      </c>
      <c r="E660" s="15" t="s">
        <v>64</v>
      </c>
      <c r="F660" s="22">
        <v>0.05106524305555556</v>
      </c>
      <c r="G660" s="22">
        <v>0.05106524305555556</v>
      </c>
      <c r="H660" s="12" t="str">
        <f t="shared" si="22"/>
        <v>6.08/km</v>
      </c>
      <c r="I660" s="13">
        <f t="shared" si="23"/>
        <v>0.022569444444444454</v>
      </c>
      <c r="J660" s="13">
        <f>G660-INDEX($G$5:$G$745,MATCH(D660,$D$5:$D$745,0))</f>
        <v>0.02111111111111112</v>
      </c>
    </row>
    <row r="661" spans="1:10" ht="15" customHeight="1">
      <c r="A661" s="16">
        <v>657</v>
      </c>
      <c r="B661" s="19" t="s">
        <v>32</v>
      </c>
      <c r="C661" s="19" t="s">
        <v>41</v>
      </c>
      <c r="D661" s="16" t="s">
        <v>71</v>
      </c>
      <c r="E661" s="19" t="s">
        <v>973</v>
      </c>
      <c r="F661" s="23">
        <v>0.051123113425925924</v>
      </c>
      <c r="G661" s="23">
        <v>0.051123113425925924</v>
      </c>
      <c r="H661" s="16" t="str">
        <f t="shared" si="22"/>
        <v>6.08/km</v>
      </c>
      <c r="I661" s="18">
        <f t="shared" si="23"/>
        <v>0.022627314814814815</v>
      </c>
      <c r="J661" s="18">
        <f>G661-INDEX($G$5:$G$745,MATCH(D661,$D$5:$D$745,0))</f>
        <v>0.021608796296296296</v>
      </c>
    </row>
    <row r="662" spans="1:10" ht="15" customHeight="1">
      <c r="A662" s="12">
        <v>658</v>
      </c>
      <c r="B662" s="15" t="s">
        <v>915</v>
      </c>
      <c r="C662" s="15" t="s">
        <v>189</v>
      </c>
      <c r="D662" s="12" t="s">
        <v>71</v>
      </c>
      <c r="E662" s="15" t="s">
        <v>87</v>
      </c>
      <c r="F662" s="22">
        <v>0.051169409722222226</v>
      </c>
      <c r="G662" s="22">
        <v>0.051169409722222226</v>
      </c>
      <c r="H662" s="12" t="str">
        <f t="shared" si="22"/>
        <v>6.08/km</v>
      </c>
      <c r="I662" s="13">
        <f t="shared" si="23"/>
        <v>0.022673611111111117</v>
      </c>
      <c r="J662" s="13">
        <f>G662-INDEX($G$5:$G$745,MATCH(D662,$D$5:$D$745,0))</f>
        <v>0.021655092592592597</v>
      </c>
    </row>
    <row r="663" spans="1:10" ht="15" customHeight="1">
      <c r="A663" s="12">
        <v>659</v>
      </c>
      <c r="B663" s="15" t="s">
        <v>916</v>
      </c>
      <c r="C663" s="15" t="s">
        <v>41</v>
      </c>
      <c r="D663" s="12" t="s">
        <v>85</v>
      </c>
      <c r="E663" s="15" t="s">
        <v>225</v>
      </c>
      <c r="F663" s="22">
        <v>0.051169409722222226</v>
      </c>
      <c r="G663" s="22">
        <v>0.051169409722222226</v>
      </c>
      <c r="H663" s="12" t="str">
        <f t="shared" si="22"/>
        <v>6.08/km</v>
      </c>
      <c r="I663" s="13">
        <f t="shared" si="23"/>
        <v>0.022673611111111117</v>
      </c>
      <c r="J663" s="13">
        <f>G663-INDEX($G$5:$G$745,MATCH(D663,$D$5:$D$745,0))</f>
        <v>0.020682870370370376</v>
      </c>
    </row>
    <row r="664" spans="1:10" ht="15" customHeight="1">
      <c r="A664" s="16">
        <v>660</v>
      </c>
      <c r="B664" s="19" t="s">
        <v>917</v>
      </c>
      <c r="C664" s="19" t="s">
        <v>18</v>
      </c>
      <c r="D664" s="16" t="s">
        <v>71</v>
      </c>
      <c r="E664" s="19" t="s">
        <v>973</v>
      </c>
      <c r="F664" s="23">
        <v>0.0511809837962963</v>
      </c>
      <c r="G664" s="23">
        <v>0.0511809837962963</v>
      </c>
      <c r="H664" s="16" t="str">
        <f t="shared" si="22"/>
        <v>6.09/km</v>
      </c>
      <c r="I664" s="18">
        <f t="shared" si="23"/>
        <v>0.02268518518518519</v>
      </c>
      <c r="J664" s="18">
        <f>G664-INDEX($G$5:$G$745,MATCH(D664,$D$5:$D$745,0))</f>
        <v>0.02166666666666667</v>
      </c>
    </row>
    <row r="665" spans="1:10" ht="15" customHeight="1">
      <c r="A665" s="12">
        <v>661</v>
      </c>
      <c r="B665" s="15" t="s">
        <v>918</v>
      </c>
      <c r="C665" s="15" t="s">
        <v>716</v>
      </c>
      <c r="D665" s="12" t="s">
        <v>71</v>
      </c>
      <c r="E665" s="15" t="s">
        <v>386</v>
      </c>
      <c r="F665" s="22">
        <v>0.051435613425925925</v>
      </c>
      <c r="G665" s="22">
        <v>0.051435613425925925</v>
      </c>
      <c r="H665" s="12" t="str">
        <f t="shared" si="22"/>
        <v>6.10/km</v>
      </c>
      <c r="I665" s="13">
        <f t="shared" si="23"/>
        <v>0.022939814814814816</v>
      </c>
      <c r="J665" s="13">
        <f>G665-INDEX($G$5:$G$745,MATCH(D665,$D$5:$D$745,0))</f>
        <v>0.021921296296296296</v>
      </c>
    </row>
    <row r="666" spans="1:10" ht="15" customHeight="1">
      <c r="A666" s="12">
        <v>662</v>
      </c>
      <c r="B666" s="15" t="s">
        <v>919</v>
      </c>
      <c r="C666" s="15" t="s">
        <v>517</v>
      </c>
      <c r="D666" s="12" t="s">
        <v>71</v>
      </c>
      <c r="E666" s="15" t="s">
        <v>87</v>
      </c>
      <c r="F666" s="22">
        <v>0.0516670949074074</v>
      </c>
      <c r="G666" s="22">
        <v>0.0516670949074074</v>
      </c>
      <c r="H666" s="12" t="str">
        <f t="shared" si="22"/>
        <v>6.12/km</v>
      </c>
      <c r="I666" s="13">
        <f t="shared" si="23"/>
        <v>0.023171296296296294</v>
      </c>
      <c r="J666" s="13">
        <f>G666-INDEX($G$5:$G$745,MATCH(D666,$D$5:$D$745,0))</f>
        <v>0.022152777777777775</v>
      </c>
    </row>
    <row r="667" spans="1:10" ht="15" customHeight="1">
      <c r="A667" s="12">
        <v>663</v>
      </c>
      <c r="B667" s="15" t="s">
        <v>920</v>
      </c>
      <c r="C667" s="15" t="s">
        <v>15</v>
      </c>
      <c r="D667" s="12" t="s">
        <v>152</v>
      </c>
      <c r="E667" s="15" t="s">
        <v>261</v>
      </c>
      <c r="F667" s="22">
        <v>0.05181755787037037</v>
      </c>
      <c r="G667" s="22">
        <v>0.05181755787037037</v>
      </c>
      <c r="H667" s="12" t="str">
        <f t="shared" si="22"/>
        <v>6.13/km</v>
      </c>
      <c r="I667" s="13">
        <f t="shared" si="23"/>
        <v>0.023321759259259264</v>
      </c>
      <c r="J667" s="13">
        <f>G667-INDEX($G$5:$G$745,MATCH(D667,$D$5:$D$745,0))</f>
        <v>0.018981481481481488</v>
      </c>
    </row>
    <row r="668" spans="1:10" ht="15" customHeight="1">
      <c r="A668" s="16">
        <v>664</v>
      </c>
      <c r="B668" s="19" t="s">
        <v>820</v>
      </c>
      <c r="C668" s="19" t="s">
        <v>193</v>
      </c>
      <c r="D668" s="16" t="s">
        <v>85</v>
      </c>
      <c r="E668" s="19" t="s">
        <v>973</v>
      </c>
      <c r="F668" s="23">
        <v>0.051852280092592594</v>
      </c>
      <c r="G668" s="23">
        <v>0.051852280092592594</v>
      </c>
      <c r="H668" s="16" t="str">
        <f t="shared" si="22"/>
        <v>6.13/km</v>
      </c>
      <c r="I668" s="18">
        <f t="shared" si="23"/>
        <v>0.023356481481481485</v>
      </c>
      <c r="J668" s="18">
        <f>G668-INDEX($G$5:$G$745,MATCH(D668,$D$5:$D$745,0))</f>
        <v>0.021365740740740744</v>
      </c>
    </row>
    <row r="669" spans="1:10" ht="15" customHeight="1">
      <c r="A669" s="16">
        <v>665</v>
      </c>
      <c r="B669" s="19" t="s">
        <v>921</v>
      </c>
      <c r="C669" s="19" t="s">
        <v>238</v>
      </c>
      <c r="D669" s="16" t="s">
        <v>239</v>
      </c>
      <c r="E669" s="19" t="s">
        <v>973</v>
      </c>
      <c r="F669" s="23">
        <v>0.05186385416666667</v>
      </c>
      <c r="G669" s="23">
        <v>0.05186385416666667</v>
      </c>
      <c r="H669" s="16" t="str">
        <f t="shared" si="22"/>
        <v>6.13/km</v>
      </c>
      <c r="I669" s="18">
        <f t="shared" si="23"/>
        <v>0.02336805555555556</v>
      </c>
      <c r="J669" s="18">
        <f>G669-INDEX($G$5:$G$745,MATCH(D669,$D$5:$D$745,0))</f>
        <v>0.016574074074074074</v>
      </c>
    </row>
    <row r="670" spans="1:10" ht="15" customHeight="1">
      <c r="A670" s="16">
        <v>666</v>
      </c>
      <c r="B670" s="19" t="s">
        <v>922</v>
      </c>
      <c r="C670" s="19" t="s">
        <v>797</v>
      </c>
      <c r="D670" s="16" t="s">
        <v>493</v>
      </c>
      <c r="E670" s="19" t="s">
        <v>973</v>
      </c>
      <c r="F670" s="23">
        <v>0.05186385416666667</v>
      </c>
      <c r="G670" s="23">
        <v>0.05186385416666667</v>
      </c>
      <c r="H670" s="16" t="str">
        <f t="shared" si="22"/>
        <v>6.13/km</v>
      </c>
      <c r="I670" s="18">
        <f t="shared" si="23"/>
        <v>0.02336805555555556</v>
      </c>
      <c r="J670" s="18">
        <f>G670-INDEX($G$5:$G$745,MATCH(D670,$D$5:$D$745,0))</f>
        <v>0.011979166666666666</v>
      </c>
    </row>
    <row r="671" spans="1:10" ht="15" customHeight="1">
      <c r="A671" s="12">
        <v>667</v>
      </c>
      <c r="B671" s="15" t="s">
        <v>923</v>
      </c>
      <c r="C671" s="15" t="s">
        <v>821</v>
      </c>
      <c r="D671" s="12" t="s">
        <v>410</v>
      </c>
      <c r="E671" s="15" t="s">
        <v>195</v>
      </c>
      <c r="F671" s="22">
        <v>0.05230366898148148</v>
      </c>
      <c r="G671" s="22">
        <v>0.05230366898148148</v>
      </c>
      <c r="H671" s="12" t="str">
        <f t="shared" si="22"/>
        <v>6.17/km</v>
      </c>
      <c r="I671" s="13">
        <f t="shared" si="23"/>
        <v>0.023807870370370368</v>
      </c>
      <c r="J671" s="13">
        <f>G671-INDEX($G$5:$G$745,MATCH(D671,$D$5:$D$745,0))</f>
        <v>0.01385416666666666</v>
      </c>
    </row>
    <row r="672" spans="1:10" ht="15" customHeight="1">
      <c r="A672" s="12">
        <v>668</v>
      </c>
      <c r="B672" s="15" t="s">
        <v>774</v>
      </c>
      <c r="C672" s="15" t="s">
        <v>924</v>
      </c>
      <c r="D672" s="12" t="s">
        <v>247</v>
      </c>
      <c r="E672" s="15" t="s">
        <v>234</v>
      </c>
      <c r="F672" s="22">
        <v>0.052338391203703705</v>
      </c>
      <c r="G672" s="22">
        <v>0.052338391203703705</v>
      </c>
      <c r="H672" s="12" t="str">
        <f t="shared" si="22"/>
        <v>6.17/km</v>
      </c>
      <c r="I672" s="13">
        <f t="shared" si="23"/>
        <v>0.023842592592592596</v>
      </c>
      <c r="J672" s="13">
        <f>G672-INDEX($G$5:$G$745,MATCH(D672,$D$5:$D$745,0))</f>
        <v>0.016898148148148155</v>
      </c>
    </row>
    <row r="673" spans="1:10" ht="15" customHeight="1">
      <c r="A673" s="12">
        <v>669</v>
      </c>
      <c r="B673" s="15" t="s">
        <v>925</v>
      </c>
      <c r="C673" s="15" t="s">
        <v>662</v>
      </c>
      <c r="D673" s="12" t="s">
        <v>617</v>
      </c>
      <c r="E673" s="15" t="s">
        <v>87</v>
      </c>
      <c r="F673" s="22">
        <v>0.0523846875</v>
      </c>
      <c r="G673" s="22">
        <v>0.0523846875</v>
      </c>
      <c r="H673" s="12" t="str">
        <f t="shared" si="22"/>
        <v>6.17/km</v>
      </c>
      <c r="I673" s="13">
        <f t="shared" si="23"/>
        <v>0.02388888888888889</v>
      </c>
      <c r="J673" s="13">
        <f>G673-INDEX($G$5:$G$745,MATCH(D673,$D$5:$D$745,0))</f>
        <v>0.01047453703703704</v>
      </c>
    </row>
    <row r="674" spans="1:10" ht="15" customHeight="1">
      <c r="A674" s="12">
        <v>670</v>
      </c>
      <c r="B674" s="15" t="s">
        <v>190</v>
      </c>
      <c r="C674" s="15" t="s">
        <v>926</v>
      </c>
      <c r="D674" s="12" t="s">
        <v>410</v>
      </c>
      <c r="E674" s="15" t="s">
        <v>87</v>
      </c>
      <c r="F674" s="22">
        <v>0.0523846875</v>
      </c>
      <c r="G674" s="22">
        <v>0.0523846875</v>
      </c>
      <c r="H674" s="12" t="str">
        <f t="shared" si="22"/>
        <v>6.17/km</v>
      </c>
      <c r="I674" s="13">
        <f t="shared" si="23"/>
        <v>0.02388888888888889</v>
      </c>
      <c r="J674" s="13">
        <f>G674-INDEX($G$5:$G$745,MATCH(D674,$D$5:$D$745,0))</f>
        <v>0.013935185185185182</v>
      </c>
    </row>
    <row r="675" spans="1:10" ht="15" customHeight="1">
      <c r="A675" s="12">
        <v>671</v>
      </c>
      <c r="B675" s="15" t="s">
        <v>927</v>
      </c>
      <c r="C675" s="15" t="s">
        <v>928</v>
      </c>
      <c r="D675" s="12" t="s">
        <v>614</v>
      </c>
      <c r="E675" s="15" t="s">
        <v>143</v>
      </c>
      <c r="F675" s="22">
        <v>0.05241940972222222</v>
      </c>
      <c r="G675" s="22">
        <v>0.05241940972222222</v>
      </c>
      <c r="H675" s="12" t="str">
        <f t="shared" si="22"/>
        <v>6.17/km</v>
      </c>
      <c r="I675" s="13">
        <f t="shared" si="23"/>
        <v>0.02392361111111111</v>
      </c>
      <c r="J675" s="13">
        <f>G675-INDEX($G$5:$G$745,MATCH(D675,$D$5:$D$745,0))</f>
        <v>0.010543981481481474</v>
      </c>
    </row>
    <row r="676" spans="1:10" ht="15" customHeight="1">
      <c r="A676" s="12">
        <v>672</v>
      </c>
      <c r="B676" s="15" t="s">
        <v>789</v>
      </c>
      <c r="C676" s="15" t="s">
        <v>53</v>
      </c>
      <c r="D676" s="12" t="s">
        <v>85</v>
      </c>
      <c r="E676" s="15" t="s">
        <v>195</v>
      </c>
      <c r="F676" s="22">
        <v>0.05261616898148148</v>
      </c>
      <c r="G676" s="22">
        <v>0.05261616898148148</v>
      </c>
      <c r="H676" s="12" t="str">
        <f t="shared" si="22"/>
        <v>6.19/km</v>
      </c>
      <c r="I676" s="13">
        <f t="shared" si="23"/>
        <v>0.02412037037037037</v>
      </c>
      <c r="J676" s="13">
        <f>G676-INDEX($G$5:$G$745,MATCH(D676,$D$5:$D$745,0))</f>
        <v>0.022129629629629628</v>
      </c>
    </row>
    <row r="677" spans="1:10" ht="15" customHeight="1">
      <c r="A677" s="12">
        <v>673</v>
      </c>
      <c r="B677" s="15" t="s">
        <v>929</v>
      </c>
      <c r="C677" s="15" t="s">
        <v>928</v>
      </c>
      <c r="D677" s="12" t="s">
        <v>665</v>
      </c>
      <c r="E677" s="15" t="s">
        <v>87</v>
      </c>
      <c r="F677" s="22">
        <v>0.05295181712962963</v>
      </c>
      <c r="G677" s="22">
        <v>0.05295181712962963</v>
      </c>
      <c r="H677" s="12" t="str">
        <f t="shared" si="22"/>
        <v>6.21/km</v>
      </c>
      <c r="I677" s="13">
        <f t="shared" si="23"/>
        <v>0.024456018518518523</v>
      </c>
      <c r="J677" s="13">
        <f>G677-INDEX($G$5:$G$745,MATCH(D677,$D$5:$D$745,0))</f>
        <v>0.010023148148148149</v>
      </c>
    </row>
    <row r="678" spans="1:10" ht="15" customHeight="1">
      <c r="A678" s="12">
        <v>674</v>
      </c>
      <c r="B678" s="15" t="s">
        <v>930</v>
      </c>
      <c r="C678" s="15" t="s">
        <v>885</v>
      </c>
      <c r="D678" s="12" t="s">
        <v>410</v>
      </c>
      <c r="E678" s="15" t="s">
        <v>195</v>
      </c>
      <c r="F678" s="22">
        <v>0.05303283564814815</v>
      </c>
      <c r="G678" s="22">
        <v>0.05303283564814815</v>
      </c>
      <c r="H678" s="12" t="str">
        <f t="shared" si="22"/>
        <v>6.22/km</v>
      </c>
      <c r="I678" s="13">
        <f t="shared" si="23"/>
        <v>0.024537037037037038</v>
      </c>
      <c r="J678" s="13">
        <f>G678-INDEX($G$5:$G$745,MATCH(D678,$D$5:$D$745,0))</f>
        <v>0.01458333333333333</v>
      </c>
    </row>
    <row r="679" spans="1:10" ht="15" customHeight="1">
      <c r="A679" s="12">
        <v>675</v>
      </c>
      <c r="B679" s="15" t="s">
        <v>931</v>
      </c>
      <c r="C679" s="15" t="s">
        <v>932</v>
      </c>
      <c r="D679" s="12" t="s">
        <v>493</v>
      </c>
      <c r="E679" s="15" t="s">
        <v>195</v>
      </c>
      <c r="F679" s="22">
        <v>0.05366940972222223</v>
      </c>
      <c r="G679" s="22">
        <v>0.05366940972222223</v>
      </c>
      <c r="H679" s="12" t="str">
        <f t="shared" si="22"/>
        <v>6.26/km</v>
      </c>
      <c r="I679" s="13">
        <f t="shared" si="23"/>
        <v>0.02517361111111112</v>
      </c>
      <c r="J679" s="13">
        <f>G679-INDEX($G$5:$G$745,MATCH(D679,$D$5:$D$745,0))</f>
        <v>0.013784722222222226</v>
      </c>
    </row>
    <row r="680" spans="1:10" ht="15" customHeight="1">
      <c r="A680" s="12">
        <v>676</v>
      </c>
      <c r="B680" s="15" t="s">
        <v>933</v>
      </c>
      <c r="C680" s="15" t="s">
        <v>544</v>
      </c>
      <c r="D680" s="12" t="s">
        <v>649</v>
      </c>
      <c r="E680" s="15" t="s">
        <v>121</v>
      </c>
      <c r="F680" s="22">
        <v>0.05388931712962963</v>
      </c>
      <c r="G680" s="22">
        <v>0.05388931712962963</v>
      </c>
      <c r="H680" s="12" t="str">
        <f t="shared" si="22"/>
        <v>6.28/km</v>
      </c>
      <c r="I680" s="13">
        <f t="shared" si="23"/>
        <v>0.025393518518518524</v>
      </c>
      <c r="J680" s="13">
        <f>G680-INDEX($G$5:$G$745,MATCH(D680,$D$5:$D$745,0))</f>
        <v>0.01127314814814815</v>
      </c>
    </row>
    <row r="681" spans="1:10" ht="15" customHeight="1">
      <c r="A681" s="12">
        <v>677</v>
      </c>
      <c r="B681" s="15" t="s">
        <v>934</v>
      </c>
      <c r="C681" s="15" t="s">
        <v>26</v>
      </c>
      <c r="D681" s="12" t="s">
        <v>152</v>
      </c>
      <c r="E681" s="15" t="s">
        <v>195</v>
      </c>
      <c r="F681" s="22">
        <v>0.05405135416666667</v>
      </c>
      <c r="G681" s="22">
        <v>0.05405135416666667</v>
      </c>
      <c r="H681" s="12" t="str">
        <f t="shared" si="22"/>
        <v>6.29/km</v>
      </c>
      <c r="I681" s="13">
        <f t="shared" si="23"/>
        <v>0.02555555555555556</v>
      </c>
      <c r="J681" s="13">
        <f>G681-INDEX($G$5:$G$745,MATCH(D681,$D$5:$D$745,0))</f>
        <v>0.021215277777777784</v>
      </c>
    </row>
    <row r="682" spans="1:10" ht="15" customHeight="1">
      <c r="A682" s="12">
        <v>678</v>
      </c>
      <c r="B682" s="15" t="s">
        <v>935</v>
      </c>
      <c r="C682" s="15" t="s">
        <v>936</v>
      </c>
      <c r="D682" s="12" t="s">
        <v>410</v>
      </c>
      <c r="E682" s="15" t="s">
        <v>100</v>
      </c>
      <c r="F682" s="22">
        <v>0.05407450231481481</v>
      </c>
      <c r="G682" s="22">
        <v>0.05407450231481481</v>
      </c>
      <c r="H682" s="12" t="str">
        <f t="shared" si="22"/>
        <v>6.29/km</v>
      </c>
      <c r="I682" s="13">
        <f t="shared" si="23"/>
        <v>0.0255787037037037</v>
      </c>
      <c r="J682" s="13">
        <f>G682-INDEX($G$5:$G$745,MATCH(D682,$D$5:$D$745,0))</f>
        <v>0.015624999999999993</v>
      </c>
    </row>
    <row r="683" spans="1:10" ht="15" customHeight="1">
      <c r="A683" s="12">
        <v>679</v>
      </c>
      <c r="B683" s="15" t="s">
        <v>669</v>
      </c>
      <c r="C683" s="15" t="s">
        <v>937</v>
      </c>
      <c r="D683" s="12" t="s">
        <v>617</v>
      </c>
      <c r="E683" s="15" t="s">
        <v>186</v>
      </c>
      <c r="F683" s="22">
        <v>0.05407450231481481</v>
      </c>
      <c r="G683" s="22">
        <v>0.05407450231481481</v>
      </c>
      <c r="H683" s="12" t="str">
        <f t="shared" si="22"/>
        <v>6.29/km</v>
      </c>
      <c r="I683" s="13">
        <f t="shared" si="23"/>
        <v>0.0255787037037037</v>
      </c>
      <c r="J683" s="13">
        <f>G683-INDEX($G$5:$G$745,MATCH(D683,$D$5:$D$745,0))</f>
        <v>0.01216435185185185</v>
      </c>
    </row>
    <row r="684" spans="1:10" ht="15" customHeight="1">
      <c r="A684" s="12">
        <v>680</v>
      </c>
      <c r="B684" s="15" t="s">
        <v>589</v>
      </c>
      <c r="C684" s="15" t="s">
        <v>48</v>
      </c>
      <c r="D684" s="12" t="s">
        <v>239</v>
      </c>
      <c r="E684" s="15" t="s">
        <v>114</v>
      </c>
      <c r="F684" s="22">
        <v>0.054178668981481486</v>
      </c>
      <c r="G684" s="22">
        <v>0.054178668981481486</v>
      </c>
      <c r="H684" s="12" t="str">
        <f t="shared" si="22"/>
        <v>6.30/km</v>
      </c>
      <c r="I684" s="13">
        <f t="shared" si="23"/>
        <v>0.025682870370370377</v>
      </c>
      <c r="J684" s="13">
        <f>G684-INDEX($G$5:$G$745,MATCH(D684,$D$5:$D$745,0))</f>
        <v>0.018888888888888893</v>
      </c>
    </row>
    <row r="685" spans="1:10" ht="15" customHeight="1">
      <c r="A685" s="12">
        <v>681</v>
      </c>
      <c r="B685" s="15" t="s">
        <v>938</v>
      </c>
      <c r="C685" s="15" t="s">
        <v>395</v>
      </c>
      <c r="D685" s="12" t="s">
        <v>453</v>
      </c>
      <c r="E685" s="15" t="s">
        <v>605</v>
      </c>
      <c r="F685" s="22">
        <v>0.05422496527777778</v>
      </c>
      <c r="G685" s="22">
        <v>0.05422496527777778</v>
      </c>
      <c r="H685" s="12" t="str">
        <f t="shared" si="22"/>
        <v>6.30/km</v>
      </c>
      <c r="I685" s="13">
        <f t="shared" si="23"/>
        <v>0.02572916666666667</v>
      </c>
      <c r="J685" s="13">
        <f>G685-INDEX($G$5:$G$745,MATCH(D685,$D$5:$D$745,0))</f>
        <v>0.014976851851851852</v>
      </c>
    </row>
    <row r="686" spans="1:10" ht="15" customHeight="1">
      <c r="A686" s="12">
        <v>682</v>
      </c>
      <c r="B686" s="15" t="s">
        <v>939</v>
      </c>
      <c r="C686" s="15" t="s">
        <v>812</v>
      </c>
      <c r="D686" s="12" t="s">
        <v>614</v>
      </c>
      <c r="E686" s="15" t="s">
        <v>605</v>
      </c>
      <c r="F686" s="22">
        <v>0.05422496527777778</v>
      </c>
      <c r="G686" s="22">
        <v>0.05422496527777778</v>
      </c>
      <c r="H686" s="12" t="str">
        <f t="shared" si="22"/>
        <v>6.30/km</v>
      </c>
      <c r="I686" s="13">
        <f t="shared" si="23"/>
        <v>0.02572916666666667</v>
      </c>
      <c r="J686" s="13">
        <f>G686-INDEX($G$5:$G$745,MATCH(D686,$D$5:$D$745,0))</f>
        <v>0.012349537037037034</v>
      </c>
    </row>
    <row r="687" spans="1:10" ht="15" customHeight="1">
      <c r="A687" s="12">
        <v>683</v>
      </c>
      <c r="B687" s="15" t="s">
        <v>940</v>
      </c>
      <c r="C687" s="15" t="s">
        <v>941</v>
      </c>
      <c r="D687" s="12" t="s">
        <v>260</v>
      </c>
      <c r="E687" s="15" t="s">
        <v>605</v>
      </c>
      <c r="F687" s="22">
        <v>0.054236539351851853</v>
      </c>
      <c r="G687" s="22">
        <v>0.054236539351851853</v>
      </c>
      <c r="H687" s="12" t="str">
        <f t="shared" si="22"/>
        <v>6.31/km</v>
      </c>
      <c r="I687" s="13">
        <f t="shared" si="23"/>
        <v>0.025740740740740745</v>
      </c>
      <c r="J687" s="13">
        <f>G687-INDEX($G$5:$G$745,MATCH(D687,$D$5:$D$745,0))</f>
        <v>0.018506944444444444</v>
      </c>
    </row>
    <row r="688" spans="1:10" ht="15" customHeight="1">
      <c r="A688" s="12">
        <v>684</v>
      </c>
      <c r="B688" s="15" t="s">
        <v>942</v>
      </c>
      <c r="C688" s="15" t="s">
        <v>943</v>
      </c>
      <c r="D688" s="12" t="s">
        <v>71</v>
      </c>
      <c r="E688" s="15" t="s">
        <v>605</v>
      </c>
      <c r="F688" s="22">
        <v>0.05429440972222222</v>
      </c>
      <c r="G688" s="22">
        <v>0.05429440972222222</v>
      </c>
      <c r="H688" s="12" t="str">
        <f t="shared" si="22"/>
        <v>6.31/km</v>
      </c>
      <c r="I688" s="13">
        <f t="shared" si="23"/>
        <v>0.025798611111111112</v>
      </c>
      <c r="J688" s="13">
        <f>G688-INDEX($G$5:$G$745,MATCH(D688,$D$5:$D$745,0))</f>
        <v>0.024780092592592593</v>
      </c>
    </row>
    <row r="689" spans="1:10" ht="15" customHeight="1">
      <c r="A689" s="12">
        <v>685</v>
      </c>
      <c r="B689" s="15" t="s">
        <v>944</v>
      </c>
      <c r="C689" s="15" t="s">
        <v>111</v>
      </c>
      <c r="D689" s="12" t="s">
        <v>649</v>
      </c>
      <c r="E689" s="15" t="s">
        <v>64</v>
      </c>
      <c r="F689" s="22">
        <v>0.05549811342592592</v>
      </c>
      <c r="G689" s="22">
        <v>0.05549811342592592</v>
      </c>
      <c r="H689" s="12" t="str">
        <f t="shared" si="22"/>
        <v>6.40/km</v>
      </c>
      <c r="I689" s="13">
        <f t="shared" si="23"/>
        <v>0.027002314814814812</v>
      </c>
      <c r="J689" s="13">
        <f>G689-INDEX($G$5:$G$745,MATCH(D689,$D$5:$D$745,0))</f>
        <v>0.012881944444444439</v>
      </c>
    </row>
    <row r="690" spans="1:10" ht="15" customHeight="1">
      <c r="A690" s="12">
        <v>686</v>
      </c>
      <c r="B690" s="15" t="s">
        <v>945</v>
      </c>
      <c r="C690" s="15" t="s">
        <v>946</v>
      </c>
      <c r="D690" s="12" t="s">
        <v>617</v>
      </c>
      <c r="E690" s="15" t="s">
        <v>195</v>
      </c>
      <c r="F690" s="22">
        <v>0.05562542824074074</v>
      </c>
      <c r="G690" s="22">
        <v>0.05562542824074074</v>
      </c>
      <c r="H690" s="12" t="str">
        <f t="shared" si="22"/>
        <v>6.41/km</v>
      </c>
      <c r="I690" s="13">
        <f t="shared" si="23"/>
        <v>0.02712962962962963</v>
      </c>
      <c r="J690" s="13">
        <f>G690-INDEX($G$5:$G$745,MATCH(D690,$D$5:$D$745,0))</f>
        <v>0.013715277777777778</v>
      </c>
    </row>
    <row r="691" spans="1:10" ht="15" customHeight="1">
      <c r="A691" s="12">
        <v>687</v>
      </c>
      <c r="B691" s="15" t="s">
        <v>19</v>
      </c>
      <c r="C691" s="15" t="s">
        <v>238</v>
      </c>
      <c r="D691" s="12" t="s">
        <v>247</v>
      </c>
      <c r="E691" s="15" t="s">
        <v>234</v>
      </c>
      <c r="F691" s="22">
        <v>0.05562542824074074</v>
      </c>
      <c r="G691" s="22">
        <v>0.05562542824074074</v>
      </c>
      <c r="H691" s="12" t="str">
        <f t="shared" si="22"/>
        <v>6.41/km</v>
      </c>
      <c r="I691" s="13">
        <f t="shared" si="23"/>
        <v>0.02712962962962963</v>
      </c>
      <c r="J691" s="13">
        <f>G691-INDEX($G$5:$G$745,MATCH(D691,$D$5:$D$745,0))</f>
        <v>0.020185185185185188</v>
      </c>
    </row>
    <row r="692" spans="1:10" ht="15" customHeight="1">
      <c r="A692" s="12">
        <v>688</v>
      </c>
      <c r="B692" s="15" t="s">
        <v>947</v>
      </c>
      <c r="C692" s="15" t="s">
        <v>948</v>
      </c>
      <c r="D692" s="12" t="s">
        <v>247</v>
      </c>
      <c r="E692" s="15" t="s">
        <v>114</v>
      </c>
      <c r="F692" s="22">
        <v>0.05564857638888889</v>
      </c>
      <c r="G692" s="22">
        <v>0.05564857638888889</v>
      </c>
      <c r="H692" s="12" t="str">
        <f t="shared" si="22"/>
        <v>6.41/km</v>
      </c>
      <c r="I692" s="13">
        <f t="shared" si="23"/>
        <v>0.027152777777777783</v>
      </c>
      <c r="J692" s="13">
        <f>G692-INDEX($G$5:$G$745,MATCH(D692,$D$5:$D$745,0))</f>
        <v>0.020208333333333342</v>
      </c>
    </row>
    <row r="693" spans="1:10" ht="15" customHeight="1">
      <c r="A693" s="12">
        <v>689</v>
      </c>
      <c r="B693" s="15" t="s">
        <v>947</v>
      </c>
      <c r="C693" s="15" t="s">
        <v>31</v>
      </c>
      <c r="D693" s="12" t="s">
        <v>77</v>
      </c>
      <c r="E693" s="15" t="s">
        <v>114</v>
      </c>
      <c r="F693" s="22">
        <v>0.055660150462962965</v>
      </c>
      <c r="G693" s="22">
        <v>0.055660150462962965</v>
      </c>
      <c r="H693" s="12" t="str">
        <f t="shared" si="22"/>
        <v>6.41/km</v>
      </c>
      <c r="I693" s="13">
        <f t="shared" si="23"/>
        <v>0.027164351851851856</v>
      </c>
      <c r="J693" s="13">
        <f>G693-INDEX($G$5:$G$745,MATCH(D693,$D$5:$D$745,0))</f>
        <v>0.02570601851851852</v>
      </c>
    </row>
    <row r="694" spans="1:10" ht="15" customHeight="1">
      <c r="A694" s="12">
        <v>690</v>
      </c>
      <c r="B694" s="15" t="s">
        <v>949</v>
      </c>
      <c r="C694" s="15" t="s">
        <v>354</v>
      </c>
      <c r="D694" s="12" t="s">
        <v>71</v>
      </c>
      <c r="E694" s="15" t="s">
        <v>87</v>
      </c>
      <c r="F694" s="22">
        <v>0.055833761574074076</v>
      </c>
      <c r="G694" s="22">
        <v>0.055833761574074076</v>
      </c>
      <c r="H694" s="12" t="str">
        <f t="shared" si="22"/>
        <v>6.42/km</v>
      </c>
      <c r="I694" s="13">
        <f t="shared" si="23"/>
        <v>0.027337962962962967</v>
      </c>
      <c r="J694" s="13">
        <f>G694-INDEX($G$5:$G$745,MATCH(D694,$D$5:$D$745,0))</f>
        <v>0.026319444444444447</v>
      </c>
    </row>
    <row r="695" spans="1:10" ht="15" customHeight="1">
      <c r="A695" s="12">
        <v>691</v>
      </c>
      <c r="B695" s="15" t="s">
        <v>950</v>
      </c>
      <c r="C695" s="15" t="s">
        <v>21</v>
      </c>
      <c r="D695" s="12" t="s">
        <v>128</v>
      </c>
      <c r="E695" s="15" t="s">
        <v>87</v>
      </c>
      <c r="F695" s="22">
        <v>0.05584533564814815</v>
      </c>
      <c r="G695" s="22">
        <v>0.05584533564814815</v>
      </c>
      <c r="H695" s="12" t="str">
        <f t="shared" si="22"/>
        <v>6.42/km</v>
      </c>
      <c r="I695" s="13">
        <f t="shared" si="23"/>
        <v>0.02734953703703704</v>
      </c>
      <c r="J695" s="13">
        <f>G695-INDEX($G$5:$G$745,MATCH(D695,$D$5:$D$745,0))</f>
        <v>0.023425925925925926</v>
      </c>
    </row>
    <row r="696" spans="1:10" ht="15" customHeight="1">
      <c r="A696" s="12">
        <v>692</v>
      </c>
      <c r="B696" s="15" t="s">
        <v>951</v>
      </c>
      <c r="C696" s="15" t="s">
        <v>675</v>
      </c>
      <c r="D696" s="12" t="s">
        <v>410</v>
      </c>
      <c r="E696" s="15" t="s">
        <v>114</v>
      </c>
      <c r="F696" s="22">
        <v>0.05593792824074074</v>
      </c>
      <c r="G696" s="22">
        <v>0.05593792824074074</v>
      </c>
      <c r="H696" s="12" t="str">
        <f t="shared" si="22"/>
        <v>6.43/km</v>
      </c>
      <c r="I696" s="13">
        <f t="shared" si="23"/>
        <v>0.02744212962962963</v>
      </c>
      <c r="J696" s="13">
        <f>G696-INDEX($G$5:$G$745,MATCH(D696,$D$5:$D$745,0))</f>
        <v>0.01748842592592592</v>
      </c>
    </row>
    <row r="697" spans="1:10" ht="15" customHeight="1">
      <c r="A697" s="12">
        <v>693</v>
      </c>
      <c r="B697" s="15" t="s">
        <v>952</v>
      </c>
      <c r="C697" s="15" t="s">
        <v>953</v>
      </c>
      <c r="D697" s="12" t="s">
        <v>260</v>
      </c>
      <c r="E697" s="15" t="s">
        <v>97</v>
      </c>
      <c r="F697" s="22">
        <v>0.05664394675925926</v>
      </c>
      <c r="G697" s="22">
        <v>0.05664394675925926</v>
      </c>
      <c r="H697" s="12" t="str">
        <f t="shared" si="22"/>
        <v>6.48/km</v>
      </c>
      <c r="I697" s="13">
        <f t="shared" si="23"/>
        <v>0.02814814814814815</v>
      </c>
      <c r="J697" s="13">
        <f>G697-INDEX($G$5:$G$745,MATCH(D697,$D$5:$D$745,0))</f>
        <v>0.02091435185185185</v>
      </c>
    </row>
    <row r="698" spans="1:10" ht="15" customHeight="1">
      <c r="A698" s="12">
        <v>694</v>
      </c>
      <c r="B698" s="15" t="s">
        <v>954</v>
      </c>
      <c r="C698" s="15" t="s">
        <v>871</v>
      </c>
      <c r="D698" s="12" t="s">
        <v>260</v>
      </c>
      <c r="E698" s="15" t="s">
        <v>97</v>
      </c>
      <c r="F698" s="22">
        <v>0.05664394675925926</v>
      </c>
      <c r="G698" s="22">
        <v>0.05664394675925926</v>
      </c>
      <c r="H698" s="12" t="str">
        <f t="shared" si="22"/>
        <v>6.48/km</v>
      </c>
      <c r="I698" s="13">
        <f t="shared" si="23"/>
        <v>0.02814814814814815</v>
      </c>
      <c r="J698" s="13">
        <f>G698-INDEX($G$5:$G$745,MATCH(D698,$D$5:$D$745,0))</f>
        <v>0.02091435185185185</v>
      </c>
    </row>
    <row r="699" spans="1:10" ht="15" customHeight="1">
      <c r="A699" s="12">
        <v>695</v>
      </c>
      <c r="B699" s="15" t="s">
        <v>955</v>
      </c>
      <c r="C699" s="15" t="s">
        <v>26</v>
      </c>
      <c r="D699" s="12" t="s">
        <v>71</v>
      </c>
      <c r="E699" s="15" t="s">
        <v>97</v>
      </c>
      <c r="F699" s="22">
        <v>0.056655520833333334</v>
      </c>
      <c r="G699" s="22">
        <v>0.056655520833333334</v>
      </c>
      <c r="H699" s="12" t="str">
        <f t="shared" si="22"/>
        <v>6.48/km</v>
      </c>
      <c r="I699" s="13">
        <f t="shared" si="23"/>
        <v>0.028159722222222225</v>
      </c>
      <c r="J699" s="13">
        <f>G699-INDEX($G$5:$G$745,MATCH(D699,$D$5:$D$745,0))</f>
        <v>0.027141203703703706</v>
      </c>
    </row>
    <row r="700" spans="1:10" ht="15" customHeight="1">
      <c r="A700" s="12">
        <v>696</v>
      </c>
      <c r="B700" s="15" t="s">
        <v>956</v>
      </c>
      <c r="C700" s="15" t="s">
        <v>53</v>
      </c>
      <c r="D700" s="12" t="s">
        <v>77</v>
      </c>
      <c r="E700" s="15" t="s">
        <v>136</v>
      </c>
      <c r="F700" s="22">
        <v>0.05670181712962963</v>
      </c>
      <c r="G700" s="22">
        <v>0.05670181712962963</v>
      </c>
      <c r="H700" s="12" t="str">
        <f t="shared" si="22"/>
        <v>6.48/km</v>
      </c>
      <c r="I700" s="13">
        <f t="shared" si="23"/>
        <v>0.02820601851851852</v>
      </c>
      <c r="J700" s="13">
        <f>G700-INDEX($G$5:$G$745,MATCH(D700,$D$5:$D$745,0))</f>
        <v>0.026747685185185183</v>
      </c>
    </row>
    <row r="701" spans="1:10" ht="15" customHeight="1">
      <c r="A701" s="12">
        <v>697</v>
      </c>
      <c r="B701" s="15" t="s">
        <v>242</v>
      </c>
      <c r="C701" s="15" t="s">
        <v>937</v>
      </c>
      <c r="D701" s="12" t="s">
        <v>617</v>
      </c>
      <c r="E701" s="15" t="s">
        <v>136</v>
      </c>
      <c r="F701" s="22">
        <v>0.0567133912037037</v>
      </c>
      <c r="G701" s="22">
        <v>0.0567133912037037</v>
      </c>
      <c r="H701" s="12" t="str">
        <f t="shared" si="22"/>
        <v>6.48/km</v>
      </c>
      <c r="I701" s="13">
        <f t="shared" si="23"/>
        <v>0.028217592592592593</v>
      </c>
      <c r="J701" s="13">
        <f>G701-INDEX($G$5:$G$745,MATCH(D701,$D$5:$D$745,0))</f>
        <v>0.014803240740740742</v>
      </c>
    </row>
    <row r="702" spans="1:10" ht="15" customHeight="1">
      <c r="A702" s="12">
        <v>698</v>
      </c>
      <c r="B702" s="15" t="s">
        <v>957</v>
      </c>
      <c r="C702" s="15" t="s">
        <v>815</v>
      </c>
      <c r="D702" s="12" t="s">
        <v>410</v>
      </c>
      <c r="E702" s="15" t="s">
        <v>87</v>
      </c>
      <c r="F702" s="22">
        <v>0.05805598379629629</v>
      </c>
      <c r="G702" s="22">
        <v>0.05805598379629629</v>
      </c>
      <c r="H702" s="12" t="str">
        <f t="shared" si="22"/>
        <v>6.58/km</v>
      </c>
      <c r="I702" s="13">
        <f t="shared" si="23"/>
        <v>0.029560185185185182</v>
      </c>
      <c r="J702" s="13">
        <f>G702-INDEX($G$5:$G$745,MATCH(D702,$D$5:$D$745,0))</f>
        <v>0.019606481481481475</v>
      </c>
    </row>
    <row r="703" spans="1:10" ht="15" customHeight="1">
      <c r="A703" s="12">
        <v>699</v>
      </c>
      <c r="B703" s="15" t="s">
        <v>958</v>
      </c>
      <c r="C703" s="15" t="s">
        <v>39</v>
      </c>
      <c r="D703" s="12" t="s">
        <v>453</v>
      </c>
      <c r="E703" s="15" t="s">
        <v>136</v>
      </c>
      <c r="F703" s="22">
        <v>0.058079131944444445</v>
      </c>
      <c r="G703" s="22">
        <v>0.058079131944444445</v>
      </c>
      <c r="H703" s="12" t="str">
        <f aca="true" t="shared" si="24" ref="H703:H711">TEXT(INT((HOUR(G703)*3600+MINUTE(G703)*60+SECOND(G703))/$J$3/60),"0")&amp;"."&amp;TEXT(MOD((HOUR(G703)*3600+MINUTE(G703)*60+SECOND(G703))/$J$3,60),"00")&amp;"/km"</f>
        <v>6.58/km</v>
      </c>
      <c r="I703" s="13">
        <f aca="true" t="shared" si="25" ref="I703:I711">G703-$G$5</f>
        <v>0.029583333333333336</v>
      </c>
      <c r="J703" s="13">
        <f>G703-INDEX($G$5:$G$745,MATCH(D703,$D$5:$D$745,0))</f>
        <v>0.018831018518518518</v>
      </c>
    </row>
    <row r="704" spans="1:10" ht="15" customHeight="1">
      <c r="A704" s="12">
        <v>700</v>
      </c>
      <c r="B704" s="15" t="s">
        <v>959</v>
      </c>
      <c r="C704" s="15" t="s">
        <v>52</v>
      </c>
      <c r="D704" s="12" t="s">
        <v>260</v>
      </c>
      <c r="E704" s="15" t="s">
        <v>121</v>
      </c>
      <c r="F704" s="22">
        <v>0.0582295949074074</v>
      </c>
      <c r="G704" s="22">
        <v>0.0582295949074074</v>
      </c>
      <c r="H704" s="12" t="str">
        <f t="shared" si="24"/>
        <v>6.59/km</v>
      </c>
      <c r="I704" s="13">
        <f t="shared" si="25"/>
        <v>0.029733796296296293</v>
      </c>
      <c r="J704" s="13">
        <f>G704-INDEX($G$5:$G$745,MATCH(D704,$D$5:$D$745,0))</f>
        <v>0.022499999999999992</v>
      </c>
    </row>
    <row r="705" spans="1:10" ht="15" customHeight="1">
      <c r="A705" s="12">
        <v>701</v>
      </c>
      <c r="B705" s="15" t="s">
        <v>960</v>
      </c>
      <c r="C705" s="15" t="s">
        <v>961</v>
      </c>
      <c r="D705" s="12" t="s">
        <v>665</v>
      </c>
      <c r="E705" s="15" t="s">
        <v>87</v>
      </c>
      <c r="F705" s="22">
        <v>0.0583684837962963</v>
      </c>
      <c r="G705" s="22">
        <v>0.0583684837962963</v>
      </c>
      <c r="H705" s="12" t="str">
        <f t="shared" si="24"/>
        <v>7.00/km</v>
      </c>
      <c r="I705" s="13">
        <f t="shared" si="25"/>
        <v>0.02987268518518519</v>
      </c>
      <c r="J705" s="13">
        <f>G705-INDEX($G$5:$G$745,MATCH(D705,$D$5:$D$745,0))</f>
        <v>0.015439814814814816</v>
      </c>
    </row>
    <row r="706" spans="1:10" ht="15" customHeight="1">
      <c r="A706" s="12">
        <v>702</v>
      </c>
      <c r="B706" s="15" t="s">
        <v>962</v>
      </c>
      <c r="C706" s="15" t="s">
        <v>963</v>
      </c>
      <c r="D706" s="12" t="s">
        <v>410</v>
      </c>
      <c r="E706" s="15" t="s">
        <v>87</v>
      </c>
      <c r="F706" s="22">
        <v>0.05912079861111111</v>
      </c>
      <c r="G706" s="22">
        <v>0.05912079861111111</v>
      </c>
      <c r="H706" s="12" t="str">
        <f t="shared" si="24"/>
        <v>7.06/km</v>
      </c>
      <c r="I706" s="13">
        <f t="shared" si="25"/>
        <v>0.030625</v>
      </c>
      <c r="J706" s="13">
        <f>G706-INDEX($G$5:$G$745,MATCH(D706,$D$5:$D$745,0))</f>
        <v>0.020671296296296292</v>
      </c>
    </row>
    <row r="707" spans="1:10" ht="15" customHeight="1">
      <c r="A707" s="12">
        <v>703</v>
      </c>
      <c r="B707" s="15" t="s">
        <v>964</v>
      </c>
      <c r="C707" s="15" t="s">
        <v>965</v>
      </c>
      <c r="D707" s="12" t="s">
        <v>453</v>
      </c>
      <c r="E707" s="15" t="s">
        <v>972</v>
      </c>
      <c r="F707" s="22">
        <v>0.06130829861111111</v>
      </c>
      <c r="G707" s="22">
        <v>0.06130829861111111</v>
      </c>
      <c r="H707" s="12" t="str">
        <f t="shared" si="24"/>
        <v>7.21/km</v>
      </c>
      <c r="I707" s="13">
        <f t="shared" si="25"/>
        <v>0.0328125</v>
      </c>
      <c r="J707" s="13">
        <f>G707-INDEX($G$5:$G$745,MATCH(D707,$D$5:$D$745,0))</f>
        <v>0.022060185185185183</v>
      </c>
    </row>
    <row r="708" spans="1:10" ht="15" customHeight="1">
      <c r="A708" s="12">
        <v>704</v>
      </c>
      <c r="B708" s="15" t="s">
        <v>860</v>
      </c>
      <c r="C708" s="15" t="s">
        <v>37</v>
      </c>
      <c r="D708" s="12" t="s">
        <v>649</v>
      </c>
      <c r="E708" s="15" t="s">
        <v>966</v>
      </c>
      <c r="F708" s="22">
        <v>0.06219950231481481</v>
      </c>
      <c r="G708" s="22">
        <v>0.06219950231481481</v>
      </c>
      <c r="H708" s="12" t="str">
        <f t="shared" si="24"/>
        <v>7.28/km</v>
      </c>
      <c r="I708" s="13">
        <f t="shared" si="25"/>
        <v>0.0337037037037037</v>
      </c>
      <c r="J708" s="13">
        <f>G708-INDEX($G$5:$G$745,MATCH(D708,$D$5:$D$745,0))</f>
        <v>0.019583333333333328</v>
      </c>
    </row>
    <row r="709" spans="1:10" ht="15" customHeight="1">
      <c r="A709" s="12">
        <v>705</v>
      </c>
      <c r="B709" s="15" t="s">
        <v>967</v>
      </c>
      <c r="C709" s="15" t="s">
        <v>271</v>
      </c>
      <c r="D709" s="12" t="s">
        <v>152</v>
      </c>
      <c r="E709" s="15" t="s">
        <v>195</v>
      </c>
      <c r="F709" s="22">
        <v>0.0626045949074074</v>
      </c>
      <c r="G709" s="22">
        <v>0.0626045949074074</v>
      </c>
      <c r="H709" s="12" t="str">
        <f t="shared" si="24"/>
        <v>7.31/km</v>
      </c>
      <c r="I709" s="13">
        <f t="shared" si="25"/>
        <v>0.03410879629629629</v>
      </c>
      <c r="J709" s="13">
        <f>G709-INDEX($G$5:$G$745,MATCH(D709,$D$5:$D$745,0))</f>
        <v>0.029768518518518514</v>
      </c>
    </row>
    <row r="710" spans="1:10" ht="15" customHeight="1">
      <c r="A710" s="12">
        <v>706</v>
      </c>
      <c r="B710" s="15" t="s">
        <v>968</v>
      </c>
      <c r="C710" s="15" t="s">
        <v>969</v>
      </c>
      <c r="D710" s="12" t="s">
        <v>614</v>
      </c>
      <c r="E710" s="15" t="s">
        <v>195</v>
      </c>
      <c r="F710" s="22">
        <v>0.06261616898148148</v>
      </c>
      <c r="G710" s="22">
        <v>0.06261616898148148</v>
      </c>
      <c r="H710" s="12" t="str">
        <f t="shared" si="24"/>
        <v>7.31/km</v>
      </c>
      <c r="I710" s="13">
        <f t="shared" si="25"/>
        <v>0.03412037037037037</v>
      </c>
      <c r="J710" s="13">
        <f>G710-INDEX($G$5:$G$745,MATCH(D710,$D$5:$D$745,0))</f>
        <v>0.020740740740740733</v>
      </c>
    </row>
    <row r="711" spans="1:10" ht="15" customHeight="1">
      <c r="A711" s="36">
        <v>707</v>
      </c>
      <c r="B711" s="37" t="s">
        <v>970</v>
      </c>
      <c r="C711" s="37" t="s">
        <v>971</v>
      </c>
      <c r="D711" s="36" t="s">
        <v>596</v>
      </c>
      <c r="E711" s="37" t="s">
        <v>87</v>
      </c>
      <c r="F711" s="39">
        <v>0.06262774305555556</v>
      </c>
      <c r="G711" s="39">
        <v>0.06262774305555556</v>
      </c>
      <c r="H711" s="36" t="str">
        <f t="shared" si="24"/>
        <v>7.31/km</v>
      </c>
      <c r="I711" s="38">
        <f t="shared" si="25"/>
        <v>0.03413194444444445</v>
      </c>
      <c r="J711" s="38">
        <f>G711-INDEX($G$5:$G$745,MATCH(D711,$D$5:$D$745,0))</f>
        <v>0.021053240740740747</v>
      </c>
    </row>
  </sheetData>
  <sheetProtection/>
  <autoFilter ref="A4:J71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Vivicittà Latina</v>
      </c>
      <c r="B1" s="44"/>
      <c r="C1" s="45"/>
    </row>
    <row r="2" spans="1:3" ht="24" customHeight="1">
      <c r="A2" s="41" t="str">
        <f>Individuale!A2</f>
        <v>32ª edizione</v>
      </c>
      <c r="B2" s="41"/>
      <c r="C2" s="41"/>
    </row>
    <row r="3" spans="1:3" ht="24" customHeight="1">
      <c r="A3" s="46" t="str">
        <f>Individuale!A3</f>
        <v>Latina (LT) Italia - Domenica 12/04/2015</v>
      </c>
      <c r="B3" s="46"/>
      <c r="C3" s="4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5" t="s">
        <v>87</v>
      </c>
      <c r="C5" s="30">
        <v>115</v>
      </c>
    </row>
    <row r="6" spans="1:3" ht="15" customHeight="1">
      <c r="A6" s="26">
        <v>2</v>
      </c>
      <c r="B6" s="27" t="s">
        <v>114</v>
      </c>
      <c r="C6" s="31">
        <v>52</v>
      </c>
    </row>
    <row r="7" spans="1:3" ht="15" customHeight="1">
      <c r="A7" s="26">
        <v>3</v>
      </c>
      <c r="B7" s="27" t="s">
        <v>195</v>
      </c>
      <c r="C7" s="31">
        <v>46</v>
      </c>
    </row>
    <row r="8" spans="1:3" ht="15" customHeight="1">
      <c r="A8" s="26">
        <v>4</v>
      </c>
      <c r="B8" s="27" t="s">
        <v>136</v>
      </c>
      <c r="C8" s="31">
        <v>32</v>
      </c>
    </row>
    <row r="9" spans="1:3" ht="15" customHeight="1">
      <c r="A9" s="26">
        <v>5</v>
      </c>
      <c r="B9" s="27" t="s">
        <v>972</v>
      </c>
      <c r="C9" s="31">
        <v>32</v>
      </c>
    </row>
    <row r="10" spans="1:3" ht="15" customHeight="1">
      <c r="A10" s="33">
        <v>6</v>
      </c>
      <c r="B10" s="34" t="s">
        <v>973</v>
      </c>
      <c r="C10" s="35">
        <v>31</v>
      </c>
    </row>
    <row r="11" spans="1:3" ht="15" customHeight="1">
      <c r="A11" s="26">
        <v>7</v>
      </c>
      <c r="B11" s="27" t="s">
        <v>186</v>
      </c>
      <c r="C11" s="31">
        <v>30</v>
      </c>
    </row>
    <row r="12" spans="1:3" ht="15" customHeight="1">
      <c r="A12" s="26">
        <v>8</v>
      </c>
      <c r="B12" s="27" t="s">
        <v>97</v>
      </c>
      <c r="C12" s="31">
        <v>29</v>
      </c>
    </row>
    <row r="13" spans="1:3" ht="15" customHeight="1">
      <c r="A13" s="26">
        <v>9</v>
      </c>
      <c r="B13" s="27" t="s">
        <v>80</v>
      </c>
      <c r="C13" s="31">
        <v>23</v>
      </c>
    </row>
    <row r="14" spans="1:3" ht="15" customHeight="1">
      <c r="A14" s="26">
        <v>10</v>
      </c>
      <c r="B14" s="27" t="s">
        <v>64</v>
      </c>
      <c r="C14" s="31">
        <v>22</v>
      </c>
    </row>
    <row r="15" spans="1:3" ht="15" customHeight="1">
      <c r="A15" s="26">
        <v>11</v>
      </c>
      <c r="B15" s="27" t="s">
        <v>225</v>
      </c>
      <c r="C15" s="31">
        <v>20</v>
      </c>
    </row>
    <row r="16" spans="1:3" ht="15" customHeight="1">
      <c r="A16" s="26">
        <v>12</v>
      </c>
      <c r="B16" s="27" t="s">
        <v>91</v>
      </c>
      <c r="C16" s="31">
        <v>18</v>
      </c>
    </row>
    <row r="17" spans="1:3" ht="15" customHeight="1">
      <c r="A17" s="26">
        <v>13</v>
      </c>
      <c r="B17" s="27" t="s">
        <v>100</v>
      </c>
      <c r="C17" s="31">
        <v>17</v>
      </c>
    </row>
    <row r="18" spans="1:3" ht="15" customHeight="1">
      <c r="A18" s="26">
        <v>14</v>
      </c>
      <c r="B18" s="27" t="s">
        <v>156</v>
      </c>
      <c r="C18" s="31">
        <v>16</v>
      </c>
    </row>
    <row r="19" spans="1:3" ht="15" customHeight="1">
      <c r="A19" s="26">
        <v>15</v>
      </c>
      <c r="B19" s="27" t="s">
        <v>509</v>
      </c>
      <c r="C19" s="31">
        <v>15</v>
      </c>
    </row>
    <row r="20" spans="1:3" ht="15" customHeight="1">
      <c r="A20" s="26">
        <v>16</v>
      </c>
      <c r="B20" s="27" t="s">
        <v>143</v>
      </c>
      <c r="C20" s="31">
        <v>15</v>
      </c>
    </row>
    <row r="21" spans="1:3" ht="15" customHeight="1">
      <c r="A21" s="26">
        <v>17</v>
      </c>
      <c r="B21" s="27" t="s">
        <v>118</v>
      </c>
      <c r="C21" s="31">
        <v>14</v>
      </c>
    </row>
    <row r="22" spans="1:3" ht="15" customHeight="1">
      <c r="A22" s="26">
        <v>18</v>
      </c>
      <c r="B22" s="27" t="s">
        <v>72</v>
      </c>
      <c r="C22" s="31">
        <v>13</v>
      </c>
    </row>
    <row r="23" spans="1:3" ht="15" customHeight="1">
      <c r="A23" s="26">
        <v>19</v>
      </c>
      <c r="B23" s="27" t="s">
        <v>605</v>
      </c>
      <c r="C23" s="31">
        <v>12</v>
      </c>
    </row>
    <row r="24" spans="1:3" ht="15" customHeight="1">
      <c r="A24" s="26">
        <v>20</v>
      </c>
      <c r="B24" s="27" t="s">
        <v>148</v>
      </c>
      <c r="C24" s="31">
        <v>12</v>
      </c>
    </row>
    <row r="25" spans="1:3" ht="15" customHeight="1">
      <c r="A25" s="26">
        <v>21</v>
      </c>
      <c r="B25" s="27" t="s">
        <v>62</v>
      </c>
      <c r="C25" s="31">
        <v>11</v>
      </c>
    </row>
    <row r="26" spans="1:3" ht="15" customHeight="1">
      <c r="A26" s="26">
        <v>22</v>
      </c>
      <c r="B26" s="27" t="s">
        <v>234</v>
      </c>
      <c r="C26" s="31">
        <v>10</v>
      </c>
    </row>
    <row r="27" spans="1:3" ht="15" customHeight="1">
      <c r="A27" s="26">
        <v>23</v>
      </c>
      <c r="B27" s="27" t="s">
        <v>386</v>
      </c>
      <c r="C27" s="31">
        <v>10</v>
      </c>
    </row>
    <row r="28" spans="1:3" ht="15" customHeight="1">
      <c r="A28" s="26">
        <v>24</v>
      </c>
      <c r="B28" s="27" t="s">
        <v>218</v>
      </c>
      <c r="C28" s="31">
        <v>10</v>
      </c>
    </row>
    <row r="29" spans="1:3" ht="15" customHeight="1">
      <c r="A29" s="26">
        <v>25</v>
      </c>
      <c r="B29" s="27" t="s">
        <v>121</v>
      </c>
      <c r="C29" s="31">
        <v>10</v>
      </c>
    </row>
    <row r="30" spans="1:3" ht="15" customHeight="1">
      <c r="A30" s="26">
        <v>26</v>
      </c>
      <c r="B30" s="27" t="s">
        <v>104</v>
      </c>
      <c r="C30" s="31">
        <v>10</v>
      </c>
    </row>
    <row r="31" spans="1:3" ht="15" customHeight="1">
      <c r="A31" s="26">
        <v>27</v>
      </c>
      <c r="B31" s="27" t="s">
        <v>290</v>
      </c>
      <c r="C31" s="31">
        <v>7</v>
      </c>
    </row>
    <row r="32" spans="1:3" ht="15" customHeight="1">
      <c r="A32" s="26">
        <v>28</v>
      </c>
      <c r="B32" s="27" t="s">
        <v>227</v>
      </c>
      <c r="C32" s="31">
        <v>7</v>
      </c>
    </row>
    <row r="33" spans="1:3" ht="15" customHeight="1">
      <c r="A33" s="26">
        <v>29</v>
      </c>
      <c r="B33" s="27" t="s">
        <v>93</v>
      </c>
      <c r="C33" s="31">
        <v>6</v>
      </c>
    </row>
    <row r="34" spans="1:3" ht="15" customHeight="1">
      <c r="A34" s="26">
        <v>30</v>
      </c>
      <c r="B34" s="27" t="s">
        <v>107</v>
      </c>
      <c r="C34" s="31">
        <v>6</v>
      </c>
    </row>
    <row r="35" spans="1:3" ht="15" customHeight="1">
      <c r="A35" s="26">
        <v>31</v>
      </c>
      <c r="B35" s="27" t="s">
        <v>206</v>
      </c>
      <c r="C35" s="31">
        <v>5</v>
      </c>
    </row>
    <row r="36" spans="1:3" ht="15" customHeight="1">
      <c r="A36" s="26">
        <v>32</v>
      </c>
      <c r="B36" s="27" t="s">
        <v>154</v>
      </c>
      <c r="C36" s="31">
        <v>4</v>
      </c>
    </row>
    <row r="37" spans="1:3" ht="15" customHeight="1">
      <c r="A37" s="26">
        <v>33</v>
      </c>
      <c r="B37" s="27" t="s">
        <v>228</v>
      </c>
      <c r="C37" s="31">
        <v>3</v>
      </c>
    </row>
    <row r="38" spans="1:3" ht="15" customHeight="1">
      <c r="A38" s="26">
        <v>34</v>
      </c>
      <c r="B38" s="27" t="s">
        <v>166</v>
      </c>
      <c r="C38" s="31">
        <v>3</v>
      </c>
    </row>
    <row r="39" spans="1:3" ht="15" customHeight="1">
      <c r="A39" s="26">
        <v>35</v>
      </c>
      <c r="B39" s="27" t="s">
        <v>59</v>
      </c>
      <c r="C39" s="31">
        <v>3</v>
      </c>
    </row>
    <row r="40" spans="1:3" ht="15" customHeight="1">
      <c r="A40" s="26">
        <v>36</v>
      </c>
      <c r="B40" s="27" t="s">
        <v>169</v>
      </c>
      <c r="C40" s="31">
        <v>3</v>
      </c>
    </row>
    <row r="41" spans="1:3" ht="15" customHeight="1">
      <c r="A41" s="26">
        <v>37</v>
      </c>
      <c r="B41" s="27" t="s">
        <v>171</v>
      </c>
      <c r="C41" s="31">
        <v>3</v>
      </c>
    </row>
    <row r="42" spans="1:3" ht="15" customHeight="1">
      <c r="A42" s="26">
        <v>38</v>
      </c>
      <c r="B42" s="27" t="s">
        <v>597</v>
      </c>
      <c r="C42" s="31">
        <v>2</v>
      </c>
    </row>
    <row r="43" spans="1:3" ht="15" customHeight="1">
      <c r="A43" s="26">
        <v>39</v>
      </c>
      <c r="B43" s="27" t="s">
        <v>321</v>
      </c>
      <c r="C43" s="31">
        <v>2</v>
      </c>
    </row>
    <row r="44" spans="1:3" ht="15" customHeight="1">
      <c r="A44" s="26">
        <v>40</v>
      </c>
      <c r="B44" s="27" t="s">
        <v>358</v>
      </c>
      <c r="C44" s="31">
        <v>2</v>
      </c>
    </row>
    <row r="45" spans="1:3" ht="15" customHeight="1">
      <c r="A45" s="26">
        <v>41</v>
      </c>
      <c r="B45" s="27" t="s">
        <v>138</v>
      </c>
      <c r="C45" s="31">
        <v>2</v>
      </c>
    </row>
    <row r="46" spans="1:3" ht="15" customHeight="1">
      <c r="A46" s="26">
        <v>42</v>
      </c>
      <c r="B46" s="27" t="s">
        <v>582</v>
      </c>
      <c r="C46" s="31">
        <v>2</v>
      </c>
    </row>
    <row r="47" spans="1:3" ht="15" customHeight="1">
      <c r="A47" s="26">
        <v>43</v>
      </c>
      <c r="B47" s="27" t="s">
        <v>420</v>
      </c>
      <c r="C47" s="31">
        <v>2</v>
      </c>
    </row>
    <row r="48" spans="1:3" ht="15" customHeight="1">
      <c r="A48" s="26">
        <v>44</v>
      </c>
      <c r="B48" s="27" t="s">
        <v>261</v>
      </c>
      <c r="C48" s="31">
        <v>2</v>
      </c>
    </row>
    <row r="49" spans="1:3" ht="15" customHeight="1">
      <c r="A49" s="26">
        <v>45</v>
      </c>
      <c r="B49" s="27" t="s">
        <v>966</v>
      </c>
      <c r="C49" s="31">
        <v>1</v>
      </c>
    </row>
    <row r="50" spans="1:3" ht="15" customHeight="1">
      <c r="A50" s="26">
        <v>46</v>
      </c>
      <c r="B50" s="27" t="s">
        <v>69</v>
      </c>
      <c r="C50" s="31">
        <v>1</v>
      </c>
    </row>
    <row r="51" spans="1:3" ht="15" customHeight="1">
      <c r="A51" s="26">
        <v>47</v>
      </c>
      <c r="B51" s="27" t="s">
        <v>404</v>
      </c>
      <c r="C51" s="31">
        <v>1</v>
      </c>
    </row>
    <row r="52" spans="1:3" ht="15" customHeight="1">
      <c r="A52" s="26">
        <v>48</v>
      </c>
      <c r="B52" s="27" t="s">
        <v>747</v>
      </c>
      <c r="C52" s="31">
        <v>1</v>
      </c>
    </row>
    <row r="53" spans="1:3" ht="15" customHeight="1">
      <c r="A53" s="26">
        <v>49</v>
      </c>
      <c r="B53" s="27" t="s">
        <v>332</v>
      </c>
      <c r="C53" s="31">
        <v>1</v>
      </c>
    </row>
    <row r="54" spans="1:3" ht="15" customHeight="1">
      <c r="A54" s="26">
        <v>50</v>
      </c>
      <c r="B54" s="27" t="s">
        <v>129</v>
      </c>
      <c r="C54" s="31">
        <v>1</v>
      </c>
    </row>
    <row r="55" spans="1:3" ht="15" customHeight="1">
      <c r="A55" s="26">
        <v>51</v>
      </c>
      <c r="B55" s="27" t="s">
        <v>324</v>
      </c>
      <c r="C55" s="31">
        <v>1</v>
      </c>
    </row>
    <row r="56" spans="1:3" ht="15" customHeight="1">
      <c r="A56" s="26">
        <v>52</v>
      </c>
      <c r="B56" s="27" t="s">
        <v>659</v>
      </c>
      <c r="C56" s="31">
        <v>1</v>
      </c>
    </row>
    <row r="57" spans="1:3" ht="15" customHeight="1">
      <c r="A57" s="26">
        <v>53</v>
      </c>
      <c r="B57" s="27" t="s">
        <v>394</v>
      </c>
      <c r="C57" s="31">
        <v>1</v>
      </c>
    </row>
    <row r="58" spans="1:3" ht="15" customHeight="1">
      <c r="A58" s="26">
        <v>54</v>
      </c>
      <c r="B58" s="27" t="s">
        <v>431</v>
      </c>
      <c r="C58" s="31">
        <v>1</v>
      </c>
    </row>
    <row r="59" spans="1:3" ht="15" customHeight="1">
      <c r="A59" s="26">
        <v>55</v>
      </c>
      <c r="B59" s="27" t="s">
        <v>302</v>
      </c>
      <c r="C59" s="31">
        <v>1</v>
      </c>
    </row>
    <row r="60" spans="1:3" ht="15" customHeight="1">
      <c r="A60" s="26">
        <v>56</v>
      </c>
      <c r="B60" s="27" t="s">
        <v>769</v>
      </c>
      <c r="C60" s="31">
        <v>1</v>
      </c>
    </row>
    <row r="61" spans="1:3" ht="15" customHeight="1">
      <c r="A61" s="26">
        <v>57</v>
      </c>
      <c r="B61" s="27" t="s">
        <v>397</v>
      </c>
      <c r="C61" s="31">
        <v>1</v>
      </c>
    </row>
    <row r="62" spans="1:3" ht="15" customHeight="1">
      <c r="A62" s="26">
        <v>58</v>
      </c>
      <c r="B62" s="27" t="s">
        <v>177</v>
      </c>
      <c r="C62" s="31">
        <v>1</v>
      </c>
    </row>
    <row r="63" spans="1:3" ht="15" customHeight="1">
      <c r="A63" s="26">
        <v>59</v>
      </c>
      <c r="B63" s="27" t="s">
        <v>265</v>
      </c>
      <c r="C63" s="31">
        <v>1</v>
      </c>
    </row>
    <row r="64" spans="1:3" ht="15" customHeight="1">
      <c r="A64" s="26">
        <v>60</v>
      </c>
      <c r="B64" s="27" t="s">
        <v>487</v>
      </c>
      <c r="C64" s="31">
        <v>1</v>
      </c>
    </row>
    <row r="65" spans="1:3" ht="15" customHeight="1">
      <c r="A65" s="26">
        <v>61</v>
      </c>
      <c r="B65" s="27" t="s">
        <v>329</v>
      </c>
      <c r="C65" s="31">
        <v>1</v>
      </c>
    </row>
    <row r="66" spans="1:3" ht="15" customHeight="1">
      <c r="A66" s="28">
        <v>62</v>
      </c>
      <c r="B66" s="29" t="s">
        <v>310</v>
      </c>
      <c r="C66" s="32">
        <v>1</v>
      </c>
    </row>
    <row r="67" ht="12.75">
      <c r="C67" s="2">
        <f>SUM(C5:C66)</f>
        <v>707</v>
      </c>
    </row>
  </sheetData>
  <sheetProtection/>
  <autoFilter ref="A4:C35">
    <sortState ref="A5:C67">
      <sortCondition descending="1" sortBy="value" ref="C5:C6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2015-04-12T19:16:35Z</dcterms:modified>
  <cp:category/>
  <cp:version/>
  <cp:contentType/>
  <cp:contentStatus/>
</cp:coreProperties>
</file>