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<sst xmlns="http://schemas.openxmlformats.org/spreadsheetml/2006/main" count="441" uniqueCount="217">
  <si>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</si>
  <si>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</si>
  <si>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</si>
  <si>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</si>
  <si>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</si>
  <si>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</si>
  <si>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</si>
  <si>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</si>
  <si>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</si>
  <si>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</si>
  <si>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</si>
  <si>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SM</t>
  </si>
  <si>
    <t>SM35</t>
  </si>
  <si>
    <t>SM40</t>
  </si>
  <si>
    <t>SM45</t>
  </si>
  <si>
    <t>SM50</t>
  </si>
  <si>
    <t>SM60</t>
  </si>
  <si>
    <t>SM55</t>
  </si>
  <si>
    <t>SF</t>
  </si>
  <si>
    <t>SF40</t>
  </si>
  <si>
    <t>SF45</t>
  </si>
  <si>
    <t>SF35</t>
  </si>
  <si>
    <t>SM70</t>
  </si>
  <si>
    <t>SM65</t>
  </si>
  <si>
    <t>SF55</t>
  </si>
  <si>
    <t>SF50</t>
  </si>
  <si>
    <t>2ª edizione</t>
  </si>
  <si>
    <t>-</t>
  </si>
  <si>
    <t>ANTONIO</t>
  </si>
  <si>
    <t>MARCO</t>
  </si>
  <si>
    <t>GIANLUCA</t>
  </si>
  <si>
    <t>ROBERTO</t>
  </si>
  <si>
    <t>GIOVANNI</t>
  </si>
  <si>
    <t>ANDREA</t>
  </si>
  <si>
    <t>VINCENZO</t>
  </si>
  <si>
    <t>FABIO</t>
  </si>
  <si>
    <t>GABRIELE</t>
  </si>
  <si>
    <t>RICCARDO</t>
  </si>
  <si>
    <t>NICOLA</t>
  </si>
  <si>
    <t>FILIPPO</t>
  </si>
  <si>
    <t>ALESSANDRO</t>
  </si>
  <si>
    <t>PIERLUIGI</t>
  </si>
  <si>
    <t>STEFANO</t>
  </si>
  <si>
    <t>MASSIMILIANO</t>
  </si>
  <si>
    <t>ROBERTA</t>
  </si>
  <si>
    <t>VALERIO</t>
  </si>
  <si>
    <t>FEDERICA</t>
  </si>
  <si>
    <t>SALVATORE</t>
  </si>
  <si>
    <t>EMILIO</t>
  </si>
  <si>
    <t>TIZIANA</t>
  </si>
  <si>
    <t>MARIO</t>
  </si>
  <si>
    <t>LUCIANO</t>
  </si>
  <si>
    <t>GIUSEPPE</t>
  </si>
  <si>
    <t>SIMONE</t>
  </si>
  <si>
    <t>RAFFAELE</t>
  </si>
  <si>
    <t>FORTUNATO</t>
  </si>
  <si>
    <t>LUIGI</t>
  </si>
  <si>
    <t>CINZIA</t>
  </si>
  <si>
    <t>FRANCO</t>
  </si>
  <si>
    <t>DANIELA</t>
  </si>
  <si>
    <t>MARIA</t>
  </si>
  <si>
    <t>ROSA</t>
  </si>
  <si>
    <t>LUCA</t>
  </si>
  <si>
    <t>RENATO</t>
  </si>
  <si>
    <t>MONICA</t>
  </si>
  <si>
    <t>FELICE</t>
  </si>
  <si>
    <t>ETTORE</t>
  </si>
  <si>
    <t>FURLAN</t>
  </si>
  <si>
    <t>DI MARCO</t>
  </si>
  <si>
    <t>ROSARIO</t>
  </si>
  <si>
    <t>WALTER</t>
  </si>
  <si>
    <t>DAVIDE</t>
  </si>
  <si>
    <t>BIANCHI</t>
  </si>
  <si>
    <t>MICHELA</t>
  </si>
  <si>
    <t>Allumiere (RM) Italia - Domenica 12/06/2016</t>
  </si>
  <si>
    <t>Corrida di Molella</t>
  </si>
  <si>
    <t>CAPPONI</t>
  </si>
  <si>
    <t>VITAMINA EVENTI RUNNING T</t>
  </si>
  <si>
    <t>DI GIROLAMO</t>
  </si>
  <si>
    <t xml:space="preserve">ASD ATL. HERMADA </t>
  </si>
  <si>
    <t>FARACI</t>
  </si>
  <si>
    <t xml:space="preserve">ASD ATLETICA SABAUDIA </t>
  </si>
  <si>
    <t>PETRUCCI</t>
  </si>
  <si>
    <t>DEMIN</t>
  </si>
  <si>
    <t>ASD OLIMPIA ATL. NETTUNO</t>
  </si>
  <si>
    <t>BOVOLENTA</t>
  </si>
  <si>
    <t>RENZO</t>
  </si>
  <si>
    <t>PODISTICA PONTINIA</t>
  </si>
  <si>
    <t>MAGNANTI</t>
  </si>
  <si>
    <t>A/I</t>
  </si>
  <si>
    <t>PALMIDESSA</t>
  </si>
  <si>
    <t>GRUPPO SPORTIVO ITALIANO</t>
  </si>
  <si>
    <t>BORDIN</t>
  </si>
  <si>
    <t>A.S. ATL. BORG. R.SERMONETA</t>
  </si>
  <si>
    <t>PANICO</t>
  </si>
  <si>
    <t>ANIELLO</t>
  </si>
  <si>
    <t>FAIOLA</t>
  </si>
  <si>
    <t>GRAZIANO</t>
  </si>
  <si>
    <t>GIUSTI</t>
  </si>
  <si>
    <t>VINCENT</t>
  </si>
  <si>
    <t>PACIFICO</t>
  </si>
  <si>
    <t>GRANDE</t>
  </si>
  <si>
    <t>RUSSO</t>
  </si>
  <si>
    <t>SANTUCCI</t>
  </si>
  <si>
    <t>LANZILLO</t>
  </si>
  <si>
    <t>MATTIA</t>
  </si>
  <si>
    <t>GUZZI</t>
  </si>
  <si>
    <t>PLACATI</t>
  </si>
  <si>
    <t>ANNA RITA</t>
  </si>
  <si>
    <t>CELENTANO</t>
  </si>
  <si>
    <t>GAROFOLO</t>
  </si>
  <si>
    <t>AGENORE</t>
  </si>
  <si>
    <t>R/I</t>
  </si>
  <si>
    <t>CORTESE</t>
  </si>
  <si>
    <t>PIETRO MARIO</t>
  </si>
  <si>
    <t>ROSSATO</t>
  </si>
  <si>
    <t>AMEDEO</t>
  </si>
  <si>
    <t>FANTI</t>
  </si>
  <si>
    <t>SERGIO</t>
  </si>
  <si>
    <t>CACCIOTTI</t>
  </si>
  <si>
    <t>GIADA</t>
  </si>
  <si>
    <t>BEDIN</t>
  </si>
  <si>
    <t>IDA</t>
  </si>
  <si>
    <t>BONINI</t>
  </si>
  <si>
    <t>MALVETTA</t>
  </si>
  <si>
    <t>CRIMALDI</t>
  </si>
  <si>
    <t>CASTELLI</t>
  </si>
  <si>
    <t>LAMBERTI</t>
  </si>
  <si>
    <t>PREVIATO</t>
  </si>
  <si>
    <t>GINNETTI</t>
  </si>
  <si>
    <t>MIRABELLA</t>
  </si>
  <si>
    <t>ABBAFATI</t>
  </si>
  <si>
    <t>PIA</t>
  </si>
  <si>
    <t>LOMBARDO</t>
  </si>
  <si>
    <t>GIOIA</t>
  </si>
  <si>
    <t>DE ANGELIS</t>
  </si>
  <si>
    <t xml:space="preserve"> COMIT. TERR. LATINA</t>
  </si>
  <si>
    <t>DIAMANTI</t>
  </si>
  <si>
    <t>LEA</t>
  </si>
  <si>
    <t>SIRO</t>
  </si>
  <si>
    <t>OLIVA</t>
  </si>
  <si>
    <t>GENNARO</t>
  </si>
  <si>
    <t>LARENZA</t>
  </si>
  <si>
    <t>MASTRACCI</t>
  </si>
  <si>
    <t>DI BONI</t>
  </si>
  <si>
    <t>ALONZI</t>
  </si>
  <si>
    <t>CORRADINI</t>
  </si>
  <si>
    <t>TIZIANO</t>
  </si>
  <si>
    <t>MINOTTI</t>
  </si>
  <si>
    <t>ANGELLOTTI</t>
  </si>
  <si>
    <t>FONTANELLA</t>
  </si>
  <si>
    <t xml:space="preserve">A.S.D. POD. TERRACINA </t>
  </si>
  <si>
    <t>BALDASSO</t>
  </si>
  <si>
    <t>ROSSELLA</t>
  </si>
  <si>
    <t>FRANCIONI</t>
  </si>
  <si>
    <t>PONZIO</t>
  </si>
  <si>
    <t>ASD NUOVA PODISTICA LATINA</t>
  </si>
  <si>
    <t>BECCHIMANZI</t>
  </si>
  <si>
    <t>DONATO</t>
  </si>
  <si>
    <t>ESPOSITO</t>
  </si>
  <si>
    <t>SGAMBATO</t>
  </si>
  <si>
    <t>FALASCA</t>
  </si>
  <si>
    <t>MARIA ROSARIA</t>
  </si>
  <si>
    <t>D'AMICO</t>
  </si>
  <si>
    <t>COSIMO PAOLO</t>
  </si>
  <si>
    <t>BLUMEL</t>
  </si>
  <si>
    <t>HARTMUT</t>
  </si>
  <si>
    <t>MINGHELLA</t>
  </si>
  <si>
    <t>COSTANTINO</t>
  </si>
  <si>
    <t>QUINTAVALLE</t>
  </si>
  <si>
    <t>U.S. ROMA 83</t>
  </si>
  <si>
    <t>GARRISI</t>
  </si>
  <si>
    <t>CRIVELLARO</t>
  </si>
  <si>
    <t>TORRINI</t>
  </si>
  <si>
    <t>LAURA STEFANIA</t>
  </si>
  <si>
    <t>MAMMUCARI</t>
  </si>
  <si>
    <t>A.S.D. POD. AVIS PRIVERNO</t>
  </si>
  <si>
    <t>SANTOLIN</t>
  </si>
  <si>
    <t>MANUEL</t>
  </si>
  <si>
    <t>COTILLI</t>
  </si>
  <si>
    <t>LUDOVICA</t>
  </si>
  <si>
    <t>MAFFEZZONI</t>
  </si>
  <si>
    <t>SCANAVINI</t>
  </si>
  <si>
    <t>COLATO</t>
  </si>
  <si>
    <t>SCARDELLATO</t>
  </si>
  <si>
    <t>ALTISSIMO</t>
  </si>
  <si>
    <t>EMILIANO</t>
  </si>
  <si>
    <t>CESARANO</t>
  </si>
  <si>
    <t>C/I</t>
  </si>
  <si>
    <t>SANTANPIA</t>
  </si>
  <si>
    <t>ALTOBELLI</t>
  </si>
  <si>
    <t>GIUSTINO</t>
  </si>
  <si>
    <t>VISCA</t>
  </si>
  <si>
    <t>MORENO</t>
  </si>
  <si>
    <t>DANIELI</t>
  </si>
  <si>
    <t>SABRINA</t>
  </si>
  <si>
    <t>IORIO</t>
  </si>
  <si>
    <t>IMMACOLATA</t>
  </si>
  <si>
    <t>PELC</t>
  </si>
  <si>
    <t>JULIA</t>
  </si>
  <si>
    <t>R/E</t>
  </si>
  <si>
    <t>SCHIAVARELLI</t>
  </si>
  <si>
    <t>SIMONA</t>
  </si>
  <si>
    <t>STEFANIA</t>
  </si>
  <si>
    <t>SASCA</t>
  </si>
  <si>
    <t>DI GIACOMO</t>
  </si>
  <si>
    <t>E/M</t>
  </si>
  <si>
    <t>OSTUNI</t>
  </si>
  <si>
    <t>ARIANNA</t>
  </si>
  <si>
    <t>E/F</t>
  </si>
  <si>
    <t>LA CALAMITA</t>
  </si>
  <si>
    <t>GIORGIA</t>
  </si>
  <si>
    <t>DEL GAUDIO</t>
  </si>
  <si>
    <t>PASQUALI</t>
  </si>
  <si>
    <t>ELENA</t>
  </si>
  <si>
    <t>SONIA</t>
  </si>
  <si>
    <t>CESTRA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</si>
</sst>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75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74</v>
      </c>
      <c r="B3" s="28"/>
      <c r="C3" s="28"/>
      <c r="D3" s="28"/>
      <c r="E3" s="28"/>
      <c r="F3" s="28"/>
      <c r="G3" s="28"/>
      <c r="H3" s="3" t="s">
        <v>1</v>
      </c>
      <c r="I3" s="4">
        <v>14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76</v>
      </c>
      <c r="C5" s="11" t="s">
        <v>30</v>
      </c>
      <c r="D5" s="10" t="s">
        <v>14</v>
      </c>
      <c r="E5" s="11" t="s">
        <v>77</v>
      </c>
      <c r="F5" s="31">
        <v>0.03025462962962963</v>
      </c>
      <c r="G5" s="10" t="str">
        <f aca="true" t="shared" si="0" ref="G5:G68">TEXT(INT((HOUR(F5)*3600+MINUTE(F5)*60+SECOND(F5))/$I$3/60),"0")&amp;"."&amp;TEXT(MOD((HOUR(F5)*3600+MINUTE(F5)*60+SECOND(F5))/$I$3,60),"00")&amp;"/km"</f>
        <v>3.07/km</v>
      </c>
      <c r="H5" s="12">
        <f aca="true" t="shared" si="1" ref="H5:H68">F5-$F$5</f>
        <v>0</v>
      </c>
      <c r="I5" s="12">
        <f>F5-INDEX($F$5:$F$100,MATCH(D5,$D$5:$D$100,0))</f>
        <v>0</v>
      </c>
    </row>
    <row r="6" spans="1:9" s="13" customFormat="1" ht="15" customHeight="1">
      <c r="A6" s="14">
        <v>2</v>
      </c>
      <c r="B6" s="15" t="s">
        <v>78</v>
      </c>
      <c r="C6" s="15" t="s">
        <v>34</v>
      </c>
      <c r="D6" s="14" t="s">
        <v>11</v>
      </c>
      <c r="E6" s="15" t="s">
        <v>79</v>
      </c>
      <c r="F6" s="32">
        <v>0.03025462962962963</v>
      </c>
      <c r="G6" s="14" t="str">
        <f t="shared" si="0"/>
        <v>3.07/km</v>
      </c>
      <c r="H6" s="16">
        <f t="shared" si="1"/>
        <v>0</v>
      </c>
      <c r="I6" s="16">
        <f aca="true" t="shared" si="2" ref="I6:I69">F6-INDEX($F$5:$F$100,MATCH(D6,$D$5:$D$100,0))</f>
        <v>0</v>
      </c>
    </row>
    <row r="7" spans="1:9" s="13" customFormat="1" ht="15" customHeight="1">
      <c r="A7" s="14">
        <v>3</v>
      </c>
      <c r="B7" s="15" t="s">
        <v>80</v>
      </c>
      <c r="C7" s="15" t="s">
        <v>43</v>
      </c>
      <c r="D7" s="14" t="s">
        <v>13</v>
      </c>
      <c r="E7" s="15" t="s">
        <v>81</v>
      </c>
      <c r="F7" s="32">
        <v>0.03342592592592592</v>
      </c>
      <c r="G7" s="14" t="str">
        <f t="shared" si="0"/>
        <v>3.26/km</v>
      </c>
      <c r="H7" s="16">
        <f t="shared" si="1"/>
        <v>0.00317129629629629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82</v>
      </c>
      <c r="C8" s="15" t="s">
        <v>28</v>
      </c>
      <c r="D8" s="14" t="s">
        <v>14</v>
      </c>
      <c r="E8" s="15" t="s">
        <v>81</v>
      </c>
      <c r="F8" s="32">
        <v>0.03445601851851852</v>
      </c>
      <c r="G8" s="14" t="str">
        <f t="shared" si="0"/>
        <v>3.33/km</v>
      </c>
      <c r="H8" s="16">
        <f t="shared" si="1"/>
        <v>0.0042013888888888865</v>
      </c>
      <c r="I8" s="16">
        <f t="shared" si="2"/>
        <v>0.0042013888888888865</v>
      </c>
    </row>
    <row r="9" spans="1:9" s="13" customFormat="1" ht="15" customHeight="1">
      <c r="A9" s="14">
        <v>5</v>
      </c>
      <c r="B9" s="15" t="s">
        <v>83</v>
      </c>
      <c r="C9" s="15" t="s">
        <v>37</v>
      </c>
      <c r="D9" s="14" t="s">
        <v>13</v>
      </c>
      <c r="E9" s="15" t="s">
        <v>84</v>
      </c>
      <c r="F9" s="32">
        <v>0.03445601851851852</v>
      </c>
      <c r="G9" s="14" t="str">
        <f t="shared" si="0"/>
        <v>3.33/km</v>
      </c>
      <c r="H9" s="16">
        <f t="shared" si="1"/>
        <v>0.0042013888888888865</v>
      </c>
      <c r="I9" s="16">
        <f t="shared" si="2"/>
        <v>0.0010300925925925963</v>
      </c>
    </row>
    <row r="10" spans="1:9" s="13" customFormat="1" ht="15" customHeight="1">
      <c r="A10" s="14">
        <v>6</v>
      </c>
      <c r="B10" s="15" t="s">
        <v>85</v>
      </c>
      <c r="C10" s="15" t="s">
        <v>86</v>
      </c>
      <c r="D10" s="14" t="s">
        <v>15</v>
      </c>
      <c r="E10" s="15" t="s">
        <v>87</v>
      </c>
      <c r="F10" s="32">
        <v>0.036423611111111115</v>
      </c>
      <c r="G10" s="14" t="str">
        <f t="shared" si="0"/>
        <v>3.45/km</v>
      </c>
      <c r="H10" s="16">
        <f t="shared" si="1"/>
        <v>0.006168981481481484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88</v>
      </c>
      <c r="C11" s="15" t="s">
        <v>41</v>
      </c>
      <c r="D11" s="14" t="s">
        <v>89</v>
      </c>
      <c r="E11" s="15" t="s">
        <v>27</v>
      </c>
      <c r="F11" s="32">
        <v>0.036932870370370366</v>
      </c>
      <c r="G11" s="14" t="str">
        <f t="shared" si="0"/>
        <v>3.48/km</v>
      </c>
      <c r="H11" s="16">
        <f t="shared" si="1"/>
        <v>0.006678240740740735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90</v>
      </c>
      <c r="C12" s="15" t="s">
        <v>29</v>
      </c>
      <c r="D12" s="14" t="s">
        <v>12</v>
      </c>
      <c r="E12" s="15" t="s">
        <v>91</v>
      </c>
      <c r="F12" s="32">
        <v>0.03804398148148148</v>
      </c>
      <c r="G12" s="14" t="str">
        <f t="shared" si="0"/>
        <v>3.55/km</v>
      </c>
      <c r="H12" s="16">
        <f t="shared" si="1"/>
        <v>0.007789351851851846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92</v>
      </c>
      <c r="C13" s="15" t="s">
        <v>63</v>
      </c>
      <c r="D13" s="14" t="s">
        <v>17</v>
      </c>
      <c r="E13" s="15" t="s">
        <v>93</v>
      </c>
      <c r="F13" s="32">
        <v>0.03809027777777778</v>
      </c>
      <c r="G13" s="14" t="str">
        <f t="shared" si="0"/>
        <v>3.55/km</v>
      </c>
      <c r="H13" s="16">
        <f t="shared" si="1"/>
        <v>0.007835648148148147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94</v>
      </c>
      <c r="C14" s="15" t="s">
        <v>95</v>
      </c>
      <c r="D14" s="14" t="s">
        <v>16</v>
      </c>
      <c r="E14" s="15" t="s">
        <v>81</v>
      </c>
      <c r="F14" s="32">
        <v>0.03827546296296296</v>
      </c>
      <c r="G14" s="14" t="str">
        <f t="shared" si="0"/>
        <v>3.56/km</v>
      </c>
      <c r="H14" s="16">
        <f t="shared" si="1"/>
        <v>0.008020833333333331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96</v>
      </c>
      <c r="C15" s="15" t="s">
        <v>97</v>
      </c>
      <c r="D15" s="14" t="s">
        <v>12</v>
      </c>
      <c r="E15" s="15" t="s">
        <v>81</v>
      </c>
      <c r="F15" s="32">
        <v>0.038807870370370375</v>
      </c>
      <c r="G15" s="14" t="str">
        <f t="shared" si="0"/>
        <v>3.60/km</v>
      </c>
      <c r="H15" s="16">
        <f t="shared" si="1"/>
        <v>0.008553240740740743</v>
      </c>
      <c r="I15" s="16">
        <f t="shared" si="2"/>
        <v>0.0007638888888888973</v>
      </c>
    </row>
    <row r="16" spans="1:9" s="13" customFormat="1" ht="15" customHeight="1">
      <c r="A16" s="14">
        <v>12</v>
      </c>
      <c r="B16" s="15" t="s">
        <v>98</v>
      </c>
      <c r="C16" s="15" t="s">
        <v>99</v>
      </c>
      <c r="D16" s="14" t="s">
        <v>14</v>
      </c>
      <c r="E16" s="15" t="s">
        <v>81</v>
      </c>
      <c r="F16" s="32">
        <v>0.03945601851851852</v>
      </c>
      <c r="G16" s="14" t="str">
        <f t="shared" si="0"/>
        <v>4.04/km</v>
      </c>
      <c r="H16" s="16">
        <f t="shared" si="1"/>
        <v>0.009201388888888891</v>
      </c>
      <c r="I16" s="16">
        <f t="shared" si="2"/>
        <v>0.009201388888888891</v>
      </c>
    </row>
    <row r="17" spans="1:9" s="13" customFormat="1" ht="15" customHeight="1">
      <c r="A17" s="14">
        <v>13</v>
      </c>
      <c r="B17" s="15" t="s">
        <v>100</v>
      </c>
      <c r="C17" s="15" t="s">
        <v>66</v>
      </c>
      <c r="D17" s="14" t="s">
        <v>13</v>
      </c>
      <c r="E17" s="15" t="s">
        <v>81</v>
      </c>
      <c r="F17" s="32">
        <v>0.03945601851851852</v>
      </c>
      <c r="G17" s="14" t="str">
        <f t="shared" si="0"/>
        <v>4.04/km</v>
      </c>
      <c r="H17" s="16">
        <f t="shared" si="1"/>
        <v>0.009201388888888891</v>
      </c>
      <c r="I17" s="16">
        <f t="shared" si="2"/>
        <v>0.006030092592592601</v>
      </c>
    </row>
    <row r="18" spans="1:9" s="13" customFormat="1" ht="15" customHeight="1">
      <c r="A18" s="14">
        <v>14</v>
      </c>
      <c r="B18" s="15" t="s">
        <v>101</v>
      </c>
      <c r="C18" s="15" t="s">
        <v>38</v>
      </c>
      <c r="D18" s="14" t="s">
        <v>13</v>
      </c>
      <c r="E18" s="15" t="s">
        <v>81</v>
      </c>
      <c r="F18" s="32">
        <v>0.03966435185185185</v>
      </c>
      <c r="G18" s="14" t="str">
        <f t="shared" si="0"/>
        <v>4.05/km</v>
      </c>
      <c r="H18" s="16">
        <f t="shared" si="1"/>
        <v>0.009409722222222222</v>
      </c>
      <c r="I18" s="16">
        <f t="shared" si="2"/>
        <v>0.006238425925925932</v>
      </c>
    </row>
    <row r="19" spans="1:9" s="13" customFormat="1" ht="15" customHeight="1">
      <c r="A19" s="14">
        <v>15</v>
      </c>
      <c r="B19" s="15" t="s">
        <v>102</v>
      </c>
      <c r="C19" s="15" t="s">
        <v>41</v>
      </c>
      <c r="D19" s="14" t="s">
        <v>15</v>
      </c>
      <c r="E19" s="15" t="s">
        <v>87</v>
      </c>
      <c r="F19" s="32">
        <v>0.03984953703703704</v>
      </c>
      <c r="G19" s="14" t="str">
        <f t="shared" si="0"/>
        <v>4.06/km</v>
      </c>
      <c r="H19" s="16">
        <f t="shared" si="1"/>
        <v>0.009594907407407406</v>
      </c>
      <c r="I19" s="16">
        <f t="shared" si="2"/>
        <v>0.0034259259259259225</v>
      </c>
    </row>
    <row r="20" spans="1:9" s="13" customFormat="1" ht="15" customHeight="1">
      <c r="A20" s="14">
        <v>16</v>
      </c>
      <c r="B20" s="15" t="s">
        <v>103</v>
      </c>
      <c r="C20" s="15" t="s">
        <v>71</v>
      </c>
      <c r="D20" s="14" t="s">
        <v>12</v>
      </c>
      <c r="E20" s="15" t="s">
        <v>87</v>
      </c>
      <c r="F20" s="32">
        <v>0.03986111111111111</v>
      </c>
      <c r="G20" s="14" t="str">
        <f t="shared" si="0"/>
        <v>4.06/km</v>
      </c>
      <c r="H20" s="16">
        <f t="shared" si="1"/>
        <v>0.00960648148148148</v>
      </c>
      <c r="I20" s="16">
        <f t="shared" si="2"/>
        <v>0.0018171296296296338</v>
      </c>
    </row>
    <row r="21" spans="1:9" s="13" customFormat="1" ht="15" customHeight="1">
      <c r="A21" s="14">
        <v>17</v>
      </c>
      <c r="B21" s="15" t="s">
        <v>104</v>
      </c>
      <c r="C21" s="15" t="s">
        <v>105</v>
      </c>
      <c r="D21" s="14" t="s">
        <v>11</v>
      </c>
      <c r="E21" s="15" t="s">
        <v>91</v>
      </c>
      <c r="F21" s="32">
        <v>0.04005787037037037</v>
      </c>
      <c r="G21" s="14" t="str">
        <f t="shared" si="0"/>
        <v>4.07/km</v>
      </c>
      <c r="H21" s="16">
        <f t="shared" si="1"/>
        <v>0.009803240740740737</v>
      </c>
      <c r="I21" s="16">
        <f t="shared" si="2"/>
        <v>0.009803240740740737</v>
      </c>
    </row>
    <row r="22" spans="1:9" s="13" customFormat="1" ht="15" customHeight="1">
      <c r="A22" s="14">
        <v>18</v>
      </c>
      <c r="B22" s="15" t="s">
        <v>106</v>
      </c>
      <c r="C22" s="15" t="s">
        <v>58</v>
      </c>
      <c r="D22" s="14" t="s">
        <v>13</v>
      </c>
      <c r="E22" s="15" t="s">
        <v>81</v>
      </c>
      <c r="F22" s="32">
        <v>0.04008101851851852</v>
      </c>
      <c r="G22" s="14" t="str">
        <f t="shared" si="0"/>
        <v>4.07/km</v>
      </c>
      <c r="H22" s="16">
        <f t="shared" si="1"/>
        <v>0.009826388888888891</v>
      </c>
      <c r="I22" s="16">
        <f t="shared" si="2"/>
        <v>0.006655092592592601</v>
      </c>
    </row>
    <row r="23" spans="1:9" s="13" customFormat="1" ht="15" customHeight="1">
      <c r="A23" s="14">
        <v>19</v>
      </c>
      <c r="B23" s="15" t="s">
        <v>107</v>
      </c>
      <c r="C23" s="15" t="s">
        <v>108</v>
      </c>
      <c r="D23" s="14" t="s">
        <v>24</v>
      </c>
      <c r="E23" s="15" t="s">
        <v>81</v>
      </c>
      <c r="F23" s="32">
        <v>0.04037037037037037</v>
      </c>
      <c r="G23" s="14" t="str">
        <f t="shared" si="0"/>
        <v>4.09/km</v>
      </c>
      <c r="H23" s="16">
        <f t="shared" si="1"/>
        <v>0.010115740740740738</v>
      </c>
      <c r="I23" s="16">
        <f t="shared" si="2"/>
        <v>0</v>
      </c>
    </row>
    <row r="24" spans="1:9" s="13" customFormat="1" ht="15" customHeight="1">
      <c r="A24" s="14">
        <v>20</v>
      </c>
      <c r="B24" s="15" t="s">
        <v>109</v>
      </c>
      <c r="C24" s="15" t="s">
        <v>33</v>
      </c>
      <c r="D24" s="14" t="s">
        <v>13</v>
      </c>
      <c r="E24" s="15" t="s">
        <v>81</v>
      </c>
      <c r="F24" s="32">
        <v>0.0410300925925926</v>
      </c>
      <c r="G24" s="14" t="str">
        <f t="shared" si="0"/>
        <v>4.13/km</v>
      </c>
      <c r="H24" s="16">
        <f t="shared" si="1"/>
        <v>0.010775462962962966</v>
      </c>
      <c r="I24" s="16">
        <f t="shared" si="2"/>
        <v>0.007604166666666676</v>
      </c>
    </row>
    <row r="25" spans="1:9" s="13" customFormat="1" ht="15" customHeight="1">
      <c r="A25" s="14">
        <v>21</v>
      </c>
      <c r="B25" s="15" t="s">
        <v>110</v>
      </c>
      <c r="C25" s="15" t="s">
        <v>111</v>
      </c>
      <c r="D25" s="14" t="s">
        <v>13</v>
      </c>
      <c r="E25" s="15" t="s">
        <v>81</v>
      </c>
      <c r="F25" s="32">
        <v>0.041041666666666664</v>
      </c>
      <c r="G25" s="14" t="str">
        <f t="shared" si="0"/>
        <v>4.13/km</v>
      </c>
      <c r="H25" s="16">
        <f t="shared" si="1"/>
        <v>0.010787037037037032</v>
      </c>
      <c r="I25" s="16">
        <f t="shared" si="2"/>
        <v>0.007615740740740742</v>
      </c>
    </row>
    <row r="26" spans="1:9" s="13" customFormat="1" ht="15" customHeight="1">
      <c r="A26" s="14">
        <v>22</v>
      </c>
      <c r="B26" s="15" t="s">
        <v>80</v>
      </c>
      <c r="C26" s="15" t="s">
        <v>30</v>
      </c>
      <c r="D26" s="14" t="s">
        <v>112</v>
      </c>
      <c r="E26" s="15" t="s">
        <v>81</v>
      </c>
      <c r="F26" s="32">
        <v>0.04164351851851852</v>
      </c>
      <c r="G26" s="14" t="str">
        <f t="shared" si="0"/>
        <v>4.17/km</v>
      </c>
      <c r="H26" s="16">
        <f t="shared" si="1"/>
        <v>0.011388888888888886</v>
      </c>
      <c r="I26" s="16">
        <f t="shared" si="2"/>
        <v>0</v>
      </c>
    </row>
    <row r="27" spans="1:9" s="13" customFormat="1" ht="15" customHeight="1">
      <c r="A27" s="14">
        <v>23</v>
      </c>
      <c r="B27" s="15" t="s">
        <v>113</v>
      </c>
      <c r="C27" s="15" t="s">
        <v>114</v>
      </c>
      <c r="D27" s="14" t="s">
        <v>14</v>
      </c>
      <c r="E27" s="15" t="s">
        <v>81</v>
      </c>
      <c r="F27" s="32">
        <v>0.04200231481481481</v>
      </c>
      <c r="G27" s="14" t="str">
        <f t="shared" si="0"/>
        <v>4.19/km</v>
      </c>
      <c r="H27" s="16">
        <f t="shared" si="1"/>
        <v>0.01174768518518518</v>
      </c>
      <c r="I27" s="16">
        <f t="shared" si="2"/>
        <v>0.01174768518518518</v>
      </c>
    </row>
    <row r="28" spans="1:9" s="17" customFormat="1" ht="15" customHeight="1">
      <c r="A28" s="14">
        <v>24</v>
      </c>
      <c r="B28" s="15" t="s">
        <v>115</v>
      </c>
      <c r="C28" s="15" t="s">
        <v>43</v>
      </c>
      <c r="D28" s="14" t="s">
        <v>14</v>
      </c>
      <c r="E28" s="15" t="s">
        <v>81</v>
      </c>
      <c r="F28" s="32">
        <v>0.042013888888888885</v>
      </c>
      <c r="G28" s="14" t="str">
        <f t="shared" si="0"/>
        <v>4.19/km</v>
      </c>
      <c r="H28" s="16">
        <f t="shared" si="1"/>
        <v>0.011759259259259254</v>
      </c>
      <c r="I28" s="16">
        <f t="shared" si="2"/>
        <v>0.011759259259259254</v>
      </c>
    </row>
    <row r="29" spans="1:9" ht="15" customHeight="1">
      <c r="A29" s="14">
        <v>25</v>
      </c>
      <c r="B29" s="15" t="s">
        <v>72</v>
      </c>
      <c r="C29" s="15" t="s">
        <v>116</v>
      </c>
      <c r="D29" s="14" t="s">
        <v>15</v>
      </c>
      <c r="E29" s="15" t="s">
        <v>81</v>
      </c>
      <c r="F29" s="32">
        <v>0.04247685185185185</v>
      </c>
      <c r="G29" s="14" t="str">
        <f t="shared" si="0"/>
        <v>4.22/km</v>
      </c>
      <c r="H29" s="16">
        <f t="shared" si="1"/>
        <v>0.012222222222222218</v>
      </c>
      <c r="I29" s="16">
        <f t="shared" si="2"/>
        <v>0.006053240740740734</v>
      </c>
    </row>
    <row r="30" spans="1:9" ht="15" customHeight="1">
      <c r="A30" s="14">
        <v>26</v>
      </c>
      <c r="B30" s="15" t="s">
        <v>117</v>
      </c>
      <c r="C30" s="15" t="s">
        <v>118</v>
      </c>
      <c r="D30" s="14" t="s">
        <v>15</v>
      </c>
      <c r="E30" s="15" t="s">
        <v>81</v>
      </c>
      <c r="F30" s="32">
        <v>0.04266203703703703</v>
      </c>
      <c r="G30" s="14" t="str">
        <f t="shared" si="0"/>
        <v>4.23/km</v>
      </c>
      <c r="H30" s="16">
        <f t="shared" si="1"/>
        <v>0.012407407407407402</v>
      </c>
      <c r="I30" s="16">
        <f t="shared" si="2"/>
        <v>0.006238425925925918</v>
      </c>
    </row>
    <row r="31" spans="1:9" ht="15" customHeight="1">
      <c r="A31" s="14">
        <v>27</v>
      </c>
      <c r="B31" s="15" t="s">
        <v>119</v>
      </c>
      <c r="C31" s="15" t="s">
        <v>120</v>
      </c>
      <c r="D31" s="14" t="s">
        <v>21</v>
      </c>
      <c r="E31" s="15" t="s">
        <v>81</v>
      </c>
      <c r="F31" s="32">
        <v>0.042673611111111114</v>
      </c>
      <c r="G31" s="14" t="str">
        <f t="shared" si="0"/>
        <v>4.23/km</v>
      </c>
      <c r="H31" s="16">
        <f t="shared" si="1"/>
        <v>0.012418981481481482</v>
      </c>
      <c r="I31" s="16">
        <f t="shared" si="2"/>
        <v>0</v>
      </c>
    </row>
    <row r="32" spans="1:9" ht="15" customHeight="1">
      <c r="A32" s="14">
        <v>28</v>
      </c>
      <c r="B32" s="15" t="s">
        <v>121</v>
      </c>
      <c r="C32" s="15" t="s">
        <v>122</v>
      </c>
      <c r="D32" s="14" t="s">
        <v>20</v>
      </c>
      <c r="E32" s="15" t="s">
        <v>81</v>
      </c>
      <c r="F32" s="32">
        <v>0.0428587962962963</v>
      </c>
      <c r="G32" s="14" t="str">
        <f t="shared" si="0"/>
        <v>4.25/km</v>
      </c>
      <c r="H32" s="16">
        <f t="shared" si="1"/>
        <v>0.012604166666666666</v>
      </c>
      <c r="I32" s="16">
        <f t="shared" si="2"/>
        <v>0</v>
      </c>
    </row>
    <row r="33" spans="1:9" ht="15" customHeight="1">
      <c r="A33" s="14">
        <v>29</v>
      </c>
      <c r="B33" s="15" t="s">
        <v>123</v>
      </c>
      <c r="C33" s="15" t="s">
        <v>31</v>
      </c>
      <c r="D33" s="14" t="s">
        <v>13</v>
      </c>
      <c r="E33" s="15" t="s">
        <v>81</v>
      </c>
      <c r="F33" s="32">
        <v>0.043009259259259254</v>
      </c>
      <c r="G33" s="14" t="str">
        <f t="shared" si="0"/>
        <v>4.25/km</v>
      </c>
      <c r="H33" s="16">
        <f t="shared" si="1"/>
        <v>0.012754629629629623</v>
      </c>
      <c r="I33" s="16">
        <f t="shared" si="2"/>
        <v>0.009583333333333333</v>
      </c>
    </row>
    <row r="34" spans="1:9" ht="15" customHeight="1">
      <c r="A34" s="14">
        <v>30</v>
      </c>
      <c r="B34" s="15" t="s">
        <v>124</v>
      </c>
      <c r="C34" s="15" t="s">
        <v>105</v>
      </c>
      <c r="D34" s="14" t="s">
        <v>11</v>
      </c>
      <c r="E34" s="15" t="s">
        <v>27</v>
      </c>
      <c r="F34" s="32">
        <v>0.04325231481481481</v>
      </c>
      <c r="G34" s="14" t="str">
        <f t="shared" si="0"/>
        <v>4.27/km</v>
      </c>
      <c r="H34" s="16">
        <f t="shared" si="1"/>
        <v>0.012997685185185182</v>
      </c>
      <c r="I34" s="16">
        <f t="shared" si="2"/>
        <v>0.012997685185185182</v>
      </c>
    </row>
    <row r="35" spans="1:9" ht="15" customHeight="1">
      <c r="A35" s="14">
        <v>31</v>
      </c>
      <c r="B35" s="15" t="s">
        <v>125</v>
      </c>
      <c r="C35" s="15" t="s">
        <v>34</v>
      </c>
      <c r="D35" s="14" t="s">
        <v>12</v>
      </c>
      <c r="E35" s="15" t="s">
        <v>81</v>
      </c>
      <c r="F35" s="32">
        <v>0.043263888888888886</v>
      </c>
      <c r="G35" s="14" t="str">
        <f t="shared" si="0"/>
        <v>4.27/km</v>
      </c>
      <c r="H35" s="16">
        <f t="shared" si="1"/>
        <v>0.013009259259259255</v>
      </c>
      <c r="I35" s="16">
        <f t="shared" si="2"/>
        <v>0.005219907407407409</v>
      </c>
    </row>
    <row r="36" spans="1:9" ht="15" customHeight="1">
      <c r="A36" s="14">
        <v>32</v>
      </c>
      <c r="B36" s="15" t="s">
        <v>126</v>
      </c>
      <c r="C36" s="15" t="s">
        <v>29</v>
      </c>
      <c r="D36" s="14" t="s">
        <v>16</v>
      </c>
      <c r="E36" s="15" t="s">
        <v>156</v>
      </c>
      <c r="F36" s="32">
        <v>0.04378472222222222</v>
      </c>
      <c r="G36" s="14" t="str">
        <f t="shared" si="0"/>
        <v>4.30/km</v>
      </c>
      <c r="H36" s="16">
        <f t="shared" si="1"/>
        <v>0.013530092592592587</v>
      </c>
      <c r="I36" s="16">
        <f t="shared" si="2"/>
        <v>0.005509259259259255</v>
      </c>
    </row>
    <row r="37" spans="1:9" ht="15" customHeight="1">
      <c r="A37" s="14">
        <v>33</v>
      </c>
      <c r="B37" s="15" t="s">
        <v>127</v>
      </c>
      <c r="C37" s="15" t="s">
        <v>57</v>
      </c>
      <c r="D37" s="14" t="s">
        <v>21</v>
      </c>
      <c r="E37" s="15" t="s">
        <v>87</v>
      </c>
      <c r="F37" s="32">
        <v>0.044097222222222225</v>
      </c>
      <c r="G37" s="14" t="str">
        <f t="shared" si="0"/>
        <v>4.32/km</v>
      </c>
      <c r="H37" s="16">
        <f t="shared" si="1"/>
        <v>0.013842592592592594</v>
      </c>
      <c r="I37" s="16">
        <f t="shared" si="2"/>
        <v>0.0014236111111111116</v>
      </c>
    </row>
    <row r="38" spans="1:9" ht="15" customHeight="1">
      <c r="A38" s="14">
        <v>34</v>
      </c>
      <c r="B38" s="15" t="s">
        <v>82</v>
      </c>
      <c r="C38" s="15" t="s">
        <v>65</v>
      </c>
      <c r="D38" s="14" t="s">
        <v>17</v>
      </c>
      <c r="E38" s="15" t="s">
        <v>81</v>
      </c>
      <c r="F38" s="32">
        <v>0.044409722222222225</v>
      </c>
      <c r="G38" s="14" t="str">
        <f t="shared" si="0"/>
        <v>4.34/km</v>
      </c>
      <c r="H38" s="16">
        <f t="shared" si="1"/>
        <v>0.014155092592592594</v>
      </c>
      <c r="I38" s="16">
        <f t="shared" si="2"/>
        <v>0.006319444444444447</v>
      </c>
    </row>
    <row r="39" spans="1:9" ht="15" customHeight="1">
      <c r="A39" s="14">
        <v>35</v>
      </c>
      <c r="B39" s="15" t="s">
        <v>128</v>
      </c>
      <c r="C39" s="15" t="s">
        <v>70</v>
      </c>
      <c r="D39" s="14" t="s">
        <v>12</v>
      </c>
      <c r="E39" s="15" t="s">
        <v>81</v>
      </c>
      <c r="F39" s="32">
        <v>0.044583333333333336</v>
      </c>
      <c r="G39" s="14" t="str">
        <f t="shared" si="0"/>
        <v>4.35/km</v>
      </c>
      <c r="H39" s="16">
        <f t="shared" si="1"/>
        <v>0.014328703703703705</v>
      </c>
      <c r="I39" s="16">
        <f t="shared" si="2"/>
        <v>0.006539351851851859</v>
      </c>
    </row>
    <row r="40" spans="1:9" ht="15" customHeight="1">
      <c r="A40" s="14">
        <v>36</v>
      </c>
      <c r="B40" s="15" t="s">
        <v>129</v>
      </c>
      <c r="C40" s="15" t="s">
        <v>49</v>
      </c>
      <c r="D40" s="14" t="s">
        <v>19</v>
      </c>
      <c r="E40" s="15" t="s">
        <v>91</v>
      </c>
      <c r="F40" s="32">
        <v>0.04471064814814815</v>
      </c>
      <c r="G40" s="14" t="str">
        <f t="shared" si="0"/>
        <v>4.36/km</v>
      </c>
      <c r="H40" s="16">
        <f t="shared" si="1"/>
        <v>0.01445601851851852</v>
      </c>
      <c r="I40" s="16">
        <f t="shared" si="2"/>
        <v>0</v>
      </c>
    </row>
    <row r="41" spans="1:9" ht="15" customHeight="1">
      <c r="A41" s="14">
        <v>37</v>
      </c>
      <c r="B41" s="15" t="s">
        <v>130</v>
      </c>
      <c r="C41" s="15" t="s">
        <v>56</v>
      </c>
      <c r="D41" s="14" t="s">
        <v>16</v>
      </c>
      <c r="E41" s="15" t="s">
        <v>81</v>
      </c>
      <c r="F41" s="32">
        <v>0.04494212962962963</v>
      </c>
      <c r="G41" s="14" t="str">
        <f t="shared" si="0"/>
        <v>4.37/km</v>
      </c>
      <c r="H41" s="16">
        <f t="shared" si="1"/>
        <v>0.0146875</v>
      </c>
      <c r="I41" s="16">
        <f t="shared" si="2"/>
        <v>0.006666666666666668</v>
      </c>
    </row>
    <row r="42" spans="1:9" ht="15" customHeight="1">
      <c r="A42" s="14">
        <v>38</v>
      </c>
      <c r="B42" s="15" t="s">
        <v>131</v>
      </c>
      <c r="C42" s="15" t="s">
        <v>132</v>
      </c>
      <c r="D42" s="14" t="s">
        <v>19</v>
      </c>
      <c r="E42" s="15" t="s">
        <v>81</v>
      </c>
      <c r="F42" s="32">
        <v>0.04527777777777778</v>
      </c>
      <c r="G42" s="14" t="str">
        <f t="shared" si="0"/>
        <v>4.39/km</v>
      </c>
      <c r="H42" s="16">
        <f t="shared" si="1"/>
        <v>0.015023148148148147</v>
      </c>
      <c r="I42" s="16">
        <f t="shared" si="2"/>
        <v>0.0005671296296296258</v>
      </c>
    </row>
    <row r="43" spans="1:9" ht="15" customHeight="1">
      <c r="A43" s="14">
        <v>39</v>
      </c>
      <c r="B43" s="15" t="s">
        <v>133</v>
      </c>
      <c r="C43" s="15" t="s">
        <v>45</v>
      </c>
      <c r="D43" s="14" t="s">
        <v>14</v>
      </c>
      <c r="E43" s="15" t="s">
        <v>81</v>
      </c>
      <c r="F43" s="32">
        <v>0.04666666666666667</v>
      </c>
      <c r="G43" s="14" t="str">
        <f t="shared" si="0"/>
        <v>4.48/km</v>
      </c>
      <c r="H43" s="16">
        <f t="shared" si="1"/>
        <v>0.016412037037037037</v>
      </c>
      <c r="I43" s="16">
        <f t="shared" si="2"/>
        <v>0.016412037037037037</v>
      </c>
    </row>
    <row r="44" spans="1:9" ht="15" customHeight="1">
      <c r="A44" s="14">
        <v>40</v>
      </c>
      <c r="B44" s="15" t="s">
        <v>134</v>
      </c>
      <c r="C44" s="15" t="s">
        <v>69</v>
      </c>
      <c r="D44" s="14" t="s">
        <v>13</v>
      </c>
      <c r="E44" s="15" t="s">
        <v>81</v>
      </c>
      <c r="F44" s="32">
        <v>0.046678240740740735</v>
      </c>
      <c r="G44" s="14" t="str">
        <f t="shared" si="0"/>
        <v>4.48/km</v>
      </c>
      <c r="H44" s="16">
        <f t="shared" si="1"/>
        <v>0.016423611111111104</v>
      </c>
      <c r="I44" s="16">
        <f t="shared" si="2"/>
        <v>0.013252314814814814</v>
      </c>
    </row>
    <row r="45" spans="1:9" ht="15" customHeight="1">
      <c r="A45" s="14">
        <v>41</v>
      </c>
      <c r="B45" s="15" t="s">
        <v>135</v>
      </c>
      <c r="C45" s="15" t="s">
        <v>51</v>
      </c>
      <c r="D45" s="14" t="s">
        <v>17</v>
      </c>
      <c r="E45" s="15" t="s">
        <v>136</v>
      </c>
      <c r="F45" s="32">
        <v>0.046689814814814816</v>
      </c>
      <c r="G45" s="14" t="str">
        <f t="shared" si="0"/>
        <v>4.48/km</v>
      </c>
      <c r="H45" s="16">
        <f t="shared" si="1"/>
        <v>0.016435185185185185</v>
      </c>
      <c r="I45" s="16">
        <f t="shared" si="2"/>
        <v>0.008599537037037037</v>
      </c>
    </row>
    <row r="46" spans="1:9" ht="15" customHeight="1">
      <c r="A46" s="14">
        <v>42</v>
      </c>
      <c r="B46" s="15" t="s">
        <v>135</v>
      </c>
      <c r="C46" s="15" t="s">
        <v>29</v>
      </c>
      <c r="D46" s="14" t="s">
        <v>11</v>
      </c>
      <c r="E46" s="15" t="s">
        <v>136</v>
      </c>
      <c r="F46" s="32">
        <v>0.04670138888888889</v>
      </c>
      <c r="G46" s="14" t="str">
        <f t="shared" si="0"/>
        <v>4.48/km</v>
      </c>
      <c r="H46" s="16">
        <f t="shared" si="1"/>
        <v>0.016446759259259258</v>
      </c>
      <c r="I46" s="16">
        <f t="shared" si="2"/>
        <v>0.016446759259259258</v>
      </c>
    </row>
    <row r="47" spans="1:9" ht="15" customHeight="1">
      <c r="A47" s="14">
        <v>43</v>
      </c>
      <c r="B47" s="15" t="s">
        <v>137</v>
      </c>
      <c r="C47" s="15" t="s">
        <v>138</v>
      </c>
      <c r="D47" s="14" t="s">
        <v>21</v>
      </c>
      <c r="E47" s="15" t="s">
        <v>81</v>
      </c>
      <c r="F47" s="32">
        <v>0.04670138888888889</v>
      </c>
      <c r="G47" s="14" t="str">
        <f t="shared" si="0"/>
        <v>4.48/km</v>
      </c>
      <c r="H47" s="16">
        <f t="shared" si="1"/>
        <v>0.016446759259259258</v>
      </c>
      <c r="I47" s="16">
        <f t="shared" si="2"/>
        <v>0.004027777777777776</v>
      </c>
    </row>
    <row r="48" spans="1:9" ht="15" customHeight="1">
      <c r="A48" s="14">
        <v>44</v>
      </c>
      <c r="B48" s="15" t="s">
        <v>78</v>
      </c>
      <c r="C48" s="15" t="s">
        <v>139</v>
      </c>
      <c r="D48" s="14" t="s">
        <v>17</v>
      </c>
      <c r="E48" s="15" t="s">
        <v>79</v>
      </c>
      <c r="F48" s="32">
        <v>0.04761574074074074</v>
      </c>
      <c r="G48" s="14" t="str">
        <f t="shared" si="0"/>
        <v>4.54/km</v>
      </c>
      <c r="H48" s="16">
        <f t="shared" si="1"/>
        <v>0.017361111111111112</v>
      </c>
      <c r="I48" s="16">
        <f t="shared" si="2"/>
        <v>0.009525462962962965</v>
      </c>
    </row>
    <row r="49" spans="1:9" ht="15" customHeight="1">
      <c r="A49" s="14">
        <v>45</v>
      </c>
      <c r="B49" s="15" t="s">
        <v>96</v>
      </c>
      <c r="C49" s="15" t="s">
        <v>48</v>
      </c>
      <c r="D49" s="14" t="s">
        <v>13</v>
      </c>
      <c r="E49" s="15" t="s">
        <v>81</v>
      </c>
      <c r="F49" s="32">
        <v>0.04787037037037037</v>
      </c>
      <c r="G49" s="14" t="str">
        <f t="shared" si="0"/>
        <v>4.55/km</v>
      </c>
      <c r="H49" s="16">
        <f t="shared" si="1"/>
        <v>0.017615740740740737</v>
      </c>
      <c r="I49" s="16">
        <f t="shared" si="2"/>
        <v>0.014444444444444447</v>
      </c>
    </row>
    <row r="50" spans="1:9" ht="15" customHeight="1">
      <c r="A50" s="14">
        <v>46</v>
      </c>
      <c r="B50" s="15" t="s">
        <v>140</v>
      </c>
      <c r="C50" s="15" t="s">
        <v>141</v>
      </c>
      <c r="D50" s="14" t="s">
        <v>14</v>
      </c>
      <c r="E50" s="15" t="s">
        <v>81</v>
      </c>
      <c r="F50" s="32">
        <v>0.04828703703703704</v>
      </c>
      <c r="G50" s="14" t="str">
        <f t="shared" si="0"/>
        <v>4.58/km</v>
      </c>
      <c r="H50" s="16">
        <f t="shared" si="1"/>
        <v>0.018032407407407407</v>
      </c>
      <c r="I50" s="16">
        <f t="shared" si="2"/>
        <v>0.018032407407407407</v>
      </c>
    </row>
    <row r="51" spans="1:9" ht="15" customHeight="1">
      <c r="A51" s="14">
        <v>47</v>
      </c>
      <c r="B51" s="15" t="s">
        <v>142</v>
      </c>
      <c r="C51" s="15" t="s">
        <v>30</v>
      </c>
      <c r="D51" s="14" t="s">
        <v>13</v>
      </c>
      <c r="E51" s="15" t="s">
        <v>81</v>
      </c>
      <c r="F51" s="32">
        <v>0.04869212962962963</v>
      </c>
      <c r="G51" s="14" t="str">
        <f t="shared" si="0"/>
        <v>5.01/km</v>
      </c>
      <c r="H51" s="16">
        <f t="shared" si="1"/>
        <v>0.018437499999999996</v>
      </c>
      <c r="I51" s="16">
        <f t="shared" si="2"/>
        <v>0.015266203703703705</v>
      </c>
    </row>
    <row r="52" spans="1:9" ht="15" customHeight="1">
      <c r="A52" s="14">
        <v>48</v>
      </c>
      <c r="B52" s="15" t="s">
        <v>143</v>
      </c>
      <c r="C52" s="15" t="s">
        <v>73</v>
      </c>
      <c r="D52" s="14" t="s">
        <v>19</v>
      </c>
      <c r="E52" s="15" t="s">
        <v>81</v>
      </c>
      <c r="F52" s="32">
        <v>0.0487037037037037</v>
      </c>
      <c r="G52" s="14" t="str">
        <f t="shared" si="0"/>
        <v>5.01/km</v>
      </c>
      <c r="H52" s="16">
        <f t="shared" si="1"/>
        <v>0.01844907407407407</v>
      </c>
      <c r="I52" s="16">
        <f t="shared" si="2"/>
        <v>0.003993055555555548</v>
      </c>
    </row>
    <row r="53" spans="1:9" ht="15" customHeight="1">
      <c r="A53" s="14">
        <v>49</v>
      </c>
      <c r="B53" s="15" t="s">
        <v>144</v>
      </c>
      <c r="C53" s="15" t="s">
        <v>44</v>
      </c>
      <c r="D53" s="14" t="s">
        <v>21</v>
      </c>
      <c r="E53" s="15" t="s">
        <v>27</v>
      </c>
      <c r="F53" s="32">
        <v>0.04923611111111111</v>
      </c>
      <c r="G53" s="14" t="str">
        <f t="shared" si="0"/>
        <v>5.04/km</v>
      </c>
      <c r="H53" s="16">
        <f t="shared" si="1"/>
        <v>0.01898148148148148</v>
      </c>
      <c r="I53" s="16">
        <f t="shared" si="2"/>
        <v>0.006562499999999999</v>
      </c>
    </row>
    <row r="54" spans="1:9" ht="15" customHeight="1">
      <c r="A54" s="14">
        <v>50</v>
      </c>
      <c r="B54" s="15" t="s">
        <v>145</v>
      </c>
      <c r="C54" s="15" t="s">
        <v>30</v>
      </c>
      <c r="D54" s="14" t="s">
        <v>12</v>
      </c>
      <c r="E54" s="15" t="s">
        <v>27</v>
      </c>
      <c r="F54" s="32">
        <v>0.04952546296296296</v>
      </c>
      <c r="G54" s="14" t="str">
        <f t="shared" si="0"/>
        <v>5.06/km</v>
      </c>
      <c r="H54" s="16">
        <f t="shared" si="1"/>
        <v>0.019270833333333327</v>
      </c>
      <c r="I54" s="16">
        <f t="shared" si="2"/>
        <v>0.011481481481481481</v>
      </c>
    </row>
    <row r="55" spans="1:9" ht="15" customHeight="1">
      <c r="A55" s="14">
        <v>51</v>
      </c>
      <c r="B55" s="15" t="s">
        <v>146</v>
      </c>
      <c r="C55" s="15" t="s">
        <v>147</v>
      </c>
      <c r="D55" s="14" t="s">
        <v>12</v>
      </c>
      <c r="E55" s="15" t="s">
        <v>87</v>
      </c>
      <c r="F55" s="32">
        <v>0.05025462962962963</v>
      </c>
      <c r="G55" s="14" t="str">
        <f t="shared" si="0"/>
        <v>5.10/km</v>
      </c>
      <c r="H55" s="16">
        <f t="shared" si="1"/>
        <v>0.019999999999999997</v>
      </c>
      <c r="I55" s="16">
        <f t="shared" si="2"/>
        <v>0.012210648148148151</v>
      </c>
    </row>
    <row r="56" spans="1:9" ht="15" customHeight="1">
      <c r="A56" s="14">
        <v>52</v>
      </c>
      <c r="B56" s="15" t="s">
        <v>148</v>
      </c>
      <c r="C56" s="15" t="s">
        <v>35</v>
      </c>
      <c r="D56" s="14" t="s">
        <v>14</v>
      </c>
      <c r="E56" s="15" t="s">
        <v>81</v>
      </c>
      <c r="F56" s="32">
        <v>0.05026620370370371</v>
      </c>
      <c r="G56" s="14" t="str">
        <f t="shared" si="0"/>
        <v>5.10/km</v>
      </c>
      <c r="H56" s="16">
        <f t="shared" si="1"/>
        <v>0.020011574074074077</v>
      </c>
      <c r="I56" s="16">
        <f t="shared" si="2"/>
        <v>0.020011574074074077</v>
      </c>
    </row>
    <row r="57" spans="1:9" ht="15" customHeight="1">
      <c r="A57" s="14">
        <v>53</v>
      </c>
      <c r="B57" s="15" t="s">
        <v>149</v>
      </c>
      <c r="C57" s="15" t="s">
        <v>42</v>
      </c>
      <c r="D57" s="14" t="s">
        <v>15</v>
      </c>
      <c r="E57" s="15" t="s">
        <v>91</v>
      </c>
      <c r="F57" s="32">
        <v>0.05112268518518518</v>
      </c>
      <c r="G57" s="14" t="str">
        <f t="shared" si="0"/>
        <v>5.16/km</v>
      </c>
      <c r="H57" s="16">
        <f t="shared" si="1"/>
        <v>0.02086805555555555</v>
      </c>
      <c r="I57" s="16">
        <f t="shared" si="2"/>
        <v>0.014699074074074066</v>
      </c>
    </row>
    <row r="58" spans="1:9" ht="15" customHeight="1">
      <c r="A58" s="14">
        <v>54</v>
      </c>
      <c r="B58" s="15" t="s">
        <v>149</v>
      </c>
      <c r="C58" s="15" t="s">
        <v>62</v>
      </c>
      <c r="D58" s="14" t="s">
        <v>112</v>
      </c>
      <c r="E58" s="15" t="s">
        <v>27</v>
      </c>
      <c r="F58" s="32">
        <v>0.05113425925925926</v>
      </c>
      <c r="G58" s="14" t="str">
        <f t="shared" si="0"/>
        <v>5.16/km</v>
      </c>
      <c r="H58" s="16">
        <f t="shared" si="1"/>
        <v>0.02087962962962963</v>
      </c>
      <c r="I58" s="16">
        <f t="shared" si="2"/>
        <v>0.009490740740740744</v>
      </c>
    </row>
    <row r="59" spans="1:9" ht="15" customHeight="1">
      <c r="A59" s="14">
        <v>55</v>
      </c>
      <c r="B59" s="15" t="s">
        <v>150</v>
      </c>
      <c r="C59" s="15" t="s">
        <v>53</v>
      </c>
      <c r="D59" s="14" t="s">
        <v>12</v>
      </c>
      <c r="E59" s="15" t="s">
        <v>151</v>
      </c>
      <c r="F59" s="32">
        <v>0.05168981481481482</v>
      </c>
      <c r="G59" s="14" t="str">
        <f t="shared" si="0"/>
        <v>5.19/km</v>
      </c>
      <c r="H59" s="16">
        <f t="shared" si="1"/>
        <v>0.02143518518518519</v>
      </c>
      <c r="I59" s="16">
        <f t="shared" si="2"/>
        <v>0.013645833333333343</v>
      </c>
    </row>
    <row r="60" spans="1:9" ht="15" customHeight="1">
      <c r="A60" s="14">
        <v>56</v>
      </c>
      <c r="B60" s="15" t="s">
        <v>152</v>
      </c>
      <c r="C60" s="15" t="s">
        <v>153</v>
      </c>
      <c r="D60" s="14" t="s">
        <v>25</v>
      </c>
      <c r="E60" s="15" t="s">
        <v>151</v>
      </c>
      <c r="F60" s="32">
        <v>0.05168981481481482</v>
      </c>
      <c r="G60" s="14" t="str">
        <f t="shared" si="0"/>
        <v>5.19/km</v>
      </c>
      <c r="H60" s="16">
        <f t="shared" si="1"/>
        <v>0.02143518518518519</v>
      </c>
      <c r="I60" s="16">
        <f t="shared" si="2"/>
        <v>0</v>
      </c>
    </row>
    <row r="61" spans="1:9" ht="15" customHeight="1">
      <c r="A61" s="14">
        <v>57</v>
      </c>
      <c r="B61" s="15" t="s">
        <v>154</v>
      </c>
      <c r="C61" s="15" t="s">
        <v>46</v>
      </c>
      <c r="D61" s="14" t="s">
        <v>21</v>
      </c>
      <c r="E61" s="15" t="s">
        <v>151</v>
      </c>
      <c r="F61" s="32">
        <v>0.05170138888888889</v>
      </c>
      <c r="G61" s="14" t="str">
        <f t="shared" si="0"/>
        <v>5.19/km</v>
      </c>
      <c r="H61" s="16">
        <f t="shared" si="1"/>
        <v>0.021446759259259256</v>
      </c>
      <c r="I61" s="16">
        <f t="shared" si="2"/>
        <v>0.009027777777777773</v>
      </c>
    </row>
    <row r="62" spans="1:9" ht="15" customHeight="1">
      <c r="A62" s="14">
        <v>58</v>
      </c>
      <c r="B62" s="15" t="s">
        <v>155</v>
      </c>
      <c r="C62" s="15" t="s">
        <v>38</v>
      </c>
      <c r="D62" s="14" t="s">
        <v>15</v>
      </c>
      <c r="E62" s="15" t="s">
        <v>156</v>
      </c>
      <c r="F62" s="32">
        <v>0.051805555555555556</v>
      </c>
      <c r="G62" s="14" t="str">
        <f t="shared" si="0"/>
        <v>5.20/km</v>
      </c>
      <c r="H62" s="16">
        <f t="shared" si="1"/>
        <v>0.021550925925925925</v>
      </c>
      <c r="I62" s="16">
        <f t="shared" si="2"/>
        <v>0.015381944444444441</v>
      </c>
    </row>
    <row r="63" spans="1:9" ht="15" customHeight="1">
      <c r="A63" s="14">
        <v>59</v>
      </c>
      <c r="B63" s="15" t="s">
        <v>157</v>
      </c>
      <c r="C63" s="15" t="s">
        <v>158</v>
      </c>
      <c r="D63" s="14" t="s">
        <v>14</v>
      </c>
      <c r="E63" s="15" t="s">
        <v>81</v>
      </c>
      <c r="F63" s="32">
        <v>0.052800925925925925</v>
      </c>
      <c r="G63" s="14" t="str">
        <f t="shared" si="0"/>
        <v>5.26/km</v>
      </c>
      <c r="H63" s="16">
        <f t="shared" si="1"/>
        <v>0.022546296296296293</v>
      </c>
      <c r="I63" s="16">
        <f t="shared" si="2"/>
        <v>0.022546296296296293</v>
      </c>
    </row>
    <row r="64" spans="1:9" ht="15" customHeight="1">
      <c r="A64" s="14">
        <v>60</v>
      </c>
      <c r="B64" s="15" t="s">
        <v>159</v>
      </c>
      <c r="C64" s="15" t="s">
        <v>61</v>
      </c>
      <c r="D64" s="14" t="s">
        <v>19</v>
      </c>
      <c r="E64" s="15" t="s">
        <v>81</v>
      </c>
      <c r="F64" s="32">
        <v>0.05282407407407408</v>
      </c>
      <c r="G64" s="14" t="str">
        <f t="shared" si="0"/>
        <v>5.26/km</v>
      </c>
      <c r="H64" s="16">
        <f t="shared" si="1"/>
        <v>0.022569444444444448</v>
      </c>
      <c r="I64" s="16">
        <f t="shared" si="2"/>
        <v>0.008113425925925927</v>
      </c>
    </row>
    <row r="65" spans="1:9" ht="15" customHeight="1">
      <c r="A65" s="14">
        <v>61</v>
      </c>
      <c r="B65" s="15" t="s">
        <v>160</v>
      </c>
      <c r="C65" s="15" t="s">
        <v>47</v>
      </c>
      <c r="D65" s="14" t="s">
        <v>15</v>
      </c>
      <c r="E65" s="15" t="s">
        <v>27</v>
      </c>
      <c r="F65" s="32">
        <v>0.05351851851851852</v>
      </c>
      <c r="G65" s="14" t="str">
        <f t="shared" si="0"/>
        <v>5.30/km</v>
      </c>
      <c r="H65" s="16">
        <f t="shared" si="1"/>
        <v>0.02326388888888889</v>
      </c>
      <c r="I65" s="16">
        <f t="shared" si="2"/>
        <v>0.017094907407407406</v>
      </c>
    </row>
    <row r="66" spans="1:9" ht="15" customHeight="1">
      <c r="A66" s="14">
        <v>62</v>
      </c>
      <c r="B66" s="15" t="s">
        <v>161</v>
      </c>
      <c r="C66" s="15" t="s">
        <v>162</v>
      </c>
      <c r="D66" s="14" t="s">
        <v>19</v>
      </c>
      <c r="E66" s="15" t="s">
        <v>81</v>
      </c>
      <c r="F66" s="32">
        <v>0.05351851851851852</v>
      </c>
      <c r="G66" s="14" t="str">
        <f t="shared" si="0"/>
        <v>5.30/km</v>
      </c>
      <c r="H66" s="16">
        <f t="shared" si="1"/>
        <v>0.02326388888888889</v>
      </c>
      <c r="I66" s="16">
        <f t="shared" si="2"/>
        <v>0.008807870370370369</v>
      </c>
    </row>
    <row r="67" spans="1:9" ht="15" customHeight="1">
      <c r="A67" s="14">
        <v>63</v>
      </c>
      <c r="B67" s="15" t="s">
        <v>163</v>
      </c>
      <c r="C67" s="15" t="s">
        <v>164</v>
      </c>
      <c r="D67" s="14" t="s">
        <v>15</v>
      </c>
      <c r="E67" s="15" t="s">
        <v>27</v>
      </c>
      <c r="F67" s="32">
        <v>0.053530092592592594</v>
      </c>
      <c r="G67" s="14" t="str">
        <f t="shared" si="0"/>
        <v>5.30/km</v>
      </c>
      <c r="H67" s="16">
        <f t="shared" si="1"/>
        <v>0.023275462962962963</v>
      </c>
      <c r="I67" s="16">
        <f t="shared" si="2"/>
        <v>0.01710648148148148</v>
      </c>
    </row>
    <row r="68" spans="1:9" ht="15" customHeight="1">
      <c r="A68" s="14">
        <v>64</v>
      </c>
      <c r="B68" s="15" t="s">
        <v>55</v>
      </c>
      <c r="C68" s="15" t="s">
        <v>56</v>
      </c>
      <c r="D68" s="14" t="s">
        <v>15</v>
      </c>
      <c r="E68" s="15" t="s">
        <v>81</v>
      </c>
      <c r="F68" s="32">
        <v>0.053738425925925926</v>
      </c>
      <c r="G68" s="14" t="str">
        <f t="shared" si="0"/>
        <v>5.32/km</v>
      </c>
      <c r="H68" s="16">
        <f t="shared" si="1"/>
        <v>0.023483796296296294</v>
      </c>
      <c r="I68" s="16">
        <f t="shared" si="2"/>
        <v>0.01731481481481481</v>
      </c>
    </row>
    <row r="69" spans="1:9" ht="15" customHeight="1">
      <c r="A69" s="14">
        <v>65</v>
      </c>
      <c r="B69" s="15" t="s">
        <v>165</v>
      </c>
      <c r="C69" s="15" t="s">
        <v>166</v>
      </c>
      <c r="D69" s="14" t="s">
        <v>16</v>
      </c>
      <c r="E69" s="15" t="s">
        <v>27</v>
      </c>
      <c r="F69" s="32">
        <v>0.05384259259259259</v>
      </c>
      <c r="G69" s="14" t="str">
        <f aca="true" t="shared" si="3" ref="G69:G81">TEXT(INT((HOUR(F69)*3600+MINUTE(F69)*60+SECOND(F69))/$I$3/60),"0")&amp;"."&amp;TEXT(MOD((HOUR(F69)*3600+MINUTE(F69)*60+SECOND(F69))/$I$3,60),"00")&amp;"/km"</f>
        <v>5.32/km</v>
      </c>
      <c r="H69" s="16">
        <f aca="true" t="shared" si="4" ref="H69:H81">F69-$F$5</f>
        <v>0.023587962962962956</v>
      </c>
      <c r="I69" s="16">
        <f t="shared" si="2"/>
        <v>0.015567129629629625</v>
      </c>
    </row>
    <row r="70" spans="1:9" ht="15" customHeight="1">
      <c r="A70" s="14">
        <v>66</v>
      </c>
      <c r="B70" s="15" t="s">
        <v>167</v>
      </c>
      <c r="C70" s="15" t="s">
        <v>168</v>
      </c>
      <c r="D70" s="14" t="s">
        <v>15</v>
      </c>
      <c r="E70" s="15" t="s">
        <v>81</v>
      </c>
      <c r="F70" s="32">
        <v>0.054560185185185184</v>
      </c>
      <c r="G70" s="14" t="str">
        <f t="shared" si="3"/>
        <v>5.37/km</v>
      </c>
      <c r="H70" s="16">
        <f t="shared" si="4"/>
        <v>0.024305555555555552</v>
      </c>
      <c r="I70" s="16">
        <f aca="true" t="shared" si="5" ref="I70:I96">F70-INDEX($F$5:$F$100,MATCH(D70,$D$5:$D$100,0))</f>
        <v>0.01813657407407407</v>
      </c>
    </row>
    <row r="71" spans="1:9" ht="15" customHeight="1">
      <c r="A71" s="14">
        <v>67</v>
      </c>
      <c r="B71" s="15" t="s">
        <v>169</v>
      </c>
      <c r="C71" s="15" t="s">
        <v>31</v>
      </c>
      <c r="D71" s="14" t="s">
        <v>22</v>
      </c>
      <c r="E71" s="15" t="s">
        <v>170</v>
      </c>
      <c r="F71" s="32">
        <v>0.05542824074074074</v>
      </c>
      <c r="G71" s="14" t="str">
        <f t="shared" si="3"/>
        <v>5.42/km</v>
      </c>
      <c r="H71" s="16">
        <f t="shared" si="4"/>
        <v>0.025173611111111112</v>
      </c>
      <c r="I71" s="16">
        <f t="shared" si="5"/>
        <v>0</v>
      </c>
    </row>
    <row r="72" spans="1:9" ht="15" customHeight="1">
      <c r="A72" s="14">
        <v>68</v>
      </c>
      <c r="B72" s="15" t="s">
        <v>171</v>
      </c>
      <c r="C72" s="15" t="s">
        <v>60</v>
      </c>
      <c r="D72" s="14" t="s">
        <v>25</v>
      </c>
      <c r="E72" s="15" t="s">
        <v>81</v>
      </c>
      <c r="F72" s="32">
        <v>0.0569675925925926</v>
      </c>
      <c r="G72" s="14" t="str">
        <f t="shared" si="3"/>
        <v>5.52/km</v>
      </c>
      <c r="H72" s="16">
        <f t="shared" si="4"/>
        <v>0.026712962962962966</v>
      </c>
      <c r="I72" s="16">
        <f t="shared" si="5"/>
        <v>0.005277777777777777</v>
      </c>
    </row>
    <row r="73" spans="1:9" ht="15" customHeight="1">
      <c r="A73" s="14">
        <v>69</v>
      </c>
      <c r="B73" s="15" t="s">
        <v>172</v>
      </c>
      <c r="C73" s="15" t="s">
        <v>64</v>
      </c>
      <c r="D73" s="14" t="s">
        <v>19</v>
      </c>
      <c r="E73" s="15" t="s">
        <v>81</v>
      </c>
      <c r="F73" s="32">
        <v>0.056979166666666664</v>
      </c>
      <c r="G73" s="14" t="str">
        <f t="shared" si="3"/>
        <v>5.52/km</v>
      </c>
      <c r="H73" s="16">
        <f t="shared" si="4"/>
        <v>0.026724537037037033</v>
      </c>
      <c r="I73" s="16">
        <f t="shared" si="5"/>
        <v>0.012268518518518512</v>
      </c>
    </row>
    <row r="74" spans="1:9" ht="15" customHeight="1">
      <c r="A74" s="14">
        <v>70</v>
      </c>
      <c r="B74" s="15" t="s">
        <v>173</v>
      </c>
      <c r="C74" s="15" t="s">
        <v>174</v>
      </c>
      <c r="D74" s="14" t="s">
        <v>20</v>
      </c>
      <c r="E74" s="15" t="s">
        <v>136</v>
      </c>
      <c r="F74" s="32">
        <v>0.05726851851851852</v>
      </c>
      <c r="G74" s="14" t="str">
        <f t="shared" si="3"/>
        <v>5.53/km</v>
      </c>
      <c r="H74" s="16">
        <f t="shared" si="4"/>
        <v>0.027013888888888886</v>
      </c>
      <c r="I74" s="16">
        <f t="shared" si="5"/>
        <v>0.01440972222222222</v>
      </c>
    </row>
    <row r="75" spans="1:9" ht="15" customHeight="1">
      <c r="A75" s="14">
        <v>71</v>
      </c>
      <c r="B75" s="15" t="s">
        <v>68</v>
      </c>
      <c r="C75" s="15" t="s">
        <v>40</v>
      </c>
      <c r="D75" s="14" t="s">
        <v>15</v>
      </c>
      <c r="E75" s="15" t="s">
        <v>136</v>
      </c>
      <c r="F75" s="32">
        <v>0.05728009259259259</v>
      </c>
      <c r="G75" s="14" t="str">
        <f t="shared" si="3"/>
        <v>5.54/km</v>
      </c>
      <c r="H75" s="16">
        <f t="shared" si="4"/>
        <v>0.02702546296296296</v>
      </c>
      <c r="I75" s="16">
        <f t="shared" si="5"/>
        <v>0.020856481481481476</v>
      </c>
    </row>
    <row r="76" spans="1:9" ht="15" customHeight="1">
      <c r="A76" s="14">
        <v>72</v>
      </c>
      <c r="B76" s="15" t="s">
        <v>175</v>
      </c>
      <c r="C76" s="15" t="s">
        <v>59</v>
      </c>
      <c r="D76" s="14" t="s">
        <v>25</v>
      </c>
      <c r="E76" s="15" t="s">
        <v>176</v>
      </c>
      <c r="F76" s="32">
        <v>0.05826388888888889</v>
      </c>
      <c r="G76" s="14" t="str">
        <f t="shared" si="3"/>
        <v>5.60/km</v>
      </c>
      <c r="H76" s="16">
        <f t="shared" si="4"/>
        <v>0.02800925925925926</v>
      </c>
      <c r="I76" s="16">
        <f t="shared" si="5"/>
        <v>0.0065740740740740725</v>
      </c>
    </row>
    <row r="77" spans="1:9" ht="15" customHeight="1">
      <c r="A77" s="14">
        <v>73</v>
      </c>
      <c r="B77" s="15" t="s">
        <v>177</v>
      </c>
      <c r="C77" s="15" t="s">
        <v>178</v>
      </c>
      <c r="D77" s="14" t="s">
        <v>112</v>
      </c>
      <c r="E77" s="15" t="s">
        <v>27</v>
      </c>
      <c r="F77" s="32">
        <v>0.059953703703703703</v>
      </c>
      <c r="G77" s="14" t="str">
        <f t="shared" si="3"/>
        <v>6.10/km</v>
      </c>
      <c r="H77" s="16">
        <f t="shared" si="4"/>
        <v>0.029699074074074072</v>
      </c>
      <c r="I77" s="16">
        <f t="shared" si="5"/>
        <v>0.018310185185185186</v>
      </c>
    </row>
    <row r="78" spans="1:9" ht="15" customHeight="1">
      <c r="A78" s="14">
        <v>74</v>
      </c>
      <c r="B78" s="15" t="s">
        <v>179</v>
      </c>
      <c r="C78" s="15" t="s">
        <v>180</v>
      </c>
      <c r="D78" s="14" t="s">
        <v>18</v>
      </c>
      <c r="E78" s="15" t="s">
        <v>81</v>
      </c>
      <c r="F78" s="32">
        <v>0.060057870370370366</v>
      </c>
      <c r="G78" s="14" t="str">
        <f t="shared" si="3"/>
        <v>6.11/km</v>
      </c>
      <c r="H78" s="16">
        <f t="shared" si="4"/>
        <v>0.029803240740740734</v>
      </c>
      <c r="I78" s="16">
        <f t="shared" si="5"/>
        <v>0</v>
      </c>
    </row>
    <row r="79" spans="1:9" ht="15" customHeight="1">
      <c r="A79" s="14">
        <v>75</v>
      </c>
      <c r="B79" s="15" t="s">
        <v>181</v>
      </c>
      <c r="C79" s="15" t="s">
        <v>62</v>
      </c>
      <c r="D79" s="14" t="s">
        <v>11</v>
      </c>
      <c r="E79" s="15" t="s">
        <v>81</v>
      </c>
      <c r="F79" s="32">
        <v>0.060057870370370366</v>
      </c>
      <c r="G79" s="14" t="str">
        <f t="shared" si="3"/>
        <v>6.11/km</v>
      </c>
      <c r="H79" s="16">
        <f t="shared" si="4"/>
        <v>0.029803240740740734</v>
      </c>
      <c r="I79" s="16">
        <f t="shared" si="5"/>
        <v>0.029803240740740734</v>
      </c>
    </row>
    <row r="80" spans="1:9" ht="15" customHeight="1">
      <c r="A80" s="14">
        <v>76</v>
      </c>
      <c r="B80" s="15" t="s">
        <v>182</v>
      </c>
      <c r="C80" s="15" t="s">
        <v>29</v>
      </c>
      <c r="D80" s="14" t="s">
        <v>12</v>
      </c>
      <c r="E80" s="15" t="s">
        <v>81</v>
      </c>
      <c r="F80" s="32">
        <v>0.06042824074074074</v>
      </c>
      <c r="G80" s="14" t="str">
        <f t="shared" si="3"/>
        <v>6.13/km</v>
      </c>
      <c r="H80" s="16">
        <f t="shared" si="4"/>
        <v>0.03017361111111111</v>
      </c>
      <c r="I80" s="16">
        <f t="shared" si="5"/>
        <v>0.022384259259259263</v>
      </c>
    </row>
    <row r="81" spans="1:9" ht="15" customHeight="1">
      <c r="A81" s="14">
        <v>77</v>
      </c>
      <c r="B81" s="15" t="s">
        <v>183</v>
      </c>
      <c r="C81" s="15" t="s">
        <v>50</v>
      </c>
      <c r="D81" s="14" t="s">
        <v>14</v>
      </c>
      <c r="E81" s="15" t="s">
        <v>81</v>
      </c>
      <c r="F81" s="32">
        <v>0.060439814814814814</v>
      </c>
      <c r="G81" s="14" t="str">
        <f t="shared" si="3"/>
        <v>6.13/km</v>
      </c>
      <c r="H81" s="16">
        <f t="shared" si="4"/>
        <v>0.030185185185185183</v>
      </c>
      <c r="I81" s="16">
        <f t="shared" si="5"/>
        <v>0.030185185185185183</v>
      </c>
    </row>
    <row r="82" spans="1:9" ht="15" customHeight="1">
      <c r="A82" s="14">
        <v>78</v>
      </c>
      <c r="B82" s="15" t="s">
        <v>184</v>
      </c>
      <c r="C82" s="15" t="s">
        <v>30</v>
      </c>
      <c r="D82" s="14" t="s">
        <v>14</v>
      </c>
      <c r="E82" s="15" t="s">
        <v>81</v>
      </c>
      <c r="F82" s="32">
        <v>0.060439814814814814</v>
      </c>
      <c r="G82" s="14" t="str">
        <f aca="true" t="shared" si="6" ref="G82:G96">TEXT(INT((HOUR(F82)*3600+MINUTE(F82)*60+SECOND(F82))/$I$3/60),"0")&amp;"."&amp;TEXT(MOD((HOUR(F82)*3600+MINUTE(F82)*60+SECOND(F82))/$I$3,60),"00")&amp;"/km"</f>
        <v>6.13/km</v>
      </c>
      <c r="H82" s="16">
        <f aca="true" t="shared" si="7" ref="H82:H96">F82-$F$5</f>
        <v>0.030185185185185183</v>
      </c>
      <c r="I82" s="16">
        <f t="shared" si="5"/>
        <v>0.030185185185185183</v>
      </c>
    </row>
    <row r="83" spans="1:9" ht="15" customHeight="1">
      <c r="A83" s="14">
        <v>79</v>
      </c>
      <c r="B83" s="15" t="s">
        <v>185</v>
      </c>
      <c r="C83" s="15" t="s">
        <v>186</v>
      </c>
      <c r="D83" s="14" t="s">
        <v>14</v>
      </c>
      <c r="E83" s="15" t="s">
        <v>27</v>
      </c>
      <c r="F83" s="32">
        <v>0.06108796296296296</v>
      </c>
      <c r="G83" s="14" t="str">
        <f t="shared" si="6"/>
        <v>6.17/km</v>
      </c>
      <c r="H83" s="16">
        <f t="shared" si="7"/>
        <v>0.03083333333333333</v>
      </c>
      <c r="I83" s="16">
        <f t="shared" si="5"/>
        <v>0.03083333333333333</v>
      </c>
    </row>
    <row r="84" spans="1:9" ht="15" customHeight="1">
      <c r="A84" s="14">
        <v>80</v>
      </c>
      <c r="B84" s="15" t="s">
        <v>187</v>
      </c>
      <c r="C84" s="15" t="s">
        <v>62</v>
      </c>
      <c r="D84" s="14" t="s">
        <v>188</v>
      </c>
      <c r="E84" s="15" t="s">
        <v>27</v>
      </c>
      <c r="F84" s="32">
        <v>0.06109953703703704</v>
      </c>
      <c r="G84" s="14" t="str">
        <f t="shared" si="6"/>
        <v>6.17/km</v>
      </c>
      <c r="H84" s="16">
        <f t="shared" si="7"/>
        <v>0.03084490740740741</v>
      </c>
      <c r="I84" s="16">
        <f t="shared" si="5"/>
        <v>0</v>
      </c>
    </row>
    <row r="85" spans="1:9" ht="15" customHeight="1">
      <c r="A85" s="14">
        <v>81</v>
      </c>
      <c r="B85" s="15" t="s">
        <v>189</v>
      </c>
      <c r="C85" s="15" t="s">
        <v>54</v>
      </c>
      <c r="D85" s="14" t="s">
        <v>112</v>
      </c>
      <c r="E85" s="15" t="s">
        <v>27</v>
      </c>
      <c r="F85" s="32">
        <v>0.06109953703703704</v>
      </c>
      <c r="G85" s="14" t="str">
        <f t="shared" si="6"/>
        <v>6.17/km</v>
      </c>
      <c r="H85" s="16">
        <f t="shared" si="7"/>
        <v>0.03084490740740741</v>
      </c>
      <c r="I85" s="16">
        <f t="shared" si="5"/>
        <v>0.019456018518518525</v>
      </c>
    </row>
    <row r="86" spans="1:9" ht="15" customHeight="1">
      <c r="A86" s="14">
        <v>82</v>
      </c>
      <c r="B86" s="15" t="s">
        <v>190</v>
      </c>
      <c r="C86" s="15" t="s">
        <v>191</v>
      </c>
      <c r="D86" s="14" t="s">
        <v>23</v>
      </c>
      <c r="E86" s="15" t="s">
        <v>79</v>
      </c>
      <c r="F86" s="32">
        <v>0.0628125</v>
      </c>
      <c r="G86" s="14" t="str">
        <f t="shared" si="6"/>
        <v>6.28/km</v>
      </c>
      <c r="H86" s="16">
        <f t="shared" si="7"/>
        <v>0.03255787037037036</v>
      </c>
      <c r="I86" s="16">
        <f t="shared" si="5"/>
        <v>0</v>
      </c>
    </row>
    <row r="87" spans="1:9" ht="15" customHeight="1">
      <c r="A87" s="14">
        <v>83</v>
      </c>
      <c r="B87" s="15" t="s">
        <v>189</v>
      </c>
      <c r="C87" s="15" t="s">
        <v>52</v>
      </c>
      <c r="D87" s="14" t="s">
        <v>12</v>
      </c>
      <c r="E87" s="15" t="s">
        <v>27</v>
      </c>
      <c r="F87" s="32">
        <v>0.06505787037037036</v>
      </c>
      <c r="G87" s="14" t="str">
        <f t="shared" si="6"/>
        <v>6.42/km</v>
      </c>
      <c r="H87" s="16">
        <f t="shared" si="7"/>
        <v>0.03480324074074073</v>
      </c>
      <c r="I87" s="16">
        <f t="shared" si="5"/>
        <v>0.027013888888888886</v>
      </c>
    </row>
    <row r="88" spans="1:9" ht="15" customHeight="1">
      <c r="A88" s="14">
        <v>84</v>
      </c>
      <c r="B88" s="15" t="s">
        <v>192</v>
      </c>
      <c r="C88" s="15" t="s">
        <v>193</v>
      </c>
      <c r="D88" s="14" t="s">
        <v>11</v>
      </c>
      <c r="E88" s="15" t="s">
        <v>27</v>
      </c>
      <c r="F88" s="32">
        <v>0.06505787037037036</v>
      </c>
      <c r="G88" s="14" t="str">
        <f t="shared" si="6"/>
        <v>6.42/km</v>
      </c>
      <c r="H88" s="16">
        <f t="shared" si="7"/>
        <v>0.03480324074074073</v>
      </c>
      <c r="I88" s="16">
        <f t="shared" si="5"/>
        <v>0.03480324074074073</v>
      </c>
    </row>
    <row r="89" spans="1:9" ht="15" customHeight="1">
      <c r="A89" s="14">
        <v>85</v>
      </c>
      <c r="B89" s="15" t="s">
        <v>194</v>
      </c>
      <c r="C89" s="15" t="s">
        <v>195</v>
      </c>
      <c r="D89" s="14" t="s">
        <v>19</v>
      </c>
      <c r="E89" s="15" t="s">
        <v>81</v>
      </c>
      <c r="F89" s="32">
        <v>0.06962962962962964</v>
      </c>
      <c r="G89" s="14" t="str">
        <f t="shared" si="6"/>
        <v>7.10/km</v>
      </c>
      <c r="H89" s="16">
        <f t="shared" si="7"/>
        <v>0.03937500000000001</v>
      </c>
      <c r="I89" s="16">
        <f t="shared" si="5"/>
        <v>0.024918981481481486</v>
      </c>
    </row>
    <row r="90" spans="1:9" ht="15" customHeight="1">
      <c r="A90" s="14">
        <v>86</v>
      </c>
      <c r="B90" s="15" t="s">
        <v>196</v>
      </c>
      <c r="C90" s="15" t="s">
        <v>197</v>
      </c>
      <c r="D90" s="14" t="s">
        <v>20</v>
      </c>
      <c r="E90" s="15" t="s">
        <v>81</v>
      </c>
      <c r="F90" s="32">
        <v>0.07024305555555556</v>
      </c>
      <c r="G90" s="14" t="str">
        <f t="shared" si="6"/>
        <v>7.14/km</v>
      </c>
      <c r="H90" s="16">
        <f t="shared" si="7"/>
        <v>0.03998842592592593</v>
      </c>
      <c r="I90" s="16">
        <f t="shared" si="5"/>
        <v>0.02738425925925926</v>
      </c>
    </row>
    <row r="91" spans="1:9" ht="15" customHeight="1">
      <c r="A91" s="14">
        <v>87</v>
      </c>
      <c r="B91" s="15" t="s">
        <v>198</v>
      </c>
      <c r="C91" s="15" t="s">
        <v>199</v>
      </c>
      <c r="D91" s="14" t="s">
        <v>200</v>
      </c>
      <c r="E91" s="15" t="s">
        <v>27</v>
      </c>
      <c r="F91" s="32">
        <v>0.07025462962962963</v>
      </c>
      <c r="G91" s="14" t="str">
        <f t="shared" si="6"/>
        <v>7.14/km</v>
      </c>
      <c r="H91" s="16">
        <f t="shared" si="7"/>
        <v>0.039999999999999994</v>
      </c>
      <c r="I91" s="16">
        <f t="shared" si="5"/>
        <v>0</v>
      </c>
    </row>
    <row r="92" spans="1:9" ht="15" customHeight="1">
      <c r="A92" s="14">
        <v>88</v>
      </c>
      <c r="B92" s="15" t="s">
        <v>201</v>
      </c>
      <c r="C92" s="15" t="s">
        <v>202</v>
      </c>
      <c r="D92" s="14" t="s">
        <v>21</v>
      </c>
      <c r="E92" s="15" t="s">
        <v>81</v>
      </c>
      <c r="F92" s="32">
        <v>0.07524305555555556</v>
      </c>
      <c r="G92" s="14" t="str">
        <f t="shared" si="6"/>
        <v>7.44/km</v>
      </c>
      <c r="H92" s="16">
        <f t="shared" si="7"/>
        <v>0.04498842592592593</v>
      </c>
      <c r="I92" s="16">
        <f t="shared" si="5"/>
        <v>0.03256944444444445</v>
      </c>
    </row>
    <row r="93" spans="1:9" ht="15" customHeight="1">
      <c r="A93" s="14">
        <v>89</v>
      </c>
      <c r="B93" s="15" t="s">
        <v>67</v>
      </c>
      <c r="C93" s="15" t="s">
        <v>203</v>
      </c>
      <c r="D93" s="14" t="s">
        <v>19</v>
      </c>
      <c r="E93" s="15" t="s">
        <v>81</v>
      </c>
      <c r="F93" s="32">
        <v>0.07525462962962963</v>
      </c>
      <c r="G93" s="14" t="str">
        <f t="shared" si="6"/>
        <v>7.44/km</v>
      </c>
      <c r="H93" s="16">
        <f t="shared" si="7"/>
        <v>0.045</v>
      </c>
      <c r="I93" s="16">
        <f t="shared" si="5"/>
        <v>0.030543981481481478</v>
      </c>
    </row>
    <row r="94" spans="1:9" ht="15" customHeight="1">
      <c r="A94" s="14">
        <v>90</v>
      </c>
      <c r="B94" s="15" t="s">
        <v>67</v>
      </c>
      <c r="C94" s="15" t="s">
        <v>204</v>
      </c>
      <c r="D94" s="14" t="s">
        <v>89</v>
      </c>
      <c r="E94" s="15" t="s">
        <v>27</v>
      </c>
      <c r="F94" s="32">
        <v>0.07525462962962963</v>
      </c>
      <c r="G94" s="14" t="str">
        <f t="shared" si="6"/>
        <v>7.44/km</v>
      </c>
      <c r="H94" s="16">
        <f t="shared" si="7"/>
        <v>0.045</v>
      </c>
      <c r="I94" s="16">
        <f t="shared" si="5"/>
        <v>0.038321759259259264</v>
      </c>
    </row>
    <row r="95" spans="1:9" ht="15" customHeight="1">
      <c r="A95" s="14">
        <v>91</v>
      </c>
      <c r="B95" s="15" t="s">
        <v>205</v>
      </c>
      <c r="C95" s="15" t="s">
        <v>34</v>
      </c>
      <c r="D95" s="14" t="s">
        <v>14</v>
      </c>
      <c r="E95" s="15" t="s">
        <v>27</v>
      </c>
      <c r="F95" s="32">
        <v>0.07759259259259259</v>
      </c>
      <c r="G95" s="14" t="str">
        <f t="shared" si="6"/>
        <v>7.59/km</v>
      </c>
      <c r="H95" s="16">
        <f t="shared" si="7"/>
        <v>0.04733796296296296</v>
      </c>
      <c r="I95" s="16">
        <f t="shared" si="5"/>
        <v>0.04733796296296296</v>
      </c>
    </row>
    <row r="96" spans="1:9" ht="15" customHeight="1">
      <c r="A96" s="14">
        <v>92</v>
      </c>
      <c r="B96" s="15" t="s">
        <v>101</v>
      </c>
      <c r="C96" s="15" t="s">
        <v>36</v>
      </c>
      <c r="D96" s="14" t="s">
        <v>206</v>
      </c>
      <c r="E96" s="15" t="s">
        <v>27</v>
      </c>
      <c r="F96" s="32">
        <v>0.07761574074074074</v>
      </c>
      <c r="G96" s="14" t="str">
        <f t="shared" si="6"/>
        <v>7.59/km</v>
      </c>
      <c r="H96" s="16">
        <f t="shared" si="7"/>
        <v>0.047361111111111104</v>
      </c>
      <c r="I96" s="16">
        <f t="shared" si="5"/>
        <v>0</v>
      </c>
    </row>
    <row r="97" spans="1:9" ht="15" customHeight="1">
      <c r="A97" s="14">
        <v>93</v>
      </c>
      <c r="B97" s="15" t="s">
        <v>207</v>
      </c>
      <c r="C97" s="15" t="s">
        <v>208</v>
      </c>
      <c r="D97" s="14" t="s">
        <v>209</v>
      </c>
      <c r="E97" s="15" t="s">
        <v>81</v>
      </c>
      <c r="F97" s="32">
        <v>0.07769675925925926</v>
      </c>
      <c r="G97" s="14" t="str">
        <f aca="true" t="shared" si="8" ref="G97:G107">TEXT(INT((HOUR(F97)*3600+MINUTE(F97)*60+SECOND(F97))/$I$3/60),"0")&amp;"."&amp;TEXT(MOD((HOUR(F97)*3600+MINUTE(F97)*60+SECOND(F97))/$I$3,60),"00")&amp;"/km"</f>
        <v>7.60/km</v>
      </c>
      <c r="H97" s="16">
        <f aca="true" t="shared" si="9" ref="H97:H107">F97-$F$5</f>
        <v>0.047442129629629626</v>
      </c>
      <c r="I97" s="16">
        <f aca="true" t="shared" si="10" ref="I97:I107">F97-INDEX($F$5:$F$100,MATCH(D97,$D$5:$D$100,0))</f>
        <v>0</v>
      </c>
    </row>
    <row r="98" spans="1:9" ht="15" customHeight="1">
      <c r="A98" s="14">
        <v>94</v>
      </c>
      <c r="B98" s="15" t="s">
        <v>210</v>
      </c>
      <c r="C98" s="15" t="s">
        <v>211</v>
      </c>
      <c r="D98" s="14" t="s">
        <v>209</v>
      </c>
      <c r="E98" s="15" t="s">
        <v>81</v>
      </c>
      <c r="F98" s="32">
        <v>0.07769675925925926</v>
      </c>
      <c r="G98" s="14" t="str">
        <f t="shared" si="8"/>
        <v>7.60/km</v>
      </c>
      <c r="H98" s="16">
        <f t="shared" si="9"/>
        <v>0.047442129629629626</v>
      </c>
      <c r="I98" s="16">
        <f t="shared" si="10"/>
        <v>0</v>
      </c>
    </row>
    <row r="99" spans="1:9" ht="15" customHeight="1">
      <c r="A99" s="14">
        <v>95</v>
      </c>
      <c r="B99" s="15" t="s">
        <v>210</v>
      </c>
      <c r="C99" s="15" t="s">
        <v>39</v>
      </c>
      <c r="D99" s="14" t="s">
        <v>13</v>
      </c>
      <c r="E99" s="15" t="s">
        <v>91</v>
      </c>
      <c r="F99" s="32">
        <v>0.07774305555555555</v>
      </c>
      <c r="G99" s="14" t="str">
        <f t="shared" si="8"/>
        <v>7.60/km</v>
      </c>
      <c r="H99" s="16">
        <f t="shared" si="9"/>
        <v>0.04748842592592592</v>
      </c>
      <c r="I99" s="16">
        <f t="shared" si="10"/>
        <v>0.04431712962962963</v>
      </c>
    </row>
    <row r="100" spans="1:9" ht="15" customHeight="1">
      <c r="A100" s="14">
        <v>96</v>
      </c>
      <c r="B100" s="15" t="s">
        <v>210</v>
      </c>
      <c r="C100" s="15" t="s">
        <v>32</v>
      </c>
      <c r="D100" s="14" t="s">
        <v>206</v>
      </c>
      <c r="E100" s="15" t="s">
        <v>27</v>
      </c>
      <c r="F100" s="32">
        <v>0.07775462962962963</v>
      </c>
      <c r="G100" s="14" t="str">
        <f t="shared" si="8"/>
        <v>7.60/km</v>
      </c>
      <c r="H100" s="16">
        <f t="shared" si="9"/>
        <v>0.0475</v>
      </c>
      <c r="I100" s="16">
        <f t="shared" si="10"/>
        <v>0.00013888888888889672</v>
      </c>
    </row>
    <row r="101" spans="1:9" ht="15" customHeight="1">
      <c r="A101" s="14">
        <v>97</v>
      </c>
      <c r="B101" s="15" t="s">
        <v>212</v>
      </c>
      <c r="C101" s="15" t="s">
        <v>29</v>
      </c>
      <c r="D101" s="14" t="s">
        <v>12</v>
      </c>
      <c r="E101" s="15" t="s">
        <v>91</v>
      </c>
      <c r="F101" s="32">
        <v>0.08077546296296297</v>
      </c>
      <c r="G101" s="14" t="str">
        <f t="shared" si="8"/>
        <v>8.19/km</v>
      </c>
      <c r="H101" s="16">
        <f t="shared" si="9"/>
        <v>0.050520833333333334</v>
      </c>
      <c r="I101" s="16">
        <f t="shared" si="10"/>
        <v>0.04273148148148149</v>
      </c>
    </row>
    <row r="102" spans="1:9" ht="15" customHeight="1">
      <c r="A102" s="14">
        <v>98</v>
      </c>
      <c r="B102" s="15" t="s">
        <v>207</v>
      </c>
      <c r="C102" s="15" t="s">
        <v>40</v>
      </c>
      <c r="D102" s="14" t="s">
        <v>14</v>
      </c>
      <c r="E102" s="15" t="s">
        <v>81</v>
      </c>
      <c r="F102" s="32">
        <v>0.08077546296296297</v>
      </c>
      <c r="G102" s="14" t="str">
        <f t="shared" si="8"/>
        <v>8.19/km</v>
      </c>
      <c r="H102" s="16">
        <f t="shared" si="9"/>
        <v>0.050520833333333334</v>
      </c>
      <c r="I102" s="16">
        <f t="shared" si="10"/>
        <v>0.050520833333333334</v>
      </c>
    </row>
    <row r="103" spans="1:9" ht="15" customHeight="1">
      <c r="A103" s="14">
        <v>99</v>
      </c>
      <c r="B103" s="15" t="s">
        <v>177</v>
      </c>
      <c r="C103" s="15" t="s">
        <v>33</v>
      </c>
      <c r="D103" s="14" t="s">
        <v>12</v>
      </c>
      <c r="E103" s="15" t="s">
        <v>91</v>
      </c>
      <c r="F103" s="32">
        <v>0.08078703703703703</v>
      </c>
      <c r="G103" s="14" t="str">
        <f t="shared" si="8"/>
        <v>8.19/km</v>
      </c>
      <c r="H103" s="16">
        <f t="shared" si="9"/>
        <v>0.0505324074074074</v>
      </c>
      <c r="I103" s="16">
        <f t="shared" si="10"/>
        <v>0.042743055555555555</v>
      </c>
    </row>
    <row r="104" spans="1:9" ht="15" customHeight="1">
      <c r="A104" s="14">
        <v>100</v>
      </c>
      <c r="B104" s="15" t="s">
        <v>213</v>
      </c>
      <c r="C104" s="15" t="s">
        <v>214</v>
      </c>
      <c r="D104" s="14" t="s">
        <v>19</v>
      </c>
      <c r="E104" s="15" t="s">
        <v>91</v>
      </c>
      <c r="F104" s="32">
        <v>0.08078703703703703</v>
      </c>
      <c r="G104" s="14" t="str">
        <f t="shared" si="8"/>
        <v>8.19/km</v>
      </c>
      <c r="H104" s="16">
        <f t="shared" si="9"/>
        <v>0.0505324074074074</v>
      </c>
      <c r="I104" s="16">
        <f t="shared" si="10"/>
        <v>0.03607638888888888</v>
      </c>
    </row>
    <row r="105" spans="1:9" ht="15" customHeight="1">
      <c r="A105" s="14">
        <v>101</v>
      </c>
      <c r="B105" s="15" t="s">
        <v>207</v>
      </c>
      <c r="C105" s="15" t="s">
        <v>215</v>
      </c>
      <c r="D105" s="14" t="s">
        <v>20</v>
      </c>
      <c r="E105" s="15" t="s">
        <v>27</v>
      </c>
      <c r="F105" s="32">
        <v>0.08078703703703703</v>
      </c>
      <c r="G105" s="14" t="str">
        <f t="shared" si="8"/>
        <v>8.19/km</v>
      </c>
      <c r="H105" s="16">
        <f t="shared" si="9"/>
        <v>0.0505324074074074</v>
      </c>
      <c r="I105" s="16">
        <f t="shared" si="10"/>
        <v>0.037928240740740735</v>
      </c>
    </row>
    <row r="106" spans="1:9" ht="15" customHeight="1">
      <c r="A106" s="14">
        <v>102</v>
      </c>
      <c r="B106" s="15" t="s">
        <v>129</v>
      </c>
      <c r="C106" s="15" t="s">
        <v>202</v>
      </c>
      <c r="D106" s="14" t="s">
        <v>20</v>
      </c>
      <c r="E106" s="15" t="s">
        <v>91</v>
      </c>
      <c r="F106" s="32">
        <v>0.08078703703703703</v>
      </c>
      <c r="G106" s="14" t="str">
        <f t="shared" si="8"/>
        <v>8.19/km</v>
      </c>
      <c r="H106" s="16">
        <f t="shared" si="9"/>
        <v>0.0505324074074074</v>
      </c>
      <c r="I106" s="16">
        <f t="shared" si="10"/>
        <v>0.037928240740740735</v>
      </c>
    </row>
    <row r="107" spans="1:9" ht="15" customHeight="1">
      <c r="A107" s="18">
        <v>103</v>
      </c>
      <c r="B107" s="19" t="s">
        <v>216</v>
      </c>
      <c r="C107" s="19" t="s">
        <v>30</v>
      </c>
      <c r="D107" s="18" t="s">
        <v>14</v>
      </c>
      <c r="E107" s="19" t="s">
        <v>81</v>
      </c>
      <c r="F107" s="33">
        <v>0.08608796296296296</v>
      </c>
      <c r="G107" s="18" t="str">
        <f t="shared" si="8"/>
        <v>8.51/km</v>
      </c>
      <c r="H107" s="20">
        <f t="shared" si="9"/>
        <v>0.05583333333333333</v>
      </c>
      <c r="I107" s="20">
        <f t="shared" si="10"/>
        <v>0.05583333333333333</v>
      </c>
    </row>
  </sheetData>
  <sheetProtection/>
  <autoFilter ref="A4:I10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Corrida di Molella</v>
      </c>
      <c r="B1" s="29"/>
      <c r="C1" s="29"/>
    </row>
    <row r="2" spans="1:3" ht="42" customHeight="1">
      <c r="A2" s="30" t="str">
        <f>Individuale!A3&amp;" km. "&amp;Individuale!I3</f>
        <v>Allumiere (RM) Italia - Domenica 12/06/2016 km. 14</v>
      </c>
      <c r="B2" s="30"/>
      <c r="C2" s="30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81</v>
      </c>
      <c r="C4" s="23">
        <v>52</v>
      </c>
    </row>
    <row r="5" spans="1:3" ht="15" customHeight="1">
      <c r="A5" s="14">
        <v>2</v>
      </c>
      <c r="B5" s="15" t="s">
        <v>27</v>
      </c>
      <c r="C5" s="24">
        <v>20</v>
      </c>
    </row>
    <row r="6" spans="1:3" ht="15" customHeight="1">
      <c r="A6" s="14">
        <v>3</v>
      </c>
      <c r="B6" s="15" t="s">
        <v>91</v>
      </c>
      <c r="C6" s="24">
        <v>9</v>
      </c>
    </row>
    <row r="7" spans="1:3" ht="15" customHeight="1">
      <c r="A7" s="14">
        <v>4</v>
      </c>
      <c r="B7" s="15" t="s">
        <v>87</v>
      </c>
      <c r="C7" s="24">
        <v>5</v>
      </c>
    </row>
    <row r="8" spans="1:3" ht="15" customHeight="1">
      <c r="A8" s="14">
        <v>5</v>
      </c>
      <c r="B8" s="15" t="s">
        <v>136</v>
      </c>
      <c r="C8" s="24">
        <v>4</v>
      </c>
    </row>
    <row r="9" spans="1:3" ht="15" customHeight="1">
      <c r="A9" s="14">
        <v>6</v>
      </c>
      <c r="B9" s="15" t="s">
        <v>151</v>
      </c>
      <c r="C9" s="24">
        <v>3</v>
      </c>
    </row>
    <row r="10" spans="1:3" ht="15" customHeight="1">
      <c r="A10" s="14">
        <v>7</v>
      </c>
      <c r="B10" s="15" t="s">
        <v>79</v>
      </c>
      <c r="C10" s="24">
        <v>3</v>
      </c>
    </row>
    <row r="11" spans="1:3" ht="15" customHeight="1">
      <c r="A11" s="14">
        <v>8</v>
      </c>
      <c r="B11" s="15" t="s">
        <v>156</v>
      </c>
      <c r="C11" s="24">
        <v>2</v>
      </c>
    </row>
    <row r="12" spans="1:3" ht="15" customHeight="1">
      <c r="A12" s="14">
        <v>9</v>
      </c>
      <c r="B12" s="15" t="s">
        <v>93</v>
      </c>
      <c r="C12" s="24">
        <v>1</v>
      </c>
    </row>
    <row r="13" spans="1:3" ht="15" customHeight="1">
      <c r="A13" s="14">
        <v>10</v>
      </c>
      <c r="B13" s="15" t="s">
        <v>176</v>
      </c>
      <c r="C13" s="24">
        <v>1</v>
      </c>
    </row>
    <row r="14" spans="1:3" ht="15" customHeight="1">
      <c r="A14" s="14">
        <v>11</v>
      </c>
      <c r="B14" s="15" t="s">
        <v>84</v>
      </c>
      <c r="C14" s="24">
        <v>1</v>
      </c>
    </row>
    <row r="15" spans="1:3" ht="15" customHeight="1">
      <c r="A15" s="14">
        <v>12</v>
      </c>
      <c r="B15" s="15" t="s">
        <v>170</v>
      </c>
      <c r="C15" s="24">
        <v>1</v>
      </c>
    </row>
    <row r="16" spans="1:3" ht="15" customHeight="1">
      <c r="A16" s="18">
        <v>13</v>
      </c>
      <c r="B16" s="19" t="s">
        <v>77</v>
      </c>
      <c r="C16" s="25">
        <v>1</v>
      </c>
    </row>
    <row r="17" ht="12.75">
      <c r="C17" s="2">
        <f>SUM(C4:C16)</f>
        <v>103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ASUS</cp:lastModifiedBy>
  <dcterms:created xsi:type="dcterms:W3CDTF">2013-03-26T14:24:19Z</dcterms:created>
  <dcterms:modified xsi:type="dcterms:W3CDTF">2016-06-14T21:20:08Z</dcterms:modified>
  <cp:category/>
  <cp:version/>
  <cp:contentType/>
  <cp:contentStatus/>
</cp:coreProperties>
</file>