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60" activeTab="0"/>
  </bookViews>
  <sheets>
    <sheet name="Individuale" sheetId="1" r:id="rId1"/>
    <sheet name="Squadre" sheetId="2" r:id="rId2"/>
  </sheets>
  <definedNames>
    <definedName name="_xlnm._FilterDatabase" localSheetId="0" hidden="1">'Individuale'!$A$4:$I$67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<sst xmlns="http://schemas.openxmlformats.org/spreadsheetml/2006/main" count="294" uniqueCount="152">
  <si>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</si>
  <si>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</si>
  <si>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</si>
  <si>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</si>
  <si>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</si>
  <si>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</si>
  <si>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</si>
  <si>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</si>
  <si>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</si>
  <si>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</si>
  <si>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</si>
  <si>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A.S.D. PODISTICA SOLIDARIETA'</t>
  </si>
  <si>
    <t>1ª edizione</t>
  </si>
  <si>
    <t>Vazia (RI) Italia - Domenica 19/06/2016</t>
  </si>
  <si>
    <t>SPADARO</t>
  </si>
  <si>
    <t>FABRIZIO</t>
  </si>
  <si>
    <t>-</t>
  </si>
  <si>
    <t>ATLETICA LA SBARRA</t>
  </si>
  <si>
    <t xml:space="preserve">BRILLI </t>
  </si>
  <si>
    <t>FABRIZO</t>
  </si>
  <si>
    <t>BANCARI ROMANI</t>
  </si>
  <si>
    <t>CIRELLI</t>
  </si>
  <si>
    <t>GIUSEPPE</t>
  </si>
  <si>
    <t>A.S.D. SPIRITI LIBERI</t>
  </si>
  <si>
    <t>DE CICCIA</t>
  </si>
  <si>
    <t>ILARIO</t>
  </si>
  <si>
    <t>A.S.D. PODISTICA POMEZIA</t>
  </si>
  <si>
    <t>CORLIANO'</t>
  </si>
  <si>
    <t>STEFANO</t>
  </si>
  <si>
    <t>DE PASQUALI</t>
  </si>
  <si>
    <t>ROBERTO</t>
  </si>
  <si>
    <t>BOOM BAR OSTIA</t>
  </si>
  <si>
    <t xml:space="preserve">CAMPANELLI </t>
  </si>
  <si>
    <t>CHRISTIAN</t>
  </si>
  <si>
    <t>A.S.D. TRIATHLON OSTIA</t>
  </si>
  <si>
    <t xml:space="preserve">BOTTI </t>
  </si>
  <si>
    <t>PASQUALE</t>
  </si>
  <si>
    <t>MANISCALCHI</t>
  </si>
  <si>
    <t>FABIO</t>
  </si>
  <si>
    <t>WOJCIESZEK</t>
  </si>
  <si>
    <t>EWA</t>
  </si>
  <si>
    <t>ATLETICA TRIATHLON EVOLUTION</t>
  </si>
  <si>
    <t xml:space="preserve">ROSSETTI </t>
  </si>
  <si>
    <t>ALESSIO</t>
  </si>
  <si>
    <t>A.S.D. RUNN CASTELLI ROMANI</t>
  </si>
  <si>
    <t>COSTABILE</t>
  </si>
  <si>
    <t>LUCA</t>
  </si>
  <si>
    <t>MARI</t>
  </si>
  <si>
    <t>QUINTO</t>
  </si>
  <si>
    <t>A.S.D. VITINIA TORR.</t>
  </si>
  <si>
    <t>DELACRUZ</t>
  </si>
  <si>
    <t>FRANCISCO</t>
  </si>
  <si>
    <t>CALCATERRA SPORT</t>
  </si>
  <si>
    <t xml:space="preserve">VINCI </t>
  </si>
  <si>
    <t>GIOVANNUCCI</t>
  </si>
  <si>
    <t>MARCO</t>
  </si>
  <si>
    <t>S.S. LAZIO</t>
  </si>
  <si>
    <t>VENTRE</t>
  </si>
  <si>
    <t>MASSIMILIANO</t>
  </si>
  <si>
    <t>TRUCCHIA</t>
  </si>
  <si>
    <t>A.S.D. BOVILLE PODISTICA</t>
  </si>
  <si>
    <t>BORRIELLO</t>
  </si>
  <si>
    <t>CARLO</t>
  </si>
  <si>
    <t>DI NINO</t>
  </si>
  <si>
    <t>ACAMPORA</t>
  </si>
  <si>
    <t>MARGHERITA</t>
  </si>
  <si>
    <t>NEBULOSO</t>
  </si>
  <si>
    <t>A.S.D. RENATO D'AMARIO</t>
  </si>
  <si>
    <t>LAMANNA</t>
  </si>
  <si>
    <t>FRANCESCO</t>
  </si>
  <si>
    <t>CAPOBIANCO</t>
  </si>
  <si>
    <t>ALESSANDRO</t>
  </si>
  <si>
    <t>DI LANNO</t>
  </si>
  <si>
    <t>GAETANO</t>
  </si>
  <si>
    <t xml:space="preserve">BALDACCI </t>
  </si>
  <si>
    <t>LUCIANO</t>
  </si>
  <si>
    <t>PAOLETTI</t>
  </si>
  <si>
    <t>U.I.S.P. LATINA</t>
  </si>
  <si>
    <t>PARRUCCI</t>
  </si>
  <si>
    <t>MIRKO</t>
  </si>
  <si>
    <t>MANZINI</t>
  </si>
  <si>
    <t>MARIA LUISA</t>
  </si>
  <si>
    <t>TOTAL FITNESS NETTUNO</t>
  </si>
  <si>
    <t>CLAUDIO</t>
  </si>
  <si>
    <t>A.S.D. TOTAL FITNESS</t>
  </si>
  <si>
    <t xml:space="preserve">DE CUNTO </t>
  </si>
  <si>
    <t>DOMENICO</t>
  </si>
  <si>
    <t>A.S.D. AMATORI ATLETICA POMEZIA</t>
  </si>
  <si>
    <t>SPADA</t>
  </si>
  <si>
    <t>PFIZER ITALY</t>
  </si>
  <si>
    <t>MACIOCE</t>
  </si>
  <si>
    <t>PAOLO</t>
  </si>
  <si>
    <t>A.S.D. AMATORI ATL. POMEZIA</t>
  </si>
  <si>
    <t>DEL GAVIO</t>
  </si>
  <si>
    <t>CIRO</t>
  </si>
  <si>
    <t>PALMA</t>
  </si>
  <si>
    <t>MASSIMO</t>
  </si>
  <si>
    <t>A.S.D. TRIATHLON</t>
  </si>
  <si>
    <t xml:space="preserve">CAPPIELLO </t>
  </si>
  <si>
    <t>ROCCHI</t>
  </si>
  <si>
    <t>VIGOR TAURUS</t>
  </si>
  <si>
    <t>DEL PROPOSCO</t>
  </si>
  <si>
    <t>GIAMPAOLO</t>
  </si>
  <si>
    <t>A.S.D. CAERE TREKKING</t>
  </si>
  <si>
    <t>DELLE CAVE</t>
  </si>
  <si>
    <t>BIAGIO</t>
  </si>
  <si>
    <t>A.S.D. MARATHON CLUB ROMA</t>
  </si>
  <si>
    <t>DELLA BELLA</t>
  </si>
  <si>
    <t>MARINA</t>
  </si>
  <si>
    <t>FREE RUNNERS</t>
  </si>
  <si>
    <t>GIORDANO</t>
  </si>
  <si>
    <t>GIANLUCA</t>
  </si>
  <si>
    <t>FORTUNATI</t>
  </si>
  <si>
    <t>UMBERTO</t>
  </si>
  <si>
    <t>PEIFFER</t>
  </si>
  <si>
    <t>DANIEL</t>
  </si>
  <si>
    <t>MICCOLIS</t>
  </si>
  <si>
    <t>INDIATI</t>
  </si>
  <si>
    <t>ANDREA</t>
  </si>
  <si>
    <t>NANAJ</t>
  </si>
  <si>
    <t>RUDINA</t>
  </si>
  <si>
    <t>ROBERTA</t>
  </si>
  <si>
    <t>PATRICOLA</t>
  </si>
  <si>
    <t>SUSANNA</t>
  </si>
  <si>
    <t>ASTUR</t>
  </si>
  <si>
    <t>ALFREDO</t>
  </si>
  <si>
    <t>SIPPELLI</t>
  </si>
  <si>
    <t>GIOVANNI</t>
  </si>
  <si>
    <t>SANTIN</t>
  </si>
  <si>
    <t>RICCARDO</t>
  </si>
  <si>
    <t>CASTIGLIA</t>
  </si>
  <si>
    <t>VINCENZO</t>
  </si>
  <si>
    <t>TOMASINO</t>
  </si>
  <si>
    <t>FRANCESCA</t>
  </si>
  <si>
    <t>TOSCANO</t>
  </si>
  <si>
    <t>SIMONA</t>
  </si>
  <si>
    <t>A.S.D. NUOVA FLORIDA</t>
  </si>
  <si>
    <t>GOLVELLI</t>
  </si>
  <si>
    <t>CINTI</t>
  </si>
  <si>
    <t>LOREDANA</t>
  </si>
  <si>
    <t>BONIFAZI</t>
  </si>
  <si>
    <t>DEL SORDO</t>
  </si>
  <si>
    <t>EMILIA</t>
  </si>
  <si>
    <t>BOTTONI</t>
  </si>
  <si>
    <t>ENRICO</t>
  </si>
  <si>
    <t>FERRANTE</t>
  </si>
  <si>
    <t xml:space="preserve">DE FELICE </t>
  </si>
  <si>
    <t>SILVIA</t>
  </si>
  <si>
    <t xml:space="preserve">PIANI </t>
  </si>
  <si>
    <t>CARDAIOLI</t>
  </si>
  <si>
    <t>LORENA</t>
  </si>
  <si>
    <t>Selva dei Pini Race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</si>
</sst>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Lucida Handwriting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Lucida Handwriting"/>
      <family val="4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1" fontId="5" fillId="34" borderId="15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center" vertical="center"/>
    </xf>
    <xf numFmtId="21" fontId="52" fillId="35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vertical="center"/>
    </xf>
    <xf numFmtId="0" fontId="52" fillId="35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52" fillId="35" borderId="13" xfId="0" applyFont="1" applyFill="1" applyBorder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151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12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13</v>
      </c>
      <c r="B3" s="32"/>
      <c r="C3" s="32"/>
      <c r="D3" s="32"/>
      <c r="E3" s="32"/>
      <c r="F3" s="32"/>
      <c r="G3" s="32"/>
      <c r="H3" s="3" t="s">
        <v>1</v>
      </c>
      <c r="I3" s="4">
        <v>21.097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35" t="s">
        <v>14</v>
      </c>
      <c r="C5" s="35" t="s">
        <v>15</v>
      </c>
      <c r="D5" s="10" t="s">
        <v>16</v>
      </c>
      <c r="E5" s="11" t="s">
        <v>17</v>
      </c>
      <c r="F5" s="12">
        <v>0</v>
      </c>
      <c r="G5" s="10" t="str">
        <f aca="true" t="shared" si="0" ref="G5:G38">TEXT(INT((HOUR(F5)*3600+MINUTE(F5)*60+SECOND(F5))/$I$3/60),"0")&amp;"."&amp;TEXT(MOD((HOUR(F5)*3600+MINUTE(F5)*60+SECOND(F5))/$I$3,60),"00")&amp;"/km"</f>
        <v>0.00/km</v>
      </c>
      <c r="H5" s="12">
        <f aca="true" t="shared" si="1" ref="H5:H38">F5-$F$5</f>
        <v>0</v>
      </c>
      <c r="I5" s="12">
        <f aca="true" t="shared" si="2" ref="I5:I39">F5-INDEX($F$5:$F$41,MATCH(D5,$D$5:$D$41,0))</f>
        <v>0</v>
      </c>
    </row>
    <row r="6" spans="1:9" s="13" customFormat="1" ht="15" customHeight="1">
      <c r="A6" s="14">
        <v>2</v>
      </c>
      <c r="B6" s="36" t="s">
        <v>18</v>
      </c>
      <c r="C6" s="36" t="s">
        <v>19</v>
      </c>
      <c r="D6" s="14" t="s">
        <v>16</v>
      </c>
      <c r="E6" s="15" t="s">
        <v>20</v>
      </c>
      <c r="F6" s="16">
        <v>0</v>
      </c>
      <c r="G6" s="14" t="str">
        <f t="shared" si="0"/>
        <v>0.00/km</v>
      </c>
      <c r="H6" s="16">
        <f t="shared" si="1"/>
        <v>0</v>
      </c>
      <c r="I6" s="16">
        <f t="shared" si="2"/>
        <v>0</v>
      </c>
    </row>
    <row r="7" spans="1:9" s="13" customFormat="1" ht="15" customHeight="1">
      <c r="A7" s="14">
        <v>3</v>
      </c>
      <c r="B7" s="36" t="s">
        <v>21</v>
      </c>
      <c r="C7" s="36" t="s">
        <v>22</v>
      </c>
      <c r="D7" s="14" t="s">
        <v>16</v>
      </c>
      <c r="E7" s="15" t="s">
        <v>23</v>
      </c>
      <c r="F7" s="16">
        <v>0</v>
      </c>
      <c r="G7" s="14" t="str">
        <f t="shared" si="0"/>
        <v>0.00/km</v>
      </c>
      <c r="H7" s="16">
        <f t="shared" si="1"/>
        <v>0</v>
      </c>
      <c r="I7" s="16">
        <f t="shared" si="2"/>
        <v>0</v>
      </c>
    </row>
    <row r="8" spans="1:9" s="13" customFormat="1" ht="15" customHeight="1">
      <c r="A8" s="14">
        <v>4</v>
      </c>
      <c r="B8" s="36" t="s">
        <v>24</v>
      </c>
      <c r="C8" s="36" t="s">
        <v>25</v>
      </c>
      <c r="D8" s="14" t="s">
        <v>16</v>
      </c>
      <c r="E8" s="15" t="s">
        <v>26</v>
      </c>
      <c r="F8" s="16">
        <v>0</v>
      </c>
      <c r="G8" s="14" t="str">
        <f t="shared" si="0"/>
        <v>0.00/km</v>
      </c>
      <c r="H8" s="16">
        <f t="shared" si="1"/>
        <v>0</v>
      </c>
      <c r="I8" s="16">
        <f t="shared" si="2"/>
        <v>0</v>
      </c>
    </row>
    <row r="9" spans="1:9" s="13" customFormat="1" ht="15" customHeight="1">
      <c r="A9" s="14">
        <v>5</v>
      </c>
      <c r="B9" s="36" t="s">
        <v>27</v>
      </c>
      <c r="C9" s="36" t="s">
        <v>28</v>
      </c>
      <c r="D9" s="14" t="s">
        <v>16</v>
      </c>
      <c r="E9" s="15" t="s">
        <v>17</v>
      </c>
      <c r="F9" s="16">
        <v>0</v>
      </c>
      <c r="G9" s="14" t="str">
        <f t="shared" si="0"/>
        <v>0.00/km</v>
      </c>
      <c r="H9" s="16">
        <f t="shared" si="1"/>
        <v>0</v>
      </c>
      <c r="I9" s="16">
        <f t="shared" si="2"/>
        <v>0</v>
      </c>
    </row>
    <row r="10" spans="1:9" s="13" customFormat="1" ht="15" customHeight="1">
      <c r="A10" s="14">
        <v>6</v>
      </c>
      <c r="B10" s="36" t="s">
        <v>29</v>
      </c>
      <c r="C10" s="36" t="s">
        <v>30</v>
      </c>
      <c r="D10" s="14" t="s">
        <v>16</v>
      </c>
      <c r="E10" s="15" t="s">
        <v>31</v>
      </c>
      <c r="F10" s="16">
        <v>0</v>
      </c>
      <c r="G10" s="14" t="str">
        <f t="shared" si="0"/>
        <v>0.00/km</v>
      </c>
      <c r="H10" s="16">
        <f t="shared" si="1"/>
        <v>0</v>
      </c>
      <c r="I10" s="16">
        <f t="shared" si="2"/>
        <v>0</v>
      </c>
    </row>
    <row r="11" spans="1:9" s="13" customFormat="1" ht="15" customHeight="1">
      <c r="A11" s="14">
        <v>7</v>
      </c>
      <c r="B11" s="36" t="s">
        <v>32</v>
      </c>
      <c r="C11" s="36" t="s">
        <v>33</v>
      </c>
      <c r="D11" s="14" t="s">
        <v>16</v>
      </c>
      <c r="E11" s="15" t="s">
        <v>34</v>
      </c>
      <c r="F11" s="16">
        <v>0</v>
      </c>
      <c r="G11" s="14" t="str">
        <f t="shared" si="0"/>
        <v>0.00/km</v>
      </c>
      <c r="H11" s="16">
        <f t="shared" si="1"/>
        <v>0</v>
      </c>
      <c r="I11" s="16">
        <f t="shared" si="2"/>
        <v>0</v>
      </c>
    </row>
    <row r="12" spans="1:9" s="13" customFormat="1" ht="15" customHeight="1">
      <c r="A12" s="14">
        <v>8</v>
      </c>
      <c r="B12" s="36" t="s">
        <v>35</v>
      </c>
      <c r="C12" s="36" t="s">
        <v>36</v>
      </c>
      <c r="D12" s="14" t="s">
        <v>16</v>
      </c>
      <c r="E12" s="15" t="s">
        <v>26</v>
      </c>
      <c r="F12" s="16">
        <v>0</v>
      </c>
      <c r="G12" s="14" t="str">
        <f t="shared" si="0"/>
        <v>0.00/km</v>
      </c>
      <c r="H12" s="16">
        <f t="shared" si="1"/>
        <v>0</v>
      </c>
      <c r="I12" s="16">
        <f t="shared" si="2"/>
        <v>0</v>
      </c>
    </row>
    <row r="13" spans="1:9" s="13" customFormat="1" ht="15" customHeight="1">
      <c r="A13" s="14">
        <v>9</v>
      </c>
      <c r="B13" s="36" t="s">
        <v>37</v>
      </c>
      <c r="C13" s="36" t="s">
        <v>38</v>
      </c>
      <c r="D13" s="14" t="s">
        <v>16</v>
      </c>
      <c r="E13" s="15" t="s">
        <v>26</v>
      </c>
      <c r="F13" s="16">
        <v>0</v>
      </c>
      <c r="G13" s="14" t="str">
        <f t="shared" si="0"/>
        <v>0.00/km</v>
      </c>
      <c r="H13" s="16">
        <f t="shared" si="1"/>
        <v>0</v>
      </c>
      <c r="I13" s="16">
        <f t="shared" si="2"/>
        <v>0</v>
      </c>
    </row>
    <row r="14" spans="1:9" s="13" customFormat="1" ht="15" customHeight="1">
      <c r="A14" s="14">
        <v>10</v>
      </c>
      <c r="B14" s="36" t="s">
        <v>39</v>
      </c>
      <c r="C14" s="36" t="s">
        <v>40</v>
      </c>
      <c r="D14" s="14" t="s">
        <v>16</v>
      </c>
      <c r="E14" s="15" t="s">
        <v>41</v>
      </c>
      <c r="F14" s="16">
        <v>0</v>
      </c>
      <c r="G14" s="14" t="str">
        <f t="shared" si="0"/>
        <v>0.00/km</v>
      </c>
      <c r="H14" s="16">
        <f t="shared" si="1"/>
        <v>0</v>
      </c>
      <c r="I14" s="16">
        <f t="shared" si="2"/>
        <v>0</v>
      </c>
    </row>
    <row r="15" spans="1:9" s="13" customFormat="1" ht="15" customHeight="1">
      <c r="A15" s="14">
        <v>11</v>
      </c>
      <c r="B15" s="36" t="s">
        <v>42</v>
      </c>
      <c r="C15" s="36" t="s">
        <v>43</v>
      </c>
      <c r="D15" s="14" t="s">
        <v>16</v>
      </c>
      <c r="E15" s="15" t="s">
        <v>44</v>
      </c>
      <c r="F15" s="16">
        <v>0</v>
      </c>
      <c r="G15" s="14" t="str">
        <f t="shared" si="0"/>
        <v>0.00/km</v>
      </c>
      <c r="H15" s="16">
        <f t="shared" si="1"/>
        <v>0</v>
      </c>
      <c r="I15" s="16">
        <f t="shared" si="2"/>
        <v>0</v>
      </c>
    </row>
    <row r="16" spans="1:9" s="13" customFormat="1" ht="15" customHeight="1">
      <c r="A16" s="14">
        <v>12</v>
      </c>
      <c r="B16" s="36" t="s">
        <v>45</v>
      </c>
      <c r="C16" s="36" t="s">
        <v>46</v>
      </c>
      <c r="D16" s="14" t="s">
        <v>16</v>
      </c>
      <c r="E16" s="15" t="s">
        <v>17</v>
      </c>
      <c r="F16" s="16">
        <v>0</v>
      </c>
      <c r="G16" s="14" t="str">
        <f t="shared" si="0"/>
        <v>0.00/km</v>
      </c>
      <c r="H16" s="16">
        <f t="shared" si="1"/>
        <v>0</v>
      </c>
      <c r="I16" s="16">
        <f t="shared" si="2"/>
        <v>0</v>
      </c>
    </row>
    <row r="17" spans="1:9" s="13" customFormat="1" ht="15" customHeight="1">
      <c r="A17" s="14">
        <v>13</v>
      </c>
      <c r="B17" s="36" t="s">
        <v>47</v>
      </c>
      <c r="C17" s="36" t="s">
        <v>48</v>
      </c>
      <c r="D17" s="14" t="s">
        <v>16</v>
      </c>
      <c r="E17" s="15" t="s">
        <v>49</v>
      </c>
      <c r="F17" s="16">
        <v>0</v>
      </c>
      <c r="G17" s="14" t="str">
        <f t="shared" si="0"/>
        <v>0.00/km</v>
      </c>
      <c r="H17" s="16">
        <f t="shared" si="1"/>
        <v>0</v>
      </c>
      <c r="I17" s="16">
        <f t="shared" si="2"/>
        <v>0</v>
      </c>
    </row>
    <row r="18" spans="1:9" s="13" customFormat="1" ht="15" customHeight="1">
      <c r="A18" s="14">
        <v>14</v>
      </c>
      <c r="B18" s="36" t="s">
        <v>50</v>
      </c>
      <c r="C18" s="36" t="s">
        <v>51</v>
      </c>
      <c r="D18" s="14" t="s">
        <v>16</v>
      </c>
      <c r="E18" s="15" t="s">
        <v>52</v>
      </c>
      <c r="F18" s="16">
        <v>0</v>
      </c>
      <c r="G18" s="14" t="str">
        <f t="shared" si="0"/>
        <v>0.00/km</v>
      </c>
      <c r="H18" s="16">
        <f t="shared" si="1"/>
        <v>0</v>
      </c>
      <c r="I18" s="16">
        <f t="shared" si="2"/>
        <v>0</v>
      </c>
    </row>
    <row r="19" spans="1:9" s="13" customFormat="1" ht="15" customHeight="1">
      <c r="A19" s="14">
        <v>15</v>
      </c>
      <c r="B19" s="36" t="s">
        <v>53</v>
      </c>
      <c r="C19" s="36" t="s">
        <v>28</v>
      </c>
      <c r="D19" s="14" t="s">
        <v>16</v>
      </c>
      <c r="E19" s="15" t="s">
        <v>23</v>
      </c>
      <c r="F19" s="16">
        <v>0</v>
      </c>
      <c r="G19" s="14" t="str">
        <f t="shared" si="0"/>
        <v>0.00/km</v>
      </c>
      <c r="H19" s="16">
        <f t="shared" si="1"/>
        <v>0</v>
      </c>
      <c r="I19" s="16">
        <f t="shared" si="2"/>
        <v>0</v>
      </c>
    </row>
    <row r="20" spans="1:9" s="13" customFormat="1" ht="15" customHeight="1">
      <c r="A20" s="14">
        <v>16</v>
      </c>
      <c r="B20" s="36" t="s">
        <v>54</v>
      </c>
      <c r="C20" s="36" t="s">
        <v>55</v>
      </c>
      <c r="D20" s="14" t="s">
        <v>16</v>
      </c>
      <c r="E20" s="15" t="s">
        <v>56</v>
      </c>
      <c r="F20" s="16">
        <v>0</v>
      </c>
      <c r="G20" s="14" t="str">
        <f t="shared" si="0"/>
        <v>0.00/km</v>
      </c>
      <c r="H20" s="16">
        <f t="shared" si="1"/>
        <v>0</v>
      </c>
      <c r="I20" s="16">
        <f t="shared" si="2"/>
        <v>0</v>
      </c>
    </row>
    <row r="21" spans="1:9" s="13" customFormat="1" ht="15" customHeight="1">
      <c r="A21" s="14">
        <v>17</v>
      </c>
      <c r="B21" s="36" t="s">
        <v>57</v>
      </c>
      <c r="C21" s="36" t="s">
        <v>58</v>
      </c>
      <c r="D21" s="14" t="s">
        <v>16</v>
      </c>
      <c r="E21" s="15" t="s">
        <v>26</v>
      </c>
      <c r="F21" s="16">
        <v>0</v>
      </c>
      <c r="G21" s="14" t="str">
        <f t="shared" si="0"/>
        <v>0.00/km</v>
      </c>
      <c r="H21" s="16">
        <f t="shared" si="1"/>
        <v>0</v>
      </c>
      <c r="I21" s="16">
        <f t="shared" si="2"/>
        <v>0</v>
      </c>
    </row>
    <row r="22" spans="1:9" s="13" customFormat="1" ht="15" customHeight="1">
      <c r="A22" s="14">
        <v>18</v>
      </c>
      <c r="B22" s="36" t="s">
        <v>59</v>
      </c>
      <c r="C22" s="36" t="s">
        <v>28</v>
      </c>
      <c r="D22" s="14" t="s">
        <v>16</v>
      </c>
      <c r="E22" s="15" t="s">
        <v>60</v>
      </c>
      <c r="F22" s="16">
        <v>0</v>
      </c>
      <c r="G22" s="14" t="str">
        <f t="shared" si="0"/>
        <v>0.00/km</v>
      </c>
      <c r="H22" s="16">
        <f t="shared" si="1"/>
        <v>0</v>
      </c>
      <c r="I22" s="16">
        <f t="shared" si="2"/>
        <v>0</v>
      </c>
    </row>
    <row r="23" spans="1:9" s="13" customFormat="1" ht="15" customHeight="1">
      <c r="A23" s="14">
        <v>19</v>
      </c>
      <c r="B23" s="36" t="s">
        <v>61</v>
      </c>
      <c r="C23" s="36" t="s">
        <v>62</v>
      </c>
      <c r="D23" s="14" t="s">
        <v>16</v>
      </c>
      <c r="E23" s="15" t="s">
        <v>23</v>
      </c>
      <c r="F23" s="16">
        <v>0</v>
      </c>
      <c r="G23" s="14" t="str">
        <f t="shared" si="0"/>
        <v>0.00/km</v>
      </c>
      <c r="H23" s="16">
        <f t="shared" si="1"/>
        <v>0</v>
      </c>
      <c r="I23" s="16">
        <f t="shared" si="2"/>
        <v>0</v>
      </c>
    </row>
    <row r="24" spans="1:9" s="13" customFormat="1" ht="15" customHeight="1">
      <c r="A24" s="14">
        <v>20</v>
      </c>
      <c r="B24" s="36" t="s">
        <v>63</v>
      </c>
      <c r="C24" s="36" t="s">
        <v>28</v>
      </c>
      <c r="D24" s="14" t="s">
        <v>16</v>
      </c>
      <c r="E24" s="15" t="s">
        <v>23</v>
      </c>
      <c r="F24" s="16">
        <v>0</v>
      </c>
      <c r="G24" s="14" t="str">
        <f t="shared" si="0"/>
        <v>0.00/km</v>
      </c>
      <c r="H24" s="16">
        <f t="shared" si="1"/>
        <v>0</v>
      </c>
      <c r="I24" s="16">
        <f t="shared" si="2"/>
        <v>0</v>
      </c>
    </row>
    <row r="25" spans="1:9" s="13" customFormat="1" ht="15" customHeight="1">
      <c r="A25" s="14">
        <v>21</v>
      </c>
      <c r="B25" s="36" t="s">
        <v>64</v>
      </c>
      <c r="C25" s="36" t="s">
        <v>65</v>
      </c>
      <c r="D25" s="14" t="s">
        <v>16</v>
      </c>
      <c r="E25" s="15" t="s">
        <v>26</v>
      </c>
      <c r="F25" s="16">
        <v>0</v>
      </c>
      <c r="G25" s="14" t="str">
        <f t="shared" si="0"/>
        <v>0.00/km</v>
      </c>
      <c r="H25" s="16">
        <f t="shared" si="1"/>
        <v>0</v>
      </c>
      <c r="I25" s="16">
        <f t="shared" si="2"/>
        <v>0</v>
      </c>
    </row>
    <row r="26" spans="1:9" s="13" customFormat="1" ht="15" customHeight="1">
      <c r="A26" s="14">
        <v>22</v>
      </c>
      <c r="B26" s="36" t="s">
        <v>66</v>
      </c>
      <c r="C26" s="36" t="s">
        <v>55</v>
      </c>
      <c r="D26" s="14" t="s">
        <v>16</v>
      </c>
      <c r="E26" s="15" t="s">
        <v>67</v>
      </c>
      <c r="F26" s="16">
        <v>0</v>
      </c>
      <c r="G26" s="14" t="str">
        <f t="shared" si="0"/>
        <v>0.00/km</v>
      </c>
      <c r="H26" s="16">
        <f t="shared" si="1"/>
        <v>0</v>
      </c>
      <c r="I26" s="16">
        <f t="shared" si="2"/>
        <v>0</v>
      </c>
    </row>
    <row r="27" spans="1:9" s="13" customFormat="1" ht="15" customHeight="1">
      <c r="A27" s="14">
        <v>23</v>
      </c>
      <c r="B27" s="36" t="s">
        <v>68</v>
      </c>
      <c r="C27" s="36" t="s">
        <v>69</v>
      </c>
      <c r="D27" s="14" t="s">
        <v>16</v>
      </c>
      <c r="E27" s="15" t="s">
        <v>26</v>
      </c>
      <c r="F27" s="16">
        <v>0</v>
      </c>
      <c r="G27" s="14" t="str">
        <f t="shared" si="0"/>
        <v>0.00/km</v>
      </c>
      <c r="H27" s="16">
        <f t="shared" si="1"/>
        <v>0</v>
      </c>
      <c r="I27" s="16">
        <f t="shared" si="2"/>
        <v>0</v>
      </c>
    </row>
    <row r="28" spans="1:9" s="17" customFormat="1" ht="15" customHeight="1">
      <c r="A28" s="14">
        <v>24</v>
      </c>
      <c r="B28" s="36" t="s">
        <v>70</v>
      </c>
      <c r="C28" s="36" t="s">
        <v>71</v>
      </c>
      <c r="D28" s="14" t="s">
        <v>16</v>
      </c>
      <c r="E28" s="15" t="s">
        <v>23</v>
      </c>
      <c r="F28" s="16">
        <v>0</v>
      </c>
      <c r="G28" s="14" t="str">
        <f t="shared" si="0"/>
        <v>0.00/km</v>
      </c>
      <c r="H28" s="16">
        <f t="shared" si="1"/>
        <v>0</v>
      </c>
      <c r="I28" s="16">
        <f t="shared" si="2"/>
        <v>0</v>
      </c>
    </row>
    <row r="29" spans="1:9" ht="15" customHeight="1">
      <c r="A29" s="14">
        <v>25</v>
      </c>
      <c r="B29" s="36" t="s">
        <v>72</v>
      </c>
      <c r="C29" s="36" t="s">
        <v>73</v>
      </c>
      <c r="D29" s="14" t="s">
        <v>16</v>
      </c>
      <c r="E29" s="15" t="s">
        <v>26</v>
      </c>
      <c r="F29" s="16">
        <v>0</v>
      </c>
      <c r="G29" s="14" t="str">
        <f t="shared" si="0"/>
        <v>0.00/km</v>
      </c>
      <c r="H29" s="16">
        <f t="shared" si="1"/>
        <v>0</v>
      </c>
      <c r="I29" s="16">
        <f t="shared" si="2"/>
        <v>0</v>
      </c>
    </row>
    <row r="30" spans="1:9" ht="15" customHeight="1">
      <c r="A30" s="14">
        <v>26</v>
      </c>
      <c r="B30" s="36" t="s">
        <v>74</v>
      </c>
      <c r="C30" s="36" t="s">
        <v>75</v>
      </c>
      <c r="D30" s="14" t="s">
        <v>16</v>
      </c>
      <c r="E30" s="15" t="s">
        <v>26</v>
      </c>
      <c r="F30" s="16">
        <v>0</v>
      </c>
      <c r="G30" s="14" t="str">
        <f t="shared" si="0"/>
        <v>0.00/km</v>
      </c>
      <c r="H30" s="16">
        <f t="shared" si="1"/>
        <v>0</v>
      </c>
      <c r="I30" s="16">
        <f t="shared" si="2"/>
        <v>0</v>
      </c>
    </row>
    <row r="31" spans="1:9" ht="15" customHeight="1">
      <c r="A31" s="14">
        <v>27</v>
      </c>
      <c r="B31" s="36" t="s">
        <v>76</v>
      </c>
      <c r="C31" s="36" t="s">
        <v>38</v>
      </c>
      <c r="D31" s="14" t="s">
        <v>16</v>
      </c>
      <c r="E31" s="15" t="s">
        <v>77</v>
      </c>
      <c r="F31" s="16">
        <v>0</v>
      </c>
      <c r="G31" s="14" t="str">
        <f t="shared" si="0"/>
        <v>0.00/km</v>
      </c>
      <c r="H31" s="16">
        <f t="shared" si="1"/>
        <v>0</v>
      </c>
      <c r="I31" s="16">
        <f t="shared" si="2"/>
        <v>0</v>
      </c>
    </row>
    <row r="32" spans="1:9" ht="15" customHeight="1">
      <c r="A32" s="14">
        <v>28</v>
      </c>
      <c r="B32" s="36" t="s">
        <v>78</v>
      </c>
      <c r="C32" s="36" t="s">
        <v>79</v>
      </c>
      <c r="D32" s="14" t="s">
        <v>16</v>
      </c>
      <c r="E32" s="15" t="s">
        <v>26</v>
      </c>
      <c r="F32" s="16">
        <v>0</v>
      </c>
      <c r="G32" s="14" t="str">
        <f t="shared" si="0"/>
        <v>0.00/km</v>
      </c>
      <c r="H32" s="16">
        <f t="shared" si="1"/>
        <v>0</v>
      </c>
      <c r="I32" s="16">
        <f t="shared" si="2"/>
        <v>0</v>
      </c>
    </row>
    <row r="33" spans="1:9" ht="15" customHeight="1">
      <c r="A33" s="14">
        <v>29</v>
      </c>
      <c r="B33" s="36" t="s">
        <v>80</v>
      </c>
      <c r="C33" s="36" t="s">
        <v>81</v>
      </c>
      <c r="D33" s="14" t="s">
        <v>16</v>
      </c>
      <c r="E33" s="15" t="s">
        <v>82</v>
      </c>
      <c r="F33" s="16">
        <v>0</v>
      </c>
      <c r="G33" s="14" t="str">
        <f t="shared" si="0"/>
        <v>0.00/km</v>
      </c>
      <c r="H33" s="16">
        <f t="shared" si="1"/>
        <v>0</v>
      </c>
      <c r="I33" s="16">
        <f t="shared" si="2"/>
        <v>0</v>
      </c>
    </row>
    <row r="34" spans="1:9" ht="15" customHeight="1">
      <c r="A34" s="14">
        <v>30</v>
      </c>
      <c r="B34" s="36" t="s">
        <v>80</v>
      </c>
      <c r="C34" s="36" t="s">
        <v>83</v>
      </c>
      <c r="D34" s="14" t="s">
        <v>16</v>
      </c>
      <c r="E34" s="15" t="s">
        <v>84</v>
      </c>
      <c r="F34" s="16">
        <v>0</v>
      </c>
      <c r="G34" s="14" t="str">
        <f t="shared" si="0"/>
        <v>0.00/km</v>
      </c>
      <c r="H34" s="16">
        <f t="shared" si="1"/>
        <v>0</v>
      </c>
      <c r="I34" s="16">
        <f t="shared" si="2"/>
        <v>0</v>
      </c>
    </row>
    <row r="35" spans="1:9" ht="15" customHeight="1">
      <c r="A35" s="14">
        <v>31</v>
      </c>
      <c r="B35" s="36" t="s">
        <v>85</v>
      </c>
      <c r="C35" s="36" t="s">
        <v>86</v>
      </c>
      <c r="D35" s="14" t="s">
        <v>16</v>
      </c>
      <c r="E35" s="15" t="s">
        <v>87</v>
      </c>
      <c r="F35" s="16">
        <v>0</v>
      </c>
      <c r="G35" s="14" t="str">
        <f t="shared" si="0"/>
        <v>0.00/km</v>
      </c>
      <c r="H35" s="16">
        <f t="shared" si="1"/>
        <v>0</v>
      </c>
      <c r="I35" s="16">
        <f t="shared" si="2"/>
        <v>0</v>
      </c>
    </row>
    <row r="36" spans="1:9" ht="15" customHeight="1">
      <c r="A36" s="14">
        <v>32</v>
      </c>
      <c r="B36" s="36" t="s">
        <v>88</v>
      </c>
      <c r="C36" s="36" t="s">
        <v>71</v>
      </c>
      <c r="D36" s="14" t="s">
        <v>16</v>
      </c>
      <c r="E36" s="15" t="s">
        <v>89</v>
      </c>
      <c r="F36" s="16">
        <v>0</v>
      </c>
      <c r="G36" s="14" t="str">
        <f t="shared" si="0"/>
        <v>0.00/km</v>
      </c>
      <c r="H36" s="16">
        <f t="shared" si="1"/>
        <v>0</v>
      </c>
      <c r="I36" s="16">
        <f t="shared" si="2"/>
        <v>0</v>
      </c>
    </row>
    <row r="37" spans="1:9" ht="15" customHeight="1">
      <c r="A37" s="14">
        <v>33</v>
      </c>
      <c r="B37" s="36" t="s">
        <v>90</v>
      </c>
      <c r="C37" s="36" t="s">
        <v>91</v>
      </c>
      <c r="D37" s="14" t="s">
        <v>16</v>
      </c>
      <c r="E37" s="15" t="s">
        <v>92</v>
      </c>
      <c r="F37" s="16">
        <v>0</v>
      </c>
      <c r="G37" s="14" t="str">
        <f t="shared" si="0"/>
        <v>0.00/km</v>
      </c>
      <c r="H37" s="16">
        <f t="shared" si="1"/>
        <v>0</v>
      </c>
      <c r="I37" s="16">
        <f t="shared" si="2"/>
        <v>0</v>
      </c>
    </row>
    <row r="38" spans="1:9" ht="15" customHeight="1">
      <c r="A38" s="14">
        <v>34</v>
      </c>
      <c r="B38" s="36" t="s">
        <v>93</v>
      </c>
      <c r="C38" s="36" t="s">
        <v>94</v>
      </c>
      <c r="D38" s="14" t="s">
        <v>16</v>
      </c>
      <c r="E38" s="15" t="s">
        <v>23</v>
      </c>
      <c r="F38" s="16">
        <v>0</v>
      </c>
      <c r="G38" s="14" t="str">
        <f t="shared" si="0"/>
        <v>0.00/km</v>
      </c>
      <c r="H38" s="16">
        <f t="shared" si="1"/>
        <v>0</v>
      </c>
      <c r="I38" s="16">
        <f t="shared" si="2"/>
        <v>0</v>
      </c>
    </row>
    <row r="39" spans="1:9" ht="15" customHeight="1">
      <c r="A39" s="14">
        <v>35</v>
      </c>
      <c r="B39" s="36" t="s">
        <v>95</v>
      </c>
      <c r="C39" s="36" t="s">
        <v>96</v>
      </c>
      <c r="D39" s="14" t="s">
        <v>16</v>
      </c>
      <c r="E39" s="15" t="s">
        <v>97</v>
      </c>
      <c r="F39" s="16">
        <v>0</v>
      </c>
      <c r="G39" s="14" t="str">
        <f>TEXT(INT((HOUR(F39)*3600+MINUTE(F39)*60+SECOND(F39))/$I$3/60),"0")&amp;"."&amp;TEXT(MOD((HOUR(F39)*3600+MINUTE(F39)*60+SECOND(F39))/$I$3,60),"00")&amp;"/km"</f>
        <v>0.00/km</v>
      </c>
      <c r="H39" s="16">
        <f>F39-$F$5</f>
        <v>0</v>
      </c>
      <c r="I39" s="16">
        <f t="shared" si="2"/>
        <v>0</v>
      </c>
    </row>
    <row r="40" spans="1:9" ht="15" customHeight="1">
      <c r="A40" s="14">
        <v>36</v>
      </c>
      <c r="B40" s="36" t="s">
        <v>98</v>
      </c>
      <c r="C40" s="36" t="s">
        <v>30</v>
      </c>
      <c r="D40" s="14" t="s">
        <v>16</v>
      </c>
      <c r="E40" s="15" t="s">
        <v>23</v>
      </c>
      <c r="F40" s="16">
        <v>0</v>
      </c>
      <c r="G40" s="14" t="str">
        <f aca="true" t="shared" si="3" ref="G40:G67">TEXT(INT((HOUR(F40)*3600+MINUTE(F40)*60+SECOND(F40))/$I$3/60),"0")&amp;"."&amp;TEXT(MOD((HOUR(F40)*3600+MINUTE(F40)*60+SECOND(F40))/$I$3,60),"00")&amp;"/km"</f>
        <v>0.00/km</v>
      </c>
      <c r="H40" s="16">
        <f aca="true" t="shared" si="4" ref="H40:H67">F40-$F$5</f>
        <v>0</v>
      </c>
      <c r="I40" s="16">
        <f aca="true" t="shared" si="5" ref="I40:I67">F40-INDEX($F$5:$F$41,MATCH(D40,$D$5:$D$41,0))</f>
        <v>0</v>
      </c>
    </row>
    <row r="41" spans="1:9" ht="15" customHeight="1">
      <c r="A41" s="14">
        <v>37</v>
      </c>
      <c r="B41" s="36" t="s">
        <v>99</v>
      </c>
      <c r="C41" s="36" t="s">
        <v>55</v>
      </c>
      <c r="D41" s="14" t="s">
        <v>16</v>
      </c>
      <c r="E41" s="15" t="s">
        <v>100</v>
      </c>
      <c r="F41" s="16">
        <v>0</v>
      </c>
      <c r="G41" s="14" t="str">
        <f t="shared" si="3"/>
        <v>0.00/km</v>
      </c>
      <c r="H41" s="16">
        <f t="shared" si="4"/>
        <v>0</v>
      </c>
      <c r="I41" s="16">
        <f t="shared" si="5"/>
        <v>0</v>
      </c>
    </row>
    <row r="42" spans="1:9" ht="15" customHeight="1">
      <c r="A42" s="14">
        <v>38</v>
      </c>
      <c r="B42" s="36" t="s">
        <v>101</v>
      </c>
      <c r="C42" s="36" t="s">
        <v>102</v>
      </c>
      <c r="D42" s="14" t="s">
        <v>16</v>
      </c>
      <c r="E42" s="15" t="s">
        <v>103</v>
      </c>
      <c r="F42" s="16">
        <v>0</v>
      </c>
      <c r="G42" s="14" t="str">
        <f t="shared" si="3"/>
        <v>0.00/km</v>
      </c>
      <c r="H42" s="16">
        <f t="shared" si="4"/>
        <v>0</v>
      </c>
      <c r="I42" s="16">
        <f t="shared" si="5"/>
        <v>0</v>
      </c>
    </row>
    <row r="43" spans="1:9" ht="15" customHeight="1">
      <c r="A43" s="14">
        <v>39</v>
      </c>
      <c r="B43" s="36" t="s">
        <v>104</v>
      </c>
      <c r="C43" s="36" t="s">
        <v>105</v>
      </c>
      <c r="D43" s="14" t="s">
        <v>16</v>
      </c>
      <c r="E43" s="15" t="s">
        <v>106</v>
      </c>
      <c r="F43" s="16">
        <v>0</v>
      </c>
      <c r="G43" s="14" t="str">
        <f t="shared" si="3"/>
        <v>0.00/km</v>
      </c>
      <c r="H43" s="16">
        <f t="shared" si="4"/>
        <v>0</v>
      </c>
      <c r="I43" s="16">
        <f t="shared" si="5"/>
        <v>0</v>
      </c>
    </row>
    <row r="44" spans="1:9" ht="15" customHeight="1">
      <c r="A44" s="14">
        <v>40</v>
      </c>
      <c r="B44" s="36" t="s">
        <v>107</v>
      </c>
      <c r="C44" s="36" t="s">
        <v>108</v>
      </c>
      <c r="D44" s="14" t="s">
        <v>16</v>
      </c>
      <c r="E44" s="15" t="s">
        <v>109</v>
      </c>
      <c r="F44" s="16">
        <v>0</v>
      </c>
      <c r="G44" s="14" t="str">
        <f t="shared" si="3"/>
        <v>0.00/km</v>
      </c>
      <c r="H44" s="16">
        <f t="shared" si="4"/>
        <v>0</v>
      </c>
      <c r="I44" s="16">
        <f t="shared" si="5"/>
        <v>0</v>
      </c>
    </row>
    <row r="45" spans="1:9" ht="15" customHeight="1">
      <c r="A45" s="14">
        <v>41</v>
      </c>
      <c r="B45" s="36" t="s">
        <v>110</v>
      </c>
      <c r="C45" s="36" t="s">
        <v>111</v>
      </c>
      <c r="D45" s="14" t="s">
        <v>16</v>
      </c>
      <c r="E45" s="15" t="s">
        <v>23</v>
      </c>
      <c r="F45" s="16">
        <v>0</v>
      </c>
      <c r="G45" s="14" t="str">
        <f t="shared" si="3"/>
        <v>0.00/km</v>
      </c>
      <c r="H45" s="16">
        <f t="shared" si="4"/>
        <v>0</v>
      </c>
      <c r="I45" s="16">
        <f t="shared" si="5"/>
        <v>0</v>
      </c>
    </row>
    <row r="46" spans="1:9" ht="15" customHeight="1">
      <c r="A46" s="14">
        <v>42</v>
      </c>
      <c r="B46" s="36" t="s">
        <v>112</v>
      </c>
      <c r="C46" s="36" t="s">
        <v>113</v>
      </c>
      <c r="D46" s="14" t="s">
        <v>16</v>
      </c>
      <c r="E46" s="15" t="s">
        <v>23</v>
      </c>
      <c r="F46" s="16">
        <v>0</v>
      </c>
      <c r="G46" s="14" t="str">
        <f t="shared" si="3"/>
        <v>0.00/km</v>
      </c>
      <c r="H46" s="16">
        <f t="shared" si="4"/>
        <v>0</v>
      </c>
      <c r="I46" s="16">
        <f t="shared" si="5"/>
        <v>0</v>
      </c>
    </row>
    <row r="47" spans="1:9" ht="15" customHeight="1">
      <c r="A47" s="24">
        <v>43</v>
      </c>
      <c r="B47" s="38" t="s">
        <v>114</v>
      </c>
      <c r="C47" s="38" t="s">
        <v>115</v>
      </c>
      <c r="D47" s="24" t="s">
        <v>16</v>
      </c>
      <c r="E47" s="27" t="s">
        <v>11</v>
      </c>
      <c r="F47" s="25">
        <v>0</v>
      </c>
      <c r="G47" s="24" t="str">
        <f t="shared" si="3"/>
        <v>0.00/km</v>
      </c>
      <c r="H47" s="25">
        <f t="shared" si="4"/>
        <v>0</v>
      </c>
      <c r="I47" s="25">
        <f t="shared" si="5"/>
        <v>0</v>
      </c>
    </row>
    <row r="48" spans="1:9" ht="15" customHeight="1">
      <c r="A48" s="14">
        <v>44</v>
      </c>
      <c r="B48" s="36" t="s">
        <v>116</v>
      </c>
      <c r="C48" s="36" t="s">
        <v>36</v>
      </c>
      <c r="D48" s="14" t="s">
        <v>16</v>
      </c>
      <c r="E48" s="15" t="s">
        <v>23</v>
      </c>
      <c r="F48" s="16">
        <v>0</v>
      </c>
      <c r="G48" s="14" t="str">
        <f t="shared" si="3"/>
        <v>0.00/km</v>
      </c>
      <c r="H48" s="16">
        <f t="shared" si="4"/>
        <v>0</v>
      </c>
      <c r="I48" s="16">
        <f t="shared" si="5"/>
        <v>0</v>
      </c>
    </row>
    <row r="49" spans="1:9" ht="15" customHeight="1">
      <c r="A49" s="14">
        <v>45</v>
      </c>
      <c r="B49" s="36" t="s">
        <v>117</v>
      </c>
      <c r="C49" s="36" t="s">
        <v>118</v>
      </c>
      <c r="D49" s="14" t="s">
        <v>16</v>
      </c>
      <c r="E49" s="15" t="s">
        <v>26</v>
      </c>
      <c r="F49" s="16">
        <v>0</v>
      </c>
      <c r="G49" s="14" t="str">
        <f t="shared" si="3"/>
        <v>0.00/km</v>
      </c>
      <c r="H49" s="16">
        <f t="shared" si="4"/>
        <v>0</v>
      </c>
      <c r="I49" s="16">
        <f t="shared" si="5"/>
        <v>0</v>
      </c>
    </row>
    <row r="50" spans="1:9" ht="15" customHeight="1">
      <c r="A50" s="14">
        <v>46</v>
      </c>
      <c r="B50" s="36" t="s">
        <v>119</v>
      </c>
      <c r="C50" s="36" t="s">
        <v>120</v>
      </c>
      <c r="D50" s="14" t="s">
        <v>16</v>
      </c>
      <c r="E50" s="15" t="s">
        <v>23</v>
      </c>
      <c r="F50" s="16">
        <v>0</v>
      </c>
      <c r="G50" s="14" t="str">
        <f t="shared" si="3"/>
        <v>0.00/km</v>
      </c>
      <c r="H50" s="16">
        <f t="shared" si="4"/>
        <v>0</v>
      </c>
      <c r="I50" s="16">
        <f t="shared" si="5"/>
        <v>0</v>
      </c>
    </row>
    <row r="51" spans="1:9" ht="15" customHeight="1">
      <c r="A51" s="14">
        <v>47</v>
      </c>
      <c r="B51" s="36" t="s">
        <v>80</v>
      </c>
      <c r="C51" s="36" t="s">
        <v>121</v>
      </c>
      <c r="D51" s="14" t="s">
        <v>16</v>
      </c>
      <c r="E51" s="15" t="s">
        <v>23</v>
      </c>
      <c r="F51" s="16">
        <v>0</v>
      </c>
      <c r="G51" s="14" t="str">
        <f t="shared" si="3"/>
        <v>0.00/km</v>
      </c>
      <c r="H51" s="16">
        <f t="shared" si="4"/>
        <v>0</v>
      </c>
      <c r="I51" s="16">
        <f t="shared" si="5"/>
        <v>0</v>
      </c>
    </row>
    <row r="52" spans="1:9" ht="15" customHeight="1">
      <c r="A52" s="14">
        <v>48</v>
      </c>
      <c r="B52" s="36" t="s">
        <v>122</v>
      </c>
      <c r="C52" s="36" t="s">
        <v>123</v>
      </c>
      <c r="D52" s="14" t="s">
        <v>16</v>
      </c>
      <c r="E52" s="15" t="s">
        <v>87</v>
      </c>
      <c r="F52" s="16">
        <v>0</v>
      </c>
      <c r="G52" s="14" t="str">
        <f t="shared" si="3"/>
        <v>0.00/km</v>
      </c>
      <c r="H52" s="16">
        <f t="shared" si="4"/>
        <v>0</v>
      </c>
      <c r="I52" s="16">
        <f t="shared" si="5"/>
        <v>0</v>
      </c>
    </row>
    <row r="53" spans="1:9" ht="15" customHeight="1">
      <c r="A53" s="14">
        <v>49</v>
      </c>
      <c r="B53" s="36" t="s">
        <v>124</v>
      </c>
      <c r="C53" s="36" t="s">
        <v>125</v>
      </c>
      <c r="D53" s="14" t="s">
        <v>16</v>
      </c>
      <c r="E53" s="15" t="s">
        <v>87</v>
      </c>
      <c r="F53" s="16">
        <v>0</v>
      </c>
      <c r="G53" s="14" t="str">
        <f t="shared" si="3"/>
        <v>0.00/km</v>
      </c>
      <c r="H53" s="16">
        <f t="shared" si="4"/>
        <v>0</v>
      </c>
      <c r="I53" s="16">
        <f t="shared" si="5"/>
        <v>0</v>
      </c>
    </row>
    <row r="54" spans="1:9" ht="15" customHeight="1">
      <c r="A54" s="14">
        <v>50</v>
      </c>
      <c r="B54" s="36" t="s">
        <v>126</v>
      </c>
      <c r="C54" s="36" t="s">
        <v>127</v>
      </c>
      <c r="D54" s="14" t="s">
        <v>16</v>
      </c>
      <c r="E54" s="15" t="s">
        <v>23</v>
      </c>
      <c r="F54" s="16">
        <v>0</v>
      </c>
      <c r="G54" s="14" t="str">
        <f t="shared" si="3"/>
        <v>0.00/km</v>
      </c>
      <c r="H54" s="16">
        <f t="shared" si="4"/>
        <v>0</v>
      </c>
      <c r="I54" s="16">
        <f t="shared" si="5"/>
        <v>0</v>
      </c>
    </row>
    <row r="55" spans="1:9" ht="15" customHeight="1">
      <c r="A55" s="14">
        <v>51</v>
      </c>
      <c r="B55" s="36" t="s">
        <v>128</v>
      </c>
      <c r="C55" s="36" t="s">
        <v>129</v>
      </c>
      <c r="D55" s="14" t="s">
        <v>16</v>
      </c>
      <c r="E55" s="15" t="s">
        <v>23</v>
      </c>
      <c r="F55" s="16">
        <v>0</v>
      </c>
      <c r="G55" s="14" t="str">
        <f t="shared" si="3"/>
        <v>0.00/km</v>
      </c>
      <c r="H55" s="16">
        <f t="shared" si="4"/>
        <v>0</v>
      </c>
      <c r="I55" s="16">
        <f t="shared" si="5"/>
        <v>0</v>
      </c>
    </row>
    <row r="56" spans="1:9" ht="15" customHeight="1">
      <c r="A56" s="14">
        <v>52</v>
      </c>
      <c r="B56" s="36" t="s">
        <v>130</v>
      </c>
      <c r="C56" s="36" t="s">
        <v>131</v>
      </c>
      <c r="D56" s="14" t="s">
        <v>16</v>
      </c>
      <c r="E56" s="15" t="s">
        <v>26</v>
      </c>
      <c r="F56" s="16">
        <v>0</v>
      </c>
      <c r="G56" s="14" t="str">
        <f t="shared" si="3"/>
        <v>0.00/km</v>
      </c>
      <c r="H56" s="16">
        <f t="shared" si="4"/>
        <v>0</v>
      </c>
      <c r="I56" s="16">
        <f t="shared" si="5"/>
        <v>0</v>
      </c>
    </row>
    <row r="57" spans="1:9" ht="15" customHeight="1">
      <c r="A57" s="14">
        <v>53</v>
      </c>
      <c r="B57" s="36" t="s">
        <v>132</v>
      </c>
      <c r="C57" s="36" t="s">
        <v>133</v>
      </c>
      <c r="D57" s="14" t="s">
        <v>16</v>
      </c>
      <c r="E57" s="15" t="s">
        <v>23</v>
      </c>
      <c r="F57" s="16">
        <v>0</v>
      </c>
      <c r="G57" s="14" t="str">
        <f t="shared" si="3"/>
        <v>0.00/km</v>
      </c>
      <c r="H57" s="16">
        <f t="shared" si="4"/>
        <v>0</v>
      </c>
      <c r="I57" s="16">
        <f t="shared" si="5"/>
        <v>0</v>
      </c>
    </row>
    <row r="58" spans="1:9" ht="15" customHeight="1">
      <c r="A58" s="14">
        <v>54</v>
      </c>
      <c r="B58" s="36" t="s">
        <v>134</v>
      </c>
      <c r="C58" s="36" t="s">
        <v>135</v>
      </c>
      <c r="D58" s="14" t="s">
        <v>16</v>
      </c>
      <c r="E58" s="15" t="s">
        <v>136</v>
      </c>
      <c r="F58" s="16">
        <v>0</v>
      </c>
      <c r="G58" s="14" t="str">
        <f t="shared" si="3"/>
        <v>0.00/km</v>
      </c>
      <c r="H58" s="16">
        <f t="shared" si="4"/>
        <v>0</v>
      </c>
      <c r="I58" s="16">
        <f t="shared" si="5"/>
        <v>0</v>
      </c>
    </row>
    <row r="59" spans="1:9" ht="15" customHeight="1">
      <c r="A59" s="24">
        <v>55</v>
      </c>
      <c r="B59" s="38" t="s">
        <v>137</v>
      </c>
      <c r="C59" s="38" t="s">
        <v>127</v>
      </c>
      <c r="D59" s="24" t="s">
        <v>16</v>
      </c>
      <c r="E59" s="27" t="s">
        <v>11</v>
      </c>
      <c r="F59" s="25">
        <v>0</v>
      </c>
      <c r="G59" s="24" t="str">
        <f t="shared" si="3"/>
        <v>0.00/km</v>
      </c>
      <c r="H59" s="25">
        <f t="shared" si="4"/>
        <v>0</v>
      </c>
      <c r="I59" s="25">
        <f t="shared" si="5"/>
        <v>0</v>
      </c>
    </row>
    <row r="60" spans="1:9" ht="15" customHeight="1">
      <c r="A60" s="14">
        <v>56</v>
      </c>
      <c r="B60" s="36" t="s">
        <v>138</v>
      </c>
      <c r="C60" s="36" t="s">
        <v>139</v>
      </c>
      <c r="D60" s="14" t="s">
        <v>16</v>
      </c>
      <c r="E60" s="15" t="s">
        <v>89</v>
      </c>
      <c r="F60" s="16">
        <v>0</v>
      </c>
      <c r="G60" s="14" t="str">
        <f t="shared" si="3"/>
        <v>0.00/km</v>
      </c>
      <c r="H60" s="16">
        <f t="shared" si="4"/>
        <v>0</v>
      </c>
      <c r="I60" s="16">
        <f t="shared" si="5"/>
        <v>0</v>
      </c>
    </row>
    <row r="61" spans="1:9" ht="15" customHeight="1">
      <c r="A61" s="14">
        <v>57</v>
      </c>
      <c r="B61" s="36" t="s">
        <v>140</v>
      </c>
      <c r="C61" s="36" t="s">
        <v>133</v>
      </c>
      <c r="D61" s="14" t="s">
        <v>16</v>
      </c>
      <c r="E61" s="15" t="s">
        <v>89</v>
      </c>
      <c r="F61" s="16">
        <v>0</v>
      </c>
      <c r="G61" s="14" t="str">
        <f t="shared" si="3"/>
        <v>0.00/km</v>
      </c>
      <c r="H61" s="16">
        <f t="shared" si="4"/>
        <v>0</v>
      </c>
      <c r="I61" s="16">
        <f t="shared" si="5"/>
        <v>0</v>
      </c>
    </row>
    <row r="62" spans="1:9" ht="15" customHeight="1">
      <c r="A62" s="14">
        <v>58</v>
      </c>
      <c r="B62" s="36" t="s">
        <v>141</v>
      </c>
      <c r="C62" s="36" t="s">
        <v>142</v>
      </c>
      <c r="D62" s="14" t="s">
        <v>16</v>
      </c>
      <c r="E62" s="15" t="s">
        <v>87</v>
      </c>
      <c r="F62" s="16">
        <v>0</v>
      </c>
      <c r="G62" s="14" t="str">
        <f t="shared" si="3"/>
        <v>0.00/km</v>
      </c>
      <c r="H62" s="16">
        <f t="shared" si="4"/>
        <v>0</v>
      </c>
      <c r="I62" s="16">
        <f t="shared" si="5"/>
        <v>0</v>
      </c>
    </row>
    <row r="63" spans="1:9" ht="15" customHeight="1">
      <c r="A63" s="14">
        <v>59</v>
      </c>
      <c r="B63" s="36" t="s">
        <v>143</v>
      </c>
      <c r="C63" s="36" t="s">
        <v>144</v>
      </c>
      <c r="D63" s="14" t="s">
        <v>16</v>
      </c>
      <c r="E63" s="15" t="s">
        <v>136</v>
      </c>
      <c r="F63" s="16">
        <v>0</v>
      </c>
      <c r="G63" s="14" t="str">
        <f t="shared" si="3"/>
        <v>0.00/km</v>
      </c>
      <c r="H63" s="16">
        <f t="shared" si="4"/>
        <v>0</v>
      </c>
      <c r="I63" s="16">
        <f t="shared" si="5"/>
        <v>0</v>
      </c>
    </row>
    <row r="64" spans="1:9" ht="15" customHeight="1">
      <c r="A64" s="14">
        <v>60</v>
      </c>
      <c r="B64" s="36" t="s">
        <v>145</v>
      </c>
      <c r="C64" s="36" t="s">
        <v>133</v>
      </c>
      <c r="D64" s="14" t="s">
        <v>16</v>
      </c>
      <c r="E64" s="15" t="s">
        <v>136</v>
      </c>
      <c r="F64" s="16">
        <v>0</v>
      </c>
      <c r="G64" s="14" t="str">
        <f t="shared" si="3"/>
        <v>0.00/km</v>
      </c>
      <c r="H64" s="16">
        <f t="shared" si="4"/>
        <v>0</v>
      </c>
      <c r="I64" s="16">
        <f t="shared" si="5"/>
        <v>0</v>
      </c>
    </row>
    <row r="65" spans="1:9" ht="15" customHeight="1">
      <c r="A65" s="14">
        <v>61</v>
      </c>
      <c r="B65" s="36" t="s">
        <v>146</v>
      </c>
      <c r="C65" s="36" t="s">
        <v>147</v>
      </c>
      <c r="D65" s="14" t="s">
        <v>16</v>
      </c>
      <c r="E65" s="15" t="s">
        <v>23</v>
      </c>
      <c r="F65" s="16">
        <v>0</v>
      </c>
      <c r="G65" s="14" t="str">
        <f t="shared" si="3"/>
        <v>0.00/km</v>
      </c>
      <c r="H65" s="16">
        <f t="shared" si="4"/>
        <v>0</v>
      </c>
      <c r="I65" s="16">
        <f t="shared" si="5"/>
        <v>0</v>
      </c>
    </row>
    <row r="66" spans="1:9" ht="15" customHeight="1">
      <c r="A66" s="14">
        <v>62</v>
      </c>
      <c r="B66" s="36" t="s">
        <v>148</v>
      </c>
      <c r="C66" s="36" t="s">
        <v>121</v>
      </c>
      <c r="D66" s="14" t="s">
        <v>16</v>
      </c>
      <c r="E66" s="15" t="s">
        <v>23</v>
      </c>
      <c r="F66" s="16">
        <v>0</v>
      </c>
      <c r="G66" s="14" t="str">
        <f t="shared" si="3"/>
        <v>0.00/km</v>
      </c>
      <c r="H66" s="16">
        <f t="shared" si="4"/>
        <v>0</v>
      </c>
      <c r="I66" s="16">
        <f t="shared" si="5"/>
        <v>0</v>
      </c>
    </row>
    <row r="67" spans="1:9" ht="15" customHeight="1">
      <c r="A67" s="18">
        <v>63</v>
      </c>
      <c r="B67" s="37" t="s">
        <v>149</v>
      </c>
      <c r="C67" s="37" t="s">
        <v>150</v>
      </c>
      <c r="D67" s="18" t="s">
        <v>16</v>
      </c>
      <c r="E67" s="19" t="s">
        <v>23</v>
      </c>
      <c r="F67" s="29">
        <v>0</v>
      </c>
      <c r="G67" s="18" t="str">
        <f t="shared" si="3"/>
        <v>0.00/km</v>
      </c>
      <c r="H67" s="29">
        <f t="shared" si="4"/>
        <v>0</v>
      </c>
      <c r="I67" s="29">
        <f t="shared" si="5"/>
        <v>0</v>
      </c>
    </row>
  </sheetData>
  <sheetProtection/>
  <autoFilter ref="A4:I6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Selva dei Pini Race</v>
      </c>
      <c r="B1" s="33"/>
      <c r="C1" s="33"/>
    </row>
    <row r="2" spans="1:3" ht="42" customHeight="1">
      <c r="A2" s="34" t="str">
        <f>Individuale!A3&amp;" km. "&amp;Individuale!I3</f>
        <v>Vazia (RI) Italia - Domenica 19/06/2016 km. 21,097</v>
      </c>
      <c r="B2" s="34"/>
      <c r="C2" s="34"/>
    </row>
    <row r="3" spans="1:3" ht="24.75" customHeight="1">
      <c r="A3" s="20" t="s">
        <v>2</v>
      </c>
      <c r="B3" s="21" t="s">
        <v>6</v>
      </c>
      <c r="C3" s="21" t="s">
        <v>0</v>
      </c>
    </row>
    <row r="4" spans="1:3" ht="15" customHeight="1">
      <c r="A4" s="10">
        <v>1</v>
      </c>
      <c r="B4" s="11" t="s">
        <v>23</v>
      </c>
      <c r="C4" s="22">
        <v>18</v>
      </c>
    </row>
    <row r="5" spans="1:3" ht="15" customHeight="1">
      <c r="A5" s="14">
        <v>2</v>
      </c>
      <c r="B5" s="15" t="s">
        <v>26</v>
      </c>
      <c r="C5" s="23">
        <v>11</v>
      </c>
    </row>
    <row r="6" spans="1:3" ht="15" customHeight="1">
      <c r="A6" s="14">
        <v>3</v>
      </c>
      <c r="B6" s="15" t="s">
        <v>87</v>
      </c>
      <c r="C6" s="23">
        <v>4</v>
      </c>
    </row>
    <row r="7" spans="1:3" ht="15" customHeight="1">
      <c r="A7" s="14">
        <v>4</v>
      </c>
      <c r="B7" s="15" t="s">
        <v>136</v>
      </c>
      <c r="C7" s="23">
        <v>3</v>
      </c>
    </row>
    <row r="8" spans="1:3" ht="15" customHeight="1">
      <c r="A8" s="14">
        <v>5</v>
      </c>
      <c r="B8" s="15" t="s">
        <v>17</v>
      </c>
      <c r="C8" s="23">
        <v>3</v>
      </c>
    </row>
    <row r="9" spans="1:3" ht="15" customHeight="1">
      <c r="A9" s="14">
        <v>6</v>
      </c>
      <c r="B9" s="15" t="s">
        <v>89</v>
      </c>
      <c r="C9" s="23">
        <v>3</v>
      </c>
    </row>
    <row r="10" spans="1:3" ht="15" customHeight="1">
      <c r="A10" s="24">
        <v>7</v>
      </c>
      <c r="B10" s="27" t="s">
        <v>11</v>
      </c>
      <c r="C10" s="28">
        <v>2</v>
      </c>
    </row>
    <row r="11" spans="1:3" ht="15" customHeight="1">
      <c r="A11" s="14">
        <v>8</v>
      </c>
      <c r="B11" s="15" t="s">
        <v>92</v>
      </c>
      <c r="C11" s="23">
        <v>1</v>
      </c>
    </row>
    <row r="12" spans="1:3" ht="15" customHeight="1">
      <c r="A12" s="14">
        <v>9</v>
      </c>
      <c r="B12" s="15" t="s">
        <v>60</v>
      </c>
      <c r="C12" s="23">
        <v>1</v>
      </c>
    </row>
    <row r="13" spans="1:3" ht="15" customHeight="1">
      <c r="A13" s="14">
        <v>10</v>
      </c>
      <c r="B13" s="15" t="s">
        <v>103</v>
      </c>
      <c r="C13" s="23">
        <v>1</v>
      </c>
    </row>
    <row r="14" spans="1:3" ht="15" customHeight="1">
      <c r="A14" s="14">
        <v>11</v>
      </c>
      <c r="B14" s="15" t="s">
        <v>106</v>
      </c>
      <c r="C14" s="23">
        <v>1</v>
      </c>
    </row>
    <row r="15" spans="1:3" ht="15" customHeight="1">
      <c r="A15" s="14">
        <v>12</v>
      </c>
      <c r="B15" s="15" t="s">
        <v>67</v>
      </c>
      <c r="C15" s="23">
        <v>1</v>
      </c>
    </row>
    <row r="16" spans="1:3" ht="15" customHeight="1">
      <c r="A16" s="14">
        <v>13</v>
      </c>
      <c r="B16" s="15" t="s">
        <v>44</v>
      </c>
      <c r="C16" s="23">
        <v>1</v>
      </c>
    </row>
    <row r="17" spans="1:3" ht="15" customHeight="1">
      <c r="A17" s="14">
        <v>14</v>
      </c>
      <c r="B17" s="15" t="s">
        <v>84</v>
      </c>
      <c r="C17" s="23">
        <v>1</v>
      </c>
    </row>
    <row r="18" spans="1:3" ht="15" customHeight="1">
      <c r="A18" s="14">
        <v>15</v>
      </c>
      <c r="B18" s="15" t="s">
        <v>97</v>
      </c>
      <c r="C18" s="23">
        <v>1</v>
      </c>
    </row>
    <row r="19" spans="1:3" ht="15" customHeight="1">
      <c r="A19" s="14">
        <v>16</v>
      </c>
      <c r="B19" s="15" t="s">
        <v>34</v>
      </c>
      <c r="C19" s="23">
        <v>1</v>
      </c>
    </row>
    <row r="20" spans="1:3" ht="15" customHeight="1">
      <c r="A20" s="14">
        <v>17</v>
      </c>
      <c r="B20" s="15" t="s">
        <v>49</v>
      </c>
      <c r="C20" s="23">
        <v>1</v>
      </c>
    </row>
    <row r="21" spans="1:3" ht="15" customHeight="1">
      <c r="A21" s="14">
        <v>18</v>
      </c>
      <c r="B21" s="15" t="s">
        <v>41</v>
      </c>
      <c r="C21" s="23">
        <v>1</v>
      </c>
    </row>
    <row r="22" spans="1:3" ht="15" customHeight="1">
      <c r="A22" s="14">
        <v>19</v>
      </c>
      <c r="B22" s="15" t="s">
        <v>20</v>
      </c>
      <c r="C22" s="23">
        <v>1</v>
      </c>
    </row>
    <row r="23" spans="1:3" ht="15" customHeight="1">
      <c r="A23" s="14">
        <v>20</v>
      </c>
      <c r="B23" s="15" t="s">
        <v>31</v>
      </c>
      <c r="C23" s="23">
        <v>1</v>
      </c>
    </row>
    <row r="24" spans="1:3" ht="15" customHeight="1">
      <c r="A24" s="14">
        <v>21</v>
      </c>
      <c r="B24" s="15" t="s">
        <v>52</v>
      </c>
      <c r="C24" s="23">
        <v>1</v>
      </c>
    </row>
    <row r="25" spans="1:3" ht="15" customHeight="1">
      <c r="A25" s="14">
        <v>22</v>
      </c>
      <c r="B25" s="15" t="s">
        <v>109</v>
      </c>
      <c r="C25" s="23">
        <v>1</v>
      </c>
    </row>
    <row r="26" spans="1:3" ht="12.75">
      <c r="A26" s="14">
        <v>23</v>
      </c>
      <c r="B26" s="15" t="s">
        <v>56</v>
      </c>
      <c r="C26" s="23">
        <v>1</v>
      </c>
    </row>
    <row r="27" spans="1:3" ht="15" customHeight="1">
      <c r="A27" s="14">
        <v>24</v>
      </c>
      <c r="B27" s="15" t="s">
        <v>82</v>
      </c>
      <c r="C27" s="23">
        <v>1</v>
      </c>
    </row>
    <row r="28" spans="1:3" ht="15" customHeight="1">
      <c r="A28" s="14">
        <v>25</v>
      </c>
      <c r="B28" s="15" t="s">
        <v>77</v>
      </c>
      <c r="C28" s="23">
        <v>1</v>
      </c>
    </row>
    <row r="29" spans="1:3" ht="15" customHeight="1">
      <c r="A29" s="18">
        <v>26</v>
      </c>
      <c r="B29" s="19" t="s">
        <v>100</v>
      </c>
      <c r="C29" s="26">
        <v>1</v>
      </c>
    </row>
    <row r="30" ht="12.75">
      <c r="C30" s="2">
        <f>SUM(C4:C29)</f>
        <v>63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Di Giorgio</dc:creator>
  <cp:keywords/>
  <dc:description/>
  <cp:lastModifiedBy>DI GIORGIO ANTONIO</cp:lastModifiedBy>
  <dcterms:created xsi:type="dcterms:W3CDTF">2013-03-26T14:24:19Z</dcterms:created>
  <dcterms:modified xsi:type="dcterms:W3CDTF">2016-06-28T14:45:47Z</dcterms:modified>
  <cp:category/>
  <cp:version/>
  <cp:contentType/>
  <cp:contentStatus/>
</cp:coreProperties>
</file>