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RealTime" sheetId="1" r:id="rId1"/>
    <sheet name="Squadre" sheetId="2" r:id="rId2"/>
  </sheets>
  <definedNames>
    <definedName name="_xlnm._FilterDatabase" localSheetId="0" hidden="1">'RealTime'!$A$3:$I$239</definedName>
    <definedName name="_xlnm.Print_Titles" localSheetId="0">'RealTime'!$1:$3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<sst xmlns="http://schemas.openxmlformats.org/spreadsheetml/2006/main" count="1023" uniqueCount="444">
  <si>
    <t>Real Time</t>
  </si>
  <si>
    <t>km.</t>
  </si>
  <si>
    <t>Pos</t>
  </si>
  <si>
    <t>Cognome</t>
  </si>
  <si>
    <t>Nome</t>
  </si>
  <si>
    <t>Cat.</t>
  </si>
  <si>
    <t>Società</t>
  </si>
  <si>
    <t>Velocità</t>
  </si>
  <si>
    <t>Distanza uff. dal 1° classificato</t>
  </si>
  <si>
    <t>Distanza uff. dal 1° di categoria</t>
  </si>
  <si>
    <t>Iscritti</t>
  </si>
  <si>
    <t>MM45</t>
  </si>
  <si>
    <t>MM50</t>
  </si>
  <si>
    <t>MM40</t>
  </si>
  <si>
    <t>MM35</t>
  </si>
  <si>
    <t>MM55</t>
  </si>
  <si>
    <t>MF40</t>
  </si>
  <si>
    <t>MF35</t>
  </si>
  <si>
    <t>MM60</t>
  </si>
  <si>
    <t>MF45</t>
  </si>
  <si>
    <t>MF50</t>
  </si>
  <si>
    <t>MM65</t>
  </si>
  <si>
    <t>MM70</t>
  </si>
  <si>
    <t xml:space="preserve">FILALI           </t>
  </si>
  <si>
    <t xml:space="preserve">TAYEB          </t>
  </si>
  <si>
    <t xml:space="preserve">S/M </t>
  </si>
  <si>
    <t xml:space="preserve">ACSI CAMPIDOGLIO PALATINO   </t>
  </si>
  <si>
    <t xml:space="preserve">ROMANO           </t>
  </si>
  <si>
    <t xml:space="preserve">MARCO          </t>
  </si>
  <si>
    <t xml:space="preserve">RUNNING CLUB FUTURA         </t>
  </si>
  <si>
    <t xml:space="preserve">ERRADI           </t>
  </si>
  <si>
    <t xml:space="preserve">RACHID         </t>
  </si>
  <si>
    <t xml:space="preserve">COLLEFERRO ATLETICA         </t>
  </si>
  <si>
    <t xml:space="preserve">IVANYUK          </t>
  </si>
  <si>
    <t xml:space="preserve">OLEH           </t>
  </si>
  <si>
    <t xml:space="preserve">A.S.D. RUNNING EVOLUTION    </t>
  </si>
  <si>
    <t xml:space="preserve">SOUFYANE         </t>
  </si>
  <si>
    <t xml:space="preserve">EL FADIL       </t>
  </si>
  <si>
    <t xml:space="preserve">ADAMO            </t>
  </si>
  <si>
    <t xml:space="preserve">FABRIZIO       </t>
  </si>
  <si>
    <t xml:space="preserve">PAPOCCIA         </t>
  </si>
  <si>
    <t xml:space="preserve">DIEGO          </t>
  </si>
  <si>
    <t xml:space="preserve">POD. AMATORI MOROLO         </t>
  </si>
  <si>
    <t xml:space="preserve">D'ERCOLE         </t>
  </si>
  <si>
    <t xml:space="preserve">MARIO          </t>
  </si>
  <si>
    <t xml:space="preserve">LATINA RUNNERS              </t>
  </si>
  <si>
    <t xml:space="preserve">COMARCA          </t>
  </si>
  <si>
    <t xml:space="preserve">VALENTINO      </t>
  </si>
  <si>
    <t xml:space="preserve">ASD BRUNI PUBBL. ATL.VOMANO </t>
  </si>
  <si>
    <t xml:space="preserve">JONES            </t>
  </si>
  <si>
    <t xml:space="preserve">GAVIN          </t>
  </si>
  <si>
    <t xml:space="preserve">INCOCCIATI       </t>
  </si>
  <si>
    <t xml:space="preserve">EGIDIO         </t>
  </si>
  <si>
    <t xml:space="preserve">ATL. AMICIZIA FIUGGI        </t>
  </si>
  <si>
    <t xml:space="preserve">DE LUCA          </t>
  </si>
  <si>
    <t xml:space="preserve">FRANCESCO      </t>
  </si>
  <si>
    <t xml:space="preserve">GIROLAMI         </t>
  </si>
  <si>
    <t xml:space="preserve">VENDITTI         </t>
  </si>
  <si>
    <t xml:space="preserve">ROMEO          </t>
  </si>
  <si>
    <t xml:space="preserve">TASI             </t>
  </si>
  <si>
    <t xml:space="preserve">ILIR           </t>
  </si>
  <si>
    <t xml:space="preserve">MILANA           </t>
  </si>
  <si>
    <t xml:space="preserve">CHRISTIAN      </t>
  </si>
  <si>
    <t xml:space="preserve">AM  </t>
  </si>
  <si>
    <t xml:space="preserve">SIMMEL COLLEFERRO           </t>
  </si>
  <si>
    <t xml:space="preserve">DE VINCENZO      </t>
  </si>
  <si>
    <t xml:space="preserve">GIANCARLO      </t>
  </si>
  <si>
    <t xml:space="preserve">APROCIS RUNNERS TEAM        </t>
  </si>
  <si>
    <t xml:space="preserve">POLCE            </t>
  </si>
  <si>
    <t xml:space="preserve">PARIS          </t>
  </si>
  <si>
    <t xml:space="preserve">PODISTI VALMONTONE          </t>
  </si>
  <si>
    <t xml:space="preserve">CANALE           </t>
  </si>
  <si>
    <t xml:space="preserve">STEFANO        </t>
  </si>
  <si>
    <t xml:space="preserve">J/M </t>
  </si>
  <si>
    <t xml:space="preserve">CUS CASSINO                 </t>
  </si>
  <si>
    <t xml:space="preserve">MERCURI          </t>
  </si>
  <si>
    <t xml:space="preserve">ENRICO         </t>
  </si>
  <si>
    <t xml:space="preserve">POD. FISIOSPORT             </t>
  </si>
  <si>
    <t xml:space="preserve">RICCI            </t>
  </si>
  <si>
    <t xml:space="preserve">MAURIZIO       </t>
  </si>
  <si>
    <t xml:space="preserve">TIVOLI MARATHON             </t>
  </si>
  <si>
    <t xml:space="preserve">TERRA            </t>
  </si>
  <si>
    <t xml:space="preserve">GIUSEPPE       </t>
  </si>
  <si>
    <t xml:space="preserve">A.S.D. ATL. L.A.G.O.S.D. AQ </t>
  </si>
  <si>
    <t xml:space="preserve">LUDOVICI         </t>
  </si>
  <si>
    <t xml:space="preserve">COIA             </t>
  </si>
  <si>
    <t xml:space="preserve">ANTONIO        </t>
  </si>
  <si>
    <t xml:space="preserve">A.S.D. POD. AVIS PRIVERNO   </t>
  </si>
  <si>
    <t xml:space="preserve">OI               </t>
  </si>
  <si>
    <t xml:space="preserve">VITTORIO       </t>
  </si>
  <si>
    <t xml:space="preserve">COSTANTINI       </t>
  </si>
  <si>
    <t xml:space="preserve">SILVESTRO      </t>
  </si>
  <si>
    <t xml:space="preserve">ASD PALESTRINA RUNNING      </t>
  </si>
  <si>
    <t xml:space="preserve">VILLANI          </t>
  </si>
  <si>
    <t xml:space="preserve">CSI FROSINONE               </t>
  </si>
  <si>
    <t xml:space="preserve">SORDILLI         </t>
  </si>
  <si>
    <t xml:space="preserve">ANGELETTO      </t>
  </si>
  <si>
    <t xml:space="preserve">ASD ATLETICA ARCE           </t>
  </si>
  <si>
    <t xml:space="preserve">ARDUINI          </t>
  </si>
  <si>
    <t xml:space="preserve">MINOTTI          </t>
  </si>
  <si>
    <t xml:space="preserve">ROBERTO        </t>
  </si>
  <si>
    <t xml:space="preserve">PONZA            </t>
  </si>
  <si>
    <t xml:space="preserve">GIANNI         </t>
  </si>
  <si>
    <t xml:space="preserve">SALVATI          </t>
  </si>
  <si>
    <t xml:space="preserve">ANGELO         </t>
  </si>
  <si>
    <t xml:space="preserve">POD. ORO FANTASY            </t>
  </si>
  <si>
    <t xml:space="preserve">IZZI             </t>
  </si>
  <si>
    <t xml:space="preserve">AGOSTINO       </t>
  </si>
  <si>
    <t xml:space="preserve">SORA RUNNERS CLUB           </t>
  </si>
  <si>
    <t xml:space="preserve">TERRIBILE        </t>
  </si>
  <si>
    <t xml:space="preserve">LAILA          </t>
  </si>
  <si>
    <t xml:space="preserve">S/F </t>
  </si>
  <si>
    <t xml:space="preserve">ATL. STUDENTESCA CA.RI.RI.  </t>
  </si>
  <si>
    <t xml:space="preserve">LAPOMARDA        </t>
  </si>
  <si>
    <t xml:space="preserve">VINCENZO       </t>
  </si>
  <si>
    <t xml:space="preserve">RUNNERS CLUB ANAGNI         </t>
  </si>
  <si>
    <t xml:space="preserve">SALVI            </t>
  </si>
  <si>
    <t xml:space="preserve">VALERIO        </t>
  </si>
  <si>
    <t xml:space="preserve">RIFONDAZIONE PODISTICA      </t>
  </si>
  <si>
    <t xml:space="preserve">BARRALE          </t>
  </si>
  <si>
    <t xml:space="preserve">MASSIMILIANO   </t>
  </si>
  <si>
    <t xml:space="preserve">A.S.D. ATL. CECCANO UISP    </t>
  </si>
  <si>
    <t xml:space="preserve">SANTINI          </t>
  </si>
  <si>
    <t xml:space="preserve">OLIVIERO       </t>
  </si>
  <si>
    <t xml:space="preserve">U.S. ROMA 83                </t>
  </si>
  <si>
    <t xml:space="preserve">MASTRACCO        </t>
  </si>
  <si>
    <t xml:space="preserve">ATL. ALATRI 2001 I CICLOPI  </t>
  </si>
  <si>
    <t xml:space="preserve">ZOMPANTI         </t>
  </si>
  <si>
    <t xml:space="preserve">ALESSANDRO     </t>
  </si>
  <si>
    <t xml:space="preserve">POL. ATLETICA CEPRANO       </t>
  </si>
  <si>
    <t xml:space="preserve">CARA             </t>
  </si>
  <si>
    <t xml:space="preserve">AICS CLUB AT.CENTRALE (RM)  </t>
  </si>
  <si>
    <t xml:space="preserve">PUCCI            </t>
  </si>
  <si>
    <t xml:space="preserve">TEODORO        </t>
  </si>
  <si>
    <t xml:space="preserve">ASD NOVA ATL. NETTUNO       </t>
  </si>
  <si>
    <t xml:space="preserve">MIACCI           </t>
  </si>
  <si>
    <t xml:space="preserve">ANNALISA       </t>
  </si>
  <si>
    <t xml:space="preserve">FIORINI          </t>
  </si>
  <si>
    <t xml:space="preserve">ATL. AMATORI VELLETRI       </t>
  </si>
  <si>
    <t xml:space="preserve">PETELLA          </t>
  </si>
  <si>
    <t xml:space="preserve">CSI GIOIA S.SPORT E' VITA23 </t>
  </si>
  <si>
    <t xml:space="preserve">TOMBOLILLO       </t>
  </si>
  <si>
    <t xml:space="preserve">DANIELE        </t>
  </si>
  <si>
    <t xml:space="preserve">USD VALLECORSA              </t>
  </si>
  <si>
    <t xml:space="preserve">PEZZERA          </t>
  </si>
  <si>
    <t xml:space="preserve">LUIGI          </t>
  </si>
  <si>
    <t xml:space="preserve">MATTACOLA        </t>
  </si>
  <si>
    <t xml:space="preserve">DENGUIR          </t>
  </si>
  <si>
    <t xml:space="preserve">MURAD          </t>
  </si>
  <si>
    <t xml:space="preserve">A.S.D. PODISTICA APRILIA    </t>
  </si>
  <si>
    <t xml:space="preserve">GIUSTIZIERI      </t>
  </si>
  <si>
    <t xml:space="preserve">D'ANTONI         </t>
  </si>
  <si>
    <t xml:space="preserve">MAURO          </t>
  </si>
  <si>
    <t xml:space="preserve">A.S.D. ATL. ENERGIA ROMA    </t>
  </si>
  <si>
    <t xml:space="preserve">TERENZI          </t>
  </si>
  <si>
    <t xml:space="preserve">BENEDETTO      </t>
  </si>
  <si>
    <t xml:space="preserve">BARILONE         </t>
  </si>
  <si>
    <t xml:space="preserve">GIANFRANCO     </t>
  </si>
  <si>
    <t xml:space="preserve">ASD ATINA TRAIL RUNNING     </t>
  </si>
  <si>
    <t xml:space="preserve">MASELLA          </t>
  </si>
  <si>
    <t xml:space="preserve">MENENTI          </t>
  </si>
  <si>
    <t xml:space="preserve">GEREMIA          </t>
  </si>
  <si>
    <t xml:space="preserve">ROCCO          </t>
  </si>
  <si>
    <t xml:space="preserve">MIZZONI          </t>
  </si>
  <si>
    <t xml:space="preserve">MICHELE        </t>
  </si>
  <si>
    <t xml:space="preserve">ASD POLISPORTIVA NAMASTE'   </t>
  </si>
  <si>
    <t xml:space="preserve">LAURI            </t>
  </si>
  <si>
    <t xml:space="preserve">PARASMO          </t>
  </si>
  <si>
    <t xml:space="preserve">ANDREA         </t>
  </si>
  <si>
    <t xml:space="preserve">NUOVA PODISTICA LATINA      </t>
  </si>
  <si>
    <t xml:space="preserve">DECEMBRINI       </t>
  </si>
  <si>
    <t xml:space="preserve">SACCHETTI        </t>
  </si>
  <si>
    <t xml:space="preserve">PAOLO          </t>
  </si>
  <si>
    <t xml:space="preserve">CORSO            </t>
  </si>
  <si>
    <t xml:space="preserve">DI DOMENICO      </t>
  </si>
  <si>
    <t xml:space="preserve">CAMPOLI          </t>
  </si>
  <si>
    <t xml:space="preserve">SILVIO         </t>
  </si>
  <si>
    <t xml:space="preserve">IACOVACCI        </t>
  </si>
  <si>
    <t xml:space="preserve">CLAUDIO        </t>
  </si>
  <si>
    <t xml:space="preserve">RISPOLI          </t>
  </si>
  <si>
    <t xml:space="preserve">FEDERICO       </t>
  </si>
  <si>
    <t xml:space="preserve">RINNA            </t>
  </si>
  <si>
    <t xml:space="preserve">PROTANI          </t>
  </si>
  <si>
    <t xml:space="preserve">SCACCIA          </t>
  </si>
  <si>
    <t xml:space="preserve">ALESSANDRA     </t>
  </si>
  <si>
    <t xml:space="preserve">GUADAGNINO       </t>
  </si>
  <si>
    <t xml:space="preserve">MALANDRUCCO      </t>
  </si>
  <si>
    <t xml:space="preserve">PIERINO        </t>
  </si>
  <si>
    <t xml:space="preserve">CIOCI            </t>
  </si>
  <si>
    <t xml:space="preserve">GAETANO        </t>
  </si>
  <si>
    <t xml:space="preserve">DE PETRIS        </t>
  </si>
  <si>
    <t xml:space="preserve">FRANCO         </t>
  </si>
  <si>
    <t xml:space="preserve">LOMBARDOZZI      </t>
  </si>
  <si>
    <t xml:space="preserve">EMILIO         </t>
  </si>
  <si>
    <t xml:space="preserve">CAPUANO          </t>
  </si>
  <si>
    <t xml:space="preserve">G. BATTISTA    </t>
  </si>
  <si>
    <t xml:space="preserve">RENZI            </t>
  </si>
  <si>
    <t xml:space="preserve">MASSIMO        </t>
  </si>
  <si>
    <t xml:space="preserve">ATL. FROSINONE              </t>
  </si>
  <si>
    <t xml:space="preserve">COZZOLINO        </t>
  </si>
  <si>
    <t xml:space="preserve">A.S.D. POL. CIOCIARA A.FAVA </t>
  </si>
  <si>
    <t xml:space="preserve">INCITTI          </t>
  </si>
  <si>
    <t xml:space="preserve">FABIO          </t>
  </si>
  <si>
    <t xml:space="preserve">PAPA             </t>
  </si>
  <si>
    <t xml:space="preserve">GIOVANNI       </t>
  </si>
  <si>
    <t xml:space="preserve">MINGHELLA        </t>
  </si>
  <si>
    <t xml:space="preserve">ANTONUCCI        </t>
  </si>
  <si>
    <t xml:space="preserve">LUCIANO        </t>
  </si>
  <si>
    <t xml:space="preserve">TRINA            </t>
  </si>
  <si>
    <t xml:space="preserve">ALBERTO        </t>
  </si>
  <si>
    <t xml:space="preserve">AMMANNITI        </t>
  </si>
  <si>
    <t xml:space="preserve">CECCACCI         </t>
  </si>
  <si>
    <t xml:space="preserve">SANDRO         </t>
  </si>
  <si>
    <t xml:space="preserve">BUCCIARELLI      </t>
  </si>
  <si>
    <t xml:space="preserve">SANTUCCI RUNNING            </t>
  </si>
  <si>
    <t xml:space="preserve">POCETTA          </t>
  </si>
  <si>
    <t xml:space="preserve">OLIRIO         </t>
  </si>
  <si>
    <t xml:space="preserve">COLATOSTI        </t>
  </si>
  <si>
    <t xml:space="preserve">CHIARA         </t>
  </si>
  <si>
    <t xml:space="preserve">P/F </t>
  </si>
  <si>
    <t xml:space="preserve">COPPOLA          </t>
  </si>
  <si>
    <t xml:space="preserve">MARCONI          </t>
  </si>
  <si>
    <t xml:space="preserve">MAGNO          </t>
  </si>
  <si>
    <t xml:space="preserve">CHESSA           </t>
  </si>
  <si>
    <t xml:space="preserve">SAVO             </t>
  </si>
  <si>
    <t xml:space="preserve">LUCA           </t>
  </si>
  <si>
    <t xml:space="preserve">MANDARELLI       </t>
  </si>
  <si>
    <t xml:space="preserve">ANNA LAURA     </t>
  </si>
  <si>
    <t xml:space="preserve">MUZZI            </t>
  </si>
  <si>
    <t xml:space="preserve">QUIRINO        </t>
  </si>
  <si>
    <t xml:space="preserve">BUFALINI         </t>
  </si>
  <si>
    <t xml:space="preserve">ASD POD. AMAT. MOROLO UISP  </t>
  </si>
  <si>
    <t xml:space="preserve">PALLANTE         </t>
  </si>
  <si>
    <t xml:space="preserve">PIRONE           </t>
  </si>
  <si>
    <t xml:space="preserve">CSI CIVITAVECCHIA           </t>
  </si>
  <si>
    <t xml:space="preserve">EDITTO           </t>
  </si>
  <si>
    <t xml:space="preserve">BONANNI          </t>
  </si>
  <si>
    <t xml:space="preserve">CAMMILLI         </t>
  </si>
  <si>
    <t xml:space="preserve">GETULIO        </t>
  </si>
  <si>
    <t xml:space="preserve">PATRIZI          </t>
  </si>
  <si>
    <t xml:space="preserve">ACHILLE        </t>
  </si>
  <si>
    <t xml:space="preserve">ARCESE           </t>
  </si>
  <si>
    <t xml:space="preserve">ERMANNO        </t>
  </si>
  <si>
    <t xml:space="preserve">CONTENTA         </t>
  </si>
  <si>
    <t xml:space="preserve">LEONCINI         </t>
  </si>
  <si>
    <t xml:space="preserve">PATRIZIA       </t>
  </si>
  <si>
    <t xml:space="preserve">FALZARANO        </t>
  </si>
  <si>
    <t xml:space="preserve">A.S.D. ATLETICA LATINA      </t>
  </si>
  <si>
    <t xml:space="preserve">VISCA            </t>
  </si>
  <si>
    <t xml:space="preserve">LUDOVICO       </t>
  </si>
  <si>
    <t xml:space="preserve">SEGATORI         </t>
  </si>
  <si>
    <t xml:space="preserve">GILARDI          </t>
  </si>
  <si>
    <t xml:space="preserve">SITO             </t>
  </si>
  <si>
    <t xml:space="preserve">PASQUALE       </t>
  </si>
  <si>
    <t xml:space="preserve">ENZO           </t>
  </si>
  <si>
    <t xml:space="preserve">ZONZIN           </t>
  </si>
  <si>
    <t xml:space="preserve">SERGIO         </t>
  </si>
  <si>
    <t xml:space="preserve">ASD CENTRO FITNESS MONTELLO </t>
  </si>
  <si>
    <t xml:space="preserve">CALABRINI        </t>
  </si>
  <si>
    <t xml:space="preserve">AMEDEO         </t>
  </si>
  <si>
    <t xml:space="preserve">CAMPIONI         </t>
  </si>
  <si>
    <t xml:space="preserve">LAZZARI          </t>
  </si>
  <si>
    <t xml:space="preserve">LEANDRO        </t>
  </si>
  <si>
    <t xml:space="preserve">PONDRI           </t>
  </si>
  <si>
    <t xml:space="preserve">RAIMONDI         </t>
  </si>
  <si>
    <t xml:space="preserve">CRISTIAN       </t>
  </si>
  <si>
    <t xml:space="preserve">FABBRIZI         </t>
  </si>
  <si>
    <t xml:space="preserve">BUTTARELLI       </t>
  </si>
  <si>
    <t xml:space="preserve">UMBERTO        </t>
  </si>
  <si>
    <t xml:space="preserve">UISP ROMA                   </t>
  </si>
  <si>
    <t xml:space="preserve">MARTINI          </t>
  </si>
  <si>
    <t xml:space="preserve">PISANELLO        </t>
  </si>
  <si>
    <t xml:space="preserve">GIORGIO        </t>
  </si>
  <si>
    <t xml:space="preserve">GROSSI           </t>
  </si>
  <si>
    <t xml:space="preserve">SEGALA           </t>
  </si>
  <si>
    <t xml:space="preserve">A.S.D. VILLA GIORDANI       </t>
  </si>
  <si>
    <t xml:space="preserve">MORGIA           </t>
  </si>
  <si>
    <t xml:space="preserve">PIERO          </t>
  </si>
  <si>
    <t xml:space="preserve">C.S.A.IN. FROSINONE         </t>
  </si>
  <si>
    <t xml:space="preserve">VELLUCCI         </t>
  </si>
  <si>
    <t xml:space="preserve">FILIPPO        </t>
  </si>
  <si>
    <t xml:space="preserve">COSTANZA         </t>
  </si>
  <si>
    <t xml:space="preserve">TIZIANO        </t>
  </si>
  <si>
    <t xml:space="preserve">CERRONI          </t>
  </si>
  <si>
    <t xml:space="preserve">GIACINTO       </t>
  </si>
  <si>
    <t xml:space="preserve">NONNI            </t>
  </si>
  <si>
    <t xml:space="preserve">DANIELA        </t>
  </si>
  <si>
    <t xml:space="preserve">AF  </t>
  </si>
  <si>
    <t xml:space="preserve">GRAMENDOLA       </t>
  </si>
  <si>
    <t xml:space="preserve">GIANLUCA       </t>
  </si>
  <si>
    <t xml:space="preserve">A.S.D. ATL. MARANO          </t>
  </si>
  <si>
    <t xml:space="preserve">TESTA            </t>
  </si>
  <si>
    <t xml:space="preserve">P/M </t>
  </si>
  <si>
    <t xml:space="preserve">PIETROPAOLI      </t>
  </si>
  <si>
    <t xml:space="preserve">BELLARDINI       </t>
  </si>
  <si>
    <t xml:space="preserve">GUIDO          </t>
  </si>
  <si>
    <t xml:space="preserve">SCHIAVI          </t>
  </si>
  <si>
    <t xml:space="preserve">CANALI           </t>
  </si>
  <si>
    <t xml:space="preserve">DURANTE          </t>
  </si>
  <si>
    <t xml:space="preserve">CIPOLLA          </t>
  </si>
  <si>
    <t xml:space="preserve">RINALDO        </t>
  </si>
  <si>
    <t xml:space="preserve">ASSENI           </t>
  </si>
  <si>
    <t xml:space="preserve">CELLITTI         </t>
  </si>
  <si>
    <t xml:space="preserve">ALFONSO        </t>
  </si>
  <si>
    <t xml:space="preserve">MASSARO          </t>
  </si>
  <si>
    <t xml:space="preserve">IUTA                        </t>
  </si>
  <si>
    <t xml:space="preserve">LANCIA           </t>
  </si>
  <si>
    <t xml:space="preserve">DANIEL         </t>
  </si>
  <si>
    <t xml:space="preserve">ZAPPITELLI       </t>
  </si>
  <si>
    <t xml:space="preserve">GIOVANNA       </t>
  </si>
  <si>
    <t xml:space="preserve">GENZANO ON THE ROAD         </t>
  </si>
  <si>
    <t xml:space="preserve">CATRACCHIA       </t>
  </si>
  <si>
    <t xml:space="preserve">LEONELLO       </t>
  </si>
  <si>
    <t xml:space="preserve">ASCRD SOCIALITY CSAIN       </t>
  </si>
  <si>
    <t xml:space="preserve">ATLETICA PEGASO             </t>
  </si>
  <si>
    <t xml:space="preserve">QUATTROCIOCCHI   </t>
  </si>
  <si>
    <t xml:space="preserve">GENESIO        </t>
  </si>
  <si>
    <t xml:space="preserve">CORBO            </t>
  </si>
  <si>
    <t xml:space="preserve">SPAZIANI         </t>
  </si>
  <si>
    <t xml:space="preserve">PIETRO         </t>
  </si>
  <si>
    <t xml:space="preserve">SPACCINO         </t>
  </si>
  <si>
    <t xml:space="preserve">LOLITA         </t>
  </si>
  <si>
    <t xml:space="preserve">ATL. VALMONTONE             </t>
  </si>
  <si>
    <t xml:space="preserve">MOSCATO          </t>
  </si>
  <si>
    <t xml:space="preserve">FILOMENA       </t>
  </si>
  <si>
    <t xml:space="preserve">BOCCIA           </t>
  </si>
  <si>
    <t xml:space="preserve">MARTIELLO        </t>
  </si>
  <si>
    <t xml:space="preserve">FERRARI          </t>
  </si>
  <si>
    <t xml:space="preserve">PAGLIAROLI       </t>
  </si>
  <si>
    <t xml:space="preserve">HAPPY RUNNER CLUB           </t>
  </si>
  <si>
    <t xml:space="preserve">GRECI            </t>
  </si>
  <si>
    <t xml:space="preserve">BARILE           </t>
  </si>
  <si>
    <t xml:space="preserve">MAIURI           </t>
  </si>
  <si>
    <t xml:space="preserve">DOMENICO       </t>
  </si>
  <si>
    <t xml:space="preserve">PARADISO         </t>
  </si>
  <si>
    <t xml:space="preserve">VITO           </t>
  </si>
  <si>
    <t xml:space="preserve">ARMANDO        </t>
  </si>
  <si>
    <t xml:space="preserve">DI SORA          </t>
  </si>
  <si>
    <t xml:space="preserve">GRANDINETTI      </t>
  </si>
  <si>
    <t xml:space="preserve">POMPA            </t>
  </si>
  <si>
    <t xml:space="preserve">SIMONA         </t>
  </si>
  <si>
    <t xml:space="preserve">GAETA            </t>
  </si>
  <si>
    <t xml:space="preserve">A. FAUSTO      </t>
  </si>
  <si>
    <t xml:space="preserve">VONA             </t>
  </si>
  <si>
    <t xml:space="preserve">NATALIA        </t>
  </si>
  <si>
    <t xml:space="preserve">AGOMERI          </t>
  </si>
  <si>
    <t xml:space="preserve">TRULLI           </t>
  </si>
  <si>
    <t xml:space="preserve">RAGGI            </t>
  </si>
  <si>
    <t xml:space="preserve">ATL. CASTELLO SORA          </t>
  </si>
  <si>
    <t xml:space="preserve">LOFFREDI         </t>
  </si>
  <si>
    <t xml:space="preserve">FELICETTO      </t>
  </si>
  <si>
    <t xml:space="preserve">LIBERATORI       </t>
  </si>
  <si>
    <t xml:space="preserve">DARIO          </t>
  </si>
  <si>
    <t xml:space="preserve">RAPALI           </t>
  </si>
  <si>
    <t xml:space="preserve">BENITO         </t>
  </si>
  <si>
    <t xml:space="preserve">A.S.D. FREE RUNNERS         </t>
  </si>
  <si>
    <t xml:space="preserve">FIAMME GIALLE G. SIMONI     </t>
  </si>
  <si>
    <t xml:space="preserve">ANGELINI         </t>
  </si>
  <si>
    <t xml:space="preserve">LINO           </t>
  </si>
  <si>
    <t xml:space="preserve">CALABRESE        </t>
  </si>
  <si>
    <t xml:space="preserve">DANILO         </t>
  </si>
  <si>
    <t xml:space="preserve">STAZIO           </t>
  </si>
  <si>
    <t xml:space="preserve">ROCCATANO        </t>
  </si>
  <si>
    <t xml:space="preserve">ALO'             </t>
  </si>
  <si>
    <t xml:space="preserve">MAAROUF          </t>
  </si>
  <si>
    <t xml:space="preserve">ABDERRAHIM     </t>
  </si>
  <si>
    <t xml:space="preserve">CASINELLI        </t>
  </si>
  <si>
    <t xml:space="preserve">CASTALDI         </t>
  </si>
  <si>
    <t xml:space="preserve">FARINA           </t>
  </si>
  <si>
    <t xml:space="preserve">BOLTON           </t>
  </si>
  <si>
    <t xml:space="preserve">MARGHERITA     </t>
  </si>
  <si>
    <t xml:space="preserve">FATELLO          </t>
  </si>
  <si>
    <t xml:space="preserve">SOLLI            </t>
  </si>
  <si>
    <t xml:space="preserve">WALTER         </t>
  </si>
  <si>
    <t xml:space="preserve">FABRIZI          </t>
  </si>
  <si>
    <t xml:space="preserve">LEONE            </t>
  </si>
  <si>
    <t xml:space="preserve">PASQUALINO     </t>
  </si>
  <si>
    <t xml:space="preserve">LANZI            </t>
  </si>
  <si>
    <t xml:space="preserve">EMAMUELA       </t>
  </si>
  <si>
    <t xml:space="preserve">DE BERNARDIS     </t>
  </si>
  <si>
    <t xml:space="preserve">SABRINA        </t>
  </si>
  <si>
    <t xml:space="preserve">FROSONI          </t>
  </si>
  <si>
    <t xml:space="preserve">NAIMO            </t>
  </si>
  <si>
    <t xml:space="preserve">ATL. LARIANO RUNNING CLUB   </t>
  </si>
  <si>
    <t xml:space="preserve">CAVIOLI          </t>
  </si>
  <si>
    <t xml:space="preserve">ZAZZINI          </t>
  </si>
  <si>
    <t xml:space="preserve">FONTANA          </t>
  </si>
  <si>
    <t xml:space="preserve">LORELLA        </t>
  </si>
  <si>
    <t xml:space="preserve">MAROTTA          </t>
  </si>
  <si>
    <t xml:space="preserve">BARBARA        </t>
  </si>
  <si>
    <t>MM75</t>
  </si>
  <si>
    <t xml:space="preserve">MIURI            </t>
  </si>
  <si>
    <t xml:space="preserve">IVANA          </t>
  </si>
  <si>
    <t xml:space="preserve">PERSICO          </t>
  </si>
  <si>
    <t xml:space="preserve">GEMMA            </t>
  </si>
  <si>
    <t xml:space="preserve">A.S.D. ATL. SCUOLA CASERTA  </t>
  </si>
  <si>
    <t xml:space="preserve">MANCINI          </t>
  </si>
  <si>
    <t xml:space="preserve">ROSA MARIA     </t>
  </si>
  <si>
    <t xml:space="preserve">QUATTRINI        </t>
  </si>
  <si>
    <t xml:space="preserve">DE LELLIS        </t>
  </si>
  <si>
    <t xml:space="preserve">ARCHILLETTI      </t>
  </si>
  <si>
    <t xml:space="preserve">COLURCIO         </t>
  </si>
  <si>
    <t xml:space="preserve">RAFFAELE       </t>
  </si>
  <si>
    <t xml:space="preserve">MARIANI          </t>
  </si>
  <si>
    <t xml:space="preserve">BOUDEN           </t>
  </si>
  <si>
    <t xml:space="preserve">FATHIA         </t>
  </si>
  <si>
    <t xml:space="preserve">FERRETTI         </t>
  </si>
  <si>
    <t xml:space="preserve">PAOLA          </t>
  </si>
  <si>
    <t xml:space="preserve">D'ANGELO         </t>
  </si>
  <si>
    <t xml:space="preserve">STEFANIA       </t>
  </si>
  <si>
    <t xml:space="preserve">RAZZANO          </t>
  </si>
  <si>
    <t xml:space="preserve">COLASANTI        </t>
  </si>
  <si>
    <t xml:space="preserve">ARCANGELO      </t>
  </si>
  <si>
    <t xml:space="preserve">SPOLETINI        </t>
  </si>
  <si>
    <t xml:space="preserve">LOLLI            </t>
  </si>
  <si>
    <t xml:space="preserve">ISABELLI         </t>
  </si>
  <si>
    <t xml:space="preserve">OSVALDO        </t>
  </si>
  <si>
    <t xml:space="preserve">PELLICCIA        </t>
  </si>
  <si>
    <t xml:space="preserve">A.S. MEDITERRANEA           </t>
  </si>
  <si>
    <t xml:space="preserve">DANTE          </t>
  </si>
  <si>
    <t xml:space="preserve">TODI             </t>
  </si>
  <si>
    <t xml:space="preserve">VALERIA        </t>
  </si>
  <si>
    <t xml:space="preserve">MARACCHIONI      </t>
  </si>
  <si>
    <t xml:space="preserve">ROSELLA        </t>
  </si>
  <si>
    <t xml:space="preserve">PISA             </t>
  </si>
  <si>
    <t xml:space="preserve">VARI             </t>
  </si>
  <si>
    <t xml:space="preserve">NICOLETTA      </t>
  </si>
  <si>
    <t xml:space="preserve">FINOCCHIO        </t>
  </si>
  <si>
    <t xml:space="preserve">MANSI            </t>
  </si>
  <si>
    <t xml:space="preserve">LUISA          </t>
  </si>
  <si>
    <t xml:space="preserve">GRADELLINI       </t>
  </si>
  <si>
    <t xml:space="preserve">PITTIGLIO        </t>
  </si>
  <si>
    <t xml:space="preserve">DE LONARDO       </t>
  </si>
  <si>
    <t xml:space="preserve">FELICE         </t>
  </si>
  <si>
    <t xml:space="preserve">SCALERA          </t>
  </si>
  <si>
    <t xml:space="preserve">CAROLINA       </t>
  </si>
  <si>
    <t xml:space="preserve">ROMEI            </t>
  </si>
  <si>
    <t xml:space="preserve">GIANNINI         </t>
  </si>
  <si>
    <t xml:space="preserve">A.S. ROMA ROAD R.CLUB       </t>
  </si>
  <si>
    <t xml:space="preserve">MONTELLA         </t>
  </si>
  <si>
    <t xml:space="preserve">A.S.D. ERCO SPORT           </t>
  </si>
  <si>
    <t xml:space="preserve">A.S.D. PODISTICA SOLIDARIETA'      </t>
  </si>
  <si>
    <t>Corriamo a Patrica</t>
  </si>
  <si>
    <t>Patrica (FR) Italia - Domenica 07/06/2009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</si>
</sst>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#,##0.0"/>
  </numFmts>
  <fonts count="13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5" fontId="0" fillId="0" borderId="5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65" fontId="12" fillId="0" borderId="5" xfId="0" applyNumberFormat="1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6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21" fontId="0" fillId="0" borderId="4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21" fontId="0" fillId="0" borderId="7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21" fontId="12" fillId="0" borderId="5" xfId="0" applyNumberFormat="1" applyFont="1" applyFill="1" applyBorder="1" applyAlignment="1">
      <alignment horizontal="center" vertical="center"/>
    </xf>
    <xf numFmtId="1" fontId="5" fillId="3" borderId="9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9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5.7109375" style="1" customWidth="1"/>
    <col min="2" max="2" width="20.7109375" style="0" customWidth="1"/>
    <col min="3" max="3" width="22.8515625" style="0" bestFit="1" customWidth="1"/>
    <col min="4" max="4" width="7.7109375" style="1" customWidth="1"/>
    <col min="5" max="5" width="33.8515625" style="2" customWidth="1"/>
    <col min="6" max="6" width="9.7109375" style="1" customWidth="1"/>
    <col min="7" max="9" width="9.7109375" style="2" customWidth="1"/>
  </cols>
  <sheetData>
    <row r="1" spans="1:9" ht="39.75" customHeight="1" thickBot="1">
      <c r="A1" s="45" t="s">
        <v>442</v>
      </c>
      <c r="B1" s="45"/>
      <c r="C1" s="45"/>
      <c r="D1" s="45"/>
      <c r="E1" s="45"/>
      <c r="F1" s="45"/>
      <c r="G1" s="46"/>
      <c r="H1" s="46"/>
      <c r="I1" s="46"/>
    </row>
    <row r="2" spans="1:9" ht="24.75" customHeight="1">
      <c r="A2" s="47" t="s">
        <v>443</v>
      </c>
      <c r="B2" s="48"/>
      <c r="C2" s="48"/>
      <c r="D2" s="48"/>
      <c r="E2" s="48"/>
      <c r="F2" s="48"/>
      <c r="G2" s="49"/>
      <c r="H2" s="3" t="s">
        <v>1</v>
      </c>
      <c r="I2" s="4">
        <v>10</v>
      </c>
    </row>
    <row r="3" spans="1:9" ht="37.5" customHeight="1" thickBot="1">
      <c r="A3" s="5" t="s">
        <v>2</v>
      </c>
      <c r="B3" s="5" t="s">
        <v>3</v>
      </c>
      <c r="C3" s="6" t="s">
        <v>4</v>
      </c>
      <c r="D3" s="6" t="s">
        <v>5</v>
      </c>
      <c r="E3" s="7" t="s">
        <v>6</v>
      </c>
      <c r="F3" s="8" t="s">
        <v>0</v>
      </c>
      <c r="G3" s="8" t="s">
        <v>7</v>
      </c>
      <c r="H3" s="8" t="s">
        <v>8</v>
      </c>
      <c r="I3" s="8" t="s">
        <v>9</v>
      </c>
    </row>
    <row r="4" spans="1:9" s="11" customFormat="1" ht="15" customHeight="1">
      <c r="A4" s="9">
        <v>1</v>
      </c>
      <c r="B4" s="31" t="s">
        <v>23</v>
      </c>
      <c r="C4" s="31" t="s">
        <v>24</v>
      </c>
      <c r="D4" s="32" t="s">
        <v>25</v>
      </c>
      <c r="E4" s="31" t="s">
        <v>26</v>
      </c>
      <c r="F4" s="33">
        <v>0.021458333333333333</v>
      </c>
      <c r="G4" s="9" t="str">
        <f aca="true" t="shared" si="0" ref="G4:G67">TEXT(INT((HOUR(F4)*3600+MINUTE(F4)*60+SECOND(F4))/$I$2/60),"0")&amp;"."&amp;TEXT(MOD((HOUR(F4)*3600+MINUTE(F4)*60+SECOND(F4))/$I$2,60),"00")&amp;"/km"</f>
        <v>3.05/km</v>
      </c>
      <c r="H4" s="14">
        <f aca="true" t="shared" si="1" ref="H4:H67">F4-$F$4</f>
        <v>0</v>
      </c>
      <c r="I4" s="14">
        <f aca="true" t="shared" si="2" ref="I4:I35">F4-INDEX($F$4:$F$1691,MATCH(D4,$D$4:$D$1691,0))</f>
        <v>0</v>
      </c>
    </row>
    <row r="5" spans="1:9" s="11" customFormat="1" ht="15" customHeight="1">
      <c r="A5" s="10">
        <v>2</v>
      </c>
      <c r="B5" s="34" t="s">
        <v>27</v>
      </c>
      <c r="C5" s="34" t="s">
        <v>28</v>
      </c>
      <c r="D5" s="35" t="s">
        <v>25</v>
      </c>
      <c r="E5" s="34" t="s">
        <v>29</v>
      </c>
      <c r="F5" s="36">
        <v>0.021944444444444447</v>
      </c>
      <c r="G5" s="10" t="str">
        <f t="shared" si="0"/>
        <v>3.10/km</v>
      </c>
      <c r="H5" s="13">
        <f t="shared" si="1"/>
        <v>0.00048611111111111424</v>
      </c>
      <c r="I5" s="13">
        <f t="shared" si="2"/>
        <v>0.00048611111111111424</v>
      </c>
    </row>
    <row r="6" spans="1:9" s="11" customFormat="1" ht="15" customHeight="1">
      <c r="A6" s="10">
        <v>3</v>
      </c>
      <c r="B6" s="34" t="s">
        <v>30</v>
      </c>
      <c r="C6" s="34" t="s">
        <v>31</v>
      </c>
      <c r="D6" s="35" t="s">
        <v>25</v>
      </c>
      <c r="E6" s="34" t="s">
        <v>32</v>
      </c>
      <c r="F6" s="36">
        <v>0.02207175925925926</v>
      </c>
      <c r="G6" s="10" t="str">
        <f t="shared" si="0"/>
        <v>3.11/km</v>
      </c>
      <c r="H6" s="13">
        <f t="shared" si="1"/>
        <v>0.000613425925925927</v>
      </c>
      <c r="I6" s="13">
        <f t="shared" si="2"/>
        <v>0.000613425925925927</v>
      </c>
    </row>
    <row r="7" spans="1:9" s="11" customFormat="1" ht="15" customHeight="1">
      <c r="A7" s="10">
        <v>4</v>
      </c>
      <c r="B7" s="34" t="s">
        <v>33</v>
      </c>
      <c r="C7" s="34" t="s">
        <v>34</v>
      </c>
      <c r="D7" s="35" t="s">
        <v>25</v>
      </c>
      <c r="E7" s="34" t="s">
        <v>35</v>
      </c>
      <c r="F7" s="36">
        <v>0.022395833333333334</v>
      </c>
      <c r="G7" s="10" t="str">
        <f t="shared" si="0"/>
        <v>3.14/km</v>
      </c>
      <c r="H7" s="13">
        <f t="shared" si="1"/>
        <v>0.0009375000000000008</v>
      </c>
      <c r="I7" s="13">
        <f t="shared" si="2"/>
        <v>0.0009375000000000008</v>
      </c>
    </row>
    <row r="8" spans="1:9" s="11" customFormat="1" ht="15" customHeight="1">
      <c r="A8" s="10">
        <v>5</v>
      </c>
      <c r="B8" s="34" t="s">
        <v>36</v>
      </c>
      <c r="C8" s="34" t="s">
        <v>37</v>
      </c>
      <c r="D8" s="35" t="s">
        <v>25</v>
      </c>
      <c r="E8" s="34" t="s">
        <v>29</v>
      </c>
      <c r="F8" s="36">
        <v>0.022511574074074073</v>
      </c>
      <c r="G8" s="10" t="str">
        <f t="shared" si="0"/>
        <v>3.15/km</v>
      </c>
      <c r="H8" s="13">
        <f t="shared" si="1"/>
        <v>0.00105324074074074</v>
      </c>
      <c r="I8" s="13">
        <f t="shared" si="2"/>
        <v>0.00105324074074074</v>
      </c>
    </row>
    <row r="9" spans="1:9" s="11" customFormat="1" ht="15" customHeight="1">
      <c r="A9" s="10">
        <v>6</v>
      </c>
      <c r="B9" s="34" t="s">
        <v>38</v>
      </c>
      <c r="C9" s="34" t="s">
        <v>39</v>
      </c>
      <c r="D9" s="35" t="s">
        <v>13</v>
      </c>
      <c r="E9" s="34" t="s">
        <v>32</v>
      </c>
      <c r="F9" s="36">
        <v>0.02262731481481482</v>
      </c>
      <c r="G9" s="10" t="str">
        <f t="shared" si="0"/>
        <v>3.16/km</v>
      </c>
      <c r="H9" s="13">
        <f t="shared" si="1"/>
        <v>0.0011689814814814861</v>
      </c>
      <c r="I9" s="13">
        <f t="shared" si="2"/>
        <v>0</v>
      </c>
    </row>
    <row r="10" spans="1:9" s="11" customFormat="1" ht="15" customHeight="1">
      <c r="A10" s="10">
        <v>7</v>
      </c>
      <c r="B10" s="34" t="s">
        <v>40</v>
      </c>
      <c r="C10" s="34" t="s">
        <v>41</v>
      </c>
      <c r="D10" s="35" t="s">
        <v>14</v>
      </c>
      <c r="E10" s="34" t="s">
        <v>42</v>
      </c>
      <c r="F10" s="36">
        <v>0.02292824074074074</v>
      </c>
      <c r="G10" s="10" t="str">
        <f t="shared" si="0"/>
        <v>3.18/km</v>
      </c>
      <c r="H10" s="13">
        <f t="shared" si="1"/>
        <v>0.0014699074074074059</v>
      </c>
      <c r="I10" s="13">
        <f t="shared" si="2"/>
        <v>0</v>
      </c>
    </row>
    <row r="11" spans="1:9" s="11" customFormat="1" ht="15" customHeight="1">
      <c r="A11" s="10">
        <v>8</v>
      </c>
      <c r="B11" s="34" t="s">
        <v>43</v>
      </c>
      <c r="C11" s="34" t="s">
        <v>44</v>
      </c>
      <c r="D11" s="35" t="s">
        <v>14</v>
      </c>
      <c r="E11" s="34" t="s">
        <v>45</v>
      </c>
      <c r="F11" s="36">
        <v>0.02398148148148148</v>
      </c>
      <c r="G11" s="10" t="str">
        <f t="shared" si="0"/>
        <v>3.27/km</v>
      </c>
      <c r="H11" s="13">
        <f t="shared" si="1"/>
        <v>0.002523148148148146</v>
      </c>
      <c r="I11" s="13">
        <f t="shared" si="2"/>
        <v>0.00105324074074074</v>
      </c>
    </row>
    <row r="12" spans="1:9" s="11" customFormat="1" ht="15" customHeight="1">
      <c r="A12" s="10">
        <v>9</v>
      </c>
      <c r="B12" s="34" t="s">
        <v>46</v>
      </c>
      <c r="C12" s="34" t="s">
        <v>47</v>
      </c>
      <c r="D12" s="35" t="s">
        <v>25</v>
      </c>
      <c r="E12" s="34" t="s">
        <v>48</v>
      </c>
      <c r="F12" s="36">
        <v>0.024120370370370372</v>
      </c>
      <c r="G12" s="10" t="str">
        <f t="shared" si="0"/>
        <v>3.28/km</v>
      </c>
      <c r="H12" s="13">
        <f t="shared" si="1"/>
        <v>0.002662037037037039</v>
      </c>
      <c r="I12" s="13">
        <f t="shared" si="2"/>
        <v>0.002662037037037039</v>
      </c>
    </row>
    <row r="13" spans="1:9" s="11" customFormat="1" ht="15" customHeight="1">
      <c r="A13" s="15">
        <v>10</v>
      </c>
      <c r="B13" s="40" t="s">
        <v>49</v>
      </c>
      <c r="C13" s="40" t="s">
        <v>50</v>
      </c>
      <c r="D13" s="41" t="s">
        <v>11</v>
      </c>
      <c r="E13" s="40" t="s">
        <v>441</v>
      </c>
      <c r="F13" s="42">
        <v>0.024814814814814817</v>
      </c>
      <c r="G13" s="15" t="str">
        <f t="shared" si="0"/>
        <v>3.34/km</v>
      </c>
      <c r="H13" s="16">
        <f t="shared" si="1"/>
        <v>0.0033564814814814846</v>
      </c>
      <c r="I13" s="16">
        <f t="shared" si="2"/>
        <v>0</v>
      </c>
    </row>
    <row r="14" spans="1:9" s="11" customFormat="1" ht="15" customHeight="1">
      <c r="A14" s="10">
        <v>11</v>
      </c>
      <c r="B14" s="34" t="s">
        <v>51</v>
      </c>
      <c r="C14" s="34" t="s">
        <v>52</v>
      </c>
      <c r="D14" s="35" t="s">
        <v>11</v>
      </c>
      <c r="E14" s="34" t="s">
        <v>53</v>
      </c>
      <c r="F14" s="36">
        <v>0.02487268518518519</v>
      </c>
      <c r="G14" s="10" t="str">
        <f t="shared" si="0"/>
        <v>3.35/km</v>
      </c>
      <c r="H14" s="13">
        <f t="shared" si="1"/>
        <v>0.003414351851851856</v>
      </c>
      <c r="I14" s="13">
        <f t="shared" si="2"/>
        <v>5.787037037037132E-05</v>
      </c>
    </row>
    <row r="15" spans="1:9" s="11" customFormat="1" ht="15" customHeight="1">
      <c r="A15" s="15">
        <v>12</v>
      </c>
      <c r="B15" s="40" t="s">
        <v>54</v>
      </c>
      <c r="C15" s="40" t="s">
        <v>55</v>
      </c>
      <c r="D15" s="41" t="s">
        <v>13</v>
      </c>
      <c r="E15" s="40" t="s">
        <v>441</v>
      </c>
      <c r="F15" s="42">
        <v>0.025069444444444446</v>
      </c>
      <c r="G15" s="15" t="str">
        <f t="shared" si="0"/>
        <v>3.37/km</v>
      </c>
      <c r="H15" s="16">
        <f t="shared" si="1"/>
        <v>0.0036111111111111135</v>
      </c>
      <c r="I15" s="16">
        <f t="shared" si="2"/>
        <v>0.0024421296296296274</v>
      </c>
    </row>
    <row r="16" spans="1:9" s="11" customFormat="1" ht="15" customHeight="1">
      <c r="A16" s="10">
        <v>13</v>
      </c>
      <c r="B16" s="34" t="s">
        <v>56</v>
      </c>
      <c r="C16" s="34" t="s">
        <v>28</v>
      </c>
      <c r="D16" s="35" t="s">
        <v>25</v>
      </c>
      <c r="E16" s="34" t="s">
        <v>32</v>
      </c>
      <c r="F16" s="36">
        <v>0.025231481481481483</v>
      </c>
      <c r="G16" s="10" t="str">
        <f t="shared" si="0"/>
        <v>3.38/km</v>
      </c>
      <c r="H16" s="13">
        <f t="shared" si="1"/>
        <v>0.0037731481481481505</v>
      </c>
      <c r="I16" s="13">
        <f t="shared" si="2"/>
        <v>0.0037731481481481505</v>
      </c>
    </row>
    <row r="17" spans="1:9" s="11" customFormat="1" ht="15" customHeight="1">
      <c r="A17" s="10">
        <v>14</v>
      </c>
      <c r="B17" s="34" t="s">
        <v>57</v>
      </c>
      <c r="C17" s="34" t="s">
        <v>58</v>
      </c>
      <c r="D17" s="35" t="s">
        <v>13</v>
      </c>
      <c r="E17" s="34" t="s">
        <v>45</v>
      </c>
      <c r="F17" s="36">
        <v>0.025243055555555557</v>
      </c>
      <c r="G17" s="10" t="str">
        <f t="shared" si="0"/>
        <v>3.38/km</v>
      </c>
      <c r="H17" s="13">
        <f t="shared" si="1"/>
        <v>0.003784722222222224</v>
      </c>
      <c r="I17" s="13">
        <f t="shared" si="2"/>
        <v>0.002615740740740738</v>
      </c>
    </row>
    <row r="18" spans="1:9" s="11" customFormat="1" ht="15" customHeight="1">
      <c r="A18" s="10">
        <v>15</v>
      </c>
      <c r="B18" s="34" t="s">
        <v>59</v>
      </c>
      <c r="C18" s="34" t="s">
        <v>60</v>
      </c>
      <c r="D18" s="35" t="s">
        <v>14</v>
      </c>
      <c r="E18" s="34" t="s">
        <v>32</v>
      </c>
      <c r="F18" s="36">
        <v>0.025300925925925925</v>
      </c>
      <c r="G18" s="10" t="str">
        <f t="shared" si="0"/>
        <v>3.39/km</v>
      </c>
      <c r="H18" s="13">
        <f t="shared" si="1"/>
        <v>0.003842592592592592</v>
      </c>
      <c r="I18" s="13">
        <f t="shared" si="2"/>
        <v>0.002372685185185186</v>
      </c>
    </row>
    <row r="19" spans="1:9" s="11" customFormat="1" ht="15" customHeight="1">
      <c r="A19" s="10">
        <v>16</v>
      </c>
      <c r="B19" s="34" t="s">
        <v>61</v>
      </c>
      <c r="C19" s="34" t="s">
        <v>62</v>
      </c>
      <c r="D19" s="35" t="s">
        <v>63</v>
      </c>
      <c r="E19" s="34" t="s">
        <v>64</v>
      </c>
      <c r="F19" s="36">
        <v>0.025474537037037035</v>
      </c>
      <c r="G19" s="10" t="str">
        <f t="shared" si="0"/>
        <v>3.40/km</v>
      </c>
      <c r="H19" s="13">
        <f t="shared" si="1"/>
        <v>0.004016203703703702</v>
      </c>
      <c r="I19" s="13">
        <f t="shared" si="2"/>
        <v>0</v>
      </c>
    </row>
    <row r="20" spans="1:9" s="11" customFormat="1" ht="15" customHeight="1">
      <c r="A20" s="10">
        <v>17</v>
      </c>
      <c r="B20" s="34" t="s">
        <v>65</v>
      </c>
      <c r="C20" s="34" t="s">
        <v>66</v>
      </c>
      <c r="D20" s="35" t="s">
        <v>63</v>
      </c>
      <c r="E20" s="34" t="s">
        <v>67</v>
      </c>
      <c r="F20" s="36">
        <v>0.025520833333333336</v>
      </c>
      <c r="G20" s="10" t="str">
        <f t="shared" si="0"/>
        <v>3.41/km</v>
      </c>
      <c r="H20" s="13">
        <f t="shared" si="1"/>
        <v>0.004062500000000004</v>
      </c>
      <c r="I20" s="13">
        <f t="shared" si="2"/>
        <v>4.629629629630122E-05</v>
      </c>
    </row>
    <row r="21" spans="1:9" s="11" customFormat="1" ht="15" customHeight="1">
      <c r="A21" s="10">
        <v>18</v>
      </c>
      <c r="B21" s="34" t="s">
        <v>68</v>
      </c>
      <c r="C21" s="34" t="s">
        <v>69</v>
      </c>
      <c r="D21" s="35" t="s">
        <v>13</v>
      </c>
      <c r="E21" s="34" t="s">
        <v>70</v>
      </c>
      <c r="F21" s="36">
        <v>0.025555555555555554</v>
      </c>
      <c r="G21" s="10" t="str">
        <f t="shared" si="0"/>
        <v>3.41/km</v>
      </c>
      <c r="H21" s="13">
        <f t="shared" si="1"/>
        <v>0.004097222222222221</v>
      </c>
      <c r="I21" s="13">
        <f t="shared" si="2"/>
        <v>0.0029282407407407347</v>
      </c>
    </row>
    <row r="22" spans="1:9" s="11" customFormat="1" ht="15" customHeight="1">
      <c r="A22" s="10">
        <v>19</v>
      </c>
      <c r="B22" s="34" t="s">
        <v>71</v>
      </c>
      <c r="C22" s="34" t="s">
        <v>72</v>
      </c>
      <c r="D22" s="35" t="s">
        <v>73</v>
      </c>
      <c r="E22" s="34" t="s">
        <v>74</v>
      </c>
      <c r="F22" s="36">
        <v>0.025659722222222223</v>
      </c>
      <c r="G22" s="10" t="str">
        <f t="shared" si="0"/>
        <v>3.42/km</v>
      </c>
      <c r="H22" s="13">
        <f t="shared" si="1"/>
        <v>0.00420138888888889</v>
      </c>
      <c r="I22" s="13">
        <f t="shared" si="2"/>
        <v>0</v>
      </c>
    </row>
    <row r="23" spans="1:9" s="11" customFormat="1" ht="15" customHeight="1">
      <c r="A23" s="10">
        <v>20</v>
      </c>
      <c r="B23" s="34" t="s">
        <v>75</v>
      </c>
      <c r="C23" s="34" t="s">
        <v>76</v>
      </c>
      <c r="D23" s="35" t="s">
        <v>11</v>
      </c>
      <c r="E23" s="34" t="s">
        <v>77</v>
      </c>
      <c r="F23" s="36">
        <v>0.025775462962962962</v>
      </c>
      <c r="G23" s="10" t="str">
        <f t="shared" si="0"/>
        <v>3.43/km</v>
      </c>
      <c r="H23" s="13">
        <f t="shared" si="1"/>
        <v>0.004317129629629629</v>
      </c>
      <c r="I23" s="13">
        <f t="shared" si="2"/>
        <v>0.0009606481481481445</v>
      </c>
    </row>
    <row r="24" spans="1:9" s="11" customFormat="1" ht="15" customHeight="1">
      <c r="A24" s="10">
        <v>21</v>
      </c>
      <c r="B24" s="34" t="s">
        <v>78</v>
      </c>
      <c r="C24" s="34" t="s">
        <v>79</v>
      </c>
      <c r="D24" s="35" t="s">
        <v>11</v>
      </c>
      <c r="E24" s="34" t="s">
        <v>80</v>
      </c>
      <c r="F24" s="36">
        <v>0.025879629629629627</v>
      </c>
      <c r="G24" s="10" t="str">
        <f t="shared" si="0"/>
        <v>3.44/km</v>
      </c>
      <c r="H24" s="13">
        <f t="shared" si="1"/>
        <v>0.004421296296296295</v>
      </c>
      <c r="I24" s="13">
        <f t="shared" si="2"/>
        <v>0.00106481481481481</v>
      </c>
    </row>
    <row r="25" spans="1:9" s="11" customFormat="1" ht="15" customHeight="1">
      <c r="A25" s="10">
        <v>22</v>
      </c>
      <c r="B25" s="34" t="s">
        <v>81</v>
      </c>
      <c r="C25" s="34" t="s">
        <v>82</v>
      </c>
      <c r="D25" s="35" t="s">
        <v>63</v>
      </c>
      <c r="E25" s="34" t="s">
        <v>83</v>
      </c>
      <c r="F25" s="36">
        <v>0.025902777777777775</v>
      </c>
      <c r="G25" s="10" t="str">
        <f t="shared" si="0"/>
        <v>3.44/km</v>
      </c>
      <c r="H25" s="13">
        <f t="shared" si="1"/>
        <v>0.004444444444444442</v>
      </c>
      <c r="I25" s="13">
        <f t="shared" si="2"/>
        <v>0.00042824074074073945</v>
      </c>
    </row>
    <row r="26" spans="1:9" s="11" customFormat="1" ht="15" customHeight="1">
      <c r="A26" s="10">
        <v>23</v>
      </c>
      <c r="B26" s="34" t="s">
        <v>84</v>
      </c>
      <c r="C26" s="34" t="s">
        <v>28</v>
      </c>
      <c r="D26" s="35" t="s">
        <v>63</v>
      </c>
      <c r="E26" s="34" t="s">
        <v>53</v>
      </c>
      <c r="F26" s="36">
        <v>0.025914351851851855</v>
      </c>
      <c r="G26" s="10" t="str">
        <f t="shared" si="0"/>
        <v>3.44/km</v>
      </c>
      <c r="H26" s="13">
        <f t="shared" si="1"/>
        <v>0.004456018518518522</v>
      </c>
      <c r="I26" s="13">
        <f t="shared" si="2"/>
        <v>0.00043981481481481996</v>
      </c>
    </row>
    <row r="27" spans="1:9" s="11" customFormat="1" ht="15" customHeight="1">
      <c r="A27" s="10">
        <v>24</v>
      </c>
      <c r="B27" s="34" t="s">
        <v>85</v>
      </c>
      <c r="C27" s="34" t="s">
        <v>86</v>
      </c>
      <c r="D27" s="35" t="s">
        <v>11</v>
      </c>
      <c r="E27" s="34" t="s">
        <v>87</v>
      </c>
      <c r="F27" s="36">
        <v>0.02596064814814815</v>
      </c>
      <c r="G27" s="10" t="str">
        <f t="shared" si="0"/>
        <v>3.44/km</v>
      </c>
      <c r="H27" s="13">
        <f t="shared" si="1"/>
        <v>0.004502314814814817</v>
      </c>
      <c r="I27" s="13">
        <f t="shared" si="2"/>
        <v>0.001145833333333332</v>
      </c>
    </row>
    <row r="28" spans="1:9" s="11" customFormat="1" ht="15" customHeight="1">
      <c r="A28" s="10">
        <v>25</v>
      </c>
      <c r="B28" s="34" t="s">
        <v>88</v>
      </c>
      <c r="C28" s="34" t="s">
        <v>89</v>
      </c>
      <c r="D28" s="35" t="s">
        <v>63</v>
      </c>
      <c r="E28" s="34" t="s">
        <v>77</v>
      </c>
      <c r="F28" s="36">
        <v>0.026076388888888885</v>
      </c>
      <c r="G28" s="10" t="str">
        <f t="shared" si="0"/>
        <v>3.45/km</v>
      </c>
      <c r="H28" s="13">
        <f t="shared" si="1"/>
        <v>0.004618055555555552</v>
      </c>
      <c r="I28" s="13">
        <f t="shared" si="2"/>
        <v>0.0006018518518518499</v>
      </c>
    </row>
    <row r="29" spans="1:9" s="11" customFormat="1" ht="15" customHeight="1">
      <c r="A29" s="10">
        <v>26</v>
      </c>
      <c r="B29" s="34" t="s">
        <v>90</v>
      </c>
      <c r="C29" s="34" t="s">
        <v>91</v>
      </c>
      <c r="D29" s="35" t="s">
        <v>11</v>
      </c>
      <c r="E29" s="34" t="s">
        <v>92</v>
      </c>
      <c r="F29" s="36">
        <v>0.026226851851851852</v>
      </c>
      <c r="G29" s="10" t="str">
        <f t="shared" si="0"/>
        <v>3.47/km</v>
      </c>
      <c r="H29" s="13">
        <f t="shared" si="1"/>
        <v>0.004768518518518519</v>
      </c>
      <c r="I29" s="13">
        <f t="shared" si="2"/>
        <v>0.0014120370370370346</v>
      </c>
    </row>
    <row r="30" spans="1:9" s="11" customFormat="1" ht="15" customHeight="1">
      <c r="A30" s="10">
        <v>27</v>
      </c>
      <c r="B30" s="34" t="s">
        <v>93</v>
      </c>
      <c r="C30" s="34" t="s">
        <v>39</v>
      </c>
      <c r="D30" s="35" t="s">
        <v>14</v>
      </c>
      <c r="E30" s="34" t="s">
        <v>94</v>
      </c>
      <c r="F30" s="36">
        <v>0.026284722222222223</v>
      </c>
      <c r="G30" s="10" t="str">
        <f t="shared" si="0"/>
        <v>3.47/km</v>
      </c>
      <c r="H30" s="13">
        <f t="shared" si="1"/>
        <v>0.0048263888888888905</v>
      </c>
      <c r="I30" s="13">
        <f t="shared" si="2"/>
        <v>0.0033564814814814846</v>
      </c>
    </row>
    <row r="31" spans="1:9" s="11" customFormat="1" ht="15" customHeight="1">
      <c r="A31" s="10">
        <v>28</v>
      </c>
      <c r="B31" s="34" t="s">
        <v>95</v>
      </c>
      <c r="C31" s="34" t="s">
        <v>96</v>
      </c>
      <c r="D31" s="35" t="s">
        <v>12</v>
      </c>
      <c r="E31" s="34" t="s">
        <v>97</v>
      </c>
      <c r="F31" s="36">
        <v>0.026331018518518517</v>
      </c>
      <c r="G31" s="10" t="str">
        <f t="shared" si="0"/>
        <v>3.48/km</v>
      </c>
      <c r="H31" s="13">
        <f t="shared" si="1"/>
        <v>0.004872685185185185</v>
      </c>
      <c r="I31" s="13">
        <f t="shared" si="2"/>
        <v>0</v>
      </c>
    </row>
    <row r="32" spans="1:9" s="11" customFormat="1" ht="15" customHeight="1">
      <c r="A32" s="10">
        <v>29</v>
      </c>
      <c r="B32" s="34" t="s">
        <v>98</v>
      </c>
      <c r="C32" s="34" t="s">
        <v>82</v>
      </c>
      <c r="D32" s="35" t="s">
        <v>14</v>
      </c>
      <c r="E32" s="34" t="s">
        <v>32</v>
      </c>
      <c r="F32" s="36">
        <v>0.026446759259259264</v>
      </c>
      <c r="G32" s="10" t="str">
        <f t="shared" si="0"/>
        <v>3.49/km</v>
      </c>
      <c r="H32" s="13">
        <f t="shared" si="1"/>
        <v>0.004988425925925931</v>
      </c>
      <c r="I32" s="13">
        <f t="shared" si="2"/>
        <v>0.003518518518518525</v>
      </c>
    </row>
    <row r="33" spans="1:9" s="11" customFormat="1" ht="15" customHeight="1">
      <c r="A33" s="10">
        <v>30</v>
      </c>
      <c r="B33" s="34" t="s">
        <v>99</v>
      </c>
      <c r="C33" s="34" t="s">
        <v>100</v>
      </c>
      <c r="D33" s="35" t="s">
        <v>14</v>
      </c>
      <c r="E33" s="34" t="s">
        <v>77</v>
      </c>
      <c r="F33" s="36">
        <v>0.026493055555555558</v>
      </c>
      <c r="G33" s="10" t="str">
        <f t="shared" si="0"/>
        <v>3.49/km</v>
      </c>
      <c r="H33" s="13">
        <f t="shared" si="1"/>
        <v>0.005034722222222225</v>
      </c>
      <c r="I33" s="13">
        <f t="shared" si="2"/>
        <v>0.0035648148148148193</v>
      </c>
    </row>
    <row r="34" spans="1:9" s="11" customFormat="1" ht="15" customHeight="1">
      <c r="A34" s="10">
        <v>31</v>
      </c>
      <c r="B34" s="34" t="s">
        <v>101</v>
      </c>
      <c r="C34" s="34" t="s">
        <v>102</v>
      </c>
      <c r="D34" s="35" t="s">
        <v>13</v>
      </c>
      <c r="E34" s="34" t="s">
        <v>42</v>
      </c>
      <c r="F34" s="36">
        <v>0.026539351851851852</v>
      </c>
      <c r="G34" s="10" t="str">
        <f t="shared" si="0"/>
        <v>3.49/km</v>
      </c>
      <c r="H34" s="13">
        <f t="shared" si="1"/>
        <v>0.005081018518518519</v>
      </c>
      <c r="I34" s="13">
        <f t="shared" si="2"/>
        <v>0.003912037037037033</v>
      </c>
    </row>
    <row r="35" spans="1:9" s="11" customFormat="1" ht="15" customHeight="1">
      <c r="A35" s="10">
        <v>32</v>
      </c>
      <c r="B35" s="34" t="s">
        <v>103</v>
      </c>
      <c r="C35" s="34" t="s">
        <v>104</v>
      </c>
      <c r="D35" s="35" t="s">
        <v>13</v>
      </c>
      <c r="E35" s="34" t="s">
        <v>105</v>
      </c>
      <c r="F35" s="36">
        <v>0.026585648148148146</v>
      </c>
      <c r="G35" s="10" t="str">
        <f t="shared" si="0"/>
        <v>3.50/km</v>
      </c>
      <c r="H35" s="13">
        <f t="shared" si="1"/>
        <v>0.005127314814814814</v>
      </c>
      <c r="I35" s="13">
        <f t="shared" si="2"/>
        <v>0.003958333333333328</v>
      </c>
    </row>
    <row r="36" spans="1:9" s="11" customFormat="1" ht="15" customHeight="1">
      <c r="A36" s="10">
        <v>33</v>
      </c>
      <c r="B36" s="34" t="s">
        <v>106</v>
      </c>
      <c r="C36" s="34" t="s">
        <v>107</v>
      </c>
      <c r="D36" s="35" t="s">
        <v>11</v>
      </c>
      <c r="E36" s="34" t="s">
        <v>108</v>
      </c>
      <c r="F36" s="36">
        <v>0.02659722222222222</v>
      </c>
      <c r="G36" s="10" t="str">
        <f t="shared" si="0"/>
        <v>3.50/km</v>
      </c>
      <c r="H36" s="13">
        <f t="shared" si="1"/>
        <v>0.005138888888888887</v>
      </c>
      <c r="I36" s="13">
        <f aca="true" t="shared" si="3" ref="I36:I67">F36-INDEX($F$4:$F$1691,MATCH(D36,$D$4:$D$1691,0))</f>
        <v>0.0017824074074074027</v>
      </c>
    </row>
    <row r="37" spans="1:9" s="11" customFormat="1" ht="15" customHeight="1">
      <c r="A37" s="10">
        <v>34</v>
      </c>
      <c r="B37" s="34" t="s">
        <v>109</v>
      </c>
      <c r="C37" s="34" t="s">
        <v>66</v>
      </c>
      <c r="D37" s="35" t="s">
        <v>14</v>
      </c>
      <c r="E37" s="34" t="s">
        <v>108</v>
      </c>
      <c r="F37" s="36">
        <v>0.026608796296296297</v>
      </c>
      <c r="G37" s="10" t="str">
        <f t="shared" si="0"/>
        <v>3.50/km</v>
      </c>
      <c r="H37" s="13">
        <f t="shared" si="1"/>
        <v>0.005150462962962964</v>
      </c>
      <c r="I37" s="13">
        <f t="shared" si="3"/>
        <v>0.0036805555555555584</v>
      </c>
    </row>
    <row r="38" spans="1:9" s="11" customFormat="1" ht="15" customHeight="1">
      <c r="A38" s="15">
        <v>35</v>
      </c>
      <c r="B38" s="40" t="s">
        <v>90</v>
      </c>
      <c r="C38" s="40" t="s">
        <v>100</v>
      </c>
      <c r="D38" s="41" t="s">
        <v>14</v>
      </c>
      <c r="E38" s="40" t="s">
        <v>441</v>
      </c>
      <c r="F38" s="42">
        <v>0.026631944444444444</v>
      </c>
      <c r="G38" s="15" t="str">
        <f t="shared" si="0"/>
        <v>3.50/km</v>
      </c>
      <c r="H38" s="16">
        <f t="shared" si="1"/>
        <v>0.0051736111111111115</v>
      </c>
      <c r="I38" s="16">
        <f t="shared" si="3"/>
        <v>0.0037037037037037056</v>
      </c>
    </row>
    <row r="39" spans="1:9" s="11" customFormat="1" ht="15" customHeight="1">
      <c r="A39" s="10">
        <v>36</v>
      </c>
      <c r="B39" s="34" t="s">
        <v>36</v>
      </c>
      <c r="C39" s="34" t="s">
        <v>110</v>
      </c>
      <c r="D39" s="35" t="s">
        <v>111</v>
      </c>
      <c r="E39" s="34" t="s">
        <v>112</v>
      </c>
      <c r="F39" s="36">
        <v>0.02665509259259259</v>
      </c>
      <c r="G39" s="10" t="str">
        <f t="shared" si="0"/>
        <v>3.50/km</v>
      </c>
      <c r="H39" s="13">
        <f t="shared" si="1"/>
        <v>0.005196759259259259</v>
      </c>
      <c r="I39" s="13">
        <f t="shared" si="3"/>
        <v>0</v>
      </c>
    </row>
    <row r="40" spans="1:9" s="11" customFormat="1" ht="15" customHeight="1">
      <c r="A40" s="10">
        <v>37</v>
      </c>
      <c r="B40" s="34" t="s">
        <v>113</v>
      </c>
      <c r="C40" s="34" t="s">
        <v>114</v>
      </c>
      <c r="D40" s="35" t="s">
        <v>13</v>
      </c>
      <c r="E40" s="34" t="s">
        <v>115</v>
      </c>
      <c r="F40" s="36">
        <v>0.02666666666666667</v>
      </c>
      <c r="G40" s="10" t="str">
        <f t="shared" si="0"/>
        <v>3.50/km</v>
      </c>
      <c r="H40" s="13">
        <f t="shared" si="1"/>
        <v>0.005208333333333336</v>
      </c>
      <c r="I40" s="13">
        <f t="shared" si="3"/>
        <v>0.0040393518518518495</v>
      </c>
    </row>
    <row r="41" spans="1:9" s="11" customFormat="1" ht="15" customHeight="1">
      <c r="A41" s="10">
        <v>38</v>
      </c>
      <c r="B41" s="34" t="s">
        <v>116</v>
      </c>
      <c r="C41" s="34" t="s">
        <v>117</v>
      </c>
      <c r="D41" s="35" t="s">
        <v>63</v>
      </c>
      <c r="E41" s="34" t="s">
        <v>118</v>
      </c>
      <c r="F41" s="36">
        <v>0.026782407407407408</v>
      </c>
      <c r="G41" s="10" t="str">
        <f t="shared" si="0"/>
        <v>3.51/km</v>
      </c>
      <c r="H41" s="13">
        <f t="shared" si="1"/>
        <v>0.005324074074074075</v>
      </c>
      <c r="I41" s="13">
        <f t="shared" si="3"/>
        <v>0.0013078703703703724</v>
      </c>
    </row>
    <row r="42" spans="1:9" s="11" customFormat="1" ht="15" customHeight="1">
      <c r="A42" s="10">
        <v>39</v>
      </c>
      <c r="B42" s="34" t="s">
        <v>119</v>
      </c>
      <c r="C42" s="34" t="s">
        <v>120</v>
      </c>
      <c r="D42" s="35" t="s">
        <v>14</v>
      </c>
      <c r="E42" s="34" t="s">
        <v>121</v>
      </c>
      <c r="F42" s="36">
        <v>0.026863425925925926</v>
      </c>
      <c r="G42" s="10" t="str">
        <f t="shared" si="0"/>
        <v>3.52/km</v>
      </c>
      <c r="H42" s="13">
        <f t="shared" si="1"/>
        <v>0.005405092592592593</v>
      </c>
      <c r="I42" s="13">
        <f t="shared" si="3"/>
        <v>0.003935185185185187</v>
      </c>
    </row>
    <row r="43" spans="1:9" s="11" customFormat="1" ht="15" customHeight="1">
      <c r="A43" s="10">
        <v>40</v>
      </c>
      <c r="B43" s="34" t="s">
        <v>122</v>
      </c>
      <c r="C43" s="34" t="s">
        <v>123</v>
      </c>
      <c r="D43" s="35" t="s">
        <v>15</v>
      </c>
      <c r="E43" s="34" t="s">
        <v>124</v>
      </c>
      <c r="F43" s="36">
        <v>0.02694444444444444</v>
      </c>
      <c r="G43" s="10" t="str">
        <f t="shared" si="0"/>
        <v>3.53/km</v>
      </c>
      <c r="H43" s="13">
        <f t="shared" si="1"/>
        <v>0.005486111111111108</v>
      </c>
      <c r="I43" s="13">
        <f t="shared" si="3"/>
        <v>0</v>
      </c>
    </row>
    <row r="44" spans="1:9" s="11" customFormat="1" ht="15" customHeight="1">
      <c r="A44" s="10">
        <v>41</v>
      </c>
      <c r="B44" s="34" t="s">
        <v>125</v>
      </c>
      <c r="C44" s="34" t="s">
        <v>104</v>
      </c>
      <c r="D44" s="35" t="s">
        <v>11</v>
      </c>
      <c r="E44" s="34" t="s">
        <v>126</v>
      </c>
      <c r="F44" s="36">
        <v>0.02697916666666667</v>
      </c>
      <c r="G44" s="10" t="str">
        <f t="shared" si="0"/>
        <v>3.53/km</v>
      </c>
      <c r="H44" s="13">
        <f t="shared" si="1"/>
        <v>0.005520833333333336</v>
      </c>
      <c r="I44" s="13">
        <f t="shared" si="3"/>
        <v>0.0021643518518518513</v>
      </c>
    </row>
    <row r="45" spans="1:9" s="11" customFormat="1" ht="15" customHeight="1">
      <c r="A45" s="10">
        <v>42</v>
      </c>
      <c r="B45" s="34" t="s">
        <v>127</v>
      </c>
      <c r="C45" s="34" t="s">
        <v>128</v>
      </c>
      <c r="D45" s="35" t="s">
        <v>13</v>
      </c>
      <c r="E45" s="34" t="s">
        <v>129</v>
      </c>
      <c r="F45" s="36">
        <v>0.02701388888888889</v>
      </c>
      <c r="G45" s="10" t="str">
        <f t="shared" si="0"/>
        <v>3.53/km</v>
      </c>
      <c r="H45" s="13">
        <f t="shared" si="1"/>
        <v>0.005555555555555557</v>
      </c>
      <c r="I45" s="13">
        <f t="shared" si="3"/>
        <v>0.0043865740740740705</v>
      </c>
    </row>
    <row r="46" spans="1:9" s="11" customFormat="1" ht="15" customHeight="1">
      <c r="A46" s="10">
        <v>43</v>
      </c>
      <c r="B46" s="34" t="s">
        <v>130</v>
      </c>
      <c r="C46" s="34" t="s">
        <v>104</v>
      </c>
      <c r="D46" s="35" t="s">
        <v>15</v>
      </c>
      <c r="E46" s="34" t="s">
        <v>131</v>
      </c>
      <c r="F46" s="36">
        <v>0.02710648148148148</v>
      </c>
      <c r="G46" s="10" t="str">
        <f t="shared" si="0"/>
        <v>3.54/km</v>
      </c>
      <c r="H46" s="13">
        <f t="shared" si="1"/>
        <v>0.005648148148148149</v>
      </c>
      <c r="I46" s="13">
        <f t="shared" si="3"/>
        <v>0.0001620370370370404</v>
      </c>
    </row>
    <row r="47" spans="1:9" s="11" customFormat="1" ht="15" customHeight="1">
      <c r="A47" s="10">
        <v>44</v>
      </c>
      <c r="B47" s="34" t="s">
        <v>132</v>
      </c>
      <c r="C47" s="34" t="s">
        <v>133</v>
      </c>
      <c r="D47" s="35" t="s">
        <v>14</v>
      </c>
      <c r="E47" s="34" t="s">
        <v>134</v>
      </c>
      <c r="F47" s="36">
        <v>0.027129629629629632</v>
      </c>
      <c r="G47" s="10" t="str">
        <f t="shared" si="0"/>
        <v>3.54/km</v>
      </c>
      <c r="H47" s="13">
        <f t="shared" si="1"/>
        <v>0.005671296296296299</v>
      </c>
      <c r="I47" s="13">
        <f t="shared" si="3"/>
        <v>0.004201388888888893</v>
      </c>
    </row>
    <row r="48" spans="1:9" s="11" customFormat="1" ht="15" customHeight="1">
      <c r="A48" s="10">
        <v>45</v>
      </c>
      <c r="B48" s="34" t="s">
        <v>135</v>
      </c>
      <c r="C48" s="34" t="s">
        <v>136</v>
      </c>
      <c r="D48" s="35" t="s">
        <v>111</v>
      </c>
      <c r="E48" s="34" t="s">
        <v>32</v>
      </c>
      <c r="F48" s="36">
        <v>0.027256944444444445</v>
      </c>
      <c r="G48" s="10" t="str">
        <f t="shared" si="0"/>
        <v>3.56/km</v>
      </c>
      <c r="H48" s="13">
        <f t="shared" si="1"/>
        <v>0.005798611111111112</v>
      </c>
      <c r="I48" s="13">
        <f t="shared" si="3"/>
        <v>0.0006018518518518534</v>
      </c>
    </row>
    <row r="49" spans="1:9" s="11" customFormat="1" ht="15" customHeight="1">
      <c r="A49" s="10">
        <v>46</v>
      </c>
      <c r="B49" s="34" t="s">
        <v>137</v>
      </c>
      <c r="C49" s="34" t="s">
        <v>79</v>
      </c>
      <c r="D49" s="35" t="s">
        <v>11</v>
      </c>
      <c r="E49" s="34" t="s">
        <v>138</v>
      </c>
      <c r="F49" s="36">
        <v>0.027256944444444445</v>
      </c>
      <c r="G49" s="10" t="str">
        <f t="shared" si="0"/>
        <v>3.56/km</v>
      </c>
      <c r="H49" s="13">
        <f t="shared" si="1"/>
        <v>0.005798611111111112</v>
      </c>
      <c r="I49" s="13">
        <f t="shared" si="3"/>
        <v>0.0024421296296296274</v>
      </c>
    </row>
    <row r="50" spans="1:9" s="11" customFormat="1" ht="15" customHeight="1">
      <c r="A50" s="10">
        <v>47</v>
      </c>
      <c r="B50" s="34" t="s">
        <v>139</v>
      </c>
      <c r="C50" s="34" t="s">
        <v>55</v>
      </c>
      <c r="D50" s="35" t="s">
        <v>12</v>
      </c>
      <c r="E50" s="34" t="s">
        <v>140</v>
      </c>
      <c r="F50" s="36">
        <v>0.027314814814814816</v>
      </c>
      <c r="G50" s="10" t="str">
        <f t="shared" si="0"/>
        <v>3.56/km</v>
      </c>
      <c r="H50" s="13">
        <f t="shared" si="1"/>
        <v>0.005856481481481483</v>
      </c>
      <c r="I50" s="13">
        <f t="shared" si="3"/>
        <v>0.0009837962962962986</v>
      </c>
    </row>
    <row r="51" spans="1:9" s="11" customFormat="1" ht="15" customHeight="1">
      <c r="A51" s="10">
        <v>48</v>
      </c>
      <c r="B51" s="34" t="s">
        <v>141</v>
      </c>
      <c r="C51" s="34" t="s">
        <v>142</v>
      </c>
      <c r="D51" s="35" t="s">
        <v>63</v>
      </c>
      <c r="E51" s="34" t="s">
        <v>143</v>
      </c>
      <c r="F51" s="36">
        <v>0.027418981481481485</v>
      </c>
      <c r="G51" s="10" t="str">
        <f t="shared" si="0"/>
        <v>3.57/km</v>
      </c>
      <c r="H51" s="13">
        <f t="shared" si="1"/>
        <v>0.005960648148148152</v>
      </c>
      <c r="I51" s="13">
        <f t="shared" si="3"/>
        <v>0.00194444444444445</v>
      </c>
    </row>
    <row r="52" spans="1:9" s="11" customFormat="1" ht="15" customHeight="1">
      <c r="A52" s="10">
        <v>49</v>
      </c>
      <c r="B52" s="34" t="s">
        <v>144</v>
      </c>
      <c r="C52" s="34" t="s">
        <v>145</v>
      </c>
      <c r="D52" s="35" t="s">
        <v>12</v>
      </c>
      <c r="E52" s="34" t="s">
        <v>131</v>
      </c>
      <c r="F52" s="36">
        <v>0.027453703703703702</v>
      </c>
      <c r="G52" s="10" t="str">
        <f t="shared" si="0"/>
        <v>3.57/km</v>
      </c>
      <c r="H52" s="13">
        <f t="shared" si="1"/>
        <v>0.00599537037037037</v>
      </c>
      <c r="I52" s="13">
        <f t="shared" si="3"/>
        <v>0.001122685185185185</v>
      </c>
    </row>
    <row r="53" spans="1:9" s="11" customFormat="1" ht="15" customHeight="1">
      <c r="A53" s="10">
        <v>50</v>
      </c>
      <c r="B53" s="34" t="s">
        <v>146</v>
      </c>
      <c r="C53" s="34" t="s">
        <v>102</v>
      </c>
      <c r="D53" s="35" t="s">
        <v>11</v>
      </c>
      <c r="E53" s="34" t="s">
        <v>77</v>
      </c>
      <c r="F53" s="36">
        <v>0.027488425925925927</v>
      </c>
      <c r="G53" s="10" t="str">
        <f t="shared" si="0"/>
        <v>3.58/km</v>
      </c>
      <c r="H53" s="13">
        <f t="shared" si="1"/>
        <v>0.006030092592592594</v>
      </c>
      <c r="I53" s="13">
        <f t="shared" si="3"/>
        <v>0.0026736111111111092</v>
      </c>
    </row>
    <row r="54" spans="1:9" s="11" customFormat="1" ht="15" customHeight="1">
      <c r="A54" s="10">
        <v>51</v>
      </c>
      <c r="B54" s="34" t="s">
        <v>147</v>
      </c>
      <c r="C54" s="34" t="s">
        <v>148</v>
      </c>
      <c r="D54" s="35" t="s">
        <v>13</v>
      </c>
      <c r="E54" s="34" t="s">
        <v>149</v>
      </c>
      <c r="F54" s="36">
        <v>0.027511574074074074</v>
      </c>
      <c r="G54" s="10" t="str">
        <f t="shared" si="0"/>
        <v>3.58/km</v>
      </c>
      <c r="H54" s="13">
        <f t="shared" si="1"/>
        <v>0.006053240740740741</v>
      </c>
      <c r="I54" s="13">
        <f t="shared" si="3"/>
        <v>0.004884259259259255</v>
      </c>
    </row>
    <row r="55" spans="1:9" s="11" customFormat="1" ht="15" customHeight="1">
      <c r="A55" s="10">
        <v>52</v>
      </c>
      <c r="B55" s="34" t="s">
        <v>150</v>
      </c>
      <c r="C55" s="34" t="s">
        <v>86</v>
      </c>
      <c r="D55" s="35" t="s">
        <v>11</v>
      </c>
      <c r="E55" s="34" t="s">
        <v>64</v>
      </c>
      <c r="F55" s="36">
        <v>0.027615740740740743</v>
      </c>
      <c r="G55" s="10" t="str">
        <f t="shared" si="0"/>
        <v>3.59/km</v>
      </c>
      <c r="H55" s="13">
        <f t="shared" si="1"/>
        <v>0.00615740740740741</v>
      </c>
      <c r="I55" s="13">
        <f t="shared" si="3"/>
        <v>0.0028009259259259255</v>
      </c>
    </row>
    <row r="56" spans="1:9" s="11" customFormat="1" ht="15" customHeight="1">
      <c r="A56" s="10">
        <v>53</v>
      </c>
      <c r="B56" s="34" t="s">
        <v>151</v>
      </c>
      <c r="C56" s="34" t="s">
        <v>152</v>
      </c>
      <c r="D56" s="35" t="s">
        <v>12</v>
      </c>
      <c r="E56" s="34" t="s">
        <v>153</v>
      </c>
      <c r="F56" s="36">
        <v>0.02767361111111111</v>
      </c>
      <c r="G56" s="10" t="str">
        <f t="shared" si="0"/>
        <v>3.59/km</v>
      </c>
      <c r="H56" s="13">
        <f t="shared" si="1"/>
        <v>0.006215277777777778</v>
      </c>
      <c r="I56" s="13">
        <f t="shared" si="3"/>
        <v>0.0013425925925925931</v>
      </c>
    </row>
    <row r="57" spans="1:9" s="11" customFormat="1" ht="15" customHeight="1">
      <c r="A57" s="10">
        <v>54</v>
      </c>
      <c r="B57" s="34" t="s">
        <v>154</v>
      </c>
      <c r="C57" s="34" t="s">
        <v>155</v>
      </c>
      <c r="D57" s="35" t="s">
        <v>12</v>
      </c>
      <c r="E57" s="34" t="s">
        <v>121</v>
      </c>
      <c r="F57" s="36">
        <v>0.027696759259259258</v>
      </c>
      <c r="G57" s="10" t="str">
        <f t="shared" si="0"/>
        <v>3.59/km</v>
      </c>
      <c r="H57" s="13">
        <f t="shared" si="1"/>
        <v>0.006238425925925925</v>
      </c>
      <c r="I57" s="13">
        <f t="shared" si="3"/>
        <v>0.0013657407407407403</v>
      </c>
    </row>
    <row r="58" spans="1:9" s="11" customFormat="1" ht="15" customHeight="1">
      <c r="A58" s="10">
        <v>55</v>
      </c>
      <c r="B58" s="34" t="s">
        <v>156</v>
      </c>
      <c r="C58" s="34" t="s">
        <v>157</v>
      </c>
      <c r="D58" s="35" t="s">
        <v>14</v>
      </c>
      <c r="E58" s="34" t="s">
        <v>158</v>
      </c>
      <c r="F58" s="36">
        <v>0.02773148148148148</v>
      </c>
      <c r="G58" s="10" t="str">
        <f t="shared" si="0"/>
        <v>3.60/km</v>
      </c>
      <c r="H58" s="13">
        <f t="shared" si="1"/>
        <v>0.006273148148148146</v>
      </c>
      <c r="I58" s="13">
        <f t="shared" si="3"/>
        <v>0.00480324074074074</v>
      </c>
    </row>
    <row r="59" spans="1:9" s="11" customFormat="1" ht="15" customHeight="1">
      <c r="A59" s="10">
        <v>56</v>
      </c>
      <c r="B59" s="34" t="s">
        <v>159</v>
      </c>
      <c r="C59" s="34" t="s">
        <v>145</v>
      </c>
      <c r="D59" s="35" t="s">
        <v>12</v>
      </c>
      <c r="E59" s="34" t="s">
        <v>64</v>
      </c>
      <c r="F59" s="36">
        <v>0.027777777777777776</v>
      </c>
      <c r="G59" s="10" t="str">
        <f t="shared" si="0"/>
        <v>4.00/km</v>
      </c>
      <c r="H59" s="13">
        <f t="shared" si="1"/>
        <v>0.0063194444444444435</v>
      </c>
      <c r="I59" s="13">
        <f t="shared" si="3"/>
        <v>0.0014467592592592587</v>
      </c>
    </row>
    <row r="60" spans="1:9" s="11" customFormat="1" ht="15" customHeight="1">
      <c r="A60" s="10">
        <v>57</v>
      </c>
      <c r="B60" s="34" t="s">
        <v>160</v>
      </c>
      <c r="C60" s="34" t="s">
        <v>152</v>
      </c>
      <c r="D60" s="35" t="s">
        <v>14</v>
      </c>
      <c r="E60" s="34" t="s">
        <v>42</v>
      </c>
      <c r="F60" s="36">
        <v>0.027962962962962964</v>
      </c>
      <c r="G60" s="10" t="str">
        <f t="shared" si="0"/>
        <v>4.02/km</v>
      </c>
      <c r="H60" s="13">
        <f t="shared" si="1"/>
        <v>0.006504629629629631</v>
      </c>
      <c r="I60" s="13">
        <f t="shared" si="3"/>
        <v>0.005034722222222225</v>
      </c>
    </row>
    <row r="61" spans="1:9" s="11" customFormat="1" ht="15" customHeight="1">
      <c r="A61" s="10">
        <v>58</v>
      </c>
      <c r="B61" s="34" t="s">
        <v>161</v>
      </c>
      <c r="C61" s="34" t="s">
        <v>162</v>
      </c>
      <c r="D61" s="35" t="s">
        <v>11</v>
      </c>
      <c r="E61" s="34" t="s">
        <v>108</v>
      </c>
      <c r="F61" s="36">
        <v>0.02798611111111111</v>
      </c>
      <c r="G61" s="10" t="str">
        <f t="shared" si="0"/>
        <v>4.02/km</v>
      </c>
      <c r="H61" s="13">
        <f t="shared" si="1"/>
        <v>0.006527777777777778</v>
      </c>
      <c r="I61" s="13">
        <f t="shared" si="3"/>
        <v>0.0031712962962962936</v>
      </c>
    </row>
    <row r="62" spans="1:9" s="11" customFormat="1" ht="15" customHeight="1">
      <c r="A62" s="10">
        <v>59</v>
      </c>
      <c r="B62" s="34" t="s">
        <v>163</v>
      </c>
      <c r="C62" s="34" t="s">
        <v>164</v>
      </c>
      <c r="D62" s="35" t="s">
        <v>13</v>
      </c>
      <c r="E62" s="34" t="s">
        <v>165</v>
      </c>
      <c r="F62" s="36">
        <v>0.02800925925925926</v>
      </c>
      <c r="G62" s="10" t="str">
        <f t="shared" si="0"/>
        <v>4.02/km</v>
      </c>
      <c r="H62" s="13">
        <f t="shared" si="1"/>
        <v>0.006550925925925929</v>
      </c>
      <c r="I62" s="13">
        <f t="shared" si="3"/>
        <v>0.005381944444444443</v>
      </c>
    </row>
    <row r="63" spans="1:9" s="11" customFormat="1" ht="15" customHeight="1">
      <c r="A63" s="10">
        <v>60</v>
      </c>
      <c r="B63" s="34" t="s">
        <v>166</v>
      </c>
      <c r="C63" s="34" t="s">
        <v>89</v>
      </c>
      <c r="D63" s="35" t="s">
        <v>13</v>
      </c>
      <c r="E63" s="34" t="s">
        <v>105</v>
      </c>
      <c r="F63" s="36">
        <v>0.028055555555555556</v>
      </c>
      <c r="G63" s="10" t="str">
        <f t="shared" si="0"/>
        <v>4.02/km</v>
      </c>
      <c r="H63" s="13">
        <f t="shared" si="1"/>
        <v>0.006597222222222223</v>
      </c>
      <c r="I63" s="13">
        <f t="shared" si="3"/>
        <v>0.005428240740740737</v>
      </c>
    </row>
    <row r="64" spans="1:9" s="11" customFormat="1" ht="15" customHeight="1">
      <c r="A64" s="10">
        <v>61</v>
      </c>
      <c r="B64" s="34" t="s">
        <v>167</v>
      </c>
      <c r="C64" s="34" t="s">
        <v>168</v>
      </c>
      <c r="D64" s="35" t="s">
        <v>63</v>
      </c>
      <c r="E64" s="34" t="s">
        <v>169</v>
      </c>
      <c r="F64" s="36">
        <v>0.028101851851851854</v>
      </c>
      <c r="G64" s="10" t="str">
        <f t="shared" si="0"/>
        <v>4.03/km</v>
      </c>
      <c r="H64" s="13">
        <f t="shared" si="1"/>
        <v>0.006643518518518521</v>
      </c>
      <c r="I64" s="13">
        <f t="shared" si="3"/>
        <v>0.0026273148148148184</v>
      </c>
    </row>
    <row r="65" spans="1:9" s="11" customFormat="1" ht="15" customHeight="1">
      <c r="A65" s="10">
        <v>62</v>
      </c>
      <c r="B65" s="34" t="s">
        <v>170</v>
      </c>
      <c r="C65" s="34" t="s">
        <v>86</v>
      </c>
      <c r="D65" s="35" t="s">
        <v>12</v>
      </c>
      <c r="E65" s="34" t="s">
        <v>80</v>
      </c>
      <c r="F65" s="36">
        <v>0.028136574074074074</v>
      </c>
      <c r="G65" s="10" t="str">
        <f t="shared" si="0"/>
        <v>4.03/km</v>
      </c>
      <c r="H65" s="13">
        <f t="shared" si="1"/>
        <v>0.0066782407407407415</v>
      </c>
      <c r="I65" s="13">
        <f t="shared" si="3"/>
        <v>0.0018055555555555568</v>
      </c>
    </row>
    <row r="66" spans="1:9" s="11" customFormat="1" ht="15" customHeight="1">
      <c r="A66" s="10">
        <v>63</v>
      </c>
      <c r="B66" s="34" t="s">
        <v>171</v>
      </c>
      <c r="C66" s="34" t="s">
        <v>172</v>
      </c>
      <c r="D66" s="35" t="s">
        <v>14</v>
      </c>
      <c r="E66" s="34" t="s">
        <v>143</v>
      </c>
      <c r="F66" s="36">
        <v>0.028194444444444442</v>
      </c>
      <c r="G66" s="10" t="str">
        <f t="shared" si="0"/>
        <v>4.04/km</v>
      </c>
      <c r="H66" s="13">
        <f t="shared" si="1"/>
        <v>0.006736111111111109</v>
      </c>
      <c r="I66" s="13">
        <f t="shared" si="3"/>
        <v>0.0052662037037037035</v>
      </c>
    </row>
    <row r="67" spans="1:9" s="11" customFormat="1" ht="15" customHeight="1">
      <c r="A67" s="10">
        <v>64</v>
      </c>
      <c r="B67" s="34" t="s">
        <v>173</v>
      </c>
      <c r="C67" s="34" t="s">
        <v>114</v>
      </c>
      <c r="D67" s="35" t="s">
        <v>13</v>
      </c>
      <c r="E67" s="34" t="s">
        <v>42</v>
      </c>
      <c r="F67" s="36">
        <v>0.028194444444444442</v>
      </c>
      <c r="G67" s="10" t="str">
        <f t="shared" si="0"/>
        <v>4.04/km</v>
      </c>
      <c r="H67" s="13">
        <f t="shared" si="1"/>
        <v>0.006736111111111109</v>
      </c>
      <c r="I67" s="13">
        <f t="shared" si="3"/>
        <v>0.005567129629629623</v>
      </c>
    </row>
    <row r="68" spans="1:9" s="11" customFormat="1" ht="15" customHeight="1">
      <c r="A68" s="10">
        <v>65</v>
      </c>
      <c r="B68" s="34" t="s">
        <v>174</v>
      </c>
      <c r="C68" s="34" t="s">
        <v>39</v>
      </c>
      <c r="D68" s="35" t="s">
        <v>13</v>
      </c>
      <c r="E68" s="34" t="s">
        <v>149</v>
      </c>
      <c r="F68" s="36">
        <v>0.02821759259259259</v>
      </c>
      <c r="G68" s="10" t="str">
        <f aca="true" t="shared" si="4" ref="G68:G131">TEXT(INT((HOUR(F68)*3600+MINUTE(F68)*60+SECOND(F68))/$I$2/60),"0")&amp;"."&amp;TEXT(MOD((HOUR(F68)*3600+MINUTE(F68)*60+SECOND(F68))/$I$2,60),"00")&amp;"/km"</f>
        <v>4.04/km</v>
      </c>
      <c r="H68" s="13">
        <f aca="true" t="shared" si="5" ref="H68:H131">F68-$F$4</f>
        <v>0.0067592592592592565</v>
      </c>
      <c r="I68" s="13">
        <f aca="true" t="shared" si="6" ref="I68:I99">F68-INDEX($F$4:$F$1691,MATCH(D68,$D$4:$D$1691,0))</f>
        <v>0.00559027777777777</v>
      </c>
    </row>
    <row r="69" spans="1:9" s="11" customFormat="1" ht="15" customHeight="1">
      <c r="A69" s="10">
        <v>66</v>
      </c>
      <c r="B69" s="34" t="s">
        <v>175</v>
      </c>
      <c r="C69" s="34" t="s">
        <v>176</v>
      </c>
      <c r="D69" s="35" t="s">
        <v>12</v>
      </c>
      <c r="E69" s="34" t="s">
        <v>105</v>
      </c>
      <c r="F69" s="36">
        <v>0.028333333333333332</v>
      </c>
      <c r="G69" s="10" t="str">
        <f t="shared" si="4"/>
        <v>4.05/km</v>
      </c>
      <c r="H69" s="13">
        <f t="shared" si="5"/>
        <v>0.006874999999999999</v>
      </c>
      <c r="I69" s="13">
        <f t="shared" si="6"/>
        <v>0.0020023148148148144</v>
      </c>
    </row>
    <row r="70" spans="1:9" s="11" customFormat="1" ht="15" customHeight="1">
      <c r="A70" s="10">
        <v>67</v>
      </c>
      <c r="B70" s="34" t="s">
        <v>177</v>
      </c>
      <c r="C70" s="34" t="s">
        <v>178</v>
      </c>
      <c r="D70" s="35" t="s">
        <v>63</v>
      </c>
      <c r="E70" s="34" t="s">
        <v>143</v>
      </c>
      <c r="F70" s="36">
        <v>0.02836805555555556</v>
      </c>
      <c r="G70" s="10" t="str">
        <f t="shared" si="4"/>
        <v>4.05/km</v>
      </c>
      <c r="H70" s="13">
        <f t="shared" si="5"/>
        <v>0.006909722222222227</v>
      </c>
      <c r="I70" s="13">
        <f t="shared" si="6"/>
        <v>0.0028935185185185244</v>
      </c>
    </row>
    <row r="71" spans="1:9" s="11" customFormat="1" ht="15" customHeight="1">
      <c r="A71" s="10">
        <v>68</v>
      </c>
      <c r="B71" s="34" t="s">
        <v>179</v>
      </c>
      <c r="C71" s="34" t="s">
        <v>180</v>
      </c>
      <c r="D71" s="35" t="s">
        <v>63</v>
      </c>
      <c r="E71" s="34" t="s">
        <v>87</v>
      </c>
      <c r="F71" s="36">
        <v>0.028425925925925924</v>
      </c>
      <c r="G71" s="10" t="str">
        <f t="shared" si="4"/>
        <v>4.06/km</v>
      </c>
      <c r="H71" s="13">
        <f t="shared" si="5"/>
        <v>0.006967592592592591</v>
      </c>
      <c r="I71" s="13">
        <f t="shared" si="6"/>
        <v>0.002951388888888889</v>
      </c>
    </row>
    <row r="72" spans="1:9" s="11" customFormat="1" ht="15" customHeight="1">
      <c r="A72" s="10">
        <v>69</v>
      </c>
      <c r="B72" s="34" t="s">
        <v>181</v>
      </c>
      <c r="C72" s="34" t="s">
        <v>104</v>
      </c>
      <c r="D72" s="35" t="s">
        <v>13</v>
      </c>
      <c r="E72" s="34" t="s">
        <v>121</v>
      </c>
      <c r="F72" s="36">
        <v>0.028506944444444442</v>
      </c>
      <c r="G72" s="10" t="str">
        <f t="shared" si="4"/>
        <v>4.06/km</v>
      </c>
      <c r="H72" s="13">
        <f t="shared" si="5"/>
        <v>0.00704861111111111</v>
      </c>
      <c r="I72" s="13">
        <f t="shared" si="6"/>
        <v>0.0058796296296296235</v>
      </c>
    </row>
    <row r="73" spans="1:9" s="11" customFormat="1" ht="15" customHeight="1">
      <c r="A73" s="10">
        <v>70</v>
      </c>
      <c r="B73" s="34" t="s">
        <v>182</v>
      </c>
      <c r="C73" s="34" t="s">
        <v>28</v>
      </c>
      <c r="D73" s="35" t="s">
        <v>13</v>
      </c>
      <c r="E73" s="34" t="s">
        <v>126</v>
      </c>
      <c r="F73" s="36">
        <v>0.028518518518518523</v>
      </c>
      <c r="G73" s="10" t="str">
        <f t="shared" si="4"/>
        <v>4.06/km</v>
      </c>
      <c r="H73" s="13">
        <f t="shared" si="5"/>
        <v>0.00706018518518519</v>
      </c>
      <c r="I73" s="13">
        <f t="shared" si="6"/>
        <v>0.005891203703703704</v>
      </c>
    </row>
    <row r="74" spans="1:9" s="11" customFormat="1" ht="15" customHeight="1">
      <c r="A74" s="10">
        <v>71</v>
      </c>
      <c r="B74" s="34" t="s">
        <v>183</v>
      </c>
      <c r="C74" s="34" t="s">
        <v>184</v>
      </c>
      <c r="D74" s="35" t="s">
        <v>17</v>
      </c>
      <c r="E74" s="34" t="s">
        <v>32</v>
      </c>
      <c r="F74" s="36">
        <v>0.028530092592592593</v>
      </c>
      <c r="G74" s="10" t="str">
        <f t="shared" si="4"/>
        <v>4.07/km</v>
      </c>
      <c r="H74" s="13">
        <f t="shared" si="5"/>
        <v>0.00707175925925926</v>
      </c>
      <c r="I74" s="13">
        <f t="shared" si="6"/>
        <v>0</v>
      </c>
    </row>
    <row r="75" spans="1:9" s="11" customFormat="1" ht="15" customHeight="1">
      <c r="A75" s="10">
        <v>72</v>
      </c>
      <c r="B75" s="34" t="s">
        <v>185</v>
      </c>
      <c r="C75" s="34" t="s">
        <v>82</v>
      </c>
      <c r="D75" s="35" t="s">
        <v>13</v>
      </c>
      <c r="E75" s="34" t="s">
        <v>169</v>
      </c>
      <c r="F75" s="36">
        <v>0.028599537037037034</v>
      </c>
      <c r="G75" s="10" t="str">
        <f t="shared" si="4"/>
        <v>4.07/km</v>
      </c>
      <c r="H75" s="13">
        <f t="shared" si="5"/>
        <v>0.007141203703703702</v>
      </c>
      <c r="I75" s="13">
        <f t="shared" si="6"/>
        <v>0.005972222222222216</v>
      </c>
    </row>
    <row r="76" spans="1:9" s="11" customFormat="1" ht="15" customHeight="1">
      <c r="A76" s="10">
        <v>73</v>
      </c>
      <c r="B76" s="34" t="s">
        <v>186</v>
      </c>
      <c r="C76" s="34" t="s">
        <v>187</v>
      </c>
      <c r="D76" s="35" t="s">
        <v>15</v>
      </c>
      <c r="E76" s="34" t="s">
        <v>105</v>
      </c>
      <c r="F76" s="36">
        <v>0.028645833333333332</v>
      </c>
      <c r="G76" s="10" t="str">
        <f t="shared" si="4"/>
        <v>4.08/km</v>
      </c>
      <c r="H76" s="13">
        <f t="shared" si="5"/>
        <v>0.0071874999999999994</v>
      </c>
      <c r="I76" s="13">
        <f t="shared" si="6"/>
        <v>0.0017013888888888912</v>
      </c>
    </row>
    <row r="77" spans="1:9" s="11" customFormat="1" ht="15" customHeight="1">
      <c r="A77" s="10">
        <v>74</v>
      </c>
      <c r="B77" s="34" t="s">
        <v>188</v>
      </c>
      <c r="C77" s="34" t="s">
        <v>189</v>
      </c>
      <c r="D77" s="35" t="s">
        <v>15</v>
      </c>
      <c r="E77" s="34" t="s">
        <v>105</v>
      </c>
      <c r="F77" s="36">
        <v>0.028680555555555553</v>
      </c>
      <c r="G77" s="10" t="str">
        <f t="shared" si="4"/>
        <v>4.08/km</v>
      </c>
      <c r="H77" s="13">
        <f t="shared" si="5"/>
        <v>0.00722222222222222</v>
      </c>
      <c r="I77" s="13">
        <f t="shared" si="6"/>
        <v>0.0017361111111111119</v>
      </c>
    </row>
    <row r="78" spans="1:9" s="11" customFormat="1" ht="15" customHeight="1">
      <c r="A78" s="10">
        <v>75</v>
      </c>
      <c r="B78" s="34" t="s">
        <v>190</v>
      </c>
      <c r="C78" s="34" t="s">
        <v>72</v>
      </c>
      <c r="D78" s="35" t="s">
        <v>63</v>
      </c>
      <c r="E78" s="34" t="s">
        <v>134</v>
      </c>
      <c r="F78" s="36">
        <v>0.028692129629629633</v>
      </c>
      <c r="G78" s="10" t="str">
        <f t="shared" si="4"/>
        <v>4.08/km</v>
      </c>
      <c r="H78" s="13">
        <f t="shared" si="5"/>
        <v>0.007233796296296301</v>
      </c>
      <c r="I78" s="13">
        <f t="shared" si="6"/>
        <v>0.0032175925925925983</v>
      </c>
    </row>
    <row r="79" spans="1:9" s="11" customFormat="1" ht="15" customHeight="1">
      <c r="A79" s="10">
        <v>76</v>
      </c>
      <c r="B79" s="34" t="s">
        <v>161</v>
      </c>
      <c r="C79" s="34" t="s">
        <v>191</v>
      </c>
      <c r="D79" s="35" t="s">
        <v>18</v>
      </c>
      <c r="E79" s="34" t="s">
        <v>108</v>
      </c>
      <c r="F79" s="36">
        <v>0.028773148148148145</v>
      </c>
      <c r="G79" s="10" t="str">
        <f t="shared" si="4"/>
        <v>4.09/km</v>
      </c>
      <c r="H79" s="13">
        <f t="shared" si="5"/>
        <v>0.007314814814814812</v>
      </c>
      <c r="I79" s="13">
        <f t="shared" si="6"/>
        <v>0</v>
      </c>
    </row>
    <row r="80" spans="1:9" s="11" customFormat="1" ht="15" customHeight="1">
      <c r="A80" s="10">
        <v>77</v>
      </c>
      <c r="B80" s="34" t="s">
        <v>192</v>
      </c>
      <c r="C80" s="34" t="s">
        <v>193</v>
      </c>
      <c r="D80" s="35" t="s">
        <v>11</v>
      </c>
      <c r="E80" s="34" t="s">
        <v>108</v>
      </c>
      <c r="F80" s="36">
        <v>0.0290162037037037</v>
      </c>
      <c r="G80" s="10" t="str">
        <f t="shared" si="4"/>
        <v>4.11/km</v>
      </c>
      <c r="H80" s="13">
        <f t="shared" si="5"/>
        <v>0.007557870370370368</v>
      </c>
      <c r="I80" s="13">
        <f t="shared" si="6"/>
        <v>0.004201388888888883</v>
      </c>
    </row>
    <row r="81" spans="1:9" s="11" customFormat="1" ht="15" customHeight="1">
      <c r="A81" s="10">
        <v>78</v>
      </c>
      <c r="B81" s="34" t="s">
        <v>194</v>
      </c>
      <c r="C81" s="34" t="s">
        <v>195</v>
      </c>
      <c r="D81" s="35" t="s">
        <v>15</v>
      </c>
      <c r="E81" s="34" t="s">
        <v>121</v>
      </c>
      <c r="F81" s="36">
        <v>0.0290625</v>
      </c>
      <c r="G81" s="10" t="str">
        <f t="shared" si="4"/>
        <v>4.11/km</v>
      </c>
      <c r="H81" s="13">
        <f t="shared" si="5"/>
        <v>0.007604166666666669</v>
      </c>
      <c r="I81" s="13">
        <f t="shared" si="6"/>
        <v>0.0021180555555555605</v>
      </c>
    </row>
    <row r="82" spans="1:9" s="11" customFormat="1" ht="15" customHeight="1">
      <c r="A82" s="10">
        <v>79</v>
      </c>
      <c r="B82" s="34" t="s">
        <v>196</v>
      </c>
      <c r="C82" s="34" t="s">
        <v>197</v>
      </c>
      <c r="D82" s="35" t="s">
        <v>12</v>
      </c>
      <c r="E82" s="34" t="s">
        <v>198</v>
      </c>
      <c r="F82" s="36">
        <v>0.02908564814814815</v>
      </c>
      <c r="G82" s="10" t="str">
        <f t="shared" si="4"/>
        <v>4.11/km</v>
      </c>
      <c r="H82" s="13">
        <f t="shared" si="5"/>
        <v>0.007627314814814816</v>
      </c>
      <c r="I82" s="13">
        <f t="shared" si="6"/>
        <v>0.002754629629629631</v>
      </c>
    </row>
    <row r="83" spans="1:9" s="11" customFormat="1" ht="15" customHeight="1">
      <c r="A83" s="10">
        <v>80</v>
      </c>
      <c r="B83" s="34" t="s">
        <v>199</v>
      </c>
      <c r="C83" s="34" t="s">
        <v>86</v>
      </c>
      <c r="D83" s="35" t="s">
        <v>11</v>
      </c>
      <c r="E83" s="34" t="s">
        <v>200</v>
      </c>
      <c r="F83" s="36">
        <v>0.029131944444444446</v>
      </c>
      <c r="G83" s="10" t="str">
        <f t="shared" si="4"/>
        <v>4.12/km</v>
      </c>
      <c r="H83" s="13">
        <f t="shared" si="5"/>
        <v>0.007673611111111114</v>
      </c>
      <c r="I83" s="13">
        <f t="shared" si="6"/>
        <v>0.004317129629629629</v>
      </c>
    </row>
    <row r="84" spans="1:9" s="12" customFormat="1" ht="15" customHeight="1">
      <c r="A84" s="10">
        <v>81</v>
      </c>
      <c r="B84" s="34" t="s">
        <v>201</v>
      </c>
      <c r="C84" s="34" t="s">
        <v>202</v>
      </c>
      <c r="D84" s="35" t="s">
        <v>14</v>
      </c>
      <c r="E84" s="34" t="s">
        <v>121</v>
      </c>
      <c r="F84" s="36">
        <v>0.029155092592592594</v>
      </c>
      <c r="G84" s="10" t="str">
        <f t="shared" si="4"/>
        <v>4.12/km</v>
      </c>
      <c r="H84" s="13">
        <f t="shared" si="5"/>
        <v>0.007696759259259261</v>
      </c>
      <c r="I84" s="13">
        <f t="shared" si="6"/>
        <v>0.006226851851851855</v>
      </c>
    </row>
    <row r="85" spans="1:9" s="12" customFormat="1" ht="15" customHeight="1">
      <c r="A85" s="10">
        <v>82</v>
      </c>
      <c r="B85" s="34" t="s">
        <v>203</v>
      </c>
      <c r="C85" s="34" t="s">
        <v>204</v>
      </c>
      <c r="D85" s="35" t="s">
        <v>13</v>
      </c>
      <c r="E85" s="34" t="s">
        <v>77</v>
      </c>
      <c r="F85" s="36">
        <v>0.02929398148148148</v>
      </c>
      <c r="G85" s="10" t="str">
        <f t="shared" si="4"/>
        <v>4.13/km</v>
      </c>
      <c r="H85" s="13">
        <f t="shared" si="5"/>
        <v>0.007835648148148147</v>
      </c>
      <c r="I85" s="13">
        <f t="shared" si="6"/>
        <v>0.006666666666666661</v>
      </c>
    </row>
    <row r="86" spans="1:9" s="12" customFormat="1" ht="15" customHeight="1">
      <c r="A86" s="10">
        <v>83</v>
      </c>
      <c r="B86" s="34" t="s">
        <v>205</v>
      </c>
      <c r="C86" s="34" t="s">
        <v>204</v>
      </c>
      <c r="D86" s="35" t="s">
        <v>13</v>
      </c>
      <c r="E86" s="34" t="s">
        <v>42</v>
      </c>
      <c r="F86" s="36">
        <v>0.029328703703703704</v>
      </c>
      <c r="G86" s="10" t="str">
        <f t="shared" si="4"/>
        <v>4.13/km</v>
      </c>
      <c r="H86" s="13">
        <f t="shared" si="5"/>
        <v>0.007870370370370371</v>
      </c>
      <c r="I86" s="13">
        <f t="shared" si="6"/>
        <v>0.006701388888888885</v>
      </c>
    </row>
    <row r="87" spans="1:9" s="12" customFormat="1" ht="15" customHeight="1">
      <c r="A87" s="10">
        <v>84</v>
      </c>
      <c r="B87" s="34" t="s">
        <v>206</v>
      </c>
      <c r="C87" s="34" t="s">
        <v>207</v>
      </c>
      <c r="D87" s="35" t="s">
        <v>11</v>
      </c>
      <c r="E87" s="34" t="s">
        <v>126</v>
      </c>
      <c r="F87" s="36">
        <v>0.02936342592592592</v>
      </c>
      <c r="G87" s="10" t="str">
        <f t="shared" si="4"/>
        <v>4.14/km</v>
      </c>
      <c r="H87" s="13">
        <f t="shared" si="5"/>
        <v>0.007905092592592589</v>
      </c>
      <c r="I87" s="13">
        <f t="shared" si="6"/>
        <v>0.004548611111111104</v>
      </c>
    </row>
    <row r="88" spans="1:9" s="12" customFormat="1" ht="15" customHeight="1">
      <c r="A88" s="10">
        <v>85</v>
      </c>
      <c r="B88" s="34" t="s">
        <v>208</v>
      </c>
      <c r="C88" s="34" t="s">
        <v>209</v>
      </c>
      <c r="D88" s="35" t="s">
        <v>12</v>
      </c>
      <c r="E88" s="34" t="s">
        <v>77</v>
      </c>
      <c r="F88" s="36">
        <v>0.029386574074074075</v>
      </c>
      <c r="G88" s="10" t="str">
        <f t="shared" si="4"/>
        <v>4.14/km</v>
      </c>
      <c r="H88" s="13">
        <f t="shared" si="5"/>
        <v>0.007928240740740743</v>
      </c>
      <c r="I88" s="13">
        <f t="shared" si="6"/>
        <v>0.003055555555555558</v>
      </c>
    </row>
    <row r="89" spans="1:9" s="12" customFormat="1" ht="15" customHeight="1">
      <c r="A89" s="10">
        <v>86</v>
      </c>
      <c r="B89" s="34" t="s">
        <v>210</v>
      </c>
      <c r="C89" s="34" t="s">
        <v>202</v>
      </c>
      <c r="D89" s="35" t="s">
        <v>11</v>
      </c>
      <c r="E89" s="34" t="s">
        <v>115</v>
      </c>
      <c r="F89" s="36">
        <v>0.029421296296296296</v>
      </c>
      <c r="G89" s="10" t="str">
        <f t="shared" si="4"/>
        <v>4.14/km</v>
      </c>
      <c r="H89" s="13">
        <f t="shared" si="5"/>
        <v>0.007962962962962963</v>
      </c>
      <c r="I89" s="13">
        <f t="shared" si="6"/>
        <v>0.004606481481481479</v>
      </c>
    </row>
    <row r="90" spans="1:9" s="12" customFormat="1" ht="15" customHeight="1">
      <c r="A90" s="10">
        <v>87</v>
      </c>
      <c r="B90" s="34" t="s">
        <v>211</v>
      </c>
      <c r="C90" s="34" t="s">
        <v>212</v>
      </c>
      <c r="D90" s="35" t="s">
        <v>14</v>
      </c>
      <c r="E90" s="34" t="s">
        <v>129</v>
      </c>
      <c r="F90" s="36">
        <v>0.029479166666666667</v>
      </c>
      <c r="G90" s="10" t="str">
        <f t="shared" si="4"/>
        <v>4.15/km</v>
      </c>
      <c r="H90" s="13">
        <f t="shared" si="5"/>
        <v>0.008020833333333335</v>
      </c>
      <c r="I90" s="13">
        <f t="shared" si="6"/>
        <v>0.006550925925925929</v>
      </c>
    </row>
    <row r="91" spans="1:9" s="12" customFormat="1" ht="15" customHeight="1">
      <c r="A91" s="10">
        <v>88</v>
      </c>
      <c r="B91" s="34" t="s">
        <v>213</v>
      </c>
      <c r="C91" s="34" t="s">
        <v>104</v>
      </c>
      <c r="D91" s="35" t="s">
        <v>15</v>
      </c>
      <c r="E91" s="34" t="s">
        <v>214</v>
      </c>
      <c r="F91" s="36">
        <v>0.02954861111111111</v>
      </c>
      <c r="G91" s="10" t="str">
        <f t="shared" si="4"/>
        <v>4.15/km</v>
      </c>
      <c r="H91" s="13">
        <f t="shared" si="5"/>
        <v>0.008090277777777776</v>
      </c>
      <c r="I91" s="13">
        <f t="shared" si="6"/>
        <v>0.002604166666666668</v>
      </c>
    </row>
    <row r="92" spans="1:9" s="12" customFormat="1" ht="15" customHeight="1">
      <c r="A92" s="10">
        <v>89</v>
      </c>
      <c r="B92" s="34" t="s">
        <v>215</v>
      </c>
      <c r="C92" s="34" t="s">
        <v>216</v>
      </c>
      <c r="D92" s="35" t="s">
        <v>12</v>
      </c>
      <c r="E92" s="34" t="s">
        <v>92</v>
      </c>
      <c r="F92" s="36">
        <v>0.0296412037037037</v>
      </c>
      <c r="G92" s="10" t="str">
        <f t="shared" si="4"/>
        <v>4.16/km</v>
      </c>
      <c r="H92" s="13">
        <f t="shared" si="5"/>
        <v>0.008182870370370368</v>
      </c>
      <c r="I92" s="13">
        <f t="shared" si="6"/>
        <v>0.0033101851851851834</v>
      </c>
    </row>
    <row r="93" spans="1:9" s="12" customFormat="1" ht="15" customHeight="1">
      <c r="A93" s="10">
        <v>90</v>
      </c>
      <c r="B93" s="34" t="s">
        <v>217</v>
      </c>
      <c r="C93" s="34" t="s">
        <v>218</v>
      </c>
      <c r="D93" s="35" t="s">
        <v>219</v>
      </c>
      <c r="E93" s="34" t="s">
        <v>165</v>
      </c>
      <c r="F93" s="36">
        <v>0.0296875</v>
      </c>
      <c r="G93" s="10" t="str">
        <f t="shared" si="4"/>
        <v>4.17/km</v>
      </c>
      <c r="H93" s="13">
        <f t="shared" si="5"/>
        <v>0.008229166666666666</v>
      </c>
      <c r="I93" s="13">
        <f t="shared" si="6"/>
        <v>0</v>
      </c>
    </row>
    <row r="94" spans="1:9" s="12" customFormat="1" ht="15" customHeight="1">
      <c r="A94" s="10">
        <v>91</v>
      </c>
      <c r="B94" s="34" t="s">
        <v>220</v>
      </c>
      <c r="C94" s="34" t="s">
        <v>178</v>
      </c>
      <c r="D94" s="35" t="s">
        <v>12</v>
      </c>
      <c r="E94" s="34" t="s">
        <v>45</v>
      </c>
      <c r="F94" s="36">
        <v>0.02972222222222222</v>
      </c>
      <c r="G94" s="10" t="str">
        <f t="shared" si="4"/>
        <v>4.17/km</v>
      </c>
      <c r="H94" s="13">
        <f t="shared" si="5"/>
        <v>0.008263888888888887</v>
      </c>
      <c r="I94" s="13">
        <f t="shared" si="6"/>
        <v>0.003391203703703702</v>
      </c>
    </row>
    <row r="95" spans="1:9" s="12" customFormat="1" ht="15" customHeight="1">
      <c r="A95" s="10">
        <v>92</v>
      </c>
      <c r="B95" s="34" t="s">
        <v>221</v>
      </c>
      <c r="C95" s="34" t="s">
        <v>222</v>
      </c>
      <c r="D95" s="35" t="s">
        <v>13</v>
      </c>
      <c r="E95" s="34" t="s">
        <v>115</v>
      </c>
      <c r="F95" s="36">
        <v>0.0297337962962963</v>
      </c>
      <c r="G95" s="10" t="str">
        <f t="shared" si="4"/>
        <v>4.17/km</v>
      </c>
      <c r="H95" s="13">
        <f t="shared" si="5"/>
        <v>0.008275462962962967</v>
      </c>
      <c r="I95" s="13">
        <f t="shared" si="6"/>
        <v>0.007106481481481481</v>
      </c>
    </row>
    <row r="96" spans="1:9" s="12" customFormat="1" ht="15" customHeight="1">
      <c r="A96" s="10">
        <v>93</v>
      </c>
      <c r="B96" s="34" t="s">
        <v>223</v>
      </c>
      <c r="C96" s="34" t="s">
        <v>172</v>
      </c>
      <c r="D96" s="35" t="s">
        <v>13</v>
      </c>
      <c r="E96" s="34" t="s">
        <v>131</v>
      </c>
      <c r="F96" s="36">
        <v>0.029826388888888892</v>
      </c>
      <c r="G96" s="10" t="str">
        <f t="shared" si="4"/>
        <v>4.18/km</v>
      </c>
      <c r="H96" s="13">
        <f t="shared" si="5"/>
        <v>0.00836805555555556</v>
      </c>
      <c r="I96" s="13">
        <f t="shared" si="6"/>
        <v>0.007199074074074073</v>
      </c>
    </row>
    <row r="97" spans="1:9" s="12" customFormat="1" ht="15" customHeight="1">
      <c r="A97" s="15">
        <v>94</v>
      </c>
      <c r="B97" s="40" t="s">
        <v>224</v>
      </c>
      <c r="C97" s="40" t="s">
        <v>225</v>
      </c>
      <c r="D97" s="41" t="s">
        <v>14</v>
      </c>
      <c r="E97" s="40" t="s">
        <v>441</v>
      </c>
      <c r="F97" s="42">
        <v>0.029861111111111113</v>
      </c>
      <c r="G97" s="15" t="str">
        <f t="shared" si="4"/>
        <v>4.18/km</v>
      </c>
      <c r="H97" s="16">
        <f t="shared" si="5"/>
        <v>0.00840277777777778</v>
      </c>
      <c r="I97" s="16">
        <f t="shared" si="6"/>
        <v>0.006932870370370374</v>
      </c>
    </row>
    <row r="98" spans="1:9" s="12" customFormat="1" ht="15" customHeight="1">
      <c r="A98" s="10">
        <v>95</v>
      </c>
      <c r="B98" s="34" t="s">
        <v>226</v>
      </c>
      <c r="C98" s="34" t="s">
        <v>227</v>
      </c>
      <c r="D98" s="35" t="s">
        <v>17</v>
      </c>
      <c r="E98" s="34" t="s">
        <v>77</v>
      </c>
      <c r="F98" s="36">
        <v>0.029872685185185183</v>
      </c>
      <c r="G98" s="10" t="str">
        <f t="shared" si="4"/>
        <v>4.18/km</v>
      </c>
      <c r="H98" s="13">
        <f t="shared" si="5"/>
        <v>0.00841435185185185</v>
      </c>
      <c r="I98" s="13">
        <f t="shared" si="6"/>
        <v>0.0013425925925925897</v>
      </c>
    </row>
    <row r="99" spans="1:9" s="12" customFormat="1" ht="15" customHeight="1">
      <c r="A99" s="10">
        <v>96</v>
      </c>
      <c r="B99" s="34" t="s">
        <v>228</v>
      </c>
      <c r="C99" s="34" t="s">
        <v>178</v>
      </c>
      <c r="D99" s="35" t="s">
        <v>63</v>
      </c>
      <c r="E99" s="34" t="s">
        <v>105</v>
      </c>
      <c r="F99" s="36">
        <v>0.02988425925925926</v>
      </c>
      <c r="G99" s="10" t="str">
        <f t="shared" si="4"/>
        <v>4.18/km</v>
      </c>
      <c r="H99" s="13">
        <f t="shared" si="5"/>
        <v>0.008425925925925927</v>
      </c>
      <c r="I99" s="13">
        <f t="shared" si="6"/>
        <v>0.004409722222222225</v>
      </c>
    </row>
    <row r="100" spans="1:9" s="12" customFormat="1" ht="15" customHeight="1">
      <c r="A100" s="10">
        <v>97</v>
      </c>
      <c r="B100" s="34" t="s">
        <v>175</v>
      </c>
      <c r="C100" s="34" t="s">
        <v>229</v>
      </c>
      <c r="D100" s="35" t="s">
        <v>15</v>
      </c>
      <c r="E100" s="34" t="s">
        <v>105</v>
      </c>
      <c r="F100" s="36">
        <v>0.02991898148148148</v>
      </c>
      <c r="G100" s="10" t="str">
        <f t="shared" si="4"/>
        <v>4.19/km</v>
      </c>
      <c r="H100" s="13">
        <f t="shared" si="5"/>
        <v>0.008460648148148148</v>
      </c>
      <c r="I100" s="13">
        <f aca="true" t="shared" si="7" ref="I100:I131">F100-INDEX($F$4:$F$1691,MATCH(D100,$D$4:$D$1691,0))</f>
        <v>0.0029745370370370394</v>
      </c>
    </row>
    <row r="101" spans="1:9" s="12" customFormat="1" ht="15" customHeight="1">
      <c r="A101" s="10">
        <v>98</v>
      </c>
      <c r="B101" s="34" t="s">
        <v>230</v>
      </c>
      <c r="C101" s="34" t="s">
        <v>86</v>
      </c>
      <c r="D101" s="35" t="s">
        <v>12</v>
      </c>
      <c r="E101" s="34" t="s">
        <v>231</v>
      </c>
      <c r="F101" s="36">
        <v>0.03002314814814815</v>
      </c>
      <c r="G101" s="10" t="str">
        <f t="shared" si="4"/>
        <v>4.19/km</v>
      </c>
      <c r="H101" s="13">
        <f t="shared" si="5"/>
        <v>0.008564814814814817</v>
      </c>
      <c r="I101" s="13">
        <f t="shared" si="7"/>
        <v>0.003692129629629632</v>
      </c>
    </row>
    <row r="102" spans="1:9" s="12" customFormat="1" ht="15" customHeight="1">
      <c r="A102" s="10">
        <v>99</v>
      </c>
      <c r="B102" s="34" t="s">
        <v>232</v>
      </c>
      <c r="C102" s="34" t="s">
        <v>157</v>
      </c>
      <c r="D102" s="35" t="s">
        <v>12</v>
      </c>
      <c r="E102" s="34" t="s">
        <v>64</v>
      </c>
      <c r="F102" s="36">
        <v>0.030150462962962962</v>
      </c>
      <c r="G102" s="10" t="str">
        <f t="shared" si="4"/>
        <v>4.21/km</v>
      </c>
      <c r="H102" s="13">
        <f t="shared" si="5"/>
        <v>0.00869212962962963</v>
      </c>
      <c r="I102" s="13">
        <f t="shared" si="7"/>
        <v>0.0038194444444444448</v>
      </c>
    </row>
    <row r="103" spans="1:9" s="12" customFormat="1" ht="15" customHeight="1">
      <c r="A103" s="10">
        <v>100</v>
      </c>
      <c r="B103" s="34" t="s">
        <v>233</v>
      </c>
      <c r="C103" s="34" t="s">
        <v>102</v>
      </c>
      <c r="D103" s="35" t="s">
        <v>11</v>
      </c>
      <c r="E103" s="34" t="s">
        <v>234</v>
      </c>
      <c r="F103" s="36">
        <v>0.03026620370370371</v>
      </c>
      <c r="G103" s="10" t="str">
        <f t="shared" si="4"/>
        <v>4.22/km</v>
      </c>
      <c r="H103" s="13">
        <f t="shared" si="5"/>
        <v>0.008807870370370376</v>
      </c>
      <c r="I103" s="13">
        <f t="shared" si="7"/>
        <v>0.005451388888888891</v>
      </c>
    </row>
    <row r="104" spans="1:9" s="12" customFormat="1" ht="15" customHeight="1">
      <c r="A104" s="10">
        <v>101</v>
      </c>
      <c r="B104" s="34" t="s">
        <v>235</v>
      </c>
      <c r="C104" s="34" t="s">
        <v>145</v>
      </c>
      <c r="D104" s="35" t="s">
        <v>12</v>
      </c>
      <c r="E104" s="34" t="s">
        <v>129</v>
      </c>
      <c r="F104" s="36">
        <v>0.030393518518518518</v>
      </c>
      <c r="G104" s="10" t="str">
        <f t="shared" si="4"/>
        <v>4.23/km</v>
      </c>
      <c r="H104" s="13">
        <f t="shared" si="5"/>
        <v>0.008935185185185185</v>
      </c>
      <c r="I104" s="13">
        <f t="shared" si="7"/>
        <v>0.0040625</v>
      </c>
    </row>
    <row r="105" spans="1:9" s="12" customFormat="1" ht="15" customHeight="1">
      <c r="A105" s="10">
        <v>102</v>
      </c>
      <c r="B105" s="34" t="s">
        <v>236</v>
      </c>
      <c r="C105" s="34" t="s">
        <v>202</v>
      </c>
      <c r="D105" s="35" t="s">
        <v>13</v>
      </c>
      <c r="E105" s="34" t="s">
        <v>87</v>
      </c>
      <c r="F105" s="36">
        <v>0.030428240740740742</v>
      </c>
      <c r="G105" s="10" t="str">
        <f t="shared" si="4"/>
        <v>4.23/km</v>
      </c>
      <c r="H105" s="13">
        <f t="shared" si="5"/>
        <v>0.008969907407407409</v>
      </c>
      <c r="I105" s="13">
        <f t="shared" si="7"/>
        <v>0.007800925925925923</v>
      </c>
    </row>
    <row r="106" spans="1:9" s="12" customFormat="1" ht="15" customHeight="1">
      <c r="A106" s="10">
        <v>103</v>
      </c>
      <c r="B106" s="34" t="s">
        <v>237</v>
      </c>
      <c r="C106" s="34" t="s">
        <v>238</v>
      </c>
      <c r="D106" s="35" t="s">
        <v>18</v>
      </c>
      <c r="E106" s="34" t="s">
        <v>35</v>
      </c>
      <c r="F106" s="36">
        <v>0.030474537037037036</v>
      </c>
      <c r="G106" s="10" t="str">
        <f t="shared" si="4"/>
        <v>4.23/km</v>
      </c>
      <c r="H106" s="13">
        <f t="shared" si="5"/>
        <v>0.009016203703703703</v>
      </c>
      <c r="I106" s="13">
        <f t="shared" si="7"/>
        <v>0.0017013888888888912</v>
      </c>
    </row>
    <row r="107" spans="1:9" s="12" customFormat="1" ht="15" customHeight="1">
      <c r="A107" s="10">
        <v>104</v>
      </c>
      <c r="B107" s="34" t="s">
        <v>239</v>
      </c>
      <c r="C107" s="34" t="s">
        <v>240</v>
      </c>
      <c r="D107" s="35" t="s">
        <v>15</v>
      </c>
      <c r="E107" s="34" t="s">
        <v>115</v>
      </c>
      <c r="F107" s="36">
        <v>0.030497685185185183</v>
      </c>
      <c r="G107" s="10" t="str">
        <f t="shared" si="4"/>
        <v>4.24/km</v>
      </c>
      <c r="H107" s="13">
        <f t="shared" si="5"/>
        <v>0.00903935185185185</v>
      </c>
      <c r="I107" s="13">
        <f t="shared" si="7"/>
        <v>0.0035532407407407422</v>
      </c>
    </row>
    <row r="108" spans="1:9" s="12" customFormat="1" ht="15" customHeight="1">
      <c r="A108" s="10">
        <v>105</v>
      </c>
      <c r="B108" s="34" t="s">
        <v>175</v>
      </c>
      <c r="C108" s="34" t="s">
        <v>128</v>
      </c>
      <c r="D108" s="35" t="s">
        <v>63</v>
      </c>
      <c r="E108" s="34" t="s">
        <v>165</v>
      </c>
      <c r="F108" s="36">
        <v>0.03050925925925926</v>
      </c>
      <c r="G108" s="10" t="str">
        <f t="shared" si="4"/>
        <v>4.24/km</v>
      </c>
      <c r="H108" s="13">
        <f t="shared" si="5"/>
        <v>0.009050925925925928</v>
      </c>
      <c r="I108" s="13">
        <f t="shared" si="7"/>
        <v>0.005034722222222225</v>
      </c>
    </row>
    <row r="109" spans="1:9" s="12" customFormat="1" ht="15" customHeight="1">
      <c r="A109" s="10">
        <v>106</v>
      </c>
      <c r="B109" s="34" t="s">
        <v>241</v>
      </c>
      <c r="C109" s="34" t="s">
        <v>242</v>
      </c>
      <c r="D109" s="35" t="s">
        <v>15</v>
      </c>
      <c r="E109" s="34" t="s">
        <v>97</v>
      </c>
      <c r="F109" s="36">
        <v>0.03053240740740741</v>
      </c>
      <c r="G109" s="10" t="str">
        <f t="shared" si="4"/>
        <v>4.24/km</v>
      </c>
      <c r="H109" s="13">
        <f t="shared" si="5"/>
        <v>0.009074074074074078</v>
      </c>
      <c r="I109" s="13">
        <f t="shared" si="7"/>
        <v>0.00358796296296297</v>
      </c>
    </row>
    <row r="110" spans="1:9" s="12" customFormat="1" ht="15" customHeight="1">
      <c r="A110" s="10">
        <v>107</v>
      </c>
      <c r="B110" s="34" t="s">
        <v>243</v>
      </c>
      <c r="C110" s="34" t="s">
        <v>86</v>
      </c>
      <c r="D110" s="35" t="s">
        <v>63</v>
      </c>
      <c r="E110" s="34" t="s">
        <v>231</v>
      </c>
      <c r="F110" s="36">
        <v>0.030555555555555555</v>
      </c>
      <c r="G110" s="10" t="str">
        <f t="shared" si="4"/>
        <v>4.24/km</v>
      </c>
      <c r="H110" s="13">
        <f t="shared" si="5"/>
        <v>0.009097222222222222</v>
      </c>
      <c r="I110" s="13">
        <f t="shared" si="7"/>
        <v>0.005081018518518519</v>
      </c>
    </row>
    <row r="111" spans="1:9" s="12" customFormat="1" ht="15" customHeight="1">
      <c r="A111" s="10">
        <v>108</v>
      </c>
      <c r="B111" s="34" t="s">
        <v>244</v>
      </c>
      <c r="C111" s="34" t="s">
        <v>245</v>
      </c>
      <c r="D111" s="35" t="s">
        <v>19</v>
      </c>
      <c r="E111" s="34" t="s">
        <v>92</v>
      </c>
      <c r="F111" s="36">
        <v>0.0305787037037037</v>
      </c>
      <c r="G111" s="10" t="str">
        <f t="shared" si="4"/>
        <v>4.24/km</v>
      </c>
      <c r="H111" s="13">
        <f t="shared" si="5"/>
        <v>0.009120370370370369</v>
      </c>
      <c r="I111" s="13">
        <f t="shared" si="7"/>
        <v>0</v>
      </c>
    </row>
    <row r="112" spans="1:9" s="12" customFormat="1" ht="15" customHeight="1">
      <c r="A112" s="10">
        <v>109</v>
      </c>
      <c r="B112" s="34" t="s">
        <v>246</v>
      </c>
      <c r="C112" s="34" t="s">
        <v>86</v>
      </c>
      <c r="D112" s="35" t="s">
        <v>12</v>
      </c>
      <c r="E112" s="34" t="s">
        <v>247</v>
      </c>
      <c r="F112" s="36">
        <v>0.030590277777777775</v>
      </c>
      <c r="G112" s="10" t="str">
        <f t="shared" si="4"/>
        <v>4.24/km</v>
      </c>
      <c r="H112" s="13">
        <f t="shared" si="5"/>
        <v>0.009131944444444443</v>
      </c>
      <c r="I112" s="13">
        <f t="shared" si="7"/>
        <v>0.004259259259259258</v>
      </c>
    </row>
    <row r="113" spans="1:9" s="12" customFormat="1" ht="15" customHeight="1">
      <c r="A113" s="10">
        <v>110</v>
      </c>
      <c r="B113" s="34" t="s">
        <v>248</v>
      </c>
      <c r="C113" s="34" t="s">
        <v>249</v>
      </c>
      <c r="D113" s="35" t="s">
        <v>63</v>
      </c>
      <c r="E113" s="34" t="s">
        <v>87</v>
      </c>
      <c r="F113" s="36">
        <v>0.030601851851851852</v>
      </c>
      <c r="G113" s="10" t="str">
        <f t="shared" si="4"/>
        <v>4.24/km</v>
      </c>
      <c r="H113" s="13">
        <f t="shared" si="5"/>
        <v>0.00914351851851852</v>
      </c>
      <c r="I113" s="13">
        <f t="shared" si="7"/>
        <v>0.005127314814814817</v>
      </c>
    </row>
    <row r="114" spans="1:9" s="12" customFormat="1" ht="15" customHeight="1">
      <c r="A114" s="15">
        <v>111</v>
      </c>
      <c r="B114" s="40" t="s">
        <v>250</v>
      </c>
      <c r="C114" s="40" t="s">
        <v>104</v>
      </c>
      <c r="D114" s="41" t="s">
        <v>15</v>
      </c>
      <c r="E114" s="40" t="s">
        <v>441</v>
      </c>
      <c r="F114" s="42">
        <v>0.030625</v>
      </c>
      <c r="G114" s="15" t="str">
        <f t="shared" si="4"/>
        <v>4.25/km</v>
      </c>
      <c r="H114" s="16">
        <f t="shared" si="5"/>
        <v>0.009166666666666667</v>
      </c>
      <c r="I114" s="16">
        <f t="shared" si="7"/>
        <v>0.0036805555555555584</v>
      </c>
    </row>
    <row r="115" spans="1:9" s="12" customFormat="1" ht="15" customHeight="1">
      <c r="A115" s="10">
        <v>112</v>
      </c>
      <c r="B115" s="34" t="s">
        <v>251</v>
      </c>
      <c r="C115" s="34" t="s">
        <v>82</v>
      </c>
      <c r="D115" s="35" t="s">
        <v>15</v>
      </c>
      <c r="E115" s="34" t="s">
        <v>126</v>
      </c>
      <c r="F115" s="36">
        <v>0.03074074074074074</v>
      </c>
      <c r="G115" s="10" t="str">
        <f t="shared" si="4"/>
        <v>4.26/km</v>
      </c>
      <c r="H115" s="13">
        <f t="shared" si="5"/>
        <v>0.009282407407407406</v>
      </c>
      <c r="I115" s="13">
        <f t="shared" si="7"/>
        <v>0.0037962962962962976</v>
      </c>
    </row>
    <row r="116" spans="1:9" s="12" customFormat="1" ht="15" customHeight="1">
      <c r="A116" s="10">
        <v>113</v>
      </c>
      <c r="B116" s="34" t="s">
        <v>252</v>
      </c>
      <c r="C116" s="34" t="s">
        <v>253</v>
      </c>
      <c r="D116" s="35" t="s">
        <v>11</v>
      </c>
      <c r="E116" s="34" t="s">
        <v>77</v>
      </c>
      <c r="F116" s="36">
        <v>0.03079861111111111</v>
      </c>
      <c r="G116" s="10" t="str">
        <f t="shared" si="4"/>
        <v>4.26/km</v>
      </c>
      <c r="H116" s="13">
        <f t="shared" si="5"/>
        <v>0.009340277777777777</v>
      </c>
      <c r="I116" s="13">
        <f t="shared" si="7"/>
        <v>0.005983796296296293</v>
      </c>
    </row>
    <row r="117" spans="1:9" s="12" customFormat="1" ht="15" customHeight="1">
      <c r="A117" s="10">
        <v>114</v>
      </c>
      <c r="B117" s="34" t="s">
        <v>137</v>
      </c>
      <c r="C117" s="34" t="s">
        <v>254</v>
      </c>
      <c r="D117" s="35" t="s">
        <v>11</v>
      </c>
      <c r="E117" s="34" t="s">
        <v>105</v>
      </c>
      <c r="F117" s="36">
        <v>0.030891203703703702</v>
      </c>
      <c r="G117" s="10" t="str">
        <f t="shared" si="4"/>
        <v>4.27/km</v>
      </c>
      <c r="H117" s="13">
        <f t="shared" si="5"/>
        <v>0.00943287037037037</v>
      </c>
      <c r="I117" s="13">
        <f t="shared" si="7"/>
        <v>0.006076388888888885</v>
      </c>
    </row>
    <row r="118" spans="1:9" s="12" customFormat="1" ht="15" customHeight="1">
      <c r="A118" s="10">
        <v>115</v>
      </c>
      <c r="B118" s="34" t="s">
        <v>255</v>
      </c>
      <c r="C118" s="34" t="s">
        <v>256</v>
      </c>
      <c r="D118" s="35" t="s">
        <v>11</v>
      </c>
      <c r="E118" s="34" t="s">
        <v>257</v>
      </c>
      <c r="F118" s="36">
        <v>0.030925925925925926</v>
      </c>
      <c r="G118" s="10" t="str">
        <f t="shared" si="4"/>
        <v>4.27/km</v>
      </c>
      <c r="H118" s="13">
        <f t="shared" si="5"/>
        <v>0.009467592592592593</v>
      </c>
      <c r="I118" s="13">
        <f t="shared" si="7"/>
        <v>0.006111111111111109</v>
      </c>
    </row>
    <row r="119" spans="1:9" s="12" customFormat="1" ht="15" customHeight="1">
      <c r="A119" s="10">
        <v>116</v>
      </c>
      <c r="B119" s="34" t="s">
        <v>258</v>
      </c>
      <c r="C119" s="34" t="s">
        <v>259</v>
      </c>
      <c r="D119" s="35" t="s">
        <v>15</v>
      </c>
      <c r="E119" s="34" t="s">
        <v>80</v>
      </c>
      <c r="F119" s="36">
        <v>0.030949074074074077</v>
      </c>
      <c r="G119" s="10" t="str">
        <f t="shared" si="4"/>
        <v>4.27/km</v>
      </c>
      <c r="H119" s="13">
        <f t="shared" si="5"/>
        <v>0.009490740740740744</v>
      </c>
      <c r="I119" s="13">
        <f t="shared" si="7"/>
        <v>0.004004629629629636</v>
      </c>
    </row>
    <row r="120" spans="1:9" s="12" customFormat="1" ht="15" customHeight="1">
      <c r="A120" s="10">
        <v>117</v>
      </c>
      <c r="B120" s="34" t="s">
        <v>260</v>
      </c>
      <c r="C120" s="34" t="s">
        <v>44</v>
      </c>
      <c r="D120" s="35" t="s">
        <v>18</v>
      </c>
      <c r="E120" s="34" t="s">
        <v>105</v>
      </c>
      <c r="F120" s="36">
        <v>0.03096064814814815</v>
      </c>
      <c r="G120" s="10" t="str">
        <f t="shared" si="4"/>
        <v>4.28/km</v>
      </c>
      <c r="H120" s="13">
        <f t="shared" si="5"/>
        <v>0.009502314814814818</v>
      </c>
      <c r="I120" s="13">
        <f t="shared" si="7"/>
        <v>0.0021875000000000054</v>
      </c>
    </row>
    <row r="121" spans="1:9" s="12" customFormat="1" ht="15" customHeight="1">
      <c r="A121" s="10">
        <v>118</v>
      </c>
      <c r="B121" s="34" t="s">
        <v>261</v>
      </c>
      <c r="C121" s="34" t="s">
        <v>262</v>
      </c>
      <c r="D121" s="35" t="s">
        <v>15</v>
      </c>
      <c r="E121" s="34" t="s">
        <v>126</v>
      </c>
      <c r="F121" s="36">
        <v>0.030983796296296297</v>
      </c>
      <c r="G121" s="10" t="str">
        <f t="shared" si="4"/>
        <v>4.28/km</v>
      </c>
      <c r="H121" s="13">
        <f t="shared" si="5"/>
        <v>0.009525462962962965</v>
      </c>
      <c r="I121" s="13">
        <f t="shared" si="7"/>
        <v>0.0040393518518518565</v>
      </c>
    </row>
    <row r="122" spans="1:9" s="12" customFormat="1" ht="15" customHeight="1">
      <c r="A122" s="10">
        <v>119</v>
      </c>
      <c r="B122" s="34" t="s">
        <v>263</v>
      </c>
      <c r="C122" s="34" t="s">
        <v>172</v>
      </c>
      <c r="D122" s="35" t="s">
        <v>11</v>
      </c>
      <c r="E122" s="34" t="s">
        <v>77</v>
      </c>
      <c r="F122" s="36">
        <v>0.03108796296296296</v>
      </c>
      <c r="G122" s="10" t="str">
        <f t="shared" si="4"/>
        <v>4.29/km</v>
      </c>
      <c r="H122" s="13">
        <f t="shared" si="5"/>
        <v>0.009629629629629627</v>
      </c>
      <c r="I122" s="13">
        <f t="shared" si="7"/>
        <v>0.006273148148148142</v>
      </c>
    </row>
    <row r="123" spans="1:9" s="12" customFormat="1" ht="15" customHeight="1">
      <c r="A123" s="10">
        <v>120</v>
      </c>
      <c r="B123" s="34" t="s">
        <v>264</v>
      </c>
      <c r="C123" s="34" t="s">
        <v>265</v>
      </c>
      <c r="D123" s="35" t="s">
        <v>63</v>
      </c>
      <c r="E123" s="34" t="s">
        <v>231</v>
      </c>
      <c r="F123" s="36">
        <v>0.03113425925925926</v>
      </c>
      <c r="G123" s="10" t="str">
        <f t="shared" si="4"/>
        <v>4.29/km</v>
      </c>
      <c r="H123" s="13">
        <f t="shared" si="5"/>
        <v>0.009675925925925928</v>
      </c>
      <c r="I123" s="13">
        <f t="shared" si="7"/>
        <v>0.005659722222222226</v>
      </c>
    </row>
    <row r="124" spans="1:9" s="12" customFormat="1" ht="15" customHeight="1">
      <c r="A124" s="10">
        <v>121</v>
      </c>
      <c r="B124" s="34" t="s">
        <v>266</v>
      </c>
      <c r="C124" s="34" t="s">
        <v>82</v>
      </c>
      <c r="D124" s="35" t="s">
        <v>15</v>
      </c>
      <c r="E124" s="34" t="s">
        <v>115</v>
      </c>
      <c r="F124" s="36">
        <v>0.031157407407407408</v>
      </c>
      <c r="G124" s="10" t="str">
        <f t="shared" si="4"/>
        <v>4.29/km</v>
      </c>
      <c r="H124" s="13">
        <f t="shared" si="5"/>
        <v>0.009699074074074075</v>
      </c>
      <c r="I124" s="13">
        <f t="shared" si="7"/>
        <v>0.004212962962962967</v>
      </c>
    </row>
    <row r="125" spans="1:9" s="12" customFormat="1" ht="15" customHeight="1">
      <c r="A125" s="10">
        <v>122</v>
      </c>
      <c r="B125" s="34" t="s">
        <v>267</v>
      </c>
      <c r="C125" s="34" t="s">
        <v>268</v>
      </c>
      <c r="D125" s="35" t="s">
        <v>21</v>
      </c>
      <c r="E125" s="34" t="s">
        <v>269</v>
      </c>
      <c r="F125" s="36">
        <v>0.03116898148148148</v>
      </c>
      <c r="G125" s="10" t="str">
        <f t="shared" si="4"/>
        <v>4.29/km</v>
      </c>
      <c r="H125" s="13">
        <f t="shared" si="5"/>
        <v>0.009710648148148149</v>
      </c>
      <c r="I125" s="13">
        <f t="shared" si="7"/>
        <v>0</v>
      </c>
    </row>
    <row r="126" spans="1:9" s="12" customFormat="1" ht="15" customHeight="1">
      <c r="A126" s="10">
        <v>123</v>
      </c>
      <c r="B126" s="34" t="s">
        <v>38</v>
      </c>
      <c r="C126" s="34" t="s">
        <v>197</v>
      </c>
      <c r="D126" s="35" t="s">
        <v>11</v>
      </c>
      <c r="E126" s="34" t="s">
        <v>32</v>
      </c>
      <c r="F126" s="36">
        <v>0.031261574074074074</v>
      </c>
      <c r="G126" s="10" t="str">
        <f t="shared" si="4"/>
        <v>4.30/km</v>
      </c>
      <c r="H126" s="13">
        <f t="shared" si="5"/>
        <v>0.00980324074074074</v>
      </c>
      <c r="I126" s="13">
        <f t="shared" si="7"/>
        <v>0.006446759259259256</v>
      </c>
    </row>
    <row r="127" spans="1:9" s="12" customFormat="1" ht="15" customHeight="1">
      <c r="A127" s="10">
        <v>124</v>
      </c>
      <c r="B127" s="34" t="s">
        <v>270</v>
      </c>
      <c r="C127" s="34" t="s">
        <v>44</v>
      </c>
      <c r="D127" s="35" t="s">
        <v>13</v>
      </c>
      <c r="E127" s="34" t="s">
        <v>143</v>
      </c>
      <c r="F127" s="36">
        <v>0.031331018518518515</v>
      </c>
      <c r="G127" s="10" t="str">
        <f t="shared" si="4"/>
        <v>4.31/km</v>
      </c>
      <c r="H127" s="13">
        <f t="shared" si="5"/>
        <v>0.009872685185185182</v>
      </c>
      <c r="I127" s="13">
        <f t="shared" si="7"/>
        <v>0.008703703703703696</v>
      </c>
    </row>
    <row r="128" spans="1:9" s="12" customFormat="1" ht="15" customHeight="1">
      <c r="A128" s="10">
        <v>125</v>
      </c>
      <c r="B128" s="34" t="s">
        <v>271</v>
      </c>
      <c r="C128" s="34" t="s">
        <v>272</v>
      </c>
      <c r="D128" s="35" t="s">
        <v>13</v>
      </c>
      <c r="E128" s="34" t="s">
        <v>32</v>
      </c>
      <c r="F128" s="36">
        <v>0.03135416666666666</v>
      </c>
      <c r="G128" s="10" t="str">
        <f t="shared" si="4"/>
        <v>4.31/km</v>
      </c>
      <c r="H128" s="13">
        <f t="shared" si="5"/>
        <v>0.00989583333333333</v>
      </c>
      <c r="I128" s="13">
        <f t="shared" si="7"/>
        <v>0.008726851851851843</v>
      </c>
    </row>
    <row r="129" spans="1:9" s="12" customFormat="1" ht="15" customHeight="1">
      <c r="A129" s="10">
        <v>126</v>
      </c>
      <c r="B129" s="34" t="s">
        <v>273</v>
      </c>
      <c r="C129" s="34" t="s">
        <v>128</v>
      </c>
      <c r="D129" s="35" t="s">
        <v>11</v>
      </c>
      <c r="E129" s="34" t="s">
        <v>105</v>
      </c>
      <c r="F129" s="36">
        <v>0.03142361111111111</v>
      </c>
      <c r="G129" s="10" t="str">
        <f t="shared" si="4"/>
        <v>4.32/km</v>
      </c>
      <c r="H129" s="13">
        <f t="shared" si="5"/>
        <v>0.009965277777777778</v>
      </c>
      <c r="I129" s="13">
        <f t="shared" si="7"/>
        <v>0.006608796296296293</v>
      </c>
    </row>
    <row r="130" spans="1:9" s="12" customFormat="1" ht="15" customHeight="1">
      <c r="A130" s="10">
        <v>127</v>
      </c>
      <c r="B130" s="34" t="s">
        <v>274</v>
      </c>
      <c r="C130" s="34" t="s">
        <v>104</v>
      </c>
      <c r="D130" s="35" t="s">
        <v>11</v>
      </c>
      <c r="E130" s="34" t="s">
        <v>275</v>
      </c>
      <c r="F130" s="36">
        <v>0.03142361111111111</v>
      </c>
      <c r="G130" s="10" t="str">
        <f t="shared" si="4"/>
        <v>4.32/km</v>
      </c>
      <c r="H130" s="13">
        <f t="shared" si="5"/>
        <v>0.009965277777777778</v>
      </c>
      <c r="I130" s="13">
        <f t="shared" si="7"/>
        <v>0.006608796296296293</v>
      </c>
    </row>
    <row r="131" spans="1:9" s="12" customFormat="1" ht="15" customHeight="1">
      <c r="A131" s="10">
        <v>128</v>
      </c>
      <c r="B131" s="34" t="s">
        <v>276</v>
      </c>
      <c r="C131" s="34" t="s">
        <v>277</v>
      </c>
      <c r="D131" s="35" t="s">
        <v>12</v>
      </c>
      <c r="E131" s="34" t="s">
        <v>278</v>
      </c>
      <c r="F131" s="36">
        <v>0.031435185185185184</v>
      </c>
      <c r="G131" s="10" t="str">
        <f t="shared" si="4"/>
        <v>4.32/km</v>
      </c>
      <c r="H131" s="13">
        <f t="shared" si="5"/>
        <v>0.009976851851851851</v>
      </c>
      <c r="I131" s="13">
        <f t="shared" si="7"/>
        <v>0.005104166666666667</v>
      </c>
    </row>
    <row r="132" spans="1:9" s="12" customFormat="1" ht="15" customHeight="1">
      <c r="A132" s="10">
        <v>129</v>
      </c>
      <c r="B132" s="34" t="s">
        <v>279</v>
      </c>
      <c r="C132" s="34" t="s">
        <v>280</v>
      </c>
      <c r="D132" s="35" t="s">
        <v>13</v>
      </c>
      <c r="E132" s="34" t="s">
        <v>87</v>
      </c>
      <c r="F132" s="36">
        <v>0.03153935185185185</v>
      </c>
      <c r="G132" s="10" t="str">
        <f aca="true" t="shared" si="8" ref="G132:G195">TEXT(INT((HOUR(F132)*3600+MINUTE(F132)*60+SECOND(F132))/$I$2/60),"0")&amp;"."&amp;TEXT(MOD((HOUR(F132)*3600+MINUTE(F132)*60+SECOND(F132))/$I$2,60),"00")&amp;"/km"</f>
        <v>4.33/km</v>
      </c>
      <c r="H132" s="13">
        <f aca="true" t="shared" si="9" ref="H132:H138">F132-$F$4</f>
        <v>0.01008101851851852</v>
      </c>
      <c r="I132" s="13">
        <f aca="true" t="shared" si="10" ref="I132:I138">F132-INDEX($F$4:$F$1691,MATCH(D132,$D$4:$D$1691,0))</f>
        <v>0.008912037037037034</v>
      </c>
    </row>
    <row r="133" spans="1:9" s="12" customFormat="1" ht="15" customHeight="1">
      <c r="A133" s="10">
        <v>130</v>
      </c>
      <c r="B133" s="34" t="s">
        <v>281</v>
      </c>
      <c r="C133" s="34" t="s">
        <v>282</v>
      </c>
      <c r="D133" s="35" t="s">
        <v>13</v>
      </c>
      <c r="E133" s="34" t="s">
        <v>231</v>
      </c>
      <c r="F133" s="36">
        <v>0.031574074074074074</v>
      </c>
      <c r="G133" s="10" t="str">
        <f t="shared" si="8"/>
        <v>4.33/km</v>
      </c>
      <c r="H133" s="13">
        <f t="shared" si="9"/>
        <v>0.010115740740740741</v>
      </c>
      <c r="I133" s="13">
        <f t="shared" si="10"/>
        <v>0.008946759259259255</v>
      </c>
    </row>
    <row r="134" spans="1:9" s="12" customFormat="1" ht="15" customHeight="1">
      <c r="A134" s="10">
        <v>131</v>
      </c>
      <c r="B134" s="34" t="s">
        <v>283</v>
      </c>
      <c r="C134" s="34" t="s">
        <v>284</v>
      </c>
      <c r="D134" s="35" t="s">
        <v>11</v>
      </c>
      <c r="E134" s="34" t="s">
        <v>198</v>
      </c>
      <c r="F134" s="36">
        <v>0.03164351851851852</v>
      </c>
      <c r="G134" s="10" t="str">
        <f t="shared" si="8"/>
        <v>4.33/km</v>
      </c>
      <c r="H134" s="13">
        <f t="shared" si="9"/>
        <v>0.01018518518518519</v>
      </c>
      <c r="I134" s="13">
        <f t="shared" si="10"/>
        <v>0.006828703703703705</v>
      </c>
    </row>
    <row r="135" spans="1:9" s="12" customFormat="1" ht="15" customHeight="1">
      <c r="A135" s="10">
        <v>132</v>
      </c>
      <c r="B135" s="34" t="s">
        <v>285</v>
      </c>
      <c r="C135" s="34" t="s">
        <v>286</v>
      </c>
      <c r="D135" s="35" t="s">
        <v>287</v>
      </c>
      <c r="E135" s="34" t="s">
        <v>134</v>
      </c>
      <c r="F135" s="36">
        <v>0.03172453703703703</v>
      </c>
      <c r="G135" s="10" t="str">
        <f t="shared" si="8"/>
        <v>4.34/km</v>
      </c>
      <c r="H135" s="13">
        <f t="shared" si="9"/>
        <v>0.010266203703703698</v>
      </c>
      <c r="I135" s="13">
        <f t="shared" si="10"/>
        <v>0</v>
      </c>
    </row>
    <row r="136" spans="1:9" s="12" customFormat="1" ht="15" customHeight="1">
      <c r="A136" s="10">
        <v>133</v>
      </c>
      <c r="B136" s="34" t="s">
        <v>288</v>
      </c>
      <c r="C136" s="34" t="s">
        <v>289</v>
      </c>
      <c r="D136" s="35" t="s">
        <v>14</v>
      </c>
      <c r="E136" s="34" t="s">
        <v>290</v>
      </c>
      <c r="F136" s="36">
        <v>0.03177083333333333</v>
      </c>
      <c r="G136" s="10" t="str">
        <f t="shared" si="8"/>
        <v>4.35/km</v>
      </c>
      <c r="H136" s="13">
        <f t="shared" si="9"/>
        <v>0.010312499999999999</v>
      </c>
      <c r="I136" s="13">
        <f t="shared" si="10"/>
        <v>0.008842592592592593</v>
      </c>
    </row>
    <row r="137" spans="1:9" s="12" customFormat="1" ht="15" customHeight="1">
      <c r="A137" s="10">
        <v>134</v>
      </c>
      <c r="B137" s="34" t="s">
        <v>291</v>
      </c>
      <c r="C137" s="34" t="s">
        <v>86</v>
      </c>
      <c r="D137" s="35" t="s">
        <v>292</v>
      </c>
      <c r="E137" s="34" t="s">
        <v>200</v>
      </c>
      <c r="F137" s="36">
        <v>0.03179398148148148</v>
      </c>
      <c r="G137" s="10" t="str">
        <f t="shared" si="8"/>
        <v>4.35/km</v>
      </c>
      <c r="H137" s="13">
        <f t="shared" si="9"/>
        <v>0.010335648148148146</v>
      </c>
      <c r="I137" s="13">
        <f t="shared" si="10"/>
        <v>0</v>
      </c>
    </row>
    <row r="138" spans="1:9" s="12" customFormat="1" ht="15" customHeight="1">
      <c r="A138" s="10">
        <v>135</v>
      </c>
      <c r="B138" s="34" t="s">
        <v>293</v>
      </c>
      <c r="C138" s="34" t="s">
        <v>282</v>
      </c>
      <c r="D138" s="35" t="s">
        <v>63</v>
      </c>
      <c r="E138" s="34" t="s">
        <v>42</v>
      </c>
      <c r="F138" s="36">
        <v>0.03180555555555555</v>
      </c>
      <c r="G138" s="10" t="str">
        <f t="shared" si="8"/>
        <v>4.35/km</v>
      </c>
      <c r="H138" s="13">
        <f t="shared" si="9"/>
        <v>0.01034722222222222</v>
      </c>
      <c r="I138" s="13">
        <f t="shared" si="10"/>
        <v>0.006331018518518517</v>
      </c>
    </row>
    <row r="139" spans="1:9" s="12" customFormat="1" ht="15" customHeight="1">
      <c r="A139" s="10">
        <v>136</v>
      </c>
      <c r="B139" s="34" t="s">
        <v>294</v>
      </c>
      <c r="C139" s="34" t="s">
        <v>295</v>
      </c>
      <c r="D139" s="35" t="s">
        <v>11</v>
      </c>
      <c r="E139" s="34" t="s">
        <v>231</v>
      </c>
      <c r="F139" s="36">
        <v>0.03181712962962963</v>
      </c>
      <c r="G139" s="10" t="str">
        <f t="shared" si="8"/>
        <v>4.35/km</v>
      </c>
      <c r="H139" s="13">
        <f aca="true" t="shared" si="11" ref="H139:H202">F139-$F$4</f>
        <v>0.0103587962962963</v>
      </c>
      <c r="I139" s="13">
        <f aca="true" t="shared" si="12" ref="I139:I202">F139-INDEX($F$4:$F$1691,MATCH(D139,$D$4:$D$1691,0))</f>
        <v>0.007002314814814815</v>
      </c>
    </row>
    <row r="140" spans="1:9" ht="15" customHeight="1">
      <c r="A140" s="10">
        <v>137</v>
      </c>
      <c r="B140" s="34" t="s">
        <v>296</v>
      </c>
      <c r="C140" s="34" t="s">
        <v>86</v>
      </c>
      <c r="D140" s="35" t="s">
        <v>12</v>
      </c>
      <c r="E140" s="34" t="s">
        <v>231</v>
      </c>
      <c r="F140" s="36">
        <v>0.03181712962962963</v>
      </c>
      <c r="G140" s="10" t="str">
        <f t="shared" si="8"/>
        <v>4.35/km</v>
      </c>
      <c r="H140" s="13">
        <f t="shared" si="11"/>
        <v>0.0103587962962963</v>
      </c>
      <c r="I140" s="13">
        <f t="shared" si="12"/>
        <v>0.005486111111111115</v>
      </c>
    </row>
    <row r="141" spans="1:9" ht="15" customHeight="1">
      <c r="A141" s="10">
        <v>138</v>
      </c>
      <c r="B141" s="34" t="s">
        <v>297</v>
      </c>
      <c r="C141" s="34" t="s">
        <v>55</v>
      </c>
      <c r="D141" s="35" t="s">
        <v>13</v>
      </c>
      <c r="E141" s="34" t="s">
        <v>42</v>
      </c>
      <c r="F141" s="36">
        <v>0.031828703703703706</v>
      </c>
      <c r="G141" s="10" t="str">
        <f t="shared" si="8"/>
        <v>4.35/km</v>
      </c>
      <c r="H141" s="13">
        <f t="shared" si="11"/>
        <v>0.010370370370370374</v>
      </c>
      <c r="I141" s="13">
        <f t="shared" si="12"/>
        <v>0.009201388888888887</v>
      </c>
    </row>
    <row r="142" spans="1:9" ht="15" customHeight="1">
      <c r="A142" s="10">
        <v>139</v>
      </c>
      <c r="B142" s="34" t="s">
        <v>298</v>
      </c>
      <c r="C142" s="34" t="s">
        <v>39</v>
      </c>
      <c r="D142" s="35" t="s">
        <v>13</v>
      </c>
      <c r="E142" s="34" t="s">
        <v>77</v>
      </c>
      <c r="F142" s="36">
        <v>0.032025462962962964</v>
      </c>
      <c r="G142" s="10" t="str">
        <f t="shared" si="8"/>
        <v>4.37/km</v>
      </c>
      <c r="H142" s="13">
        <f t="shared" si="11"/>
        <v>0.010567129629629631</v>
      </c>
      <c r="I142" s="13">
        <f t="shared" si="12"/>
        <v>0.009398148148148145</v>
      </c>
    </row>
    <row r="143" spans="1:9" ht="15" customHeight="1">
      <c r="A143" s="10">
        <v>140</v>
      </c>
      <c r="B143" s="34" t="s">
        <v>299</v>
      </c>
      <c r="C143" s="34" t="s">
        <v>300</v>
      </c>
      <c r="D143" s="35" t="s">
        <v>14</v>
      </c>
      <c r="E143" s="34" t="s">
        <v>143</v>
      </c>
      <c r="F143" s="36">
        <v>0.03203703703703704</v>
      </c>
      <c r="G143" s="10" t="str">
        <f t="shared" si="8"/>
        <v>4.37/km</v>
      </c>
      <c r="H143" s="13">
        <f t="shared" si="11"/>
        <v>0.010578703703703705</v>
      </c>
      <c r="I143" s="13">
        <f t="shared" si="12"/>
        <v>0.009108796296296299</v>
      </c>
    </row>
    <row r="144" spans="1:9" ht="15" customHeight="1">
      <c r="A144" s="10">
        <v>141</v>
      </c>
      <c r="B144" s="34" t="s">
        <v>301</v>
      </c>
      <c r="C144" s="34" t="s">
        <v>28</v>
      </c>
      <c r="D144" s="35" t="s">
        <v>63</v>
      </c>
      <c r="E144" s="34" t="s">
        <v>77</v>
      </c>
      <c r="F144" s="36">
        <v>0.03207175925925926</v>
      </c>
      <c r="G144" s="10" t="str">
        <f t="shared" si="8"/>
        <v>4.37/km</v>
      </c>
      <c r="H144" s="13">
        <f t="shared" si="11"/>
        <v>0.010613425925925925</v>
      </c>
      <c r="I144" s="13">
        <f t="shared" si="12"/>
        <v>0.006597222222222223</v>
      </c>
    </row>
    <row r="145" spans="1:9" ht="15" customHeight="1">
      <c r="A145" s="10">
        <v>142</v>
      </c>
      <c r="B145" s="34" t="s">
        <v>302</v>
      </c>
      <c r="C145" s="34" t="s">
        <v>303</v>
      </c>
      <c r="D145" s="35" t="s">
        <v>15</v>
      </c>
      <c r="E145" s="34" t="s">
        <v>126</v>
      </c>
      <c r="F145" s="36">
        <v>0.03221064814814815</v>
      </c>
      <c r="G145" s="10" t="str">
        <f t="shared" si="8"/>
        <v>4.38/km</v>
      </c>
      <c r="H145" s="13">
        <f t="shared" si="11"/>
        <v>0.010752314814814815</v>
      </c>
      <c r="I145" s="13">
        <f t="shared" si="12"/>
        <v>0.005266203703703707</v>
      </c>
    </row>
    <row r="146" spans="1:9" ht="15" customHeight="1">
      <c r="A146" s="10">
        <v>143</v>
      </c>
      <c r="B146" s="34" t="s">
        <v>304</v>
      </c>
      <c r="C146" s="34" t="s">
        <v>104</v>
      </c>
      <c r="D146" s="35" t="s">
        <v>11</v>
      </c>
      <c r="E146" s="34" t="s">
        <v>305</v>
      </c>
      <c r="F146" s="36">
        <v>0.032233796296296295</v>
      </c>
      <c r="G146" s="10" t="str">
        <f t="shared" si="8"/>
        <v>4.39/km</v>
      </c>
      <c r="H146" s="13">
        <f t="shared" si="11"/>
        <v>0.010775462962962962</v>
      </c>
      <c r="I146" s="13">
        <f t="shared" si="12"/>
        <v>0.007418981481481478</v>
      </c>
    </row>
    <row r="147" spans="1:9" ht="15" customHeight="1">
      <c r="A147" s="10">
        <v>144</v>
      </c>
      <c r="B147" s="34" t="s">
        <v>306</v>
      </c>
      <c r="C147" s="34" t="s">
        <v>307</v>
      </c>
      <c r="D147" s="35" t="s">
        <v>14</v>
      </c>
      <c r="E147" s="34" t="s">
        <v>105</v>
      </c>
      <c r="F147" s="36">
        <v>0.03228009259259259</v>
      </c>
      <c r="G147" s="10" t="str">
        <f t="shared" si="8"/>
        <v>4.39/km</v>
      </c>
      <c r="H147" s="13">
        <f t="shared" si="11"/>
        <v>0.010821759259259257</v>
      </c>
      <c r="I147" s="13">
        <f t="shared" si="12"/>
        <v>0.00935185185185185</v>
      </c>
    </row>
    <row r="148" spans="1:9" ht="15" customHeight="1">
      <c r="A148" s="10">
        <v>145</v>
      </c>
      <c r="B148" s="34" t="s">
        <v>308</v>
      </c>
      <c r="C148" s="34" t="s">
        <v>309</v>
      </c>
      <c r="D148" s="35" t="s">
        <v>19</v>
      </c>
      <c r="E148" s="34" t="s">
        <v>310</v>
      </c>
      <c r="F148" s="36">
        <v>0.032372685185185185</v>
      </c>
      <c r="G148" s="10" t="str">
        <f t="shared" si="8"/>
        <v>4.40/km</v>
      </c>
      <c r="H148" s="13">
        <f t="shared" si="11"/>
        <v>0.010914351851851852</v>
      </c>
      <c r="I148" s="13">
        <f t="shared" si="12"/>
        <v>0.0017939814814814832</v>
      </c>
    </row>
    <row r="149" spans="1:9" ht="15" customHeight="1">
      <c r="A149" s="10">
        <v>146</v>
      </c>
      <c r="B149" s="34" t="s">
        <v>299</v>
      </c>
      <c r="C149" s="34" t="s">
        <v>152</v>
      </c>
      <c r="D149" s="35" t="s">
        <v>11</v>
      </c>
      <c r="E149" s="34" t="s">
        <v>143</v>
      </c>
      <c r="F149" s="36">
        <v>0.0324537037037037</v>
      </c>
      <c r="G149" s="10" t="str">
        <f t="shared" si="8"/>
        <v>4.40/km</v>
      </c>
      <c r="H149" s="13">
        <f t="shared" si="11"/>
        <v>0.010995370370370367</v>
      </c>
      <c r="I149" s="13">
        <f t="shared" si="12"/>
        <v>0.007638888888888883</v>
      </c>
    </row>
    <row r="150" spans="1:9" ht="15" customHeight="1">
      <c r="A150" s="10">
        <v>147</v>
      </c>
      <c r="B150" s="34" t="s">
        <v>311</v>
      </c>
      <c r="C150" s="34" t="s">
        <v>312</v>
      </c>
      <c r="D150" s="35" t="s">
        <v>21</v>
      </c>
      <c r="E150" s="34" t="s">
        <v>64</v>
      </c>
      <c r="F150" s="36">
        <v>0.03246527777777778</v>
      </c>
      <c r="G150" s="10" t="str">
        <f t="shared" si="8"/>
        <v>4.41/km</v>
      </c>
      <c r="H150" s="13">
        <f t="shared" si="11"/>
        <v>0.011006944444444448</v>
      </c>
      <c r="I150" s="13">
        <f t="shared" si="12"/>
        <v>0.0012962962962962989</v>
      </c>
    </row>
    <row r="151" spans="1:9" ht="15" customHeight="1">
      <c r="A151" s="10">
        <v>148</v>
      </c>
      <c r="B151" s="34" t="s">
        <v>224</v>
      </c>
      <c r="C151" s="34" t="s">
        <v>197</v>
      </c>
      <c r="D151" s="35" t="s">
        <v>12</v>
      </c>
      <c r="E151" s="34" t="s">
        <v>313</v>
      </c>
      <c r="F151" s="36">
        <v>0.03247685185185185</v>
      </c>
      <c r="G151" s="10" t="str">
        <f t="shared" si="8"/>
        <v>4.41/km</v>
      </c>
      <c r="H151" s="13">
        <f t="shared" si="11"/>
        <v>0.011018518518518514</v>
      </c>
      <c r="I151" s="13">
        <f t="shared" si="12"/>
        <v>0.0061458333333333295</v>
      </c>
    </row>
    <row r="152" spans="1:9" ht="15" customHeight="1">
      <c r="A152" s="10">
        <v>149</v>
      </c>
      <c r="B152" s="34" t="s">
        <v>291</v>
      </c>
      <c r="C152" s="34" t="s">
        <v>184</v>
      </c>
      <c r="D152" s="35" t="s">
        <v>287</v>
      </c>
      <c r="E152" s="34" t="s">
        <v>314</v>
      </c>
      <c r="F152" s="36">
        <v>0.032546296296296295</v>
      </c>
      <c r="G152" s="10" t="str">
        <f t="shared" si="8"/>
        <v>4.41/km</v>
      </c>
      <c r="H152" s="13">
        <f t="shared" si="11"/>
        <v>0.011087962962962963</v>
      </c>
      <c r="I152" s="13">
        <f t="shared" si="12"/>
        <v>0.0008217592592592651</v>
      </c>
    </row>
    <row r="153" spans="1:9" ht="15" customHeight="1">
      <c r="A153" s="10">
        <v>150</v>
      </c>
      <c r="B153" s="34" t="s">
        <v>315</v>
      </c>
      <c r="C153" s="34" t="s">
        <v>316</v>
      </c>
      <c r="D153" s="35" t="s">
        <v>11</v>
      </c>
      <c r="E153" s="34" t="s">
        <v>105</v>
      </c>
      <c r="F153" s="36">
        <v>0.03260416666666667</v>
      </c>
      <c r="G153" s="10" t="str">
        <f t="shared" si="8"/>
        <v>4.42/km</v>
      </c>
      <c r="H153" s="13">
        <f t="shared" si="11"/>
        <v>0.011145833333333337</v>
      </c>
      <c r="I153" s="13">
        <f t="shared" si="12"/>
        <v>0.007789351851851853</v>
      </c>
    </row>
    <row r="154" spans="1:9" ht="15" customHeight="1">
      <c r="A154" s="10">
        <v>151</v>
      </c>
      <c r="B154" s="34" t="s">
        <v>317</v>
      </c>
      <c r="C154" s="34" t="s">
        <v>55</v>
      </c>
      <c r="D154" s="35" t="s">
        <v>11</v>
      </c>
      <c r="E154" s="34" t="s">
        <v>77</v>
      </c>
      <c r="F154" s="36">
        <v>0.032673611111111105</v>
      </c>
      <c r="G154" s="10" t="str">
        <f t="shared" si="8"/>
        <v>4.42/km</v>
      </c>
      <c r="H154" s="13">
        <f t="shared" si="11"/>
        <v>0.011215277777777772</v>
      </c>
      <c r="I154" s="13">
        <f t="shared" si="12"/>
        <v>0.007858796296296287</v>
      </c>
    </row>
    <row r="155" spans="1:9" ht="15" customHeight="1">
      <c r="A155" s="15">
        <v>152</v>
      </c>
      <c r="B155" s="40" t="s">
        <v>318</v>
      </c>
      <c r="C155" s="40" t="s">
        <v>319</v>
      </c>
      <c r="D155" s="41" t="s">
        <v>21</v>
      </c>
      <c r="E155" s="40" t="s">
        <v>441</v>
      </c>
      <c r="F155" s="42">
        <v>0.032685185185185185</v>
      </c>
      <c r="G155" s="15" t="str">
        <f t="shared" si="8"/>
        <v>4.42/km</v>
      </c>
      <c r="H155" s="16">
        <f t="shared" si="11"/>
        <v>0.011226851851851852</v>
      </c>
      <c r="I155" s="16">
        <f t="shared" si="12"/>
        <v>0.0015162037037037036</v>
      </c>
    </row>
    <row r="156" spans="1:9" ht="15" customHeight="1">
      <c r="A156" s="10">
        <v>153</v>
      </c>
      <c r="B156" s="34" t="s">
        <v>320</v>
      </c>
      <c r="C156" s="34" t="s">
        <v>321</v>
      </c>
      <c r="D156" s="35" t="s">
        <v>16</v>
      </c>
      <c r="E156" s="34" t="s">
        <v>322</v>
      </c>
      <c r="F156" s="36">
        <v>0.03274305555555555</v>
      </c>
      <c r="G156" s="10" t="str">
        <f t="shared" si="8"/>
        <v>4.43/km</v>
      </c>
      <c r="H156" s="13">
        <f t="shared" si="11"/>
        <v>0.01128472222222222</v>
      </c>
      <c r="I156" s="13">
        <f t="shared" si="12"/>
        <v>0</v>
      </c>
    </row>
    <row r="157" spans="1:9" ht="15" customHeight="1">
      <c r="A157" s="10">
        <v>154</v>
      </c>
      <c r="B157" s="34" t="s">
        <v>323</v>
      </c>
      <c r="C157" s="34" t="s">
        <v>324</v>
      </c>
      <c r="D157" s="35" t="s">
        <v>16</v>
      </c>
      <c r="E157" s="34" t="s">
        <v>126</v>
      </c>
      <c r="F157" s="36">
        <v>0.03283564814814815</v>
      </c>
      <c r="G157" s="10" t="str">
        <f t="shared" si="8"/>
        <v>4.44/km</v>
      </c>
      <c r="H157" s="13">
        <f t="shared" si="11"/>
        <v>0.011377314814814816</v>
      </c>
      <c r="I157" s="13">
        <f t="shared" si="12"/>
        <v>9.25925925925955E-05</v>
      </c>
    </row>
    <row r="158" spans="1:9" ht="15" customHeight="1">
      <c r="A158" s="10">
        <v>155</v>
      </c>
      <c r="B158" s="34" t="s">
        <v>325</v>
      </c>
      <c r="C158" s="34" t="s">
        <v>28</v>
      </c>
      <c r="D158" s="35" t="s">
        <v>63</v>
      </c>
      <c r="E158" s="34" t="s">
        <v>165</v>
      </c>
      <c r="F158" s="36">
        <v>0.03290509259259259</v>
      </c>
      <c r="G158" s="10" t="str">
        <f t="shared" si="8"/>
        <v>4.44/km</v>
      </c>
      <c r="H158" s="13">
        <f t="shared" si="11"/>
        <v>0.011446759259259257</v>
      </c>
      <c r="I158" s="13">
        <f t="shared" si="12"/>
        <v>0.007430555555555555</v>
      </c>
    </row>
    <row r="159" spans="1:9" ht="15" customHeight="1">
      <c r="A159" s="10">
        <v>156</v>
      </c>
      <c r="B159" s="34" t="s">
        <v>326</v>
      </c>
      <c r="C159" s="34" t="s">
        <v>128</v>
      </c>
      <c r="D159" s="35" t="s">
        <v>14</v>
      </c>
      <c r="E159" s="34" t="s">
        <v>77</v>
      </c>
      <c r="F159" s="36">
        <v>0.03292824074074074</v>
      </c>
      <c r="G159" s="10" t="str">
        <f t="shared" si="8"/>
        <v>4.45/km</v>
      </c>
      <c r="H159" s="13">
        <f t="shared" si="11"/>
        <v>0.011469907407407404</v>
      </c>
      <c r="I159" s="13">
        <f t="shared" si="12"/>
        <v>0.009999999999999998</v>
      </c>
    </row>
    <row r="160" spans="1:9" ht="15" customHeight="1">
      <c r="A160" s="10">
        <v>157</v>
      </c>
      <c r="B160" s="34" t="s">
        <v>327</v>
      </c>
      <c r="C160" s="34" t="s">
        <v>82</v>
      </c>
      <c r="D160" s="35" t="s">
        <v>12</v>
      </c>
      <c r="E160" s="34" t="s">
        <v>87</v>
      </c>
      <c r="F160" s="36">
        <v>0.03302083333333333</v>
      </c>
      <c r="G160" s="10" t="str">
        <f t="shared" si="8"/>
        <v>4.45/km</v>
      </c>
      <c r="H160" s="13">
        <f t="shared" si="11"/>
        <v>0.0115625</v>
      </c>
      <c r="I160" s="13">
        <f t="shared" si="12"/>
        <v>0.006689814814814815</v>
      </c>
    </row>
    <row r="161" spans="1:9" ht="15" customHeight="1">
      <c r="A161" s="10">
        <v>158</v>
      </c>
      <c r="B161" s="34" t="s">
        <v>328</v>
      </c>
      <c r="C161" s="34" t="s">
        <v>104</v>
      </c>
      <c r="D161" s="35" t="s">
        <v>13</v>
      </c>
      <c r="E161" s="34" t="s">
        <v>329</v>
      </c>
      <c r="F161" s="36">
        <v>0.03315972222222222</v>
      </c>
      <c r="G161" s="10" t="str">
        <f t="shared" si="8"/>
        <v>4.47/km</v>
      </c>
      <c r="H161" s="13">
        <f t="shared" si="11"/>
        <v>0.01170138888888889</v>
      </c>
      <c r="I161" s="13">
        <f t="shared" si="12"/>
        <v>0.010532407407407404</v>
      </c>
    </row>
    <row r="162" spans="1:9" ht="15" customHeight="1">
      <c r="A162" s="10">
        <v>159</v>
      </c>
      <c r="B162" s="34" t="s">
        <v>330</v>
      </c>
      <c r="C162" s="34" t="s">
        <v>114</v>
      </c>
      <c r="D162" s="35" t="s">
        <v>11</v>
      </c>
      <c r="E162" s="34" t="s">
        <v>165</v>
      </c>
      <c r="F162" s="36">
        <v>0.03346064814814815</v>
      </c>
      <c r="G162" s="10" t="str">
        <f t="shared" si="8"/>
        <v>4.49/km</v>
      </c>
      <c r="H162" s="13">
        <f t="shared" si="11"/>
        <v>0.012002314814814816</v>
      </c>
      <c r="I162" s="13">
        <f t="shared" si="12"/>
        <v>0.008645833333333332</v>
      </c>
    </row>
    <row r="163" spans="1:9" ht="15" customHeight="1">
      <c r="A163" s="10">
        <v>160</v>
      </c>
      <c r="B163" s="34" t="s">
        <v>331</v>
      </c>
      <c r="C163" s="34" t="s">
        <v>82</v>
      </c>
      <c r="D163" s="35" t="s">
        <v>63</v>
      </c>
      <c r="E163" s="34" t="s">
        <v>83</v>
      </c>
      <c r="F163" s="36">
        <v>0.033553240740740745</v>
      </c>
      <c r="G163" s="10" t="str">
        <f t="shared" si="8"/>
        <v>4.50/km</v>
      </c>
      <c r="H163" s="13">
        <f t="shared" si="11"/>
        <v>0.012094907407407412</v>
      </c>
      <c r="I163" s="13">
        <f t="shared" si="12"/>
        <v>0.00807870370370371</v>
      </c>
    </row>
    <row r="164" spans="1:9" ht="15" customHeight="1">
      <c r="A164" s="10">
        <v>161</v>
      </c>
      <c r="B164" s="34" t="s">
        <v>332</v>
      </c>
      <c r="C164" s="34" t="s">
        <v>86</v>
      </c>
      <c r="D164" s="35" t="s">
        <v>15</v>
      </c>
      <c r="E164" s="34" t="s">
        <v>129</v>
      </c>
      <c r="F164" s="36">
        <v>0.03362268518518518</v>
      </c>
      <c r="G164" s="10" t="str">
        <f t="shared" si="8"/>
        <v>4.51/km</v>
      </c>
      <c r="H164" s="13">
        <f t="shared" si="11"/>
        <v>0.012164351851851846</v>
      </c>
      <c r="I164" s="13">
        <f t="shared" si="12"/>
        <v>0.006678240740740738</v>
      </c>
    </row>
    <row r="165" spans="1:9" ht="15" customHeight="1">
      <c r="A165" s="10">
        <v>162</v>
      </c>
      <c r="B165" s="34" t="s">
        <v>175</v>
      </c>
      <c r="C165" s="34" t="s">
        <v>333</v>
      </c>
      <c r="D165" s="35" t="s">
        <v>21</v>
      </c>
      <c r="E165" s="34" t="s">
        <v>105</v>
      </c>
      <c r="F165" s="36">
        <v>0.03364583333333333</v>
      </c>
      <c r="G165" s="10" t="str">
        <f t="shared" si="8"/>
        <v>4.51/km</v>
      </c>
      <c r="H165" s="13">
        <f t="shared" si="11"/>
        <v>0.0121875</v>
      </c>
      <c r="I165" s="13">
        <f t="shared" si="12"/>
        <v>0.0024768518518518516</v>
      </c>
    </row>
    <row r="166" spans="1:9" ht="15" customHeight="1">
      <c r="A166" s="10">
        <v>163</v>
      </c>
      <c r="B166" s="34" t="s">
        <v>334</v>
      </c>
      <c r="C166" s="34" t="s">
        <v>335</v>
      </c>
      <c r="D166" s="35" t="s">
        <v>15</v>
      </c>
      <c r="E166" s="34" t="s">
        <v>108</v>
      </c>
      <c r="F166" s="36">
        <v>0.03366898148148148</v>
      </c>
      <c r="G166" s="10" t="str">
        <f t="shared" si="8"/>
        <v>4.51/km</v>
      </c>
      <c r="H166" s="13">
        <f t="shared" si="11"/>
        <v>0.012210648148148148</v>
      </c>
      <c r="I166" s="13">
        <f t="shared" si="12"/>
        <v>0.006724537037037039</v>
      </c>
    </row>
    <row r="167" spans="1:9" ht="15" customHeight="1">
      <c r="A167" s="10">
        <v>164</v>
      </c>
      <c r="B167" s="34" t="s">
        <v>177</v>
      </c>
      <c r="C167" s="34" t="s">
        <v>336</v>
      </c>
      <c r="D167" s="35" t="s">
        <v>18</v>
      </c>
      <c r="E167" s="34" t="s">
        <v>143</v>
      </c>
      <c r="F167" s="36">
        <v>0.033680555555555554</v>
      </c>
      <c r="G167" s="10" t="str">
        <f t="shared" si="8"/>
        <v>4.51/km</v>
      </c>
      <c r="H167" s="13">
        <f t="shared" si="11"/>
        <v>0.012222222222222221</v>
      </c>
      <c r="I167" s="13">
        <f t="shared" si="12"/>
        <v>0.004907407407407409</v>
      </c>
    </row>
    <row r="168" spans="1:9" ht="15" customHeight="1">
      <c r="A168" s="10">
        <v>165</v>
      </c>
      <c r="B168" s="34" t="s">
        <v>337</v>
      </c>
      <c r="C168" s="34" t="s">
        <v>55</v>
      </c>
      <c r="D168" s="35" t="s">
        <v>18</v>
      </c>
      <c r="E168" s="34" t="s">
        <v>105</v>
      </c>
      <c r="F168" s="36">
        <v>0.03378472222222222</v>
      </c>
      <c r="G168" s="10" t="str">
        <f t="shared" si="8"/>
        <v>4.52/km</v>
      </c>
      <c r="H168" s="13">
        <f t="shared" si="11"/>
        <v>0.01232638888888889</v>
      </c>
      <c r="I168" s="13">
        <f t="shared" si="12"/>
        <v>0.005011574074074078</v>
      </c>
    </row>
    <row r="169" spans="1:9" ht="15" customHeight="1">
      <c r="A169" s="10">
        <v>166</v>
      </c>
      <c r="B169" s="34" t="s">
        <v>338</v>
      </c>
      <c r="C169" s="34" t="s">
        <v>120</v>
      </c>
      <c r="D169" s="35" t="s">
        <v>14</v>
      </c>
      <c r="E169" s="34" t="s">
        <v>77</v>
      </c>
      <c r="F169" s="36">
        <v>0.033796296296296297</v>
      </c>
      <c r="G169" s="10" t="str">
        <f t="shared" si="8"/>
        <v>4.52/km</v>
      </c>
      <c r="H169" s="13">
        <f t="shared" si="11"/>
        <v>0.012337962962962964</v>
      </c>
      <c r="I169" s="13">
        <f t="shared" si="12"/>
        <v>0.010868055555555558</v>
      </c>
    </row>
    <row r="170" spans="1:9" ht="15" customHeight="1">
      <c r="A170" s="10">
        <v>167</v>
      </c>
      <c r="B170" s="34" t="s">
        <v>339</v>
      </c>
      <c r="C170" s="34" t="s">
        <v>340</v>
      </c>
      <c r="D170" s="35" t="s">
        <v>16</v>
      </c>
      <c r="E170" s="34" t="s">
        <v>257</v>
      </c>
      <c r="F170" s="36">
        <v>0.03383101851851852</v>
      </c>
      <c r="G170" s="10" t="str">
        <f t="shared" si="8"/>
        <v>4.52/km</v>
      </c>
      <c r="H170" s="13">
        <f t="shared" si="11"/>
        <v>0.012372685185185184</v>
      </c>
      <c r="I170" s="13">
        <f t="shared" si="12"/>
        <v>0.0010879629629629642</v>
      </c>
    </row>
    <row r="171" spans="1:9" ht="15" customHeight="1">
      <c r="A171" s="10">
        <v>168</v>
      </c>
      <c r="B171" s="34" t="s">
        <v>341</v>
      </c>
      <c r="C171" s="34" t="s">
        <v>342</v>
      </c>
      <c r="D171" s="35" t="s">
        <v>18</v>
      </c>
      <c r="E171" s="34" t="s">
        <v>80</v>
      </c>
      <c r="F171" s="36">
        <v>0.033888888888888885</v>
      </c>
      <c r="G171" s="10" t="str">
        <f t="shared" si="8"/>
        <v>4.53/km</v>
      </c>
      <c r="H171" s="13">
        <f t="shared" si="11"/>
        <v>0.012430555555555552</v>
      </c>
      <c r="I171" s="13">
        <f t="shared" si="12"/>
        <v>0.00511574074074074</v>
      </c>
    </row>
    <row r="172" spans="1:9" ht="15" customHeight="1">
      <c r="A172" s="10">
        <v>169</v>
      </c>
      <c r="B172" s="34" t="s">
        <v>343</v>
      </c>
      <c r="C172" s="34" t="s">
        <v>344</v>
      </c>
      <c r="D172" s="35" t="s">
        <v>287</v>
      </c>
      <c r="E172" s="34" t="s">
        <v>77</v>
      </c>
      <c r="F172" s="36">
        <v>0.03400462962962963</v>
      </c>
      <c r="G172" s="10" t="str">
        <f t="shared" si="8"/>
        <v>4.54/km</v>
      </c>
      <c r="H172" s="13">
        <f t="shared" si="11"/>
        <v>0.012546296296296295</v>
      </c>
      <c r="I172" s="13">
        <f t="shared" si="12"/>
        <v>0.0022800925925925974</v>
      </c>
    </row>
    <row r="173" spans="1:9" ht="15" customHeight="1">
      <c r="A173" s="10">
        <v>170</v>
      </c>
      <c r="B173" s="34" t="s">
        <v>345</v>
      </c>
      <c r="C173" s="34" t="s">
        <v>289</v>
      </c>
      <c r="D173" s="35" t="s">
        <v>63</v>
      </c>
      <c r="E173" s="34" t="s">
        <v>87</v>
      </c>
      <c r="F173" s="36">
        <v>0.03401620370370371</v>
      </c>
      <c r="G173" s="10" t="str">
        <f t="shared" si="8"/>
        <v>4.54/km</v>
      </c>
      <c r="H173" s="13">
        <f t="shared" si="11"/>
        <v>0.012557870370370375</v>
      </c>
      <c r="I173" s="13">
        <f t="shared" si="12"/>
        <v>0.008541666666666673</v>
      </c>
    </row>
    <row r="174" spans="1:9" ht="15" customHeight="1">
      <c r="A174" s="10">
        <v>171</v>
      </c>
      <c r="B174" s="34" t="s">
        <v>346</v>
      </c>
      <c r="C174" s="34" t="s">
        <v>204</v>
      </c>
      <c r="D174" s="35" t="s">
        <v>13</v>
      </c>
      <c r="E174" s="34" t="s">
        <v>165</v>
      </c>
      <c r="F174" s="36">
        <v>0.034131944444444444</v>
      </c>
      <c r="G174" s="10" t="str">
        <f t="shared" si="8"/>
        <v>4.55/km</v>
      </c>
      <c r="H174" s="13">
        <f t="shared" si="11"/>
        <v>0.012673611111111111</v>
      </c>
      <c r="I174" s="13">
        <f t="shared" si="12"/>
        <v>0.011504629629629625</v>
      </c>
    </row>
    <row r="175" spans="1:9" ht="15" customHeight="1">
      <c r="A175" s="10">
        <v>172</v>
      </c>
      <c r="B175" s="34" t="s">
        <v>347</v>
      </c>
      <c r="C175" s="34" t="s">
        <v>128</v>
      </c>
      <c r="D175" s="35" t="s">
        <v>13</v>
      </c>
      <c r="E175" s="34" t="s">
        <v>348</v>
      </c>
      <c r="F175" s="36">
        <v>0.03431712962962963</v>
      </c>
      <c r="G175" s="10" t="str">
        <f t="shared" si="8"/>
        <v>4.57/km</v>
      </c>
      <c r="H175" s="13">
        <f t="shared" si="11"/>
        <v>0.012858796296296295</v>
      </c>
      <c r="I175" s="13">
        <f t="shared" si="12"/>
        <v>0.01168981481481481</v>
      </c>
    </row>
    <row r="176" spans="1:9" ht="15" customHeight="1">
      <c r="A176" s="10">
        <v>173</v>
      </c>
      <c r="B176" s="34" t="s">
        <v>349</v>
      </c>
      <c r="C176" s="34" t="s">
        <v>350</v>
      </c>
      <c r="D176" s="35" t="s">
        <v>12</v>
      </c>
      <c r="E176" s="34" t="s">
        <v>143</v>
      </c>
      <c r="F176" s="36">
        <v>0.034409722222222223</v>
      </c>
      <c r="G176" s="10" t="str">
        <f t="shared" si="8"/>
        <v>4.57/km</v>
      </c>
      <c r="H176" s="13">
        <f t="shared" si="11"/>
        <v>0.01295138888888889</v>
      </c>
      <c r="I176" s="13">
        <f t="shared" si="12"/>
        <v>0.008078703703703706</v>
      </c>
    </row>
    <row r="177" spans="1:9" ht="15" customHeight="1">
      <c r="A177" s="10">
        <v>174</v>
      </c>
      <c r="B177" s="34" t="s">
        <v>351</v>
      </c>
      <c r="C177" s="34" t="s">
        <v>352</v>
      </c>
      <c r="D177" s="35" t="s">
        <v>12</v>
      </c>
      <c r="E177" s="34" t="s">
        <v>115</v>
      </c>
      <c r="F177" s="36">
        <v>0.03451388888888889</v>
      </c>
      <c r="G177" s="10" t="str">
        <f t="shared" si="8"/>
        <v>4.58/km</v>
      </c>
      <c r="H177" s="13">
        <f t="shared" si="11"/>
        <v>0.01305555555555556</v>
      </c>
      <c r="I177" s="13">
        <f t="shared" si="12"/>
        <v>0.008182870370370375</v>
      </c>
    </row>
    <row r="178" spans="1:9" ht="15" customHeight="1">
      <c r="A178" s="10">
        <v>175</v>
      </c>
      <c r="B178" s="34" t="s">
        <v>353</v>
      </c>
      <c r="C178" s="34" t="s">
        <v>354</v>
      </c>
      <c r="D178" s="35" t="s">
        <v>22</v>
      </c>
      <c r="E178" s="34" t="s">
        <v>355</v>
      </c>
      <c r="F178" s="36">
        <v>0.03469907407407408</v>
      </c>
      <c r="G178" s="10" t="str">
        <f t="shared" si="8"/>
        <v>4.60/km</v>
      </c>
      <c r="H178" s="13">
        <f t="shared" si="11"/>
        <v>0.013240740740740744</v>
      </c>
      <c r="I178" s="13">
        <f t="shared" si="12"/>
        <v>0</v>
      </c>
    </row>
    <row r="179" spans="1:9" ht="15" customHeight="1">
      <c r="A179" s="10">
        <v>176</v>
      </c>
      <c r="B179" s="34" t="s">
        <v>318</v>
      </c>
      <c r="C179" s="34" t="s">
        <v>82</v>
      </c>
      <c r="D179" s="35" t="s">
        <v>18</v>
      </c>
      <c r="E179" s="34" t="s">
        <v>356</v>
      </c>
      <c r="F179" s="36">
        <v>0.034768518518518525</v>
      </c>
      <c r="G179" s="10" t="str">
        <f t="shared" si="8"/>
        <v>5.00/km</v>
      </c>
      <c r="H179" s="13">
        <f t="shared" si="11"/>
        <v>0.013310185185185192</v>
      </c>
      <c r="I179" s="13">
        <f t="shared" si="12"/>
        <v>0.00599537037037038</v>
      </c>
    </row>
    <row r="180" spans="1:9" ht="15" customHeight="1">
      <c r="A180" s="10">
        <v>177</v>
      </c>
      <c r="B180" s="34" t="s">
        <v>357</v>
      </c>
      <c r="C180" s="34" t="s">
        <v>358</v>
      </c>
      <c r="D180" s="35" t="s">
        <v>11</v>
      </c>
      <c r="E180" s="34" t="s">
        <v>64</v>
      </c>
      <c r="F180" s="36">
        <v>0.03480324074074074</v>
      </c>
      <c r="G180" s="10" t="str">
        <f t="shared" si="8"/>
        <v>5.01/km</v>
      </c>
      <c r="H180" s="13">
        <f t="shared" si="11"/>
        <v>0.013344907407407406</v>
      </c>
      <c r="I180" s="13">
        <f t="shared" si="12"/>
        <v>0.009988425925925921</v>
      </c>
    </row>
    <row r="181" spans="1:9" ht="15" customHeight="1">
      <c r="A181" s="10">
        <v>178</v>
      </c>
      <c r="B181" s="34" t="s">
        <v>359</v>
      </c>
      <c r="C181" s="34" t="s">
        <v>360</v>
      </c>
      <c r="D181" s="35" t="s">
        <v>14</v>
      </c>
      <c r="E181" s="34" t="s">
        <v>77</v>
      </c>
      <c r="F181" s="36">
        <v>0.03484953703703703</v>
      </c>
      <c r="G181" s="10" t="str">
        <f t="shared" si="8"/>
        <v>5.01/km</v>
      </c>
      <c r="H181" s="13">
        <f t="shared" si="11"/>
        <v>0.0133912037037037</v>
      </c>
      <c r="I181" s="13">
        <f t="shared" si="12"/>
        <v>0.011921296296296294</v>
      </c>
    </row>
    <row r="182" spans="1:9" ht="15" customHeight="1">
      <c r="A182" s="10">
        <v>179</v>
      </c>
      <c r="B182" s="34" t="s">
        <v>361</v>
      </c>
      <c r="C182" s="34" t="s">
        <v>265</v>
      </c>
      <c r="D182" s="35" t="s">
        <v>63</v>
      </c>
      <c r="E182" s="34" t="s">
        <v>165</v>
      </c>
      <c r="F182" s="36">
        <v>0.034895833333333334</v>
      </c>
      <c r="G182" s="10" t="str">
        <f t="shared" si="8"/>
        <v>5.02/km</v>
      </c>
      <c r="H182" s="13">
        <f t="shared" si="11"/>
        <v>0.013437500000000002</v>
      </c>
      <c r="I182" s="13">
        <f t="shared" si="12"/>
        <v>0.0094212962962963</v>
      </c>
    </row>
    <row r="183" spans="1:9" ht="15" customHeight="1">
      <c r="A183" s="10">
        <v>180</v>
      </c>
      <c r="B183" s="34" t="s">
        <v>362</v>
      </c>
      <c r="C183" s="34" t="s">
        <v>202</v>
      </c>
      <c r="D183" s="35" t="s">
        <v>13</v>
      </c>
      <c r="E183" s="34" t="s">
        <v>143</v>
      </c>
      <c r="F183" s="36">
        <v>0.034930555555555555</v>
      </c>
      <c r="G183" s="10" t="str">
        <f t="shared" si="8"/>
        <v>5.02/km</v>
      </c>
      <c r="H183" s="13">
        <f t="shared" si="11"/>
        <v>0.013472222222222222</v>
      </c>
      <c r="I183" s="13">
        <f t="shared" si="12"/>
        <v>0.012303240740740736</v>
      </c>
    </row>
    <row r="184" spans="1:9" ht="15" customHeight="1">
      <c r="A184" s="10">
        <v>181</v>
      </c>
      <c r="B184" s="34" t="s">
        <v>363</v>
      </c>
      <c r="C184" s="34" t="s">
        <v>104</v>
      </c>
      <c r="D184" s="35" t="s">
        <v>12</v>
      </c>
      <c r="E184" s="34" t="s">
        <v>257</v>
      </c>
      <c r="F184" s="36">
        <v>0.034942129629629635</v>
      </c>
      <c r="G184" s="10" t="str">
        <f t="shared" si="8"/>
        <v>5.02/km</v>
      </c>
      <c r="H184" s="13">
        <f t="shared" si="11"/>
        <v>0.013483796296296303</v>
      </c>
      <c r="I184" s="13">
        <f t="shared" si="12"/>
        <v>0.008611111111111118</v>
      </c>
    </row>
    <row r="185" spans="1:9" ht="15" customHeight="1">
      <c r="A185" s="10">
        <v>182</v>
      </c>
      <c r="B185" s="34" t="s">
        <v>364</v>
      </c>
      <c r="C185" s="34" t="s">
        <v>365</v>
      </c>
      <c r="D185" s="35" t="s">
        <v>25</v>
      </c>
      <c r="E185" s="34" t="s">
        <v>29</v>
      </c>
      <c r="F185" s="36">
        <v>0.034942129629629635</v>
      </c>
      <c r="G185" s="10" t="str">
        <f t="shared" si="8"/>
        <v>5.02/km</v>
      </c>
      <c r="H185" s="13">
        <f t="shared" si="11"/>
        <v>0.013483796296296303</v>
      </c>
      <c r="I185" s="13">
        <f t="shared" si="12"/>
        <v>0.013483796296296303</v>
      </c>
    </row>
    <row r="186" spans="1:9" ht="15" customHeight="1">
      <c r="A186" s="10">
        <v>183</v>
      </c>
      <c r="B186" s="34" t="s">
        <v>366</v>
      </c>
      <c r="C186" s="34" t="s">
        <v>89</v>
      </c>
      <c r="D186" s="35" t="s">
        <v>13</v>
      </c>
      <c r="E186" s="34" t="s">
        <v>108</v>
      </c>
      <c r="F186" s="36">
        <v>0.03508101851851852</v>
      </c>
      <c r="G186" s="10" t="str">
        <f t="shared" si="8"/>
        <v>5.03/km</v>
      </c>
      <c r="H186" s="13">
        <f t="shared" si="11"/>
        <v>0.013622685185185186</v>
      </c>
      <c r="I186" s="13">
        <f t="shared" si="12"/>
        <v>0.0124537037037037</v>
      </c>
    </row>
    <row r="187" spans="1:9" ht="15" customHeight="1">
      <c r="A187" s="10">
        <v>184</v>
      </c>
      <c r="B187" s="34" t="s">
        <v>367</v>
      </c>
      <c r="C187" s="34" t="s">
        <v>295</v>
      </c>
      <c r="D187" s="35" t="s">
        <v>12</v>
      </c>
      <c r="E187" s="34" t="s">
        <v>105</v>
      </c>
      <c r="F187" s="36">
        <v>0.03517361111111111</v>
      </c>
      <c r="G187" s="10" t="str">
        <f t="shared" si="8"/>
        <v>5.04/km</v>
      </c>
      <c r="H187" s="13">
        <f t="shared" si="11"/>
        <v>0.013715277777777774</v>
      </c>
      <c r="I187" s="13">
        <f t="shared" si="12"/>
        <v>0.00884259259259259</v>
      </c>
    </row>
    <row r="188" spans="1:9" ht="15" customHeight="1">
      <c r="A188" s="10">
        <v>185</v>
      </c>
      <c r="B188" s="34" t="s">
        <v>368</v>
      </c>
      <c r="C188" s="34" t="s">
        <v>114</v>
      </c>
      <c r="D188" s="35" t="s">
        <v>12</v>
      </c>
      <c r="E188" s="34" t="s">
        <v>126</v>
      </c>
      <c r="F188" s="36">
        <v>0.035416666666666666</v>
      </c>
      <c r="G188" s="10" t="str">
        <f t="shared" si="8"/>
        <v>5.06/km</v>
      </c>
      <c r="H188" s="13">
        <f t="shared" si="11"/>
        <v>0.013958333333333333</v>
      </c>
      <c r="I188" s="13">
        <f t="shared" si="12"/>
        <v>0.009085648148148148</v>
      </c>
    </row>
    <row r="189" spans="1:9" ht="15" customHeight="1">
      <c r="A189" s="10">
        <v>186</v>
      </c>
      <c r="B189" s="34" t="s">
        <v>369</v>
      </c>
      <c r="C189" s="34" t="s">
        <v>370</v>
      </c>
      <c r="D189" s="35" t="s">
        <v>20</v>
      </c>
      <c r="E189" s="34" t="s">
        <v>126</v>
      </c>
      <c r="F189" s="36">
        <v>0.03552083333333333</v>
      </c>
      <c r="G189" s="10" t="str">
        <f t="shared" si="8"/>
        <v>5.07/km</v>
      </c>
      <c r="H189" s="13">
        <f t="shared" si="11"/>
        <v>0.014062499999999995</v>
      </c>
      <c r="I189" s="13">
        <f t="shared" si="12"/>
        <v>0</v>
      </c>
    </row>
    <row r="190" spans="1:9" ht="15" customHeight="1">
      <c r="A190" s="10">
        <v>187</v>
      </c>
      <c r="B190" s="34" t="s">
        <v>371</v>
      </c>
      <c r="C190" s="34" t="s">
        <v>120</v>
      </c>
      <c r="D190" s="35" t="s">
        <v>13</v>
      </c>
      <c r="E190" s="34" t="s">
        <v>92</v>
      </c>
      <c r="F190" s="36">
        <v>0.03553240740740741</v>
      </c>
      <c r="G190" s="10" t="str">
        <f t="shared" si="8"/>
        <v>5.07/km</v>
      </c>
      <c r="H190" s="13">
        <f t="shared" si="11"/>
        <v>0.014074074074074076</v>
      </c>
      <c r="I190" s="13">
        <f t="shared" si="12"/>
        <v>0.01290509259259259</v>
      </c>
    </row>
    <row r="191" spans="1:9" ht="15" customHeight="1">
      <c r="A191" s="10">
        <v>188</v>
      </c>
      <c r="B191" s="34" t="s">
        <v>372</v>
      </c>
      <c r="C191" s="34" t="s">
        <v>373</v>
      </c>
      <c r="D191" s="35" t="s">
        <v>12</v>
      </c>
      <c r="E191" s="34" t="s">
        <v>121</v>
      </c>
      <c r="F191" s="36">
        <v>0.035543981481481475</v>
      </c>
      <c r="G191" s="10" t="str">
        <f t="shared" si="8"/>
        <v>5.07/km</v>
      </c>
      <c r="H191" s="13">
        <f t="shared" si="11"/>
        <v>0.014085648148148142</v>
      </c>
      <c r="I191" s="13">
        <f t="shared" si="12"/>
        <v>0.009212962962962958</v>
      </c>
    </row>
    <row r="192" spans="1:9" ht="15" customHeight="1">
      <c r="A192" s="10">
        <v>189</v>
      </c>
      <c r="B192" s="34" t="s">
        <v>228</v>
      </c>
      <c r="C192" s="34" t="s">
        <v>76</v>
      </c>
      <c r="D192" s="35" t="s">
        <v>18</v>
      </c>
      <c r="E192" s="34" t="s">
        <v>165</v>
      </c>
      <c r="F192" s="36">
        <v>0.035659722222222225</v>
      </c>
      <c r="G192" s="10" t="str">
        <f t="shared" si="8"/>
        <v>5.08/km</v>
      </c>
      <c r="H192" s="13">
        <f t="shared" si="11"/>
        <v>0.014201388888888892</v>
      </c>
      <c r="I192" s="13">
        <f t="shared" si="12"/>
        <v>0.00688657407407408</v>
      </c>
    </row>
    <row r="193" spans="1:9" ht="15" customHeight="1">
      <c r="A193" s="10">
        <v>190</v>
      </c>
      <c r="B193" s="34" t="s">
        <v>296</v>
      </c>
      <c r="C193" s="34" t="s">
        <v>114</v>
      </c>
      <c r="D193" s="35" t="s">
        <v>18</v>
      </c>
      <c r="E193" s="34" t="s">
        <v>231</v>
      </c>
      <c r="F193" s="36">
        <v>0.03579861111111111</v>
      </c>
      <c r="G193" s="10" t="str">
        <f t="shared" si="8"/>
        <v>5.09/km</v>
      </c>
      <c r="H193" s="13">
        <f t="shared" si="11"/>
        <v>0.014340277777777775</v>
      </c>
      <c r="I193" s="13">
        <f t="shared" si="12"/>
        <v>0.0070254629629629625</v>
      </c>
    </row>
    <row r="194" spans="1:9" ht="15" customHeight="1">
      <c r="A194" s="10">
        <v>191</v>
      </c>
      <c r="B194" s="34" t="s">
        <v>374</v>
      </c>
      <c r="C194" s="34" t="s">
        <v>204</v>
      </c>
      <c r="D194" s="35" t="s">
        <v>21</v>
      </c>
      <c r="E194" s="34" t="s">
        <v>77</v>
      </c>
      <c r="F194" s="36">
        <v>0.03581018518518519</v>
      </c>
      <c r="G194" s="10" t="str">
        <f t="shared" si="8"/>
        <v>5.09/km</v>
      </c>
      <c r="H194" s="13">
        <f t="shared" si="11"/>
        <v>0.014351851851851855</v>
      </c>
      <c r="I194" s="13">
        <f t="shared" si="12"/>
        <v>0.004641203703703706</v>
      </c>
    </row>
    <row r="195" spans="1:9" ht="15" customHeight="1">
      <c r="A195" s="10">
        <v>192</v>
      </c>
      <c r="B195" s="34" t="s">
        <v>301</v>
      </c>
      <c r="C195" s="34" t="s">
        <v>172</v>
      </c>
      <c r="D195" s="35" t="s">
        <v>15</v>
      </c>
      <c r="E195" s="34" t="s">
        <v>77</v>
      </c>
      <c r="F195" s="36">
        <v>0.03582175925925926</v>
      </c>
      <c r="G195" s="10" t="str">
        <f t="shared" si="8"/>
        <v>5.10/km</v>
      </c>
      <c r="H195" s="13">
        <f t="shared" si="11"/>
        <v>0.014363425925925929</v>
      </c>
      <c r="I195" s="13">
        <f t="shared" si="12"/>
        <v>0.00887731481481482</v>
      </c>
    </row>
    <row r="196" spans="1:9" ht="15" customHeight="1">
      <c r="A196" s="10">
        <v>193</v>
      </c>
      <c r="B196" s="34" t="s">
        <v>375</v>
      </c>
      <c r="C196" s="34" t="s">
        <v>376</v>
      </c>
      <c r="D196" s="35" t="s">
        <v>63</v>
      </c>
      <c r="E196" s="34" t="s">
        <v>77</v>
      </c>
      <c r="F196" s="36">
        <v>0.0358912037037037</v>
      </c>
      <c r="G196" s="10" t="str">
        <f aca="true" t="shared" si="13" ref="G196:G239">TEXT(INT((HOUR(F196)*3600+MINUTE(F196)*60+SECOND(F196))/$I$2/60),"0")&amp;"."&amp;TEXT(MOD((HOUR(F196)*3600+MINUTE(F196)*60+SECOND(F196))/$I$2,60),"00")&amp;"/km"</f>
        <v>5.10/km</v>
      </c>
      <c r="H196" s="13">
        <f t="shared" si="11"/>
        <v>0.01443287037037037</v>
      </c>
      <c r="I196" s="13">
        <f t="shared" si="12"/>
        <v>0.010416666666666668</v>
      </c>
    </row>
    <row r="197" spans="1:9" ht="15" customHeight="1">
      <c r="A197" s="10">
        <v>194</v>
      </c>
      <c r="B197" s="34" t="s">
        <v>377</v>
      </c>
      <c r="C197" s="34" t="s">
        <v>378</v>
      </c>
      <c r="D197" s="35" t="s">
        <v>111</v>
      </c>
      <c r="E197" s="34" t="s">
        <v>115</v>
      </c>
      <c r="F197" s="36">
        <v>0.0358912037037037</v>
      </c>
      <c r="G197" s="10" t="str">
        <f t="shared" si="13"/>
        <v>5.10/km</v>
      </c>
      <c r="H197" s="13">
        <f t="shared" si="11"/>
        <v>0.01443287037037037</v>
      </c>
      <c r="I197" s="13">
        <f t="shared" si="12"/>
        <v>0.009236111111111112</v>
      </c>
    </row>
    <row r="198" spans="1:9" ht="15" customHeight="1">
      <c r="A198" s="10">
        <v>195</v>
      </c>
      <c r="B198" s="34" t="s">
        <v>379</v>
      </c>
      <c r="C198" s="34" t="s">
        <v>380</v>
      </c>
      <c r="D198" s="35" t="s">
        <v>19</v>
      </c>
      <c r="E198" s="34" t="s">
        <v>77</v>
      </c>
      <c r="F198" s="36">
        <v>0.0359375</v>
      </c>
      <c r="G198" s="10" t="str">
        <f t="shared" si="13"/>
        <v>5.11/km</v>
      </c>
      <c r="H198" s="13">
        <f t="shared" si="11"/>
        <v>0.014479166666666664</v>
      </c>
      <c r="I198" s="13">
        <f t="shared" si="12"/>
        <v>0.0053587962962962955</v>
      </c>
    </row>
    <row r="199" spans="1:9" ht="15" customHeight="1">
      <c r="A199" s="10">
        <v>196</v>
      </c>
      <c r="B199" s="34" t="s">
        <v>381</v>
      </c>
      <c r="C199" s="34" t="s">
        <v>202</v>
      </c>
      <c r="D199" s="35" t="s">
        <v>11</v>
      </c>
      <c r="E199" s="34" t="s">
        <v>231</v>
      </c>
      <c r="F199" s="36">
        <v>0.036180555555555556</v>
      </c>
      <c r="G199" s="10" t="str">
        <f t="shared" si="13"/>
        <v>5.13/km</v>
      </c>
      <c r="H199" s="13">
        <f t="shared" si="11"/>
        <v>0.014722222222222223</v>
      </c>
      <c r="I199" s="13">
        <f t="shared" si="12"/>
        <v>0.011365740740740739</v>
      </c>
    </row>
    <row r="200" spans="1:9" ht="15" customHeight="1">
      <c r="A200" s="10">
        <v>197</v>
      </c>
      <c r="B200" s="34" t="s">
        <v>382</v>
      </c>
      <c r="C200" s="34" t="s">
        <v>82</v>
      </c>
      <c r="D200" s="35" t="s">
        <v>21</v>
      </c>
      <c r="E200" s="34" t="s">
        <v>383</v>
      </c>
      <c r="F200" s="36">
        <v>0.03619212962962963</v>
      </c>
      <c r="G200" s="10" t="str">
        <f t="shared" si="13"/>
        <v>5.13/km</v>
      </c>
      <c r="H200" s="13">
        <f t="shared" si="11"/>
        <v>0.014733796296296297</v>
      </c>
      <c r="I200" s="13">
        <f t="shared" si="12"/>
        <v>0.005023148148148148</v>
      </c>
    </row>
    <row r="201" spans="1:9" ht="15" customHeight="1">
      <c r="A201" s="10">
        <v>198</v>
      </c>
      <c r="B201" s="34" t="s">
        <v>384</v>
      </c>
      <c r="C201" s="34" t="s">
        <v>178</v>
      </c>
      <c r="D201" s="35" t="s">
        <v>15</v>
      </c>
      <c r="E201" s="34" t="s">
        <v>131</v>
      </c>
      <c r="F201" s="36">
        <v>0.03625</v>
      </c>
      <c r="G201" s="10" t="str">
        <f t="shared" si="13"/>
        <v>5.13/km</v>
      </c>
      <c r="H201" s="13">
        <f t="shared" si="11"/>
        <v>0.014791666666666665</v>
      </c>
      <c r="I201" s="13">
        <f t="shared" si="12"/>
        <v>0.009305555555555556</v>
      </c>
    </row>
    <row r="202" spans="1:9" ht="15" customHeight="1">
      <c r="A202" s="10">
        <v>199</v>
      </c>
      <c r="B202" s="34" t="s">
        <v>385</v>
      </c>
      <c r="C202" s="34" t="s">
        <v>197</v>
      </c>
      <c r="D202" s="35" t="s">
        <v>11</v>
      </c>
      <c r="E202" s="34" t="s">
        <v>126</v>
      </c>
      <c r="F202" s="36">
        <v>0.03635416666666667</v>
      </c>
      <c r="G202" s="10" t="str">
        <f t="shared" si="13"/>
        <v>5.14/km</v>
      </c>
      <c r="H202" s="13">
        <f t="shared" si="11"/>
        <v>0.014895833333333334</v>
      </c>
      <c r="I202" s="13">
        <f t="shared" si="12"/>
        <v>0.01153935185185185</v>
      </c>
    </row>
    <row r="203" spans="1:9" ht="15" customHeight="1">
      <c r="A203" s="10">
        <v>200</v>
      </c>
      <c r="B203" s="34" t="s">
        <v>386</v>
      </c>
      <c r="C203" s="34" t="s">
        <v>387</v>
      </c>
      <c r="D203" s="35" t="s">
        <v>16</v>
      </c>
      <c r="E203" s="34" t="s">
        <v>115</v>
      </c>
      <c r="F203" s="36">
        <v>0.03640046296296296</v>
      </c>
      <c r="G203" s="10" t="str">
        <f t="shared" si="13"/>
        <v>5.15/km</v>
      </c>
      <c r="H203" s="13">
        <f>F203-$F$4</f>
        <v>0.014942129629629628</v>
      </c>
      <c r="I203" s="13">
        <f>F203-INDEX($F$4:$F$1691,MATCH(D203,$D$4:$D$1691,0))</f>
        <v>0.003657407407407408</v>
      </c>
    </row>
    <row r="204" spans="1:9" ht="15" customHeight="1">
      <c r="A204" s="10">
        <v>201</v>
      </c>
      <c r="B204" s="34" t="s">
        <v>388</v>
      </c>
      <c r="C204" s="34" t="s">
        <v>389</v>
      </c>
      <c r="D204" s="35" t="s">
        <v>17</v>
      </c>
      <c r="E204" s="34" t="s">
        <v>231</v>
      </c>
      <c r="F204" s="36">
        <v>0.03667824074074074</v>
      </c>
      <c r="G204" s="10" t="str">
        <f t="shared" si="13"/>
        <v>5.17/km</v>
      </c>
      <c r="H204" s="13">
        <f>F204-$F$4</f>
        <v>0.015219907407407408</v>
      </c>
      <c r="I204" s="13">
        <f>F204-INDEX($F$4:$F$1691,MATCH(D204,$D$4:$D$1691,0))</f>
        <v>0.008148148148148147</v>
      </c>
    </row>
    <row r="205" spans="1:9" ht="15" customHeight="1">
      <c r="A205" s="10">
        <v>202</v>
      </c>
      <c r="B205" s="34" t="s">
        <v>201</v>
      </c>
      <c r="C205" s="34" t="s">
        <v>104</v>
      </c>
      <c r="D205" s="35" t="s">
        <v>390</v>
      </c>
      <c r="E205" s="34" t="s">
        <v>121</v>
      </c>
      <c r="F205" s="36">
        <v>0.03670138888888889</v>
      </c>
      <c r="G205" s="10" t="str">
        <f t="shared" si="13"/>
        <v>5.17/km</v>
      </c>
      <c r="H205" s="13">
        <f>F205-$F$4</f>
        <v>0.015243055555555555</v>
      </c>
      <c r="I205" s="13">
        <f>F205-INDEX($F$4:$F$1691,MATCH(D205,$D$4:$D$1691,0))</f>
        <v>0</v>
      </c>
    </row>
    <row r="206" spans="1:9" ht="15" customHeight="1">
      <c r="A206" s="10">
        <v>203</v>
      </c>
      <c r="B206" s="34" t="s">
        <v>391</v>
      </c>
      <c r="C206" s="34" t="s">
        <v>392</v>
      </c>
      <c r="D206" s="35" t="s">
        <v>20</v>
      </c>
      <c r="E206" s="34" t="s">
        <v>97</v>
      </c>
      <c r="F206" s="36">
        <v>0.03685185185185185</v>
      </c>
      <c r="G206" s="10" t="str">
        <f t="shared" si="13"/>
        <v>5.18/km</v>
      </c>
      <c r="H206" s="13">
        <f>F206-$F$4</f>
        <v>0.015393518518518518</v>
      </c>
      <c r="I206" s="13">
        <f>F206-INDEX($F$4:$F$1691,MATCH(D206,$D$4:$D$1691,0))</f>
        <v>0.001331018518518523</v>
      </c>
    </row>
    <row r="207" spans="1:9" ht="15" customHeight="1">
      <c r="A207" s="10">
        <v>204</v>
      </c>
      <c r="B207" s="34" t="s">
        <v>393</v>
      </c>
      <c r="C207" s="34" t="s">
        <v>193</v>
      </c>
      <c r="D207" s="35" t="s">
        <v>21</v>
      </c>
      <c r="E207" s="34" t="s">
        <v>198</v>
      </c>
      <c r="F207" s="36">
        <v>0.036932870370370366</v>
      </c>
      <c r="G207" s="10" t="str">
        <f t="shared" si="13"/>
        <v>5.19/km</v>
      </c>
      <c r="H207" s="13">
        <f>F207-$F$4</f>
        <v>0.015474537037037033</v>
      </c>
      <c r="I207" s="13">
        <f>F207-INDEX($F$4:$F$1691,MATCH(D207,$D$4:$D$1691,0))</f>
        <v>0.005763888888888884</v>
      </c>
    </row>
    <row r="208" spans="1:9" ht="15" customHeight="1">
      <c r="A208" s="10">
        <v>205</v>
      </c>
      <c r="B208" s="34" t="s">
        <v>394</v>
      </c>
      <c r="C208" s="34" t="s">
        <v>44</v>
      </c>
      <c r="D208" s="35" t="s">
        <v>12</v>
      </c>
      <c r="E208" s="34" t="s">
        <v>395</v>
      </c>
      <c r="F208" s="36">
        <v>0.03721064814814815</v>
      </c>
      <c r="G208" s="10" t="str">
        <f t="shared" si="13"/>
        <v>5.22/km</v>
      </c>
      <c r="H208" s="13">
        <f aca="true" t="shared" si="14" ref="H208:H239">F208-$F$4</f>
        <v>0.01575231481481482</v>
      </c>
      <c r="I208" s="13">
        <f aca="true" t="shared" si="15" ref="I208:I239">F208-INDEX($F$4:$F$1691,MATCH(D208,$D$4:$D$1691,0))</f>
        <v>0.010879629629629635</v>
      </c>
    </row>
    <row r="209" spans="1:9" ht="15" customHeight="1">
      <c r="A209" s="10">
        <v>206</v>
      </c>
      <c r="B209" s="34" t="s">
        <v>396</v>
      </c>
      <c r="C209" s="34" t="s">
        <v>397</v>
      </c>
      <c r="D209" s="35" t="s">
        <v>287</v>
      </c>
      <c r="E209" s="34" t="s">
        <v>115</v>
      </c>
      <c r="F209" s="36">
        <v>0.03740740740740741</v>
      </c>
      <c r="G209" s="10" t="str">
        <f t="shared" si="13"/>
        <v>5.23/km</v>
      </c>
      <c r="H209" s="13">
        <f t="shared" si="14"/>
        <v>0.015949074074074077</v>
      </c>
      <c r="I209" s="13">
        <f t="shared" si="15"/>
        <v>0.00568287037037038</v>
      </c>
    </row>
    <row r="210" spans="1:9" ht="15" customHeight="1">
      <c r="A210" s="10">
        <v>207</v>
      </c>
      <c r="B210" s="34" t="s">
        <v>398</v>
      </c>
      <c r="C210" s="34" t="s">
        <v>352</v>
      </c>
      <c r="D210" s="35" t="s">
        <v>12</v>
      </c>
      <c r="E210" s="34" t="s">
        <v>105</v>
      </c>
      <c r="F210" s="36">
        <v>0.03740740740740741</v>
      </c>
      <c r="G210" s="10" t="str">
        <f t="shared" si="13"/>
        <v>5.23/km</v>
      </c>
      <c r="H210" s="13">
        <f t="shared" si="14"/>
        <v>0.015949074074074077</v>
      </c>
      <c r="I210" s="13">
        <f t="shared" si="15"/>
        <v>0.011076388888888893</v>
      </c>
    </row>
    <row r="211" spans="1:9" ht="15" customHeight="1">
      <c r="A211" s="10">
        <v>208</v>
      </c>
      <c r="B211" s="34" t="s">
        <v>399</v>
      </c>
      <c r="C211" s="34" t="s">
        <v>286</v>
      </c>
      <c r="D211" s="35" t="s">
        <v>287</v>
      </c>
      <c r="E211" s="34" t="s">
        <v>129</v>
      </c>
      <c r="F211" s="36">
        <v>0.037638888888888895</v>
      </c>
      <c r="G211" s="10" t="str">
        <f t="shared" si="13"/>
        <v>5.25/km</v>
      </c>
      <c r="H211" s="13">
        <f t="shared" si="14"/>
        <v>0.016180555555555563</v>
      </c>
      <c r="I211" s="13">
        <f t="shared" si="15"/>
        <v>0.005914351851851865</v>
      </c>
    </row>
    <row r="212" spans="1:9" ht="15" customHeight="1">
      <c r="A212" s="10">
        <v>209</v>
      </c>
      <c r="B212" s="34" t="s">
        <v>400</v>
      </c>
      <c r="C212" s="34" t="s">
        <v>207</v>
      </c>
      <c r="D212" s="35" t="s">
        <v>13</v>
      </c>
      <c r="E212" s="34" t="s">
        <v>94</v>
      </c>
      <c r="F212" s="36">
        <v>0.03768518518518518</v>
      </c>
      <c r="G212" s="10" t="str">
        <f t="shared" si="13"/>
        <v>5.26/km</v>
      </c>
      <c r="H212" s="13">
        <f t="shared" si="14"/>
        <v>0.01622685185185185</v>
      </c>
      <c r="I212" s="13">
        <f t="shared" si="15"/>
        <v>0.015057870370370364</v>
      </c>
    </row>
    <row r="213" spans="1:9" ht="15" customHeight="1">
      <c r="A213" s="10">
        <v>210</v>
      </c>
      <c r="B213" s="34" t="s">
        <v>401</v>
      </c>
      <c r="C213" s="34" t="s">
        <v>402</v>
      </c>
      <c r="D213" s="35" t="s">
        <v>13</v>
      </c>
      <c r="E213" s="34" t="s">
        <v>257</v>
      </c>
      <c r="F213" s="36">
        <v>0.037766203703703705</v>
      </c>
      <c r="G213" s="10" t="str">
        <f t="shared" si="13"/>
        <v>5.26/km</v>
      </c>
      <c r="H213" s="13">
        <f t="shared" si="14"/>
        <v>0.016307870370370372</v>
      </c>
      <c r="I213" s="13">
        <f t="shared" si="15"/>
        <v>0.015138888888888886</v>
      </c>
    </row>
    <row r="214" spans="1:9" ht="15" customHeight="1">
      <c r="A214" s="10">
        <v>211</v>
      </c>
      <c r="B214" s="34" t="s">
        <v>403</v>
      </c>
      <c r="C214" s="34" t="s">
        <v>245</v>
      </c>
      <c r="D214" s="35" t="s">
        <v>287</v>
      </c>
      <c r="E214" s="34" t="s">
        <v>105</v>
      </c>
      <c r="F214" s="36">
        <v>0.03778935185185185</v>
      </c>
      <c r="G214" s="10" t="str">
        <f t="shared" si="13"/>
        <v>5.27/km</v>
      </c>
      <c r="H214" s="13">
        <f t="shared" si="14"/>
        <v>0.01633101851851852</v>
      </c>
      <c r="I214" s="13">
        <f t="shared" si="15"/>
        <v>0.0060648148148148215</v>
      </c>
    </row>
    <row r="215" spans="1:9" ht="15" customHeight="1">
      <c r="A215" s="10">
        <v>212</v>
      </c>
      <c r="B215" s="34" t="s">
        <v>404</v>
      </c>
      <c r="C215" s="34" t="s">
        <v>405</v>
      </c>
      <c r="D215" s="35" t="s">
        <v>20</v>
      </c>
      <c r="E215" s="34" t="s">
        <v>126</v>
      </c>
      <c r="F215" s="36">
        <v>0.03795138888888889</v>
      </c>
      <c r="G215" s="10" t="str">
        <f t="shared" si="13"/>
        <v>5.28/km</v>
      </c>
      <c r="H215" s="13">
        <f t="shared" si="14"/>
        <v>0.016493055555555556</v>
      </c>
      <c r="I215" s="13">
        <f t="shared" si="15"/>
        <v>0.002430555555555561</v>
      </c>
    </row>
    <row r="216" spans="1:9" ht="15" customHeight="1">
      <c r="A216" s="10">
        <v>213</v>
      </c>
      <c r="B216" s="34" t="s">
        <v>406</v>
      </c>
      <c r="C216" s="34" t="s">
        <v>407</v>
      </c>
      <c r="D216" s="35" t="s">
        <v>287</v>
      </c>
      <c r="E216" s="34" t="s">
        <v>105</v>
      </c>
      <c r="F216" s="36">
        <v>0.03802083333333333</v>
      </c>
      <c r="G216" s="10" t="str">
        <f t="shared" si="13"/>
        <v>5.29/km</v>
      </c>
      <c r="H216" s="13">
        <f t="shared" si="14"/>
        <v>0.016562499999999997</v>
      </c>
      <c r="I216" s="13">
        <f t="shared" si="15"/>
        <v>0.0062962962962963</v>
      </c>
    </row>
    <row r="217" spans="1:9" ht="15" customHeight="1">
      <c r="A217" s="10">
        <v>214</v>
      </c>
      <c r="B217" s="34" t="s">
        <v>408</v>
      </c>
      <c r="C217" s="34" t="s">
        <v>82</v>
      </c>
      <c r="D217" s="35" t="s">
        <v>15</v>
      </c>
      <c r="E217" s="34" t="s">
        <v>105</v>
      </c>
      <c r="F217" s="36">
        <v>0.03817129629629629</v>
      </c>
      <c r="G217" s="10" t="str">
        <f t="shared" si="13"/>
        <v>5.30/km</v>
      </c>
      <c r="H217" s="13">
        <f t="shared" si="14"/>
        <v>0.01671296296296296</v>
      </c>
      <c r="I217" s="13">
        <f t="shared" si="15"/>
        <v>0.011226851851851852</v>
      </c>
    </row>
    <row r="218" spans="1:9" ht="15" customHeight="1">
      <c r="A218" s="10">
        <v>215</v>
      </c>
      <c r="B218" s="34" t="s">
        <v>116</v>
      </c>
      <c r="C218" s="34" t="s">
        <v>409</v>
      </c>
      <c r="D218" s="35" t="s">
        <v>17</v>
      </c>
      <c r="E218" s="34" t="s">
        <v>115</v>
      </c>
      <c r="F218" s="36">
        <v>0.03819444444444444</v>
      </c>
      <c r="G218" s="10" t="str">
        <f t="shared" si="13"/>
        <v>5.30/km</v>
      </c>
      <c r="H218" s="13">
        <f t="shared" si="14"/>
        <v>0.016736111111111108</v>
      </c>
      <c r="I218" s="13">
        <f t="shared" si="15"/>
        <v>0.009664351851851848</v>
      </c>
    </row>
    <row r="219" spans="1:9" ht="15" customHeight="1">
      <c r="A219" s="10">
        <v>216</v>
      </c>
      <c r="B219" s="34" t="s">
        <v>410</v>
      </c>
      <c r="C219" s="34" t="s">
        <v>104</v>
      </c>
      <c r="D219" s="35" t="s">
        <v>18</v>
      </c>
      <c r="E219" s="34" t="s">
        <v>108</v>
      </c>
      <c r="F219" s="36">
        <v>0.03829861111111111</v>
      </c>
      <c r="G219" s="10" t="str">
        <f t="shared" si="13"/>
        <v>5.31/km</v>
      </c>
      <c r="H219" s="13">
        <f t="shared" si="14"/>
        <v>0.016840277777777777</v>
      </c>
      <c r="I219" s="13">
        <f t="shared" si="15"/>
        <v>0.009525462962962965</v>
      </c>
    </row>
    <row r="220" spans="1:9" ht="15" customHeight="1">
      <c r="A220" s="10">
        <v>217</v>
      </c>
      <c r="B220" s="34" t="s">
        <v>411</v>
      </c>
      <c r="C220" s="34" t="s">
        <v>412</v>
      </c>
      <c r="D220" s="35" t="s">
        <v>11</v>
      </c>
      <c r="E220" s="34" t="s">
        <v>105</v>
      </c>
      <c r="F220" s="36">
        <v>0.03832175925925926</v>
      </c>
      <c r="G220" s="10" t="str">
        <f t="shared" si="13"/>
        <v>5.31/km</v>
      </c>
      <c r="H220" s="13">
        <f t="shared" si="14"/>
        <v>0.016863425925925924</v>
      </c>
      <c r="I220" s="13">
        <f t="shared" si="15"/>
        <v>0.01350694444444444</v>
      </c>
    </row>
    <row r="221" spans="1:9" ht="15" customHeight="1">
      <c r="A221" s="10">
        <v>218</v>
      </c>
      <c r="B221" s="34" t="s">
        <v>413</v>
      </c>
      <c r="C221" s="34" t="s">
        <v>207</v>
      </c>
      <c r="D221" s="35" t="s">
        <v>18</v>
      </c>
      <c r="E221" s="34" t="s">
        <v>64</v>
      </c>
      <c r="F221" s="36">
        <v>0.038807870370370375</v>
      </c>
      <c r="G221" s="10" t="str">
        <f t="shared" si="13"/>
        <v>5.35/km</v>
      </c>
      <c r="H221" s="13">
        <f t="shared" si="14"/>
        <v>0.017349537037037042</v>
      </c>
      <c r="I221" s="13">
        <f t="shared" si="15"/>
        <v>0.01003472222222223</v>
      </c>
    </row>
    <row r="222" spans="1:9" ht="15" customHeight="1">
      <c r="A222" s="10">
        <v>219</v>
      </c>
      <c r="B222" s="34" t="s">
        <v>414</v>
      </c>
      <c r="C222" s="34" t="s">
        <v>28</v>
      </c>
      <c r="D222" s="35" t="s">
        <v>11</v>
      </c>
      <c r="E222" s="34" t="s">
        <v>64</v>
      </c>
      <c r="F222" s="36">
        <v>0.038877314814814816</v>
      </c>
      <c r="G222" s="10" t="str">
        <f t="shared" si="13"/>
        <v>5.36/km</v>
      </c>
      <c r="H222" s="13">
        <f t="shared" si="14"/>
        <v>0.017418981481481483</v>
      </c>
      <c r="I222" s="13">
        <f t="shared" si="15"/>
        <v>0.014062499999999999</v>
      </c>
    </row>
    <row r="223" spans="1:9" ht="15" customHeight="1">
      <c r="A223" s="10">
        <v>220</v>
      </c>
      <c r="B223" s="34" t="s">
        <v>415</v>
      </c>
      <c r="C223" s="34" t="s">
        <v>416</v>
      </c>
      <c r="D223" s="35" t="s">
        <v>11</v>
      </c>
      <c r="E223" s="34" t="s">
        <v>231</v>
      </c>
      <c r="F223" s="36">
        <v>0.03927083333333333</v>
      </c>
      <c r="G223" s="10" t="str">
        <f t="shared" si="13"/>
        <v>5.39/km</v>
      </c>
      <c r="H223" s="13">
        <f t="shared" si="14"/>
        <v>0.0178125</v>
      </c>
      <c r="I223" s="13">
        <f t="shared" si="15"/>
        <v>0.014456018518518514</v>
      </c>
    </row>
    <row r="224" spans="1:9" ht="15" customHeight="1">
      <c r="A224" s="10">
        <v>221</v>
      </c>
      <c r="B224" s="34" t="s">
        <v>417</v>
      </c>
      <c r="C224" s="34" t="s">
        <v>114</v>
      </c>
      <c r="D224" s="35" t="s">
        <v>15</v>
      </c>
      <c r="E224" s="34" t="s">
        <v>418</v>
      </c>
      <c r="F224" s="36">
        <v>0.03949074074074074</v>
      </c>
      <c r="G224" s="10" t="str">
        <f t="shared" si="13"/>
        <v>5.41/km</v>
      </c>
      <c r="H224" s="13">
        <f t="shared" si="14"/>
        <v>0.01803240740740741</v>
      </c>
      <c r="I224" s="13">
        <f t="shared" si="15"/>
        <v>0.012546296296296302</v>
      </c>
    </row>
    <row r="225" spans="1:9" ht="15" customHeight="1">
      <c r="A225" s="10">
        <v>222</v>
      </c>
      <c r="B225" s="34" t="s">
        <v>345</v>
      </c>
      <c r="C225" s="34" t="s">
        <v>419</v>
      </c>
      <c r="D225" s="35" t="s">
        <v>15</v>
      </c>
      <c r="E225" s="34" t="s">
        <v>87</v>
      </c>
      <c r="F225" s="36">
        <v>0.0396875</v>
      </c>
      <c r="G225" s="10" t="str">
        <f t="shared" si="13"/>
        <v>5.43/km</v>
      </c>
      <c r="H225" s="13">
        <f t="shared" si="14"/>
        <v>0.018229166666666668</v>
      </c>
      <c r="I225" s="13">
        <f t="shared" si="15"/>
        <v>0.01274305555555556</v>
      </c>
    </row>
    <row r="226" spans="1:9" ht="15" customHeight="1">
      <c r="A226" s="10">
        <v>223</v>
      </c>
      <c r="B226" s="34" t="s">
        <v>420</v>
      </c>
      <c r="C226" s="34" t="s">
        <v>421</v>
      </c>
      <c r="D226" s="35" t="s">
        <v>287</v>
      </c>
      <c r="E226" s="34" t="s">
        <v>87</v>
      </c>
      <c r="F226" s="36">
        <v>0.04009259259259259</v>
      </c>
      <c r="G226" s="10" t="str">
        <f t="shared" si="13"/>
        <v>5.46/km</v>
      </c>
      <c r="H226" s="13">
        <f t="shared" si="14"/>
        <v>0.018634259259259257</v>
      </c>
      <c r="I226" s="13">
        <f t="shared" si="15"/>
        <v>0.00836805555555556</v>
      </c>
    </row>
    <row r="227" spans="1:9" ht="15" customHeight="1">
      <c r="A227" s="10">
        <v>224</v>
      </c>
      <c r="B227" s="34" t="s">
        <v>422</v>
      </c>
      <c r="C227" s="34" t="s">
        <v>423</v>
      </c>
      <c r="D227" s="35" t="s">
        <v>20</v>
      </c>
      <c r="E227" s="34" t="s">
        <v>115</v>
      </c>
      <c r="F227" s="36">
        <v>0.04040509259259259</v>
      </c>
      <c r="G227" s="10" t="str">
        <f t="shared" si="13"/>
        <v>5.49/km</v>
      </c>
      <c r="H227" s="13">
        <f t="shared" si="14"/>
        <v>0.018946759259259257</v>
      </c>
      <c r="I227" s="13">
        <f t="shared" si="15"/>
        <v>0.004884259259259262</v>
      </c>
    </row>
    <row r="228" spans="1:9" ht="15" customHeight="1">
      <c r="A228" s="10">
        <v>225</v>
      </c>
      <c r="B228" s="34" t="s">
        <v>424</v>
      </c>
      <c r="C228" s="34" t="s">
        <v>82</v>
      </c>
      <c r="D228" s="35" t="s">
        <v>12</v>
      </c>
      <c r="E228" s="34" t="s">
        <v>64</v>
      </c>
      <c r="F228" s="36">
        <v>0.040497685185185185</v>
      </c>
      <c r="G228" s="10" t="str">
        <f t="shared" si="13"/>
        <v>5.50/km</v>
      </c>
      <c r="H228" s="13">
        <f t="shared" si="14"/>
        <v>0.019039351851851852</v>
      </c>
      <c r="I228" s="13">
        <f t="shared" si="15"/>
        <v>0.014166666666666668</v>
      </c>
    </row>
    <row r="229" spans="1:9" ht="15" customHeight="1">
      <c r="A229" s="10">
        <v>226</v>
      </c>
      <c r="B229" s="34" t="s">
        <v>425</v>
      </c>
      <c r="C229" s="34" t="s">
        <v>426</v>
      </c>
      <c r="D229" s="35" t="s">
        <v>16</v>
      </c>
      <c r="E229" s="34" t="s">
        <v>115</v>
      </c>
      <c r="F229" s="36">
        <v>0.04101851851851852</v>
      </c>
      <c r="G229" s="10" t="str">
        <f t="shared" si="13"/>
        <v>5.54/km</v>
      </c>
      <c r="H229" s="13">
        <f t="shared" si="14"/>
        <v>0.019560185185185184</v>
      </c>
      <c r="I229" s="13">
        <f t="shared" si="15"/>
        <v>0.008275462962962964</v>
      </c>
    </row>
    <row r="230" spans="1:9" ht="15" customHeight="1">
      <c r="A230" s="10">
        <v>227</v>
      </c>
      <c r="B230" s="34" t="s">
        <v>427</v>
      </c>
      <c r="C230" s="34" t="s">
        <v>168</v>
      </c>
      <c r="D230" s="35" t="s">
        <v>13</v>
      </c>
      <c r="E230" s="34" t="s">
        <v>115</v>
      </c>
      <c r="F230" s="36">
        <v>0.0410300925925926</v>
      </c>
      <c r="G230" s="10" t="str">
        <f t="shared" si="13"/>
        <v>5.55/km</v>
      </c>
      <c r="H230" s="13">
        <f t="shared" si="14"/>
        <v>0.019571759259259264</v>
      </c>
      <c r="I230" s="13">
        <f t="shared" si="15"/>
        <v>0.01840277777777778</v>
      </c>
    </row>
    <row r="231" spans="1:9" ht="15" customHeight="1">
      <c r="A231" s="10">
        <v>228</v>
      </c>
      <c r="B231" s="34" t="s">
        <v>428</v>
      </c>
      <c r="C231" s="34" t="s">
        <v>429</v>
      </c>
      <c r="D231" s="35" t="s">
        <v>17</v>
      </c>
      <c r="E231" s="34" t="s">
        <v>165</v>
      </c>
      <c r="F231" s="36">
        <v>0.0418287037037037</v>
      </c>
      <c r="G231" s="10" t="str">
        <f t="shared" si="13"/>
        <v>6.01/km</v>
      </c>
      <c r="H231" s="13">
        <f t="shared" si="14"/>
        <v>0.02037037037037037</v>
      </c>
      <c r="I231" s="13">
        <f t="shared" si="15"/>
        <v>0.013298611111111108</v>
      </c>
    </row>
    <row r="232" spans="1:9" ht="15" customHeight="1">
      <c r="A232" s="10">
        <v>229</v>
      </c>
      <c r="B232" s="34" t="s">
        <v>430</v>
      </c>
      <c r="C232" s="34" t="s">
        <v>407</v>
      </c>
      <c r="D232" s="35" t="s">
        <v>19</v>
      </c>
      <c r="E232" s="34" t="s">
        <v>115</v>
      </c>
      <c r="F232" s="36">
        <v>0.04196759259259259</v>
      </c>
      <c r="G232" s="10" t="str">
        <f t="shared" si="13"/>
        <v>6.03/km</v>
      </c>
      <c r="H232" s="13">
        <f t="shared" si="14"/>
        <v>0.02050925925925926</v>
      </c>
      <c r="I232" s="13">
        <f t="shared" si="15"/>
        <v>0.01138888888888889</v>
      </c>
    </row>
    <row r="233" spans="1:9" ht="15" customHeight="1">
      <c r="A233" s="10">
        <v>230</v>
      </c>
      <c r="B233" s="34" t="s">
        <v>431</v>
      </c>
      <c r="C233" s="34" t="s">
        <v>76</v>
      </c>
      <c r="D233" s="35" t="s">
        <v>21</v>
      </c>
      <c r="E233" s="34" t="s">
        <v>67</v>
      </c>
      <c r="F233" s="36">
        <v>0.04215277777777778</v>
      </c>
      <c r="G233" s="10" t="str">
        <f t="shared" si="13"/>
        <v>6.04/km</v>
      </c>
      <c r="H233" s="13">
        <f t="shared" si="14"/>
        <v>0.02069444444444445</v>
      </c>
      <c r="I233" s="13">
        <f t="shared" si="15"/>
        <v>0.0109837962962963</v>
      </c>
    </row>
    <row r="234" spans="1:9" ht="15" customHeight="1">
      <c r="A234" s="10">
        <v>231</v>
      </c>
      <c r="B234" s="34" t="s">
        <v>432</v>
      </c>
      <c r="C234" s="34" t="s">
        <v>39</v>
      </c>
      <c r="D234" s="35" t="s">
        <v>11</v>
      </c>
      <c r="E234" s="34" t="s">
        <v>77</v>
      </c>
      <c r="F234" s="36">
        <v>0.042465277777777775</v>
      </c>
      <c r="G234" s="10" t="str">
        <f t="shared" si="13"/>
        <v>6.07/km</v>
      </c>
      <c r="H234" s="13">
        <f t="shared" si="14"/>
        <v>0.021006944444444443</v>
      </c>
      <c r="I234" s="13">
        <f t="shared" si="15"/>
        <v>0.017650462962962958</v>
      </c>
    </row>
    <row r="235" spans="1:9" ht="15" customHeight="1">
      <c r="A235" s="10">
        <v>232</v>
      </c>
      <c r="B235" s="34" t="s">
        <v>296</v>
      </c>
      <c r="C235" s="34" t="s">
        <v>433</v>
      </c>
      <c r="D235" s="35" t="s">
        <v>14</v>
      </c>
      <c r="E235" s="34" t="s">
        <v>231</v>
      </c>
      <c r="F235" s="36">
        <v>0.04304398148148148</v>
      </c>
      <c r="G235" s="10" t="str">
        <f t="shared" si="13"/>
        <v>6.12/km</v>
      </c>
      <c r="H235" s="13">
        <f t="shared" si="14"/>
        <v>0.02158564814814815</v>
      </c>
      <c r="I235" s="13">
        <f t="shared" si="15"/>
        <v>0.020115740740740743</v>
      </c>
    </row>
    <row r="236" spans="1:9" ht="15" customHeight="1">
      <c r="A236" s="10">
        <v>233</v>
      </c>
      <c r="B236" s="34" t="s">
        <v>434</v>
      </c>
      <c r="C236" s="34" t="s">
        <v>435</v>
      </c>
      <c r="D236" s="35" t="s">
        <v>20</v>
      </c>
      <c r="E236" s="34" t="s">
        <v>395</v>
      </c>
      <c r="F236" s="36">
        <v>0.044583333333333336</v>
      </c>
      <c r="G236" s="10" t="str">
        <f t="shared" si="13"/>
        <v>6.25/km</v>
      </c>
      <c r="H236" s="13">
        <f t="shared" si="14"/>
        <v>0.023125000000000003</v>
      </c>
      <c r="I236" s="13">
        <f t="shared" si="15"/>
        <v>0.009062500000000008</v>
      </c>
    </row>
    <row r="237" spans="1:9" ht="15" customHeight="1">
      <c r="A237" s="10">
        <v>234</v>
      </c>
      <c r="B237" s="34" t="s">
        <v>436</v>
      </c>
      <c r="C237" s="34" t="s">
        <v>202</v>
      </c>
      <c r="D237" s="35" t="s">
        <v>14</v>
      </c>
      <c r="E237" s="34" t="s">
        <v>115</v>
      </c>
      <c r="F237" s="36">
        <v>0.04604166666666667</v>
      </c>
      <c r="G237" s="10" t="str">
        <f t="shared" si="13"/>
        <v>6.38/km</v>
      </c>
      <c r="H237" s="13">
        <f t="shared" si="14"/>
        <v>0.024583333333333336</v>
      </c>
      <c r="I237" s="13">
        <f t="shared" si="15"/>
        <v>0.02311342592592593</v>
      </c>
    </row>
    <row r="238" spans="1:9" ht="15" customHeight="1">
      <c r="A238" s="10">
        <v>235</v>
      </c>
      <c r="B238" s="34" t="s">
        <v>437</v>
      </c>
      <c r="C238" s="34" t="s">
        <v>100</v>
      </c>
      <c r="D238" s="35" t="s">
        <v>22</v>
      </c>
      <c r="E238" s="34" t="s">
        <v>438</v>
      </c>
      <c r="F238" s="36">
        <v>0.049421296296296297</v>
      </c>
      <c r="G238" s="10" t="str">
        <f t="shared" si="13"/>
        <v>7.07/km</v>
      </c>
      <c r="H238" s="13">
        <f t="shared" si="14"/>
        <v>0.027962962962962964</v>
      </c>
      <c r="I238" s="13">
        <f t="shared" si="15"/>
        <v>0.01472222222222222</v>
      </c>
    </row>
    <row r="239" spans="1:9" ht="15" customHeight="1" thickBot="1">
      <c r="A239" s="18">
        <v>236</v>
      </c>
      <c r="B239" s="37" t="s">
        <v>439</v>
      </c>
      <c r="C239" s="37" t="s">
        <v>86</v>
      </c>
      <c r="D239" s="38" t="s">
        <v>390</v>
      </c>
      <c r="E239" s="37" t="s">
        <v>440</v>
      </c>
      <c r="F239" s="39">
        <v>0.05229166666666666</v>
      </c>
      <c r="G239" s="18" t="str">
        <f t="shared" si="13"/>
        <v>7.32/km</v>
      </c>
      <c r="H239" s="19">
        <f t="shared" si="14"/>
        <v>0.030833333333333327</v>
      </c>
      <c r="I239" s="19">
        <f t="shared" si="15"/>
        <v>0.015590277777777772</v>
      </c>
    </row>
  </sheetData>
  <autoFilter ref="A3:I239"/>
  <mergeCells count="2">
    <mergeCell ref="A1:I1"/>
    <mergeCell ref="A2:G2"/>
  </mergeCells>
  <printOptions gridLines="1" horizontalCentered="1"/>
  <pageMargins left="0.2362204724409449" right="0.2362204724409449" top="0.5905511811023623" bottom="0.5905511811023623" header="0.3937007874015748" footer="0.3937007874015748"/>
  <pageSetup horizontalDpi="600" verticalDpi="600" orientation="portrait" paperSize="9" scale="75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8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7109375" style="1" customWidth="1"/>
    <col min="2" max="2" width="44.00390625" style="1" customWidth="1"/>
    <col min="3" max="3" width="12.7109375" style="1" customWidth="1"/>
  </cols>
  <sheetData>
    <row r="1" spans="1:3" ht="24.75" customHeight="1" thickBot="1">
      <c r="A1" s="50" t="str">
        <f>RealTime!A1</f>
        <v>Corriamo a Patrica</v>
      </c>
      <c r="B1" s="51"/>
      <c r="C1" s="52"/>
    </row>
    <row r="2" spans="1:3" ht="33" customHeight="1" thickBot="1">
      <c r="A2" s="53" t="str">
        <f>RealTime!A2&amp;" km. "&amp;RealTime!I2</f>
        <v>Patrica (FR) Italia - Domenica 07/06/2009 km. 10</v>
      </c>
      <c r="B2" s="54"/>
      <c r="C2" s="55"/>
    </row>
    <row r="3" spans="1:3" ht="24.75" customHeight="1" thickBot="1">
      <c r="A3" s="43" t="s">
        <v>2</v>
      </c>
      <c r="B3" s="44" t="s">
        <v>6</v>
      </c>
      <c r="C3" s="44" t="s">
        <v>10</v>
      </c>
    </row>
    <row r="4" spans="1:3" ht="15" customHeight="1">
      <c r="A4" s="22">
        <v>1</v>
      </c>
      <c r="B4" s="23" t="s">
        <v>77</v>
      </c>
      <c r="C4" s="24">
        <v>21</v>
      </c>
    </row>
    <row r="5" spans="1:3" ht="15" customHeight="1">
      <c r="A5" s="25">
        <v>2</v>
      </c>
      <c r="B5" s="26" t="s">
        <v>105</v>
      </c>
      <c r="C5" s="27">
        <v>20</v>
      </c>
    </row>
    <row r="6" spans="1:3" ht="15" customHeight="1">
      <c r="A6" s="25">
        <v>3</v>
      </c>
      <c r="B6" s="26" t="s">
        <v>115</v>
      </c>
      <c r="C6" s="27">
        <v>15</v>
      </c>
    </row>
    <row r="7" spans="1:3" ht="15" customHeight="1">
      <c r="A7" s="25">
        <v>4</v>
      </c>
      <c r="B7" s="26" t="s">
        <v>231</v>
      </c>
      <c r="C7" s="27">
        <v>11</v>
      </c>
    </row>
    <row r="8" spans="1:3" ht="15" customHeight="1">
      <c r="A8" s="25">
        <v>5</v>
      </c>
      <c r="B8" s="26" t="s">
        <v>126</v>
      </c>
      <c r="C8" s="27">
        <v>11</v>
      </c>
    </row>
    <row r="9" spans="1:3" ht="15" customHeight="1">
      <c r="A9" s="25">
        <v>6</v>
      </c>
      <c r="B9" s="26" t="s">
        <v>87</v>
      </c>
      <c r="C9" s="27">
        <v>9</v>
      </c>
    </row>
    <row r="10" spans="1:3" ht="15" customHeight="1">
      <c r="A10" s="25">
        <v>7</v>
      </c>
      <c r="B10" s="26" t="s">
        <v>165</v>
      </c>
      <c r="C10" s="27">
        <v>9</v>
      </c>
    </row>
    <row r="11" spans="1:3" ht="15" customHeight="1">
      <c r="A11" s="25">
        <v>8</v>
      </c>
      <c r="B11" s="26" t="s">
        <v>32</v>
      </c>
      <c r="C11" s="27">
        <v>9</v>
      </c>
    </row>
    <row r="12" spans="1:3" ht="15" customHeight="1">
      <c r="A12" s="25">
        <v>9</v>
      </c>
      <c r="B12" s="26" t="s">
        <v>64</v>
      </c>
      <c r="C12" s="27">
        <v>9</v>
      </c>
    </row>
    <row r="13" spans="1:3" ht="15" customHeight="1">
      <c r="A13" s="25">
        <v>10</v>
      </c>
      <c r="B13" s="26" t="s">
        <v>143</v>
      </c>
      <c r="C13" s="27">
        <v>9</v>
      </c>
    </row>
    <row r="14" spans="1:3" ht="15" customHeight="1">
      <c r="A14" s="25">
        <v>11</v>
      </c>
      <c r="B14" s="26" t="s">
        <v>108</v>
      </c>
      <c r="C14" s="27">
        <v>8</v>
      </c>
    </row>
    <row r="15" spans="1:3" ht="15" customHeight="1">
      <c r="A15" s="25">
        <v>12</v>
      </c>
      <c r="B15" s="26" t="s">
        <v>121</v>
      </c>
      <c r="C15" s="27">
        <v>7</v>
      </c>
    </row>
    <row r="16" spans="1:3" ht="15" customHeight="1">
      <c r="A16" s="25">
        <v>13</v>
      </c>
      <c r="B16" s="26" t="s">
        <v>42</v>
      </c>
      <c r="C16" s="27">
        <v>7</v>
      </c>
    </row>
    <row r="17" spans="1:3" ht="15" customHeight="1">
      <c r="A17" s="17">
        <v>14</v>
      </c>
      <c r="B17" s="20" t="s">
        <v>441</v>
      </c>
      <c r="C17" s="21">
        <v>6</v>
      </c>
    </row>
    <row r="18" spans="1:3" ht="15" customHeight="1">
      <c r="A18" s="25">
        <v>15</v>
      </c>
      <c r="B18" s="26" t="s">
        <v>129</v>
      </c>
      <c r="C18" s="27">
        <v>5</v>
      </c>
    </row>
    <row r="19" spans="1:3" ht="15" customHeight="1">
      <c r="A19" s="25">
        <v>16</v>
      </c>
      <c r="B19" s="26" t="s">
        <v>131</v>
      </c>
      <c r="C19" s="27">
        <v>4</v>
      </c>
    </row>
    <row r="20" spans="1:3" ht="15" customHeight="1">
      <c r="A20" s="25">
        <v>17</v>
      </c>
      <c r="B20" s="26" t="s">
        <v>257</v>
      </c>
      <c r="C20" s="27">
        <v>4</v>
      </c>
    </row>
    <row r="21" spans="1:3" ht="15" customHeight="1">
      <c r="A21" s="25">
        <v>18</v>
      </c>
      <c r="B21" s="26" t="s">
        <v>92</v>
      </c>
      <c r="C21" s="27">
        <v>4</v>
      </c>
    </row>
    <row r="22" spans="1:3" ht="15" customHeight="1">
      <c r="A22" s="25">
        <v>19</v>
      </c>
      <c r="B22" s="26" t="s">
        <v>80</v>
      </c>
      <c r="C22" s="27">
        <v>4</v>
      </c>
    </row>
    <row r="23" spans="1:3" ht="15" customHeight="1">
      <c r="A23" s="25">
        <v>20</v>
      </c>
      <c r="B23" s="26" t="s">
        <v>97</v>
      </c>
      <c r="C23" s="27">
        <v>3</v>
      </c>
    </row>
    <row r="24" spans="1:3" ht="15" customHeight="1">
      <c r="A24" s="25">
        <v>21</v>
      </c>
      <c r="B24" s="26" t="s">
        <v>134</v>
      </c>
      <c r="C24" s="27">
        <v>3</v>
      </c>
    </row>
    <row r="25" spans="1:3" ht="15" customHeight="1">
      <c r="A25" s="25">
        <v>22</v>
      </c>
      <c r="B25" s="26" t="s">
        <v>198</v>
      </c>
      <c r="C25" s="27">
        <v>3</v>
      </c>
    </row>
    <row r="26" spans="1:3" ht="15" customHeight="1">
      <c r="A26" s="25">
        <v>23</v>
      </c>
      <c r="B26" s="26" t="s">
        <v>45</v>
      </c>
      <c r="C26" s="27">
        <v>3</v>
      </c>
    </row>
    <row r="27" spans="1:3" ht="15" customHeight="1">
      <c r="A27" s="25">
        <v>24</v>
      </c>
      <c r="B27" s="26" t="s">
        <v>29</v>
      </c>
      <c r="C27" s="27">
        <v>3</v>
      </c>
    </row>
    <row r="28" spans="1:3" ht="15" customHeight="1">
      <c r="A28" s="25">
        <v>25</v>
      </c>
      <c r="B28" s="26" t="s">
        <v>83</v>
      </c>
      <c r="C28" s="27">
        <v>2</v>
      </c>
    </row>
    <row r="29" spans="1:3" ht="15" customHeight="1">
      <c r="A29" s="25">
        <v>26</v>
      </c>
      <c r="B29" s="26" t="s">
        <v>395</v>
      </c>
      <c r="C29" s="27">
        <v>2</v>
      </c>
    </row>
    <row r="30" spans="1:3" ht="12.75">
      <c r="A30" s="25">
        <v>27</v>
      </c>
      <c r="B30" s="26" t="s">
        <v>149</v>
      </c>
      <c r="C30" s="27">
        <v>2</v>
      </c>
    </row>
    <row r="31" spans="1:3" ht="12.75">
      <c r="A31" s="25">
        <v>28</v>
      </c>
      <c r="B31" s="26" t="s">
        <v>200</v>
      </c>
      <c r="C31" s="27">
        <v>2</v>
      </c>
    </row>
    <row r="32" spans="1:3" ht="12.75">
      <c r="A32" s="25">
        <v>29</v>
      </c>
      <c r="B32" s="26" t="s">
        <v>35</v>
      </c>
      <c r="C32" s="27">
        <v>2</v>
      </c>
    </row>
    <row r="33" spans="1:3" ht="12.75">
      <c r="A33" s="25">
        <v>30</v>
      </c>
      <c r="B33" s="26" t="s">
        <v>67</v>
      </c>
      <c r="C33" s="27">
        <v>2</v>
      </c>
    </row>
    <row r="34" spans="1:3" ht="12.75">
      <c r="A34" s="25">
        <v>31</v>
      </c>
      <c r="B34" s="26" t="s">
        <v>53</v>
      </c>
      <c r="C34" s="27">
        <v>2</v>
      </c>
    </row>
    <row r="35" spans="1:3" ht="12.75">
      <c r="A35" s="25">
        <v>32</v>
      </c>
      <c r="B35" s="26" t="s">
        <v>94</v>
      </c>
      <c r="C35" s="27">
        <v>2</v>
      </c>
    </row>
    <row r="36" spans="1:3" ht="12.75">
      <c r="A36" s="25">
        <v>33</v>
      </c>
      <c r="B36" s="26" t="s">
        <v>169</v>
      </c>
      <c r="C36" s="27">
        <v>2</v>
      </c>
    </row>
    <row r="37" spans="1:3" ht="12.75">
      <c r="A37" s="25">
        <v>34</v>
      </c>
      <c r="B37" s="26" t="s">
        <v>418</v>
      </c>
      <c r="C37" s="27">
        <v>1</v>
      </c>
    </row>
    <row r="38" spans="1:3" ht="12.75">
      <c r="A38" s="25">
        <v>35</v>
      </c>
      <c r="B38" s="26" t="s">
        <v>438</v>
      </c>
      <c r="C38" s="27">
        <v>1</v>
      </c>
    </row>
    <row r="39" spans="1:3" ht="12.75">
      <c r="A39" s="25">
        <v>36</v>
      </c>
      <c r="B39" s="26" t="s">
        <v>153</v>
      </c>
      <c r="C39" s="27">
        <v>1</v>
      </c>
    </row>
    <row r="40" spans="1:3" ht="12.75">
      <c r="A40" s="25">
        <v>37</v>
      </c>
      <c r="B40" s="26" t="s">
        <v>290</v>
      </c>
      <c r="C40" s="27">
        <v>1</v>
      </c>
    </row>
    <row r="41" spans="1:3" ht="15" customHeight="1">
      <c r="A41" s="25">
        <v>38</v>
      </c>
      <c r="B41" s="26" t="s">
        <v>247</v>
      </c>
      <c r="C41" s="27">
        <v>1</v>
      </c>
    </row>
    <row r="42" spans="1:3" ht="15" customHeight="1">
      <c r="A42" s="25">
        <v>39</v>
      </c>
      <c r="B42" s="26" t="s">
        <v>440</v>
      </c>
      <c r="C42" s="27">
        <v>1</v>
      </c>
    </row>
    <row r="43" spans="1:3" ht="15" customHeight="1">
      <c r="A43" s="25">
        <v>40</v>
      </c>
      <c r="B43" s="26" t="s">
        <v>355</v>
      </c>
      <c r="C43" s="27">
        <v>1</v>
      </c>
    </row>
    <row r="44" spans="1:3" ht="15" customHeight="1">
      <c r="A44" s="25">
        <v>41</v>
      </c>
      <c r="B44" s="26" t="s">
        <v>275</v>
      </c>
      <c r="C44" s="27">
        <v>1</v>
      </c>
    </row>
    <row r="45" spans="1:3" ht="15" customHeight="1">
      <c r="A45" s="25">
        <v>42</v>
      </c>
      <c r="B45" s="26" t="s">
        <v>26</v>
      </c>
      <c r="C45" s="27">
        <v>1</v>
      </c>
    </row>
    <row r="46" spans="1:3" ht="15" customHeight="1">
      <c r="A46" s="25">
        <v>43</v>
      </c>
      <c r="B46" s="26" t="s">
        <v>313</v>
      </c>
      <c r="C46" s="27">
        <v>1</v>
      </c>
    </row>
    <row r="47" spans="1:3" ht="15" customHeight="1">
      <c r="A47" s="25">
        <v>44</v>
      </c>
      <c r="B47" s="26" t="s">
        <v>158</v>
      </c>
      <c r="C47" s="27">
        <v>1</v>
      </c>
    </row>
    <row r="48" spans="1:3" ht="15" customHeight="1">
      <c r="A48" s="25">
        <v>45</v>
      </c>
      <c r="B48" s="26" t="s">
        <v>48</v>
      </c>
      <c r="C48" s="27">
        <v>1</v>
      </c>
    </row>
    <row r="49" spans="1:3" ht="15" customHeight="1">
      <c r="A49" s="25">
        <v>46</v>
      </c>
      <c r="B49" s="26" t="s">
        <v>138</v>
      </c>
      <c r="C49" s="27">
        <v>1</v>
      </c>
    </row>
    <row r="50" spans="1:3" ht="15" customHeight="1">
      <c r="A50" s="25">
        <v>47</v>
      </c>
      <c r="B50" s="26" t="s">
        <v>348</v>
      </c>
      <c r="C50" s="27">
        <v>1</v>
      </c>
    </row>
    <row r="51" spans="1:3" ht="15" customHeight="1">
      <c r="A51" s="25">
        <v>48</v>
      </c>
      <c r="B51" s="26" t="s">
        <v>383</v>
      </c>
      <c r="C51" s="27">
        <v>1</v>
      </c>
    </row>
    <row r="52" spans="1:3" ht="15" customHeight="1">
      <c r="A52" s="25">
        <v>49</v>
      </c>
      <c r="B52" s="26" t="s">
        <v>112</v>
      </c>
      <c r="C52" s="27">
        <v>1</v>
      </c>
    </row>
    <row r="53" spans="1:3" ht="15" customHeight="1">
      <c r="A53" s="25">
        <v>50</v>
      </c>
      <c r="B53" s="26" t="s">
        <v>322</v>
      </c>
      <c r="C53" s="27">
        <v>1</v>
      </c>
    </row>
    <row r="54" spans="1:3" ht="15" customHeight="1">
      <c r="A54" s="25">
        <v>51</v>
      </c>
      <c r="B54" s="26" t="s">
        <v>314</v>
      </c>
      <c r="C54" s="27">
        <v>1</v>
      </c>
    </row>
    <row r="55" spans="1:3" ht="15" customHeight="1">
      <c r="A55" s="25">
        <v>52</v>
      </c>
      <c r="B55" s="26" t="s">
        <v>278</v>
      </c>
      <c r="C55" s="27">
        <v>1</v>
      </c>
    </row>
    <row r="56" spans="1:3" ht="15" customHeight="1">
      <c r="A56" s="25">
        <v>53</v>
      </c>
      <c r="B56" s="26" t="s">
        <v>234</v>
      </c>
      <c r="C56" s="27">
        <v>1</v>
      </c>
    </row>
    <row r="57" spans="1:3" ht="15" customHeight="1">
      <c r="A57" s="25">
        <v>54</v>
      </c>
      <c r="B57" s="26" t="s">
        <v>140</v>
      </c>
      <c r="C57" s="27">
        <v>1</v>
      </c>
    </row>
    <row r="58" spans="1:3" ht="15" customHeight="1">
      <c r="A58" s="25">
        <v>55</v>
      </c>
      <c r="B58" s="26" t="s">
        <v>74</v>
      </c>
      <c r="C58" s="27">
        <v>1</v>
      </c>
    </row>
    <row r="59" spans="1:3" ht="15" customHeight="1">
      <c r="A59" s="25">
        <v>56</v>
      </c>
      <c r="B59" s="26" t="s">
        <v>356</v>
      </c>
      <c r="C59" s="27">
        <v>1</v>
      </c>
    </row>
    <row r="60" spans="1:3" ht="15" customHeight="1">
      <c r="A60" s="25">
        <v>57</v>
      </c>
      <c r="B60" s="26" t="s">
        <v>310</v>
      </c>
      <c r="C60" s="27">
        <v>1</v>
      </c>
    </row>
    <row r="61" spans="1:3" ht="15" customHeight="1">
      <c r="A61" s="25">
        <v>58</v>
      </c>
      <c r="B61" s="26" t="s">
        <v>329</v>
      </c>
      <c r="C61" s="27">
        <v>1</v>
      </c>
    </row>
    <row r="62" spans="1:3" ht="15" customHeight="1">
      <c r="A62" s="25">
        <v>59</v>
      </c>
      <c r="B62" s="26" t="s">
        <v>305</v>
      </c>
      <c r="C62" s="27">
        <v>1</v>
      </c>
    </row>
    <row r="63" spans="1:3" ht="15" customHeight="1">
      <c r="A63" s="25">
        <v>60</v>
      </c>
      <c r="B63" s="26" t="s">
        <v>70</v>
      </c>
      <c r="C63" s="27">
        <v>1</v>
      </c>
    </row>
    <row r="64" spans="1:3" ht="15" customHeight="1">
      <c r="A64" s="25">
        <v>61</v>
      </c>
      <c r="B64" s="26" t="s">
        <v>118</v>
      </c>
      <c r="C64" s="27">
        <v>1</v>
      </c>
    </row>
    <row r="65" spans="1:3" ht="15" customHeight="1">
      <c r="A65" s="25">
        <v>62</v>
      </c>
      <c r="B65" s="26" t="s">
        <v>214</v>
      </c>
      <c r="C65" s="27">
        <v>1</v>
      </c>
    </row>
    <row r="66" spans="1:3" ht="15" customHeight="1">
      <c r="A66" s="25">
        <v>63</v>
      </c>
      <c r="B66" s="26" t="s">
        <v>124</v>
      </c>
      <c r="C66" s="27">
        <v>1</v>
      </c>
    </row>
    <row r="67" spans="1:3" ht="15" customHeight="1" thickBot="1">
      <c r="A67" s="28">
        <v>64</v>
      </c>
      <c r="B67" s="29" t="s">
        <v>269</v>
      </c>
      <c r="C67" s="30">
        <v>1</v>
      </c>
    </row>
    <row r="68" ht="12.75">
      <c r="C68" s="1">
        <f>SUM(C4:C67)</f>
        <v>236</v>
      </c>
    </row>
  </sheetData>
  <mergeCells count="2">
    <mergeCell ref="A1:C1"/>
    <mergeCell ref="A2:C2"/>
  </mergeCells>
  <printOptions horizontalCentered="1"/>
  <pageMargins left="0.7874015748031497" right="0.7874015748031497" top="0.5905511811023623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giuseppe coccia</cp:lastModifiedBy>
  <cp:lastPrinted>2009-06-09T11:19:32Z</cp:lastPrinted>
  <dcterms:created xsi:type="dcterms:W3CDTF">2008-10-15T19:55:17Z</dcterms:created>
  <dcterms:modified xsi:type="dcterms:W3CDTF">2009-06-09T11:20:36Z</dcterms:modified>
  <cp:category/>
  <cp:version/>
  <cp:contentType/>
  <cp:contentStatus/>
</cp:coreProperties>
</file>