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'Individuale'!$A$3:$I$125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<sst xmlns="http://schemas.openxmlformats.org/spreadsheetml/2006/main" count="510" uniqueCount="203">
  <si>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</si>
  <si>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</si>
  <si>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</si>
  <si>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</si>
  <si>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</si>
  <si>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</si>
  <si>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</si>
  <si>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</si>
  <si>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</si>
  <si>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</si>
  <si>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</si>
  <si>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</si>
  <si>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Gianluca</t>
  </si>
  <si>
    <t>Davide</t>
  </si>
  <si>
    <t>Antonio</t>
  </si>
  <si>
    <t>Fabio</t>
  </si>
  <si>
    <t>Antonino</t>
  </si>
  <si>
    <t>Massimo</t>
  </si>
  <si>
    <t>Francesco</t>
  </si>
  <si>
    <t>Michele</t>
  </si>
  <si>
    <t>Roberto</t>
  </si>
  <si>
    <t>Loredana</t>
  </si>
  <si>
    <t>Giuseppe</t>
  </si>
  <si>
    <t>Alessandro</t>
  </si>
  <si>
    <t>Salvatore</t>
  </si>
  <si>
    <t>Giovanni</t>
  </si>
  <si>
    <t>Gianni</t>
  </si>
  <si>
    <t>Andrea</t>
  </si>
  <si>
    <t>Angelo</t>
  </si>
  <si>
    <t>Fernando</t>
  </si>
  <si>
    <t>Daniela</t>
  </si>
  <si>
    <t>Claudio</t>
  </si>
  <si>
    <t>F</t>
  </si>
  <si>
    <t>M</t>
  </si>
  <si>
    <t>Paternesi</t>
  </si>
  <si>
    <t>Mouhaji</t>
  </si>
  <si>
    <t>Di Renzo</t>
  </si>
  <si>
    <t>Patrizi</t>
  </si>
  <si>
    <t>Pompili</t>
  </si>
  <si>
    <t>Tiziano</t>
  </si>
  <si>
    <t>Conforti</t>
  </si>
  <si>
    <t>Sergio</t>
  </si>
  <si>
    <t>Jalal</t>
  </si>
  <si>
    <t>Pellorca</t>
  </si>
  <si>
    <t>Jampier</t>
  </si>
  <si>
    <t>Mastropietro</t>
  </si>
  <si>
    <t>Comina</t>
  </si>
  <si>
    <t>Marsili</t>
  </si>
  <si>
    <t>Damiano</t>
  </si>
  <si>
    <t>Sperati</t>
  </si>
  <si>
    <t>Maurizio</t>
  </si>
  <si>
    <t>Pierdomenico</t>
  </si>
  <si>
    <t>Cecetti</t>
  </si>
  <si>
    <t>Remoli</t>
  </si>
  <si>
    <t>Renato</t>
  </si>
  <si>
    <t>Menichelli</t>
  </si>
  <si>
    <t>Franco</t>
  </si>
  <si>
    <t>Germoni</t>
  </si>
  <si>
    <t>Genovese</t>
  </si>
  <si>
    <t>Bevilacqua</t>
  </si>
  <si>
    <t>Clementi</t>
  </si>
  <si>
    <t>Valdarchi</t>
  </si>
  <si>
    <t>Brescini</t>
  </si>
  <si>
    <t>Pugliese</t>
  </si>
  <si>
    <t>Alessio</t>
  </si>
  <si>
    <t>Bernaschi</t>
  </si>
  <si>
    <t>Leonardo</t>
  </si>
  <si>
    <t>De Angelis</t>
  </si>
  <si>
    <t>Felicetto</t>
  </si>
  <si>
    <t>Ramella</t>
  </si>
  <si>
    <t>Ettore</t>
  </si>
  <si>
    <t>Bignone</t>
  </si>
  <si>
    <t>Benetti</t>
  </si>
  <si>
    <t>Pucciarmati</t>
  </si>
  <si>
    <t>Viani</t>
  </si>
  <si>
    <t>Morbidelli</t>
  </si>
  <si>
    <t>Orfeo</t>
  </si>
  <si>
    <t>Vitta</t>
  </si>
  <si>
    <t>Battistelli</t>
  </si>
  <si>
    <t>Liviano</t>
  </si>
  <si>
    <t>Robustelli</t>
  </si>
  <si>
    <t>Alfonso</t>
  </si>
  <si>
    <t>Berni</t>
  </si>
  <si>
    <t>Giorgio</t>
  </si>
  <si>
    <t>Berardinilli</t>
  </si>
  <si>
    <t>Ricci</t>
  </si>
  <si>
    <t>Luca</t>
  </si>
  <si>
    <t>Cesolini</t>
  </si>
  <si>
    <t>Avolio</t>
  </si>
  <si>
    <t>Carlo</t>
  </si>
  <si>
    <t>Carducci</t>
  </si>
  <si>
    <t>Amato</t>
  </si>
  <si>
    <t>Fabbri</t>
  </si>
  <si>
    <t>Federico</t>
  </si>
  <si>
    <t>Percuoco</t>
  </si>
  <si>
    <t>Salis</t>
  </si>
  <si>
    <t>Piero</t>
  </si>
  <si>
    <t>Cresca</t>
  </si>
  <si>
    <t>Cocchi</t>
  </si>
  <si>
    <t>Mirko</t>
  </si>
  <si>
    <t>Zekrouf</t>
  </si>
  <si>
    <t>Nunù</t>
  </si>
  <si>
    <t>Lansini</t>
  </si>
  <si>
    <t>Pirrami</t>
  </si>
  <si>
    <t>D'amore</t>
  </si>
  <si>
    <t>Marcucci</t>
  </si>
  <si>
    <t>Zeno</t>
  </si>
  <si>
    <t>La Pera</t>
  </si>
  <si>
    <t>Fabrizio</t>
  </si>
  <si>
    <t>Golvelli</t>
  </si>
  <si>
    <t>Matteo</t>
  </si>
  <si>
    <t>Baldi</t>
  </si>
  <si>
    <t>Bellucci</t>
  </si>
  <si>
    <t>Lorenzo</t>
  </si>
  <si>
    <t>Testiccioli</t>
  </si>
  <si>
    <t>Jonathan</t>
  </si>
  <si>
    <t>Dentale</t>
  </si>
  <si>
    <t>Marasca</t>
  </si>
  <si>
    <t>Ciucci</t>
  </si>
  <si>
    <t>Brini</t>
  </si>
  <si>
    <t>Barrella</t>
  </si>
  <si>
    <t>Todaro</t>
  </si>
  <si>
    <t>Cantiani</t>
  </si>
  <si>
    <t>Gianfranco</t>
  </si>
  <si>
    <t>D'antonio</t>
  </si>
  <si>
    <t>Giuliano</t>
  </si>
  <si>
    <t>Frattini</t>
  </si>
  <si>
    <t>Curzio</t>
  </si>
  <si>
    <t>Simone</t>
  </si>
  <si>
    <t>Coccia</t>
  </si>
  <si>
    <t>Pino</t>
  </si>
  <si>
    <t>Macchioni</t>
  </si>
  <si>
    <t>Gino</t>
  </si>
  <si>
    <t>Bacchetta</t>
  </si>
  <si>
    <t>Adolfo</t>
  </si>
  <si>
    <t>Di Renzi</t>
  </si>
  <si>
    <t>Giancarlo</t>
  </si>
  <si>
    <t>Masetti</t>
  </si>
  <si>
    <t>Metta</t>
  </si>
  <si>
    <t>Turci</t>
  </si>
  <si>
    <t>Mibelli</t>
  </si>
  <si>
    <t>Savi</t>
  </si>
  <si>
    <t>Dessì</t>
  </si>
  <si>
    <t>Romano</t>
  </si>
  <si>
    <t>Sandullo</t>
  </si>
  <si>
    <t>Arsenio</t>
  </si>
  <si>
    <t>Cristiano</t>
  </si>
  <si>
    <t>Lattante</t>
  </si>
  <si>
    <t>Nicolò</t>
  </si>
  <si>
    <t>Stefano</t>
  </si>
  <si>
    <t>Aiello</t>
  </si>
  <si>
    <t>Alfredo</t>
  </si>
  <si>
    <t>Pezzatti</t>
  </si>
  <si>
    <t>Maurilio</t>
  </si>
  <si>
    <t>Giacomozzi</t>
  </si>
  <si>
    <t>Paola</t>
  </si>
  <si>
    <t>Rosa</t>
  </si>
  <si>
    <t>Boi</t>
  </si>
  <si>
    <t>Barbara</t>
  </si>
  <si>
    <t>Monica</t>
  </si>
  <si>
    <t>Nobili</t>
  </si>
  <si>
    <t>Nicoletta</t>
  </si>
  <si>
    <t>Corvino</t>
  </si>
  <si>
    <t>Tiziana</t>
  </si>
  <si>
    <t>Lucia</t>
  </si>
  <si>
    <t>Ferri</t>
  </si>
  <si>
    <t>Chiara</t>
  </si>
  <si>
    <t>Chiavari</t>
  </si>
  <si>
    <t>Alessandra</t>
  </si>
  <si>
    <t>Bianchini</t>
  </si>
  <si>
    <t>Giulia</t>
  </si>
  <si>
    <t>Toti</t>
  </si>
  <si>
    <t>Maria Grazia</t>
  </si>
  <si>
    <t>Gigni</t>
  </si>
  <si>
    <t>Anna Maria</t>
  </si>
  <si>
    <t>Degorga</t>
  </si>
  <si>
    <t>Cristina</t>
  </si>
  <si>
    <t>De Lucia</t>
  </si>
  <si>
    <t>Ascolese</t>
  </si>
  <si>
    <t>Luisa</t>
  </si>
  <si>
    <t>Marsella</t>
  </si>
  <si>
    <t>Sabrina</t>
  </si>
  <si>
    <t>Paglia</t>
  </si>
  <si>
    <t>Eleonora</t>
  </si>
  <si>
    <t>Camilla</t>
  </si>
  <si>
    <t>Pieroni</t>
  </si>
  <si>
    <t>Guerriero</t>
  </si>
  <si>
    <t>Rita</t>
  </si>
  <si>
    <t>Raffaella</t>
  </si>
  <si>
    <t>Iori</t>
  </si>
  <si>
    <t>Marina</t>
  </si>
  <si>
    <t>Ulisse</t>
  </si>
  <si>
    <t>Marta</t>
  </si>
  <si>
    <t>Cesarini</t>
  </si>
  <si>
    <t>Susanna</t>
  </si>
  <si>
    <t>Belfiore</t>
  </si>
  <si>
    <t>Maria Daniela</t>
  </si>
  <si>
    <t>Di Mauro</t>
  </si>
  <si>
    <t>Agata</t>
  </si>
  <si>
    <t>N/D</t>
  </si>
  <si>
    <t>5 Km. delle Ancore 1ª edizione</t>
  </si>
  <si>
    <t>Anguillara Sabazia (RM) Italia - Domenica 12/07/2009</t>
  </si>
  <si>
    <t>N.D.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</si>
</sst>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21" fontId="13" fillId="0" borderId="3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49" fontId="0" fillId="0" borderId="5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vertical="center"/>
    </xf>
    <xf numFmtId="0" fontId="13" fillId="0" borderId="5" xfId="0" applyFont="1" applyBorder="1" applyAlignment="1">
      <alignment/>
    </xf>
    <xf numFmtId="0" fontId="13" fillId="0" borderId="5" xfId="0" applyNumberFormat="1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1">
      <pane ySplit="3" topLeftCell="BM4" activePane="bottomLeft" state="frozen"/>
      <selection pane="topLeft" activeCell="A1" sqref="A1"/>
      <selection pane="bottomLeft" activeCell="E131" sqref="E131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34" customWidth="1"/>
    <col min="6" max="6" width="10.140625" style="3" customWidth="1"/>
    <col min="7" max="9" width="10.140625" style="4" customWidth="1"/>
  </cols>
  <sheetData>
    <row r="1" spans="1:9" ht="24.75" customHeight="1" thickBot="1">
      <c r="A1" s="45" t="s">
        <v>200</v>
      </c>
      <c r="B1" s="45"/>
      <c r="C1" s="45"/>
      <c r="D1" s="45"/>
      <c r="E1" s="45"/>
      <c r="F1" s="45"/>
      <c r="G1" s="46"/>
      <c r="H1" s="46"/>
      <c r="I1" s="46"/>
    </row>
    <row r="2" spans="1:9" ht="24.75" customHeight="1" thickBot="1">
      <c r="A2" s="47" t="s">
        <v>201</v>
      </c>
      <c r="B2" s="48"/>
      <c r="C2" s="48"/>
      <c r="D2" s="48"/>
      <c r="E2" s="48"/>
      <c r="F2" s="48"/>
      <c r="G2" s="49"/>
      <c r="H2" s="5" t="s">
        <v>0</v>
      </c>
      <c r="I2" s="6">
        <v>5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31">
        <v>1</v>
      </c>
      <c r="B4" s="39" t="s">
        <v>34</v>
      </c>
      <c r="C4" s="39" t="s">
        <v>27</v>
      </c>
      <c r="D4" s="21" t="s">
        <v>33</v>
      </c>
      <c r="E4" s="20" t="s">
        <v>199</v>
      </c>
      <c r="F4" s="24">
        <v>0</v>
      </c>
      <c r="G4" s="21" t="str">
        <f aca="true" t="shared" si="0" ref="G4:G67">TEXT(INT((HOUR(F4)*3600+MINUTE(F4)*60+SECOND(F4))/$I$2/60),"0")&amp;"."&amp;TEXT(MOD((HOUR(F4)*3600+MINUTE(F4)*60+SECOND(F4))/$I$2,60),"00")&amp;"/km"</f>
        <v>0.00/km</v>
      </c>
      <c r="H4" s="9">
        <f aca="true" t="shared" si="1" ref="H4:H28">F4-$F$4</f>
        <v>0</v>
      </c>
      <c r="I4" s="9">
        <f aca="true" t="shared" si="2" ref="I4:I38">F4-INDEX($F$4:$F$675,MATCH(D4,$D$4:$D$675,0))</f>
        <v>0</v>
      </c>
    </row>
    <row r="5" spans="1:9" s="1" customFormat="1" ht="15" customHeight="1">
      <c r="A5" s="32">
        <v>2</v>
      </c>
      <c r="B5" s="40" t="s">
        <v>35</v>
      </c>
      <c r="C5" s="40" t="s">
        <v>22</v>
      </c>
      <c r="D5" s="7" t="s">
        <v>33</v>
      </c>
      <c r="E5" s="22" t="s">
        <v>199</v>
      </c>
      <c r="F5" s="25">
        <v>0</v>
      </c>
      <c r="G5" s="7" t="str">
        <f t="shared" si="0"/>
        <v>0.00/km</v>
      </c>
      <c r="H5" s="10">
        <f t="shared" si="1"/>
        <v>0</v>
      </c>
      <c r="I5" s="10">
        <f t="shared" si="2"/>
        <v>0</v>
      </c>
    </row>
    <row r="6" spans="1:9" s="1" customFormat="1" ht="15" customHeight="1">
      <c r="A6" s="32">
        <v>3</v>
      </c>
      <c r="B6" s="40" t="s">
        <v>36</v>
      </c>
      <c r="C6" s="40" t="s">
        <v>26</v>
      </c>
      <c r="D6" s="7" t="s">
        <v>33</v>
      </c>
      <c r="E6" s="22" t="s">
        <v>199</v>
      </c>
      <c r="F6" s="25">
        <v>0</v>
      </c>
      <c r="G6" s="7" t="str">
        <f t="shared" si="0"/>
        <v>0.00/km</v>
      </c>
      <c r="H6" s="10">
        <f t="shared" si="1"/>
        <v>0</v>
      </c>
      <c r="I6" s="10">
        <f t="shared" si="2"/>
        <v>0</v>
      </c>
    </row>
    <row r="7" spans="1:9" s="1" customFormat="1" ht="15" customHeight="1">
      <c r="A7" s="32">
        <v>4</v>
      </c>
      <c r="B7" s="40" t="s">
        <v>37</v>
      </c>
      <c r="C7" s="40" t="s">
        <v>12</v>
      </c>
      <c r="D7" s="7" t="s">
        <v>33</v>
      </c>
      <c r="E7" s="22" t="s">
        <v>199</v>
      </c>
      <c r="F7" s="25">
        <v>0</v>
      </c>
      <c r="G7" s="7" t="str">
        <f t="shared" si="0"/>
        <v>0.00/km</v>
      </c>
      <c r="H7" s="10">
        <f t="shared" si="1"/>
        <v>0</v>
      </c>
      <c r="I7" s="10">
        <f t="shared" si="2"/>
        <v>0</v>
      </c>
    </row>
    <row r="8" spans="1:9" s="1" customFormat="1" ht="15" customHeight="1">
      <c r="A8" s="32">
        <v>5</v>
      </c>
      <c r="B8" s="40" t="s">
        <v>38</v>
      </c>
      <c r="C8" s="40" t="s">
        <v>39</v>
      </c>
      <c r="D8" s="7" t="s">
        <v>33</v>
      </c>
      <c r="E8" s="22" t="s">
        <v>199</v>
      </c>
      <c r="F8" s="25">
        <v>0</v>
      </c>
      <c r="G8" s="7" t="str">
        <f t="shared" si="0"/>
        <v>0.00/km</v>
      </c>
      <c r="H8" s="10">
        <f t="shared" si="1"/>
        <v>0</v>
      </c>
      <c r="I8" s="10">
        <f t="shared" si="2"/>
        <v>0</v>
      </c>
    </row>
    <row r="9" spans="1:9" s="1" customFormat="1" ht="15" customHeight="1">
      <c r="A9" s="32">
        <v>6</v>
      </c>
      <c r="B9" s="40" t="s">
        <v>40</v>
      </c>
      <c r="C9" s="40" t="s">
        <v>41</v>
      </c>
      <c r="D9" s="7" t="s">
        <v>33</v>
      </c>
      <c r="E9" s="22" t="s">
        <v>199</v>
      </c>
      <c r="F9" s="25">
        <v>0</v>
      </c>
      <c r="G9" s="7" t="str">
        <f t="shared" si="0"/>
        <v>0.00/km</v>
      </c>
      <c r="H9" s="10">
        <f t="shared" si="1"/>
        <v>0</v>
      </c>
      <c r="I9" s="10">
        <f t="shared" si="2"/>
        <v>0</v>
      </c>
    </row>
    <row r="10" spans="1:9" s="1" customFormat="1" ht="15" customHeight="1">
      <c r="A10" s="32">
        <v>7</v>
      </c>
      <c r="B10" s="40" t="s">
        <v>35</v>
      </c>
      <c r="C10" s="40" t="s">
        <v>42</v>
      </c>
      <c r="D10" s="7" t="s">
        <v>33</v>
      </c>
      <c r="E10" s="22" t="s">
        <v>199</v>
      </c>
      <c r="F10" s="25">
        <v>0</v>
      </c>
      <c r="G10" s="7" t="str">
        <f t="shared" si="0"/>
        <v>0.00/km</v>
      </c>
      <c r="H10" s="10">
        <f t="shared" si="1"/>
        <v>0</v>
      </c>
      <c r="I10" s="10">
        <f t="shared" si="2"/>
        <v>0</v>
      </c>
    </row>
    <row r="11" spans="1:9" s="1" customFormat="1" ht="15" customHeight="1">
      <c r="A11" s="32">
        <v>8</v>
      </c>
      <c r="B11" s="40" t="s">
        <v>43</v>
      </c>
      <c r="C11" s="40" t="s">
        <v>44</v>
      </c>
      <c r="D11" s="7" t="s">
        <v>33</v>
      </c>
      <c r="E11" s="22" t="s">
        <v>199</v>
      </c>
      <c r="F11" s="25">
        <v>0</v>
      </c>
      <c r="G11" s="7" t="str">
        <f t="shared" si="0"/>
        <v>0.00/km</v>
      </c>
      <c r="H11" s="10">
        <f t="shared" si="1"/>
        <v>0</v>
      </c>
      <c r="I11" s="10">
        <f t="shared" si="2"/>
        <v>0</v>
      </c>
    </row>
    <row r="12" spans="1:9" s="1" customFormat="1" ht="15" customHeight="1">
      <c r="A12" s="32">
        <v>9</v>
      </c>
      <c r="B12" s="40" t="s">
        <v>45</v>
      </c>
      <c r="C12" s="40" t="s">
        <v>31</v>
      </c>
      <c r="D12" s="7" t="s">
        <v>33</v>
      </c>
      <c r="E12" s="22" t="s">
        <v>199</v>
      </c>
      <c r="F12" s="25">
        <v>0</v>
      </c>
      <c r="G12" s="7" t="str">
        <f t="shared" si="0"/>
        <v>0.00/km</v>
      </c>
      <c r="H12" s="10">
        <f t="shared" si="1"/>
        <v>0</v>
      </c>
      <c r="I12" s="10">
        <f t="shared" si="2"/>
        <v>0</v>
      </c>
    </row>
    <row r="13" spans="1:9" s="1" customFormat="1" ht="15" customHeight="1">
      <c r="A13" s="32">
        <v>10</v>
      </c>
      <c r="B13" s="40" t="s">
        <v>46</v>
      </c>
      <c r="C13" s="40" t="s">
        <v>15</v>
      </c>
      <c r="D13" s="7" t="s">
        <v>33</v>
      </c>
      <c r="E13" s="22" t="s">
        <v>199</v>
      </c>
      <c r="F13" s="25">
        <v>0</v>
      </c>
      <c r="G13" s="7" t="str">
        <f t="shared" si="0"/>
        <v>0.00/km</v>
      </c>
      <c r="H13" s="10">
        <f t="shared" si="1"/>
        <v>0</v>
      </c>
      <c r="I13" s="10">
        <f t="shared" si="2"/>
        <v>0</v>
      </c>
    </row>
    <row r="14" spans="1:9" s="1" customFormat="1" ht="15" customHeight="1">
      <c r="A14" s="32">
        <v>11</v>
      </c>
      <c r="B14" s="40" t="s">
        <v>47</v>
      </c>
      <c r="C14" s="40" t="s">
        <v>48</v>
      </c>
      <c r="D14" s="7" t="s">
        <v>33</v>
      </c>
      <c r="E14" s="22" t="s">
        <v>199</v>
      </c>
      <c r="F14" s="25">
        <v>0</v>
      </c>
      <c r="G14" s="7" t="str">
        <f t="shared" si="0"/>
        <v>0.00/km</v>
      </c>
      <c r="H14" s="10">
        <f t="shared" si="1"/>
        <v>0</v>
      </c>
      <c r="I14" s="10">
        <f t="shared" si="2"/>
        <v>0</v>
      </c>
    </row>
    <row r="15" spans="1:9" s="1" customFormat="1" ht="15" customHeight="1">
      <c r="A15" s="32">
        <v>12</v>
      </c>
      <c r="B15" s="40" t="s">
        <v>49</v>
      </c>
      <c r="C15" s="40" t="s">
        <v>50</v>
      </c>
      <c r="D15" s="7" t="s">
        <v>33</v>
      </c>
      <c r="E15" s="22" t="s">
        <v>199</v>
      </c>
      <c r="F15" s="25">
        <v>0</v>
      </c>
      <c r="G15" s="7" t="str">
        <f t="shared" si="0"/>
        <v>0.00/km</v>
      </c>
      <c r="H15" s="10">
        <f t="shared" si="1"/>
        <v>0</v>
      </c>
      <c r="I15" s="10">
        <f t="shared" si="2"/>
        <v>0</v>
      </c>
    </row>
    <row r="16" spans="1:9" s="1" customFormat="1" ht="15" customHeight="1">
      <c r="A16" s="32">
        <v>13</v>
      </c>
      <c r="B16" s="40" t="s">
        <v>51</v>
      </c>
      <c r="C16" s="40" t="s">
        <v>12</v>
      </c>
      <c r="D16" s="7" t="s">
        <v>33</v>
      </c>
      <c r="E16" s="22" t="s">
        <v>199</v>
      </c>
      <c r="F16" s="25">
        <v>0</v>
      </c>
      <c r="G16" s="7" t="str">
        <f t="shared" si="0"/>
        <v>0.00/km</v>
      </c>
      <c r="H16" s="10">
        <f t="shared" si="1"/>
        <v>0</v>
      </c>
      <c r="I16" s="10">
        <f t="shared" si="2"/>
        <v>0</v>
      </c>
    </row>
    <row r="17" spans="1:9" s="1" customFormat="1" ht="15" customHeight="1">
      <c r="A17" s="32">
        <v>14</v>
      </c>
      <c r="B17" s="40" t="s">
        <v>52</v>
      </c>
      <c r="C17" s="40" t="s">
        <v>20</v>
      </c>
      <c r="D17" s="7" t="s">
        <v>33</v>
      </c>
      <c r="E17" s="22" t="s">
        <v>199</v>
      </c>
      <c r="F17" s="25">
        <v>0</v>
      </c>
      <c r="G17" s="7" t="str">
        <f t="shared" si="0"/>
        <v>0.00/km</v>
      </c>
      <c r="H17" s="10">
        <f t="shared" si="1"/>
        <v>0</v>
      </c>
      <c r="I17" s="10">
        <f t="shared" si="2"/>
        <v>0</v>
      </c>
    </row>
    <row r="18" spans="1:9" s="1" customFormat="1" ht="15" customHeight="1">
      <c r="A18" s="32">
        <v>15</v>
      </c>
      <c r="B18" s="40" t="s">
        <v>53</v>
      </c>
      <c r="C18" s="40" t="s">
        <v>54</v>
      </c>
      <c r="D18" s="7" t="s">
        <v>33</v>
      </c>
      <c r="E18" s="22" t="s">
        <v>199</v>
      </c>
      <c r="F18" s="25">
        <v>0</v>
      </c>
      <c r="G18" s="7" t="str">
        <f t="shared" si="0"/>
        <v>0.00/km</v>
      </c>
      <c r="H18" s="10">
        <f t="shared" si="1"/>
        <v>0</v>
      </c>
      <c r="I18" s="10">
        <f t="shared" si="2"/>
        <v>0</v>
      </c>
    </row>
    <row r="19" spans="1:9" s="1" customFormat="1" ht="15" customHeight="1">
      <c r="A19" s="32">
        <v>16</v>
      </c>
      <c r="B19" s="40" t="s">
        <v>55</v>
      </c>
      <c r="C19" s="40" t="s">
        <v>56</v>
      </c>
      <c r="D19" s="7" t="s">
        <v>33</v>
      </c>
      <c r="E19" s="22" t="s">
        <v>199</v>
      </c>
      <c r="F19" s="25">
        <v>0</v>
      </c>
      <c r="G19" s="7" t="str">
        <f t="shared" si="0"/>
        <v>0.00/km</v>
      </c>
      <c r="H19" s="10">
        <f t="shared" si="1"/>
        <v>0</v>
      </c>
      <c r="I19" s="10">
        <f t="shared" si="2"/>
        <v>0</v>
      </c>
    </row>
    <row r="20" spans="1:9" s="1" customFormat="1" ht="15" customHeight="1">
      <c r="A20" s="32">
        <v>17</v>
      </c>
      <c r="B20" s="40" t="s">
        <v>57</v>
      </c>
      <c r="C20" s="40" t="s">
        <v>23</v>
      </c>
      <c r="D20" s="7" t="s">
        <v>33</v>
      </c>
      <c r="E20" s="22" t="s">
        <v>199</v>
      </c>
      <c r="F20" s="25">
        <v>0</v>
      </c>
      <c r="G20" s="7" t="str">
        <f t="shared" si="0"/>
        <v>0.00/km</v>
      </c>
      <c r="H20" s="10">
        <f t="shared" si="1"/>
        <v>0</v>
      </c>
      <c r="I20" s="10">
        <f t="shared" si="2"/>
        <v>0</v>
      </c>
    </row>
    <row r="21" spans="1:9" s="1" customFormat="1" ht="15" customHeight="1">
      <c r="A21" s="32">
        <v>18</v>
      </c>
      <c r="B21" s="40" t="s">
        <v>58</v>
      </c>
      <c r="C21" s="40" t="s">
        <v>27</v>
      </c>
      <c r="D21" s="7" t="s">
        <v>33</v>
      </c>
      <c r="E21" s="22" t="s">
        <v>199</v>
      </c>
      <c r="F21" s="25">
        <v>0</v>
      </c>
      <c r="G21" s="7" t="str">
        <f t="shared" si="0"/>
        <v>0.00/km</v>
      </c>
      <c r="H21" s="10">
        <f t="shared" si="1"/>
        <v>0</v>
      </c>
      <c r="I21" s="10">
        <f t="shared" si="2"/>
        <v>0</v>
      </c>
    </row>
    <row r="22" spans="1:9" s="1" customFormat="1" ht="15" customHeight="1">
      <c r="A22" s="32">
        <v>19</v>
      </c>
      <c r="B22" s="40" t="s">
        <v>59</v>
      </c>
      <c r="C22" s="40" t="s">
        <v>18</v>
      </c>
      <c r="D22" s="7" t="s">
        <v>33</v>
      </c>
      <c r="E22" s="22" t="s">
        <v>199</v>
      </c>
      <c r="F22" s="25">
        <v>0</v>
      </c>
      <c r="G22" s="7" t="str">
        <f t="shared" si="0"/>
        <v>0.00/km</v>
      </c>
      <c r="H22" s="10">
        <f t="shared" si="1"/>
        <v>0</v>
      </c>
      <c r="I22" s="10">
        <f t="shared" si="2"/>
        <v>0</v>
      </c>
    </row>
    <row r="23" spans="1:9" s="1" customFormat="1" ht="15" customHeight="1">
      <c r="A23" s="32">
        <v>20</v>
      </c>
      <c r="B23" s="40" t="s">
        <v>60</v>
      </c>
      <c r="C23" s="40" t="s">
        <v>18</v>
      </c>
      <c r="D23" s="7" t="s">
        <v>33</v>
      </c>
      <c r="E23" s="22" t="s">
        <v>199</v>
      </c>
      <c r="F23" s="25">
        <v>0</v>
      </c>
      <c r="G23" s="7" t="str">
        <f t="shared" si="0"/>
        <v>0.00/km</v>
      </c>
      <c r="H23" s="10">
        <f t="shared" si="1"/>
        <v>0</v>
      </c>
      <c r="I23" s="10">
        <f t="shared" si="2"/>
        <v>0</v>
      </c>
    </row>
    <row r="24" spans="1:9" s="1" customFormat="1" ht="15" customHeight="1">
      <c r="A24" s="32">
        <v>21</v>
      </c>
      <c r="B24" s="40" t="s">
        <v>61</v>
      </c>
      <c r="C24" s="40" t="s">
        <v>23</v>
      </c>
      <c r="D24" s="7" t="s">
        <v>33</v>
      </c>
      <c r="E24" s="22" t="s">
        <v>199</v>
      </c>
      <c r="F24" s="25">
        <v>0</v>
      </c>
      <c r="G24" s="7" t="str">
        <f t="shared" si="0"/>
        <v>0.00/km</v>
      </c>
      <c r="H24" s="10">
        <f t="shared" si="1"/>
        <v>0</v>
      </c>
      <c r="I24" s="10">
        <f t="shared" si="2"/>
        <v>0</v>
      </c>
    </row>
    <row r="25" spans="1:9" s="1" customFormat="1" ht="15" customHeight="1">
      <c r="A25" s="32">
        <v>22</v>
      </c>
      <c r="B25" s="40" t="s">
        <v>62</v>
      </c>
      <c r="C25" s="40" t="s">
        <v>15</v>
      </c>
      <c r="D25" s="7" t="s">
        <v>33</v>
      </c>
      <c r="E25" s="22" t="s">
        <v>199</v>
      </c>
      <c r="F25" s="25">
        <v>0</v>
      </c>
      <c r="G25" s="7" t="str">
        <f t="shared" si="0"/>
        <v>0.00/km</v>
      </c>
      <c r="H25" s="10">
        <f t="shared" si="1"/>
        <v>0</v>
      </c>
      <c r="I25" s="10">
        <f t="shared" si="2"/>
        <v>0</v>
      </c>
    </row>
    <row r="26" spans="1:9" s="1" customFormat="1" ht="15" customHeight="1">
      <c r="A26" s="32">
        <v>23</v>
      </c>
      <c r="B26" s="40" t="s">
        <v>63</v>
      </c>
      <c r="C26" s="40" t="s">
        <v>64</v>
      </c>
      <c r="D26" s="7" t="s">
        <v>33</v>
      </c>
      <c r="E26" s="22" t="s">
        <v>199</v>
      </c>
      <c r="F26" s="25">
        <v>0</v>
      </c>
      <c r="G26" s="7" t="str">
        <f t="shared" si="0"/>
        <v>0.00/km</v>
      </c>
      <c r="H26" s="10">
        <f t="shared" si="1"/>
        <v>0</v>
      </c>
      <c r="I26" s="10">
        <f t="shared" si="2"/>
        <v>0</v>
      </c>
    </row>
    <row r="27" spans="1:9" s="2" customFormat="1" ht="15" customHeight="1">
      <c r="A27" s="32">
        <v>24</v>
      </c>
      <c r="B27" s="40" t="s">
        <v>65</v>
      </c>
      <c r="C27" s="40" t="s">
        <v>66</v>
      </c>
      <c r="D27" s="7" t="s">
        <v>33</v>
      </c>
      <c r="E27" s="22" t="s">
        <v>199</v>
      </c>
      <c r="F27" s="25">
        <v>0</v>
      </c>
      <c r="G27" s="7" t="str">
        <f t="shared" si="0"/>
        <v>0.00/km</v>
      </c>
      <c r="H27" s="10">
        <f t="shared" si="1"/>
        <v>0</v>
      </c>
      <c r="I27" s="10">
        <f t="shared" si="2"/>
        <v>0</v>
      </c>
    </row>
    <row r="28" spans="1:9" s="1" customFormat="1" ht="15" customHeight="1">
      <c r="A28" s="32">
        <v>25</v>
      </c>
      <c r="B28" s="40" t="s">
        <v>67</v>
      </c>
      <c r="C28" s="40" t="s">
        <v>15</v>
      </c>
      <c r="D28" s="7" t="s">
        <v>33</v>
      </c>
      <c r="E28" s="22" t="s">
        <v>199</v>
      </c>
      <c r="F28" s="25">
        <v>0</v>
      </c>
      <c r="G28" s="7" t="str">
        <f t="shared" si="0"/>
        <v>0.00/km</v>
      </c>
      <c r="H28" s="10">
        <f t="shared" si="1"/>
        <v>0</v>
      </c>
      <c r="I28" s="10">
        <f t="shared" si="2"/>
        <v>0</v>
      </c>
    </row>
    <row r="29" spans="1:9" s="1" customFormat="1" ht="15" customHeight="1">
      <c r="A29" s="32">
        <v>26</v>
      </c>
      <c r="B29" s="40" t="s">
        <v>47</v>
      </c>
      <c r="C29" s="40" t="s">
        <v>68</v>
      </c>
      <c r="D29" s="7" t="s">
        <v>33</v>
      </c>
      <c r="E29" s="22" t="s">
        <v>199</v>
      </c>
      <c r="F29" s="25">
        <v>0</v>
      </c>
      <c r="G29" s="7" t="str">
        <f t="shared" si="0"/>
        <v>0.00/km</v>
      </c>
      <c r="H29" s="10">
        <f>F29-$F$4</f>
        <v>0</v>
      </c>
      <c r="I29" s="10">
        <f t="shared" si="2"/>
        <v>0</v>
      </c>
    </row>
    <row r="30" spans="1:9" s="1" customFormat="1" ht="15" customHeight="1">
      <c r="A30" s="32">
        <v>27</v>
      </c>
      <c r="B30" s="40" t="s">
        <v>69</v>
      </c>
      <c r="C30" s="40" t="s">
        <v>70</v>
      </c>
      <c r="D30" s="7" t="s">
        <v>33</v>
      </c>
      <c r="E30" s="22" t="s">
        <v>199</v>
      </c>
      <c r="F30" s="25">
        <v>0</v>
      </c>
      <c r="G30" s="7" t="str">
        <f t="shared" si="0"/>
        <v>0.00/km</v>
      </c>
      <c r="H30" s="10">
        <f>F30-$F$4</f>
        <v>0</v>
      </c>
      <c r="I30" s="10">
        <f t="shared" si="2"/>
        <v>0</v>
      </c>
    </row>
    <row r="31" spans="1:9" s="1" customFormat="1" ht="15" customHeight="1">
      <c r="A31" s="32">
        <v>28</v>
      </c>
      <c r="B31" s="40" t="s">
        <v>71</v>
      </c>
      <c r="C31" s="40" t="s">
        <v>14</v>
      </c>
      <c r="D31" s="7" t="s">
        <v>33</v>
      </c>
      <c r="E31" s="22" t="s">
        <v>199</v>
      </c>
      <c r="F31" s="25">
        <v>0</v>
      </c>
      <c r="G31" s="7" t="str">
        <f t="shared" si="0"/>
        <v>0.00/km</v>
      </c>
      <c r="H31" s="10">
        <f>F31-$F$4</f>
        <v>0</v>
      </c>
      <c r="I31" s="10">
        <f t="shared" si="2"/>
        <v>0</v>
      </c>
    </row>
    <row r="32" spans="1:9" s="1" customFormat="1" ht="15" customHeight="1">
      <c r="A32" s="32">
        <v>29</v>
      </c>
      <c r="B32" s="40" t="s">
        <v>72</v>
      </c>
      <c r="C32" s="40" t="s">
        <v>17</v>
      </c>
      <c r="D32" s="7" t="s">
        <v>33</v>
      </c>
      <c r="E32" s="22" t="s">
        <v>199</v>
      </c>
      <c r="F32" s="25">
        <v>0</v>
      </c>
      <c r="G32" s="7" t="str">
        <f t="shared" si="0"/>
        <v>0.00/km</v>
      </c>
      <c r="H32" s="10">
        <f>F32-$F$4</f>
        <v>0</v>
      </c>
      <c r="I32" s="10">
        <f t="shared" si="2"/>
        <v>0</v>
      </c>
    </row>
    <row r="33" spans="1:9" s="1" customFormat="1" ht="15" customHeight="1">
      <c r="A33" s="32">
        <v>30</v>
      </c>
      <c r="B33" s="40" t="s">
        <v>73</v>
      </c>
      <c r="C33" s="40" t="s">
        <v>28</v>
      </c>
      <c r="D33" s="7" t="s">
        <v>33</v>
      </c>
      <c r="E33" s="22" t="s">
        <v>199</v>
      </c>
      <c r="F33" s="25">
        <v>0</v>
      </c>
      <c r="G33" s="7" t="str">
        <f t="shared" si="0"/>
        <v>0.00/km</v>
      </c>
      <c r="H33" s="10">
        <f>F33-$F$4</f>
        <v>0</v>
      </c>
      <c r="I33" s="10">
        <f t="shared" si="2"/>
        <v>0</v>
      </c>
    </row>
    <row r="34" spans="1:9" s="1" customFormat="1" ht="15" customHeight="1">
      <c r="A34" s="32">
        <v>31</v>
      </c>
      <c r="B34" s="40" t="s">
        <v>74</v>
      </c>
      <c r="C34" s="40" t="s">
        <v>20</v>
      </c>
      <c r="D34" s="7" t="s">
        <v>33</v>
      </c>
      <c r="E34" s="22" t="s">
        <v>199</v>
      </c>
      <c r="F34" s="25">
        <v>0</v>
      </c>
      <c r="G34" s="7" t="str">
        <f t="shared" si="0"/>
        <v>0.00/km</v>
      </c>
      <c r="H34" s="10">
        <f>F34-$F$4</f>
        <v>0</v>
      </c>
      <c r="I34" s="10">
        <f t="shared" si="2"/>
        <v>0</v>
      </c>
    </row>
    <row r="35" spans="1:9" ht="15" customHeight="1">
      <c r="A35" s="32">
        <v>32</v>
      </c>
      <c r="B35" s="40" t="s">
        <v>75</v>
      </c>
      <c r="C35" s="40" t="s">
        <v>76</v>
      </c>
      <c r="D35" s="7" t="s">
        <v>33</v>
      </c>
      <c r="E35" s="22" t="s">
        <v>199</v>
      </c>
      <c r="F35" s="25">
        <v>0</v>
      </c>
      <c r="G35" s="7" t="str">
        <f t="shared" si="0"/>
        <v>0.00/km</v>
      </c>
      <c r="H35" s="10">
        <f>F35-$F$4</f>
        <v>0</v>
      </c>
      <c r="I35" s="10">
        <f t="shared" si="2"/>
        <v>0</v>
      </c>
    </row>
    <row r="36" spans="1:9" ht="15" customHeight="1">
      <c r="A36" s="32">
        <v>33</v>
      </c>
      <c r="B36" s="40" t="s">
        <v>77</v>
      </c>
      <c r="C36" s="40" t="s">
        <v>22</v>
      </c>
      <c r="D36" s="7" t="s">
        <v>33</v>
      </c>
      <c r="E36" s="22" t="s">
        <v>199</v>
      </c>
      <c r="F36" s="25">
        <v>0</v>
      </c>
      <c r="G36" s="7" t="str">
        <f t="shared" si="0"/>
        <v>0.00/km</v>
      </c>
      <c r="H36" s="10">
        <f>F36-$F$4</f>
        <v>0</v>
      </c>
      <c r="I36" s="10">
        <f t="shared" si="2"/>
        <v>0</v>
      </c>
    </row>
    <row r="37" spans="1:9" ht="15" customHeight="1">
      <c r="A37" s="32">
        <v>34</v>
      </c>
      <c r="B37" s="40" t="s">
        <v>78</v>
      </c>
      <c r="C37" s="40" t="s">
        <v>79</v>
      </c>
      <c r="D37" s="7" t="s">
        <v>33</v>
      </c>
      <c r="E37" s="22" t="s">
        <v>199</v>
      </c>
      <c r="F37" s="25">
        <v>0</v>
      </c>
      <c r="G37" s="7" t="str">
        <f t="shared" si="0"/>
        <v>0.00/km</v>
      </c>
      <c r="H37" s="10">
        <f>F37-$F$4</f>
        <v>0</v>
      </c>
      <c r="I37" s="10">
        <f t="shared" si="2"/>
        <v>0</v>
      </c>
    </row>
    <row r="38" spans="1:9" ht="15" customHeight="1">
      <c r="A38" s="32">
        <v>35</v>
      </c>
      <c r="B38" s="40" t="s">
        <v>80</v>
      </c>
      <c r="C38" s="40" t="s">
        <v>81</v>
      </c>
      <c r="D38" s="7" t="s">
        <v>33</v>
      </c>
      <c r="E38" s="22" t="s">
        <v>199</v>
      </c>
      <c r="F38" s="25">
        <v>0</v>
      </c>
      <c r="G38" s="7" t="str">
        <f t="shared" si="0"/>
        <v>0.00/km</v>
      </c>
      <c r="H38" s="10">
        <f>F38-$F$4</f>
        <v>0</v>
      </c>
      <c r="I38" s="10">
        <f t="shared" si="2"/>
        <v>0</v>
      </c>
    </row>
    <row r="39" spans="1:9" ht="15" customHeight="1">
      <c r="A39" s="32">
        <v>36</v>
      </c>
      <c r="B39" s="40" t="s">
        <v>82</v>
      </c>
      <c r="C39" s="40" t="s">
        <v>83</v>
      </c>
      <c r="D39" s="7" t="s">
        <v>33</v>
      </c>
      <c r="E39" s="22" t="s">
        <v>199</v>
      </c>
      <c r="F39" s="25">
        <v>0</v>
      </c>
      <c r="G39" s="7" t="str">
        <f t="shared" si="0"/>
        <v>0.00/km</v>
      </c>
      <c r="H39" s="10">
        <f aca="true" t="shared" si="3" ref="H39:H102">F39-$F$4</f>
        <v>0</v>
      </c>
      <c r="I39" s="10">
        <f aca="true" t="shared" si="4" ref="I39:I102">F39-INDEX($F$4:$F$675,MATCH(D39,$D$4:$D$675,0))</f>
        <v>0</v>
      </c>
    </row>
    <row r="40" spans="1:9" ht="15" customHeight="1">
      <c r="A40" s="33">
        <v>37</v>
      </c>
      <c r="B40" s="42" t="s">
        <v>84</v>
      </c>
      <c r="C40" s="42" t="s">
        <v>14</v>
      </c>
      <c r="D40" s="28" t="s">
        <v>33</v>
      </c>
      <c r="E40" s="27" t="s">
        <v>11</v>
      </c>
      <c r="F40" s="29">
        <v>0</v>
      </c>
      <c r="G40" s="28" t="str">
        <f t="shared" si="0"/>
        <v>0.00/km</v>
      </c>
      <c r="H40" s="30">
        <f t="shared" si="3"/>
        <v>0</v>
      </c>
      <c r="I40" s="30">
        <f t="shared" si="4"/>
        <v>0</v>
      </c>
    </row>
    <row r="41" spans="1:9" ht="15" customHeight="1">
      <c r="A41" s="32">
        <v>38</v>
      </c>
      <c r="B41" s="40" t="s">
        <v>85</v>
      </c>
      <c r="C41" s="40" t="s">
        <v>86</v>
      </c>
      <c r="D41" s="7" t="s">
        <v>33</v>
      </c>
      <c r="E41" s="22" t="s">
        <v>199</v>
      </c>
      <c r="F41" s="25">
        <v>0</v>
      </c>
      <c r="G41" s="7" t="str">
        <f t="shared" si="0"/>
        <v>0.00/km</v>
      </c>
      <c r="H41" s="10">
        <f t="shared" si="3"/>
        <v>0</v>
      </c>
      <c r="I41" s="10">
        <f t="shared" si="4"/>
        <v>0</v>
      </c>
    </row>
    <row r="42" spans="1:9" ht="15" customHeight="1">
      <c r="A42" s="32">
        <v>39</v>
      </c>
      <c r="B42" s="40" t="s">
        <v>87</v>
      </c>
      <c r="C42" s="40" t="s">
        <v>29</v>
      </c>
      <c r="D42" s="7" t="s">
        <v>33</v>
      </c>
      <c r="E42" s="22" t="s">
        <v>199</v>
      </c>
      <c r="F42" s="25">
        <v>0</v>
      </c>
      <c r="G42" s="7" t="str">
        <f t="shared" si="0"/>
        <v>0.00/km</v>
      </c>
      <c r="H42" s="10">
        <f t="shared" si="3"/>
        <v>0</v>
      </c>
      <c r="I42" s="10">
        <f t="shared" si="4"/>
        <v>0</v>
      </c>
    </row>
    <row r="43" spans="1:9" ht="15" customHeight="1">
      <c r="A43" s="32">
        <v>40</v>
      </c>
      <c r="B43" s="40" t="s">
        <v>88</v>
      </c>
      <c r="C43" s="40" t="s">
        <v>89</v>
      </c>
      <c r="D43" s="7" t="s">
        <v>33</v>
      </c>
      <c r="E43" s="22" t="s">
        <v>199</v>
      </c>
      <c r="F43" s="25">
        <v>0</v>
      </c>
      <c r="G43" s="7" t="str">
        <f t="shared" si="0"/>
        <v>0.00/km</v>
      </c>
      <c r="H43" s="10">
        <f t="shared" si="3"/>
        <v>0</v>
      </c>
      <c r="I43" s="10">
        <f t="shared" si="4"/>
        <v>0</v>
      </c>
    </row>
    <row r="44" spans="1:9" ht="15" customHeight="1">
      <c r="A44" s="32">
        <v>41</v>
      </c>
      <c r="B44" s="40" t="s">
        <v>90</v>
      </c>
      <c r="C44" s="40" t="s">
        <v>91</v>
      </c>
      <c r="D44" s="7" t="s">
        <v>33</v>
      </c>
      <c r="E44" s="22" t="s">
        <v>199</v>
      </c>
      <c r="F44" s="25">
        <v>0</v>
      </c>
      <c r="G44" s="7" t="str">
        <f t="shared" si="0"/>
        <v>0.00/km</v>
      </c>
      <c r="H44" s="10">
        <f t="shared" si="3"/>
        <v>0</v>
      </c>
      <c r="I44" s="10">
        <f t="shared" si="4"/>
        <v>0</v>
      </c>
    </row>
    <row r="45" spans="1:9" ht="15" customHeight="1">
      <c r="A45" s="32">
        <v>42</v>
      </c>
      <c r="B45" s="40" t="s">
        <v>92</v>
      </c>
      <c r="C45" s="40" t="s">
        <v>93</v>
      </c>
      <c r="D45" s="7" t="s">
        <v>33</v>
      </c>
      <c r="E45" s="22" t="s">
        <v>199</v>
      </c>
      <c r="F45" s="25">
        <v>0</v>
      </c>
      <c r="G45" s="7" t="str">
        <f t="shared" si="0"/>
        <v>0.00/km</v>
      </c>
      <c r="H45" s="10">
        <f t="shared" si="3"/>
        <v>0</v>
      </c>
      <c r="I45" s="10">
        <f t="shared" si="4"/>
        <v>0</v>
      </c>
    </row>
    <row r="46" spans="1:9" ht="15" customHeight="1">
      <c r="A46" s="32">
        <v>43</v>
      </c>
      <c r="B46" s="40" t="s">
        <v>92</v>
      </c>
      <c r="C46" s="40" t="s">
        <v>20</v>
      </c>
      <c r="D46" s="7" t="s">
        <v>33</v>
      </c>
      <c r="E46" s="22" t="s">
        <v>199</v>
      </c>
      <c r="F46" s="25">
        <v>0</v>
      </c>
      <c r="G46" s="7" t="str">
        <f t="shared" si="0"/>
        <v>0.00/km</v>
      </c>
      <c r="H46" s="10">
        <f t="shared" si="3"/>
        <v>0</v>
      </c>
      <c r="I46" s="10">
        <f t="shared" si="4"/>
        <v>0</v>
      </c>
    </row>
    <row r="47" spans="1:9" ht="15" customHeight="1">
      <c r="A47" s="32">
        <v>44</v>
      </c>
      <c r="B47" s="40" t="s">
        <v>94</v>
      </c>
      <c r="C47" s="40" t="s">
        <v>31</v>
      </c>
      <c r="D47" s="7" t="s">
        <v>33</v>
      </c>
      <c r="E47" s="22" t="s">
        <v>199</v>
      </c>
      <c r="F47" s="25">
        <v>0</v>
      </c>
      <c r="G47" s="7" t="str">
        <f t="shared" si="0"/>
        <v>0.00/km</v>
      </c>
      <c r="H47" s="10">
        <f t="shared" si="3"/>
        <v>0</v>
      </c>
      <c r="I47" s="10">
        <f t="shared" si="4"/>
        <v>0</v>
      </c>
    </row>
    <row r="48" spans="1:9" ht="15" customHeight="1">
      <c r="A48" s="32">
        <v>45</v>
      </c>
      <c r="B48" s="40" t="s">
        <v>95</v>
      </c>
      <c r="C48" s="40" t="s">
        <v>96</v>
      </c>
      <c r="D48" s="7" t="s">
        <v>33</v>
      </c>
      <c r="E48" s="22" t="s">
        <v>199</v>
      </c>
      <c r="F48" s="25">
        <v>0</v>
      </c>
      <c r="G48" s="7" t="str">
        <f t="shared" si="0"/>
        <v>0.00/km</v>
      </c>
      <c r="H48" s="10">
        <f t="shared" si="3"/>
        <v>0</v>
      </c>
      <c r="I48" s="10">
        <f t="shared" si="4"/>
        <v>0</v>
      </c>
    </row>
    <row r="49" spans="1:9" ht="15" customHeight="1">
      <c r="A49" s="32">
        <v>46</v>
      </c>
      <c r="B49" s="40" t="s">
        <v>97</v>
      </c>
      <c r="C49" s="40" t="s">
        <v>22</v>
      </c>
      <c r="D49" s="7" t="s">
        <v>33</v>
      </c>
      <c r="E49" s="22" t="s">
        <v>199</v>
      </c>
      <c r="F49" s="25">
        <v>0</v>
      </c>
      <c r="G49" s="7" t="str">
        <f t="shared" si="0"/>
        <v>0.00/km</v>
      </c>
      <c r="H49" s="10">
        <f t="shared" si="3"/>
        <v>0</v>
      </c>
      <c r="I49" s="10">
        <f t="shared" si="4"/>
        <v>0</v>
      </c>
    </row>
    <row r="50" spans="1:9" ht="15" customHeight="1">
      <c r="A50" s="32">
        <v>47</v>
      </c>
      <c r="B50" s="40" t="s">
        <v>98</v>
      </c>
      <c r="C50" s="40" t="s">
        <v>17</v>
      </c>
      <c r="D50" s="7" t="s">
        <v>33</v>
      </c>
      <c r="E50" s="22" t="s">
        <v>199</v>
      </c>
      <c r="F50" s="25">
        <v>0</v>
      </c>
      <c r="G50" s="7" t="str">
        <f t="shared" si="0"/>
        <v>0.00/km</v>
      </c>
      <c r="H50" s="10">
        <f t="shared" si="3"/>
        <v>0</v>
      </c>
      <c r="I50" s="10">
        <f t="shared" si="4"/>
        <v>0</v>
      </c>
    </row>
    <row r="51" spans="1:9" ht="15" customHeight="1">
      <c r="A51" s="32">
        <v>48</v>
      </c>
      <c r="B51" s="40" t="s">
        <v>85</v>
      </c>
      <c r="C51" s="40" t="s">
        <v>99</v>
      </c>
      <c r="D51" s="7" t="s">
        <v>33</v>
      </c>
      <c r="E51" s="22" t="s">
        <v>199</v>
      </c>
      <c r="F51" s="25">
        <v>0</v>
      </c>
      <c r="G51" s="7" t="str">
        <f t="shared" si="0"/>
        <v>0.00/km</v>
      </c>
      <c r="H51" s="10">
        <f t="shared" si="3"/>
        <v>0</v>
      </c>
      <c r="I51" s="10">
        <f t="shared" si="4"/>
        <v>0</v>
      </c>
    </row>
    <row r="52" spans="1:9" ht="15" customHeight="1">
      <c r="A52" s="32">
        <v>49</v>
      </c>
      <c r="B52" s="40" t="s">
        <v>100</v>
      </c>
      <c r="C52" s="40" t="s">
        <v>101</v>
      </c>
      <c r="D52" s="7" t="s">
        <v>33</v>
      </c>
      <c r="E52" s="22" t="s">
        <v>199</v>
      </c>
      <c r="F52" s="25">
        <v>0</v>
      </c>
      <c r="G52" s="7" t="str">
        <f t="shared" si="0"/>
        <v>0.00/km</v>
      </c>
      <c r="H52" s="10">
        <f t="shared" si="3"/>
        <v>0</v>
      </c>
      <c r="I52" s="10">
        <f t="shared" si="4"/>
        <v>0</v>
      </c>
    </row>
    <row r="53" spans="1:9" ht="15" customHeight="1">
      <c r="A53" s="32">
        <v>50</v>
      </c>
      <c r="B53" s="40" t="s">
        <v>102</v>
      </c>
      <c r="C53" s="40" t="s">
        <v>20</v>
      </c>
      <c r="D53" s="7" t="s">
        <v>33</v>
      </c>
      <c r="E53" s="22" t="s">
        <v>199</v>
      </c>
      <c r="F53" s="25">
        <v>0</v>
      </c>
      <c r="G53" s="7" t="str">
        <f t="shared" si="0"/>
        <v>0.00/km</v>
      </c>
      <c r="H53" s="10">
        <f t="shared" si="3"/>
        <v>0</v>
      </c>
      <c r="I53" s="10">
        <f t="shared" si="4"/>
        <v>0</v>
      </c>
    </row>
    <row r="54" spans="1:9" ht="15" customHeight="1">
      <c r="A54" s="32">
        <v>51</v>
      </c>
      <c r="B54" s="40" t="s">
        <v>103</v>
      </c>
      <c r="C54" s="40" t="s">
        <v>93</v>
      </c>
      <c r="D54" s="7" t="s">
        <v>33</v>
      </c>
      <c r="E54" s="22" t="s">
        <v>199</v>
      </c>
      <c r="F54" s="25">
        <v>0</v>
      </c>
      <c r="G54" s="7" t="str">
        <f t="shared" si="0"/>
        <v>0.00/km</v>
      </c>
      <c r="H54" s="10">
        <f t="shared" si="3"/>
        <v>0</v>
      </c>
      <c r="I54" s="10">
        <f t="shared" si="4"/>
        <v>0</v>
      </c>
    </row>
    <row r="55" spans="1:9" ht="15" customHeight="1">
      <c r="A55" s="32">
        <v>52</v>
      </c>
      <c r="B55" s="40" t="s">
        <v>104</v>
      </c>
      <c r="C55" s="40" t="s">
        <v>25</v>
      </c>
      <c r="D55" s="7" t="s">
        <v>33</v>
      </c>
      <c r="E55" s="22" t="s">
        <v>199</v>
      </c>
      <c r="F55" s="25">
        <v>0</v>
      </c>
      <c r="G55" s="7" t="str">
        <f t="shared" si="0"/>
        <v>0.00/km</v>
      </c>
      <c r="H55" s="10">
        <f t="shared" si="3"/>
        <v>0</v>
      </c>
      <c r="I55" s="10">
        <f t="shared" si="4"/>
        <v>0</v>
      </c>
    </row>
    <row r="56" spans="1:9" ht="15" customHeight="1">
      <c r="A56" s="32">
        <v>53</v>
      </c>
      <c r="B56" s="40" t="s">
        <v>105</v>
      </c>
      <c r="C56" s="40" t="s">
        <v>106</v>
      </c>
      <c r="D56" s="7" t="s">
        <v>33</v>
      </c>
      <c r="E56" s="22" t="s">
        <v>199</v>
      </c>
      <c r="F56" s="25">
        <v>0</v>
      </c>
      <c r="G56" s="7" t="str">
        <f t="shared" si="0"/>
        <v>0.00/km</v>
      </c>
      <c r="H56" s="10">
        <f t="shared" si="3"/>
        <v>0</v>
      </c>
      <c r="I56" s="10">
        <f t="shared" si="4"/>
        <v>0</v>
      </c>
    </row>
    <row r="57" spans="1:9" ht="15" customHeight="1">
      <c r="A57" s="32">
        <v>54</v>
      </c>
      <c r="B57" s="40" t="s">
        <v>107</v>
      </c>
      <c r="C57" s="40" t="s">
        <v>108</v>
      </c>
      <c r="D57" s="7" t="s">
        <v>33</v>
      </c>
      <c r="E57" s="22" t="s">
        <v>199</v>
      </c>
      <c r="F57" s="25">
        <v>0</v>
      </c>
      <c r="G57" s="7" t="str">
        <f t="shared" si="0"/>
        <v>0.00/km</v>
      </c>
      <c r="H57" s="10">
        <f t="shared" si="3"/>
        <v>0</v>
      </c>
      <c r="I57" s="10">
        <f t="shared" si="4"/>
        <v>0</v>
      </c>
    </row>
    <row r="58" spans="1:9" ht="15" customHeight="1">
      <c r="A58" s="33">
        <v>55</v>
      </c>
      <c r="B58" s="42" t="s">
        <v>109</v>
      </c>
      <c r="C58" s="42" t="s">
        <v>25</v>
      </c>
      <c r="D58" s="28" t="s">
        <v>33</v>
      </c>
      <c r="E58" s="27" t="s">
        <v>11</v>
      </c>
      <c r="F58" s="29">
        <v>0</v>
      </c>
      <c r="G58" s="28" t="str">
        <f t="shared" si="0"/>
        <v>0.00/km</v>
      </c>
      <c r="H58" s="30">
        <f t="shared" si="3"/>
        <v>0</v>
      </c>
      <c r="I58" s="30">
        <f t="shared" si="4"/>
        <v>0</v>
      </c>
    </row>
    <row r="59" spans="1:9" ht="15" customHeight="1">
      <c r="A59" s="32">
        <v>56</v>
      </c>
      <c r="B59" s="40" t="s">
        <v>85</v>
      </c>
      <c r="C59" s="40" t="s">
        <v>110</v>
      </c>
      <c r="D59" s="7" t="s">
        <v>33</v>
      </c>
      <c r="E59" s="22" t="s">
        <v>199</v>
      </c>
      <c r="F59" s="25">
        <v>0</v>
      </c>
      <c r="G59" s="7" t="str">
        <f t="shared" si="0"/>
        <v>0.00/km</v>
      </c>
      <c r="H59" s="10">
        <f t="shared" si="3"/>
        <v>0</v>
      </c>
      <c r="I59" s="10">
        <f t="shared" si="4"/>
        <v>0</v>
      </c>
    </row>
    <row r="60" spans="1:9" ht="15" customHeight="1">
      <c r="A60" s="32">
        <v>57</v>
      </c>
      <c r="B60" s="40" t="s">
        <v>111</v>
      </c>
      <c r="C60" s="40" t="s">
        <v>89</v>
      </c>
      <c r="D60" s="7" t="s">
        <v>33</v>
      </c>
      <c r="E60" s="22" t="s">
        <v>199</v>
      </c>
      <c r="F60" s="25">
        <v>0</v>
      </c>
      <c r="G60" s="7" t="str">
        <f t="shared" si="0"/>
        <v>0.00/km</v>
      </c>
      <c r="H60" s="10">
        <f t="shared" si="3"/>
        <v>0</v>
      </c>
      <c r="I60" s="10">
        <f t="shared" si="4"/>
        <v>0</v>
      </c>
    </row>
    <row r="61" spans="1:9" ht="15" customHeight="1">
      <c r="A61" s="32">
        <v>58</v>
      </c>
      <c r="B61" s="40" t="s">
        <v>112</v>
      </c>
      <c r="C61" s="40" t="s">
        <v>113</v>
      </c>
      <c r="D61" s="7" t="s">
        <v>33</v>
      </c>
      <c r="E61" s="22" t="s">
        <v>199</v>
      </c>
      <c r="F61" s="25">
        <v>0</v>
      </c>
      <c r="G61" s="7" t="str">
        <f t="shared" si="0"/>
        <v>0.00/km</v>
      </c>
      <c r="H61" s="10">
        <f t="shared" si="3"/>
        <v>0</v>
      </c>
      <c r="I61" s="10">
        <f t="shared" si="4"/>
        <v>0</v>
      </c>
    </row>
    <row r="62" spans="1:9" ht="15" customHeight="1">
      <c r="A62" s="32">
        <v>59</v>
      </c>
      <c r="B62" s="40" t="s">
        <v>114</v>
      </c>
      <c r="C62" s="40" t="s">
        <v>115</v>
      </c>
      <c r="D62" s="7" t="s">
        <v>33</v>
      </c>
      <c r="E62" s="22" t="s">
        <v>199</v>
      </c>
      <c r="F62" s="25">
        <v>0</v>
      </c>
      <c r="G62" s="7" t="str">
        <f t="shared" si="0"/>
        <v>0.00/km</v>
      </c>
      <c r="H62" s="10">
        <f t="shared" si="3"/>
        <v>0</v>
      </c>
      <c r="I62" s="10">
        <f t="shared" si="4"/>
        <v>0</v>
      </c>
    </row>
    <row r="63" spans="1:9" ht="15" customHeight="1">
      <c r="A63" s="32">
        <v>60</v>
      </c>
      <c r="B63" s="40" t="s">
        <v>116</v>
      </c>
      <c r="C63" s="40" t="s">
        <v>17</v>
      </c>
      <c r="D63" s="7" t="s">
        <v>33</v>
      </c>
      <c r="E63" s="22" t="s">
        <v>199</v>
      </c>
      <c r="F63" s="25">
        <v>0</v>
      </c>
      <c r="G63" s="7" t="str">
        <f t="shared" si="0"/>
        <v>0.00/km</v>
      </c>
      <c r="H63" s="10">
        <f t="shared" si="3"/>
        <v>0</v>
      </c>
      <c r="I63" s="10">
        <f t="shared" si="4"/>
        <v>0</v>
      </c>
    </row>
    <row r="64" spans="1:9" ht="15" customHeight="1">
      <c r="A64" s="32">
        <v>61</v>
      </c>
      <c r="B64" s="40" t="s">
        <v>117</v>
      </c>
      <c r="C64" s="40" t="s">
        <v>86</v>
      </c>
      <c r="D64" s="7" t="s">
        <v>33</v>
      </c>
      <c r="E64" s="22" t="s">
        <v>199</v>
      </c>
      <c r="F64" s="25">
        <v>0</v>
      </c>
      <c r="G64" s="7" t="str">
        <f t="shared" si="0"/>
        <v>0.00/km</v>
      </c>
      <c r="H64" s="10">
        <f t="shared" si="3"/>
        <v>0</v>
      </c>
      <c r="I64" s="10">
        <f t="shared" si="4"/>
        <v>0</v>
      </c>
    </row>
    <row r="65" spans="1:9" ht="15" customHeight="1">
      <c r="A65" s="32">
        <v>62</v>
      </c>
      <c r="B65" s="40" t="s">
        <v>118</v>
      </c>
      <c r="C65" s="40" t="s">
        <v>17</v>
      </c>
      <c r="D65" s="7" t="s">
        <v>33</v>
      </c>
      <c r="E65" s="22" t="s">
        <v>199</v>
      </c>
      <c r="F65" s="25">
        <v>0</v>
      </c>
      <c r="G65" s="7" t="str">
        <f t="shared" si="0"/>
        <v>0.00/km</v>
      </c>
      <c r="H65" s="10">
        <f t="shared" si="3"/>
        <v>0</v>
      </c>
      <c r="I65" s="10">
        <f t="shared" si="4"/>
        <v>0</v>
      </c>
    </row>
    <row r="66" spans="1:9" ht="15" customHeight="1">
      <c r="A66" s="32">
        <v>63</v>
      </c>
      <c r="B66" s="40" t="s">
        <v>119</v>
      </c>
      <c r="C66" s="40" t="s">
        <v>27</v>
      </c>
      <c r="D66" s="7" t="s">
        <v>33</v>
      </c>
      <c r="E66" s="22" t="s">
        <v>199</v>
      </c>
      <c r="F66" s="25">
        <v>0</v>
      </c>
      <c r="G66" s="7" t="str">
        <f t="shared" si="0"/>
        <v>0.00/km</v>
      </c>
      <c r="H66" s="10">
        <f t="shared" si="3"/>
        <v>0</v>
      </c>
      <c r="I66" s="10">
        <f t="shared" si="4"/>
        <v>0</v>
      </c>
    </row>
    <row r="67" spans="1:9" ht="15" customHeight="1">
      <c r="A67" s="32">
        <v>64</v>
      </c>
      <c r="B67" s="40" t="s">
        <v>57</v>
      </c>
      <c r="C67" s="40" t="s">
        <v>28</v>
      </c>
      <c r="D67" s="7" t="s">
        <v>33</v>
      </c>
      <c r="E67" s="22" t="s">
        <v>199</v>
      </c>
      <c r="F67" s="25">
        <v>0</v>
      </c>
      <c r="G67" s="7" t="str">
        <f t="shared" si="0"/>
        <v>0.00/km</v>
      </c>
      <c r="H67" s="10">
        <f t="shared" si="3"/>
        <v>0</v>
      </c>
      <c r="I67" s="10">
        <f t="shared" si="4"/>
        <v>0</v>
      </c>
    </row>
    <row r="68" spans="1:9" ht="15" customHeight="1">
      <c r="A68" s="32">
        <v>65</v>
      </c>
      <c r="B68" s="40" t="s">
        <v>120</v>
      </c>
      <c r="C68" s="40" t="s">
        <v>22</v>
      </c>
      <c r="D68" s="7" t="s">
        <v>33</v>
      </c>
      <c r="E68" s="22" t="s">
        <v>199</v>
      </c>
      <c r="F68" s="25">
        <v>0</v>
      </c>
      <c r="G68" s="7" t="str">
        <f aca="true" t="shared" si="5" ref="G68:G125">TEXT(INT((HOUR(F68)*3600+MINUTE(F68)*60+SECOND(F68))/$I$2/60),"0")&amp;"."&amp;TEXT(MOD((HOUR(F68)*3600+MINUTE(F68)*60+SECOND(F68))/$I$2,60),"00")&amp;"/km"</f>
        <v>0.00/km</v>
      </c>
      <c r="H68" s="10">
        <f t="shared" si="3"/>
        <v>0</v>
      </c>
      <c r="I68" s="10">
        <f t="shared" si="4"/>
        <v>0</v>
      </c>
    </row>
    <row r="69" spans="1:9" ht="15" customHeight="1">
      <c r="A69" s="32">
        <v>66</v>
      </c>
      <c r="B69" s="40" t="s">
        <v>121</v>
      </c>
      <c r="C69" s="40" t="s">
        <v>14</v>
      </c>
      <c r="D69" s="7" t="s">
        <v>33</v>
      </c>
      <c r="E69" s="22" t="s">
        <v>199</v>
      </c>
      <c r="F69" s="25">
        <v>0</v>
      </c>
      <c r="G69" s="7" t="str">
        <f t="shared" si="5"/>
        <v>0.00/km</v>
      </c>
      <c r="H69" s="10">
        <f t="shared" si="3"/>
        <v>0</v>
      </c>
      <c r="I69" s="10">
        <f t="shared" si="4"/>
        <v>0</v>
      </c>
    </row>
    <row r="70" spans="1:9" ht="15" customHeight="1">
      <c r="A70" s="32">
        <v>67</v>
      </c>
      <c r="B70" s="40" t="s">
        <v>122</v>
      </c>
      <c r="C70" s="40" t="s">
        <v>123</v>
      </c>
      <c r="D70" s="7" t="s">
        <v>33</v>
      </c>
      <c r="E70" s="22" t="s">
        <v>199</v>
      </c>
      <c r="F70" s="25">
        <v>0</v>
      </c>
      <c r="G70" s="7" t="str">
        <f t="shared" si="5"/>
        <v>0.00/km</v>
      </c>
      <c r="H70" s="10">
        <f t="shared" si="3"/>
        <v>0</v>
      </c>
      <c r="I70" s="10">
        <f t="shared" si="4"/>
        <v>0</v>
      </c>
    </row>
    <row r="71" spans="1:9" ht="15" customHeight="1">
      <c r="A71" s="32">
        <v>68</v>
      </c>
      <c r="B71" s="40" t="s">
        <v>124</v>
      </c>
      <c r="C71" s="40" t="s">
        <v>64</v>
      </c>
      <c r="D71" s="7" t="s">
        <v>33</v>
      </c>
      <c r="E71" s="22" t="s">
        <v>199</v>
      </c>
      <c r="F71" s="25">
        <v>0</v>
      </c>
      <c r="G71" s="7" t="str">
        <f t="shared" si="5"/>
        <v>0.00/km</v>
      </c>
      <c r="H71" s="10">
        <f t="shared" si="3"/>
        <v>0</v>
      </c>
      <c r="I71" s="10">
        <f t="shared" si="4"/>
        <v>0</v>
      </c>
    </row>
    <row r="72" spans="1:9" ht="15" customHeight="1">
      <c r="A72" s="32">
        <v>69</v>
      </c>
      <c r="B72" s="40" t="s">
        <v>125</v>
      </c>
      <c r="C72" s="40" t="s">
        <v>16</v>
      </c>
      <c r="D72" s="7" t="s">
        <v>33</v>
      </c>
      <c r="E72" s="22" t="s">
        <v>199</v>
      </c>
      <c r="F72" s="25">
        <v>0</v>
      </c>
      <c r="G72" s="7" t="str">
        <f t="shared" si="5"/>
        <v>0.00/km</v>
      </c>
      <c r="H72" s="10">
        <f t="shared" si="3"/>
        <v>0</v>
      </c>
      <c r="I72" s="10">
        <f t="shared" si="4"/>
        <v>0</v>
      </c>
    </row>
    <row r="73" spans="1:9" ht="15" customHeight="1">
      <c r="A73" s="32">
        <v>70</v>
      </c>
      <c r="B73" s="40" t="s">
        <v>126</v>
      </c>
      <c r="C73" s="40" t="s">
        <v>127</v>
      </c>
      <c r="D73" s="7" t="s">
        <v>33</v>
      </c>
      <c r="E73" s="22" t="s">
        <v>199</v>
      </c>
      <c r="F73" s="25">
        <v>0</v>
      </c>
      <c r="G73" s="7" t="str">
        <f t="shared" si="5"/>
        <v>0.00/km</v>
      </c>
      <c r="H73" s="10">
        <f t="shared" si="3"/>
        <v>0</v>
      </c>
      <c r="I73" s="10">
        <f t="shared" si="4"/>
        <v>0</v>
      </c>
    </row>
    <row r="74" spans="1:9" ht="15" customHeight="1">
      <c r="A74" s="32">
        <v>71</v>
      </c>
      <c r="B74" s="40" t="s">
        <v>128</v>
      </c>
      <c r="C74" s="40" t="s">
        <v>12</v>
      </c>
      <c r="D74" s="7" t="s">
        <v>33</v>
      </c>
      <c r="E74" s="22" t="s">
        <v>199</v>
      </c>
      <c r="F74" s="25">
        <v>0</v>
      </c>
      <c r="G74" s="7" t="str">
        <f t="shared" si="5"/>
        <v>0.00/km</v>
      </c>
      <c r="H74" s="10">
        <f t="shared" si="3"/>
        <v>0</v>
      </c>
      <c r="I74" s="10">
        <f t="shared" si="4"/>
        <v>0</v>
      </c>
    </row>
    <row r="75" spans="1:9" ht="15" customHeight="1">
      <c r="A75" s="33">
        <v>72</v>
      </c>
      <c r="B75" s="42" t="s">
        <v>129</v>
      </c>
      <c r="C75" s="42" t="s">
        <v>130</v>
      </c>
      <c r="D75" s="28" t="s">
        <v>33</v>
      </c>
      <c r="E75" s="27" t="s">
        <v>11</v>
      </c>
      <c r="F75" s="29">
        <v>0</v>
      </c>
      <c r="G75" s="28" t="str">
        <f t="shared" si="5"/>
        <v>0.00/km</v>
      </c>
      <c r="H75" s="30">
        <f t="shared" si="3"/>
        <v>0</v>
      </c>
      <c r="I75" s="30">
        <f t="shared" si="4"/>
        <v>0</v>
      </c>
    </row>
    <row r="76" spans="1:9" ht="15" customHeight="1">
      <c r="A76" s="32">
        <v>73</v>
      </c>
      <c r="B76" s="40" t="s">
        <v>112</v>
      </c>
      <c r="C76" s="40" t="s">
        <v>18</v>
      </c>
      <c r="D76" s="7" t="s">
        <v>33</v>
      </c>
      <c r="E76" s="22" t="s">
        <v>199</v>
      </c>
      <c r="F76" s="25">
        <v>0</v>
      </c>
      <c r="G76" s="7" t="str">
        <f t="shared" si="5"/>
        <v>0.00/km</v>
      </c>
      <c r="H76" s="10">
        <f t="shared" si="3"/>
        <v>0</v>
      </c>
      <c r="I76" s="10">
        <f t="shared" si="4"/>
        <v>0</v>
      </c>
    </row>
    <row r="77" spans="1:9" ht="15" customHeight="1">
      <c r="A77" s="32">
        <v>74</v>
      </c>
      <c r="B77" s="40" t="s">
        <v>131</v>
      </c>
      <c r="C77" s="40" t="s">
        <v>132</v>
      </c>
      <c r="D77" s="7" t="s">
        <v>33</v>
      </c>
      <c r="E77" s="22" t="s">
        <v>199</v>
      </c>
      <c r="F77" s="25">
        <v>0</v>
      </c>
      <c r="G77" s="7" t="str">
        <f t="shared" si="5"/>
        <v>0.00/km</v>
      </c>
      <c r="H77" s="10">
        <f t="shared" si="3"/>
        <v>0</v>
      </c>
      <c r="I77" s="10">
        <f t="shared" si="4"/>
        <v>0</v>
      </c>
    </row>
    <row r="78" spans="1:9" ht="15" customHeight="1">
      <c r="A78" s="32">
        <v>75</v>
      </c>
      <c r="B78" s="40" t="s">
        <v>133</v>
      </c>
      <c r="C78" s="40" t="s">
        <v>134</v>
      </c>
      <c r="D78" s="7" t="s">
        <v>33</v>
      </c>
      <c r="E78" s="22" t="s">
        <v>199</v>
      </c>
      <c r="F78" s="25">
        <v>0</v>
      </c>
      <c r="G78" s="7" t="str">
        <f t="shared" si="5"/>
        <v>0.00/km</v>
      </c>
      <c r="H78" s="10">
        <f t="shared" si="3"/>
        <v>0</v>
      </c>
      <c r="I78" s="10">
        <f t="shared" si="4"/>
        <v>0</v>
      </c>
    </row>
    <row r="79" spans="1:9" ht="15" customHeight="1">
      <c r="A79" s="32">
        <v>76</v>
      </c>
      <c r="B79" s="40" t="s">
        <v>135</v>
      </c>
      <c r="C79" s="40" t="s">
        <v>136</v>
      </c>
      <c r="D79" s="7" t="s">
        <v>33</v>
      </c>
      <c r="E79" s="22" t="s">
        <v>199</v>
      </c>
      <c r="F79" s="25">
        <v>0</v>
      </c>
      <c r="G79" s="7" t="str">
        <f t="shared" si="5"/>
        <v>0.00/km</v>
      </c>
      <c r="H79" s="10">
        <f t="shared" si="3"/>
        <v>0</v>
      </c>
      <c r="I79" s="10">
        <f t="shared" si="4"/>
        <v>0</v>
      </c>
    </row>
    <row r="80" spans="1:9" ht="15" customHeight="1">
      <c r="A80" s="32">
        <v>77</v>
      </c>
      <c r="B80" s="40" t="s">
        <v>137</v>
      </c>
      <c r="C80" s="40" t="s">
        <v>108</v>
      </c>
      <c r="D80" s="7" t="s">
        <v>33</v>
      </c>
      <c r="E80" s="22" t="s">
        <v>199</v>
      </c>
      <c r="F80" s="25">
        <v>0</v>
      </c>
      <c r="G80" s="7" t="str">
        <f t="shared" si="5"/>
        <v>0.00/km</v>
      </c>
      <c r="H80" s="10">
        <f t="shared" si="3"/>
        <v>0</v>
      </c>
      <c r="I80" s="10">
        <f t="shared" si="4"/>
        <v>0</v>
      </c>
    </row>
    <row r="81" spans="1:9" ht="15" customHeight="1">
      <c r="A81" s="32">
        <v>78</v>
      </c>
      <c r="B81" s="40" t="s">
        <v>138</v>
      </c>
      <c r="C81" s="40" t="s">
        <v>19</v>
      </c>
      <c r="D81" s="7" t="s">
        <v>33</v>
      </c>
      <c r="E81" s="22" t="s">
        <v>199</v>
      </c>
      <c r="F81" s="25">
        <v>0</v>
      </c>
      <c r="G81" s="7" t="str">
        <f t="shared" si="5"/>
        <v>0.00/km</v>
      </c>
      <c r="H81" s="10">
        <f t="shared" si="3"/>
        <v>0</v>
      </c>
      <c r="I81" s="10">
        <f t="shared" si="4"/>
        <v>0</v>
      </c>
    </row>
    <row r="82" spans="1:9" ht="15" customHeight="1">
      <c r="A82" s="32">
        <v>79</v>
      </c>
      <c r="B82" s="40" t="s">
        <v>139</v>
      </c>
      <c r="C82" s="40" t="s">
        <v>27</v>
      </c>
      <c r="D82" s="7" t="s">
        <v>33</v>
      </c>
      <c r="E82" s="22" t="s">
        <v>199</v>
      </c>
      <c r="F82" s="25">
        <v>0</v>
      </c>
      <c r="G82" s="7" t="str">
        <f t="shared" si="5"/>
        <v>0.00/km</v>
      </c>
      <c r="H82" s="10">
        <f t="shared" si="3"/>
        <v>0</v>
      </c>
      <c r="I82" s="10">
        <f t="shared" si="4"/>
        <v>0</v>
      </c>
    </row>
    <row r="83" spans="1:9" ht="15" customHeight="1">
      <c r="A83" s="32">
        <v>80</v>
      </c>
      <c r="B83" s="40" t="s">
        <v>140</v>
      </c>
      <c r="C83" s="40" t="s">
        <v>13</v>
      </c>
      <c r="D83" s="7" t="s">
        <v>33</v>
      </c>
      <c r="E83" s="22" t="s">
        <v>199</v>
      </c>
      <c r="F83" s="25">
        <v>0</v>
      </c>
      <c r="G83" s="7" t="str">
        <f t="shared" si="5"/>
        <v>0.00/km</v>
      </c>
      <c r="H83" s="10">
        <f t="shared" si="3"/>
        <v>0</v>
      </c>
      <c r="I83" s="10">
        <f t="shared" si="4"/>
        <v>0</v>
      </c>
    </row>
    <row r="84" spans="1:9" ht="15" customHeight="1">
      <c r="A84" s="32">
        <v>81</v>
      </c>
      <c r="B84" s="40" t="s">
        <v>124</v>
      </c>
      <c r="C84" s="40" t="s">
        <v>24</v>
      </c>
      <c r="D84" s="7" t="s">
        <v>33</v>
      </c>
      <c r="E84" s="22" t="s">
        <v>199</v>
      </c>
      <c r="F84" s="25">
        <v>0</v>
      </c>
      <c r="G84" s="7" t="str">
        <f t="shared" si="5"/>
        <v>0.00/km</v>
      </c>
      <c r="H84" s="10">
        <f t="shared" si="3"/>
        <v>0</v>
      </c>
      <c r="I84" s="10">
        <f t="shared" si="4"/>
        <v>0</v>
      </c>
    </row>
    <row r="85" spans="1:9" ht="15" customHeight="1">
      <c r="A85" s="32">
        <v>82</v>
      </c>
      <c r="B85" s="40" t="s">
        <v>141</v>
      </c>
      <c r="C85" s="40" t="s">
        <v>20</v>
      </c>
      <c r="D85" s="7" t="s">
        <v>33</v>
      </c>
      <c r="E85" s="22" t="s">
        <v>199</v>
      </c>
      <c r="F85" s="25">
        <v>0</v>
      </c>
      <c r="G85" s="7" t="str">
        <f t="shared" si="5"/>
        <v>0.00/km</v>
      </c>
      <c r="H85" s="10">
        <f t="shared" si="3"/>
        <v>0</v>
      </c>
      <c r="I85" s="10">
        <f t="shared" si="4"/>
        <v>0</v>
      </c>
    </row>
    <row r="86" spans="1:9" ht="15" customHeight="1">
      <c r="A86" s="33">
        <v>83</v>
      </c>
      <c r="B86" s="42" t="s">
        <v>142</v>
      </c>
      <c r="C86" s="42" t="s">
        <v>143</v>
      </c>
      <c r="D86" s="28" t="s">
        <v>33</v>
      </c>
      <c r="E86" s="27" t="s">
        <v>11</v>
      </c>
      <c r="F86" s="29">
        <v>0</v>
      </c>
      <c r="G86" s="28" t="str">
        <f t="shared" si="5"/>
        <v>0.00/km</v>
      </c>
      <c r="H86" s="30">
        <f t="shared" si="3"/>
        <v>0</v>
      </c>
      <c r="I86" s="30">
        <f t="shared" si="4"/>
        <v>0</v>
      </c>
    </row>
    <row r="87" spans="1:9" ht="15" customHeight="1">
      <c r="A87" s="32">
        <v>84</v>
      </c>
      <c r="B87" s="40" t="s">
        <v>144</v>
      </c>
      <c r="C87" s="40" t="s">
        <v>145</v>
      </c>
      <c r="D87" s="7" t="s">
        <v>33</v>
      </c>
      <c r="E87" s="22" t="s">
        <v>199</v>
      </c>
      <c r="F87" s="25">
        <v>0</v>
      </c>
      <c r="G87" s="7" t="str">
        <f t="shared" si="5"/>
        <v>0.00/km</v>
      </c>
      <c r="H87" s="10">
        <f t="shared" si="3"/>
        <v>0</v>
      </c>
      <c r="I87" s="10">
        <f t="shared" si="4"/>
        <v>0</v>
      </c>
    </row>
    <row r="88" spans="1:9" ht="15" customHeight="1">
      <c r="A88" s="32">
        <v>85</v>
      </c>
      <c r="B88" s="40" t="s">
        <v>140</v>
      </c>
      <c r="C88" s="40" t="s">
        <v>146</v>
      </c>
      <c r="D88" s="7" t="s">
        <v>33</v>
      </c>
      <c r="E88" s="22" t="s">
        <v>199</v>
      </c>
      <c r="F88" s="25">
        <v>0</v>
      </c>
      <c r="G88" s="7" t="str">
        <f t="shared" si="5"/>
        <v>0.00/km</v>
      </c>
      <c r="H88" s="10">
        <f t="shared" si="3"/>
        <v>0</v>
      </c>
      <c r="I88" s="10">
        <f t="shared" si="4"/>
        <v>0</v>
      </c>
    </row>
    <row r="89" spans="1:9" ht="15" customHeight="1">
      <c r="A89" s="32">
        <v>86</v>
      </c>
      <c r="B89" s="40" t="s">
        <v>147</v>
      </c>
      <c r="C89" s="40" t="s">
        <v>14</v>
      </c>
      <c r="D89" s="7" t="s">
        <v>33</v>
      </c>
      <c r="E89" s="22" t="s">
        <v>199</v>
      </c>
      <c r="F89" s="25">
        <v>0</v>
      </c>
      <c r="G89" s="7" t="str">
        <f t="shared" si="5"/>
        <v>0.00/km</v>
      </c>
      <c r="H89" s="10">
        <f t="shared" si="3"/>
        <v>0</v>
      </c>
      <c r="I89" s="10">
        <f t="shared" si="4"/>
        <v>0</v>
      </c>
    </row>
    <row r="90" spans="1:9" ht="15" customHeight="1">
      <c r="A90" s="32">
        <v>87</v>
      </c>
      <c r="B90" s="40" t="s">
        <v>116</v>
      </c>
      <c r="C90" s="40" t="s">
        <v>148</v>
      </c>
      <c r="D90" s="7" t="s">
        <v>33</v>
      </c>
      <c r="E90" s="22" t="s">
        <v>199</v>
      </c>
      <c r="F90" s="25">
        <v>0</v>
      </c>
      <c r="G90" s="7" t="str">
        <f t="shared" si="5"/>
        <v>0.00/km</v>
      </c>
      <c r="H90" s="10">
        <f t="shared" si="3"/>
        <v>0</v>
      </c>
      <c r="I90" s="10">
        <f t="shared" si="4"/>
        <v>0</v>
      </c>
    </row>
    <row r="91" spans="1:9" ht="15" customHeight="1">
      <c r="A91" s="32">
        <v>88</v>
      </c>
      <c r="B91" s="40" t="s">
        <v>87</v>
      </c>
      <c r="C91" s="40" t="s">
        <v>64</v>
      </c>
      <c r="D91" s="7" t="s">
        <v>33</v>
      </c>
      <c r="E91" s="22" t="s">
        <v>199</v>
      </c>
      <c r="F91" s="25">
        <v>0</v>
      </c>
      <c r="G91" s="7" t="str">
        <f t="shared" si="5"/>
        <v>0.00/km</v>
      </c>
      <c r="H91" s="10">
        <f t="shared" si="3"/>
        <v>0</v>
      </c>
      <c r="I91" s="10">
        <f t="shared" si="4"/>
        <v>0</v>
      </c>
    </row>
    <row r="92" spans="1:9" ht="15" customHeight="1">
      <c r="A92" s="32">
        <v>89</v>
      </c>
      <c r="B92" s="40" t="s">
        <v>87</v>
      </c>
      <c r="C92" s="40" t="s">
        <v>108</v>
      </c>
      <c r="D92" s="7" t="s">
        <v>33</v>
      </c>
      <c r="E92" s="22" t="s">
        <v>199</v>
      </c>
      <c r="F92" s="25">
        <v>0</v>
      </c>
      <c r="G92" s="7" t="str">
        <f t="shared" si="5"/>
        <v>0.00/km</v>
      </c>
      <c r="H92" s="10">
        <f t="shared" si="3"/>
        <v>0</v>
      </c>
      <c r="I92" s="10">
        <f t="shared" si="4"/>
        <v>0</v>
      </c>
    </row>
    <row r="93" spans="1:9" ht="15" customHeight="1">
      <c r="A93" s="32">
        <v>90</v>
      </c>
      <c r="B93" s="40" t="s">
        <v>112</v>
      </c>
      <c r="C93" s="40" t="s">
        <v>149</v>
      </c>
      <c r="D93" s="7" t="s">
        <v>33</v>
      </c>
      <c r="E93" s="22" t="s">
        <v>199</v>
      </c>
      <c r="F93" s="25">
        <v>0</v>
      </c>
      <c r="G93" s="7" t="str">
        <f t="shared" si="5"/>
        <v>0.00/km</v>
      </c>
      <c r="H93" s="10">
        <f t="shared" si="3"/>
        <v>0</v>
      </c>
      <c r="I93" s="10">
        <f t="shared" si="4"/>
        <v>0</v>
      </c>
    </row>
    <row r="94" spans="1:9" ht="15" customHeight="1">
      <c r="A94" s="32">
        <v>91</v>
      </c>
      <c r="B94" s="40" t="s">
        <v>150</v>
      </c>
      <c r="C94" s="40" t="s">
        <v>151</v>
      </c>
      <c r="D94" s="7" t="s">
        <v>33</v>
      </c>
      <c r="E94" s="22" t="s">
        <v>199</v>
      </c>
      <c r="F94" s="25">
        <v>0</v>
      </c>
      <c r="G94" s="7" t="str">
        <f t="shared" si="5"/>
        <v>0.00/km</v>
      </c>
      <c r="H94" s="10">
        <f t="shared" si="3"/>
        <v>0</v>
      </c>
      <c r="I94" s="10">
        <f t="shared" si="4"/>
        <v>0</v>
      </c>
    </row>
    <row r="95" spans="1:9" ht="15" customHeight="1">
      <c r="A95" s="32">
        <v>92</v>
      </c>
      <c r="B95" s="40" t="s">
        <v>152</v>
      </c>
      <c r="C95" s="40" t="s">
        <v>153</v>
      </c>
      <c r="D95" s="7" t="s">
        <v>33</v>
      </c>
      <c r="E95" s="22" t="s">
        <v>199</v>
      </c>
      <c r="F95" s="25">
        <v>0</v>
      </c>
      <c r="G95" s="7" t="str">
        <f t="shared" si="5"/>
        <v>0.00/km</v>
      </c>
      <c r="H95" s="10">
        <f t="shared" si="3"/>
        <v>0</v>
      </c>
      <c r="I95" s="10">
        <f t="shared" si="4"/>
        <v>0</v>
      </c>
    </row>
    <row r="96" spans="1:9" ht="15" customHeight="1" thickBot="1">
      <c r="A96" s="32">
        <v>93</v>
      </c>
      <c r="B96" s="40" t="s">
        <v>116</v>
      </c>
      <c r="C96" s="40" t="s">
        <v>110</v>
      </c>
      <c r="D96" s="7" t="s">
        <v>33</v>
      </c>
      <c r="E96" s="22" t="s">
        <v>199</v>
      </c>
      <c r="F96" s="25">
        <v>0</v>
      </c>
      <c r="G96" s="7" t="str">
        <f t="shared" si="5"/>
        <v>0.00/km</v>
      </c>
      <c r="H96" s="10">
        <f t="shared" si="3"/>
        <v>0</v>
      </c>
      <c r="I96" s="10">
        <f t="shared" si="4"/>
        <v>0</v>
      </c>
    </row>
    <row r="97" spans="1:9" ht="37.5" customHeight="1" thickBot="1">
      <c r="A97" s="19" t="s">
        <v>1</v>
      </c>
      <c r="B97" s="12" t="s">
        <v>2</v>
      </c>
      <c r="C97" s="13" t="s">
        <v>3</v>
      </c>
      <c r="D97" s="13" t="s">
        <v>4</v>
      </c>
      <c r="E97" s="14" t="s">
        <v>5</v>
      </c>
      <c r="F97" s="15" t="s">
        <v>6</v>
      </c>
      <c r="G97" s="15" t="s">
        <v>7</v>
      </c>
      <c r="H97" s="15" t="s">
        <v>8</v>
      </c>
      <c r="I97" s="16" t="s">
        <v>9</v>
      </c>
    </row>
    <row r="98" spans="1:9" ht="15" customHeight="1">
      <c r="A98" s="7">
        <v>1</v>
      </c>
      <c r="B98" s="40" t="s">
        <v>154</v>
      </c>
      <c r="C98" s="40" t="s">
        <v>155</v>
      </c>
      <c r="D98" s="7" t="s">
        <v>32</v>
      </c>
      <c r="E98" s="22" t="s">
        <v>199</v>
      </c>
      <c r="F98" s="25">
        <v>0</v>
      </c>
      <c r="G98" s="7" t="str">
        <f t="shared" si="5"/>
        <v>0.00/km</v>
      </c>
      <c r="H98" s="10">
        <f t="shared" si="3"/>
        <v>0</v>
      </c>
      <c r="I98" s="10">
        <f t="shared" si="4"/>
        <v>0</v>
      </c>
    </row>
    <row r="99" spans="1:9" ht="15" customHeight="1">
      <c r="A99" s="7">
        <v>2</v>
      </c>
      <c r="B99" s="40" t="s">
        <v>82</v>
      </c>
      <c r="C99" s="40" t="s">
        <v>156</v>
      </c>
      <c r="D99" s="7" t="s">
        <v>32</v>
      </c>
      <c r="E99" s="22" t="s">
        <v>199</v>
      </c>
      <c r="F99" s="25">
        <v>0</v>
      </c>
      <c r="G99" s="7" t="str">
        <f t="shared" si="5"/>
        <v>0.00/km</v>
      </c>
      <c r="H99" s="10">
        <f t="shared" si="3"/>
        <v>0</v>
      </c>
      <c r="I99" s="10">
        <f t="shared" si="4"/>
        <v>0</v>
      </c>
    </row>
    <row r="100" spans="1:9" ht="15" customHeight="1">
      <c r="A100" s="7">
        <v>3</v>
      </c>
      <c r="B100" s="40" t="s">
        <v>157</v>
      </c>
      <c r="C100" s="40" t="s">
        <v>158</v>
      </c>
      <c r="D100" s="7" t="s">
        <v>32</v>
      </c>
      <c r="E100" s="22" t="s">
        <v>199</v>
      </c>
      <c r="F100" s="25">
        <v>0</v>
      </c>
      <c r="G100" s="7" t="str">
        <f t="shared" si="5"/>
        <v>0.00/km</v>
      </c>
      <c r="H100" s="10">
        <f t="shared" si="3"/>
        <v>0</v>
      </c>
      <c r="I100" s="10">
        <f t="shared" si="4"/>
        <v>0</v>
      </c>
    </row>
    <row r="101" spans="1:9" ht="15" customHeight="1">
      <c r="A101" s="7">
        <v>4</v>
      </c>
      <c r="B101" s="40" t="s">
        <v>34</v>
      </c>
      <c r="C101" s="40" t="s">
        <v>159</v>
      </c>
      <c r="D101" s="7" t="s">
        <v>32</v>
      </c>
      <c r="E101" s="22" t="s">
        <v>199</v>
      </c>
      <c r="F101" s="25">
        <v>0</v>
      </c>
      <c r="G101" s="7" t="str">
        <f t="shared" si="5"/>
        <v>0.00/km</v>
      </c>
      <c r="H101" s="10">
        <f t="shared" si="3"/>
        <v>0</v>
      </c>
      <c r="I101" s="10">
        <f t="shared" si="4"/>
        <v>0</v>
      </c>
    </row>
    <row r="102" spans="1:9" ht="15" customHeight="1">
      <c r="A102" s="7">
        <v>5</v>
      </c>
      <c r="B102" s="40" t="s">
        <v>160</v>
      </c>
      <c r="C102" s="40" t="s">
        <v>161</v>
      </c>
      <c r="D102" s="7" t="s">
        <v>32</v>
      </c>
      <c r="E102" s="22" t="s">
        <v>199</v>
      </c>
      <c r="F102" s="25">
        <v>0</v>
      </c>
      <c r="G102" s="7" t="str">
        <f t="shared" si="5"/>
        <v>0.00/km</v>
      </c>
      <c r="H102" s="10">
        <f t="shared" si="3"/>
        <v>0</v>
      </c>
      <c r="I102" s="10">
        <f t="shared" si="4"/>
        <v>0</v>
      </c>
    </row>
    <row r="103" spans="1:9" ht="15" customHeight="1">
      <c r="A103" s="7">
        <v>6</v>
      </c>
      <c r="B103" s="40" t="s">
        <v>162</v>
      </c>
      <c r="C103" s="40" t="s">
        <v>163</v>
      </c>
      <c r="D103" s="7" t="s">
        <v>32</v>
      </c>
      <c r="E103" s="22" t="s">
        <v>199</v>
      </c>
      <c r="F103" s="25">
        <v>0</v>
      </c>
      <c r="G103" s="7" t="str">
        <f t="shared" si="5"/>
        <v>0.00/km</v>
      </c>
      <c r="H103" s="10">
        <f aca="true" t="shared" si="6" ref="H103:H125">F103-$F$4</f>
        <v>0</v>
      </c>
      <c r="I103" s="10">
        <f aca="true" t="shared" si="7" ref="I103:I125">F103-INDEX($F$4:$F$675,MATCH(D103,$D$4:$D$675,0))</f>
        <v>0</v>
      </c>
    </row>
    <row r="104" spans="1:9" ht="15" customHeight="1">
      <c r="A104" s="7">
        <v>7</v>
      </c>
      <c r="B104" s="40" t="s">
        <v>82</v>
      </c>
      <c r="C104" s="40" t="s">
        <v>164</v>
      </c>
      <c r="D104" s="7" t="s">
        <v>32</v>
      </c>
      <c r="E104" s="22" t="s">
        <v>199</v>
      </c>
      <c r="F104" s="25">
        <v>0</v>
      </c>
      <c r="G104" s="7" t="str">
        <f t="shared" si="5"/>
        <v>0.00/km</v>
      </c>
      <c r="H104" s="10">
        <f t="shared" si="6"/>
        <v>0</v>
      </c>
      <c r="I104" s="10">
        <f t="shared" si="7"/>
        <v>0</v>
      </c>
    </row>
    <row r="105" spans="1:9" ht="15" customHeight="1">
      <c r="A105" s="7">
        <v>8</v>
      </c>
      <c r="B105" s="40" t="s">
        <v>165</v>
      </c>
      <c r="C105" s="40" t="s">
        <v>166</v>
      </c>
      <c r="D105" s="7" t="s">
        <v>32</v>
      </c>
      <c r="E105" s="22" t="s">
        <v>199</v>
      </c>
      <c r="F105" s="25">
        <v>0</v>
      </c>
      <c r="G105" s="7" t="str">
        <f t="shared" si="5"/>
        <v>0.00/km</v>
      </c>
      <c r="H105" s="10">
        <f t="shared" si="6"/>
        <v>0</v>
      </c>
      <c r="I105" s="10">
        <f t="shared" si="7"/>
        <v>0</v>
      </c>
    </row>
    <row r="106" spans="1:9" ht="15" customHeight="1">
      <c r="A106" s="7">
        <v>9</v>
      </c>
      <c r="B106" s="40" t="s">
        <v>167</v>
      </c>
      <c r="C106" s="40" t="s">
        <v>168</v>
      </c>
      <c r="D106" s="7" t="s">
        <v>32</v>
      </c>
      <c r="E106" s="22" t="s">
        <v>199</v>
      </c>
      <c r="F106" s="25">
        <v>0</v>
      </c>
      <c r="G106" s="7" t="str">
        <f t="shared" si="5"/>
        <v>0.00/km</v>
      </c>
      <c r="H106" s="10">
        <f t="shared" si="6"/>
        <v>0</v>
      </c>
      <c r="I106" s="10">
        <f t="shared" si="7"/>
        <v>0</v>
      </c>
    </row>
    <row r="107" spans="1:9" ht="15" customHeight="1">
      <c r="A107" s="7">
        <v>10</v>
      </c>
      <c r="B107" s="40" t="s">
        <v>169</v>
      </c>
      <c r="C107" s="40" t="s">
        <v>170</v>
      </c>
      <c r="D107" s="7" t="s">
        <v>32</v>
      </c>
      <c r="E107" s="22" t="s">
        <v>199</v>
      </c>
      <c r="F107" s="25">
        <v>0</v>
      </c>
      <c r="G107" s="7" t="str">
        <f t="shared" si="5"/>
        <v>0.00/km</v>
      </c>
      <c r="H107" s="10">
        <f t="shared" si="6"/>
        <v>0</v>
      </c>
      <c r="I107" s="10">
        <f t="shared" si="7"/>
        <v>0</v>
      </c>
    </row>
    <row r="108" spans="1:9" ht="15" customHeight="1">
      <c r="A108" s="7">
        <v>11</v>
      </c>
      <c r="B108" s="40" t="s">
        <v>171</v>
      </c>
      <c r="C108" s="40" t="s">
        <v>172</v>
      </c>
      <c r="D108" s="7" t="s">
        <v>32</v>
      </c>
      <c r="E108" s="22" t="s">
        <v>199</v>
      </c>
      <c r="F108" s="25">
        <v>0</v>
      </c>
      <c r="G108" s="7" t="str">
        <f t="shared" si="5"/>
        <v>0.00/km</v>
      </c>
      <c r="H108" s="10">
        <f t="shared" si="6"/>
        <v>0</v>
      </c>
      <c r="I108" s="10">
        <f t="shared" si="7"/>
        <v>0</v>
      </c>
    </row>
    <row r="109" spans="1:9" ht="15" customHeight="1">
      <c r="A109" s="7">
        <v>12</v>
      </c>
      <c r="B109" s="40" t="s">
        <v>173</v>
      </c>
      <c r="C109" s="40" t="s">
        <v>174</v>
      </c>
      <c r="D109" s="7" t="s">
        <v>32</v>
      </c>
      <c r="E109" s="22" t="s">
        <v>199</v>
      </c>
      <c r="F109" s="25">
        <v>0</v>
      </c>
      <c r="G109" s="7" t="str">
        <f t="shared" si="5"/>
        <v>0.00/km</v>
      </c>
      <c r="H109" s="10">
        <f t="shared" si="6"/>
        <v>0</v>
      </c>
      <c r="I109" s="10">
        <f t="shared" si="7"/>
        <v>0</v>
      </c>
    </row>
    <row r="110" spans="1:9" ht="15" customHeight="1">
      <c r="A110" s="7">
        <v>13</v>
      </c>
      <c r="B110" s="40" t="s">
        <v>175</v>
      </c>
      <c r="C110" s="40" t="s">
        <v>176</v>
      </c>
      <c r="D110" s="7" t="s">
        <v>32</v>
      </c>
      <c r="E110" s="22" t="s">
        <v>199</v>
      </c>
      <c r="F110" s="25">
        <v>0</v>
      </c>
      <c r="G110" s="7" t="str">
        <f t="shared" si="5"/>
        <v>0.00/km</v>
      </c>
      <c r="H110" s="10">
        <f t="shared" si="6"/>
        <v>0</v>
      </c>
      <c r="I110" s="10">
        <f t="shared" si="7"/>
        <v>0</v>
      </c>
    </row>
    <row r="111" spans="1:9" ht="15" customHeight="1">
      <c r="A111" s="7">
        <v>14</v>
      </c>
      <c r="B111" s="40" t="s">
        <v>177</v>
      </c>
      <c r="C111" s="40" t="s">
        <v>21</v>
      </c>
      <c r="D111" s="7" t="s">
        <v>32</v>
      </c>
      <c r="E111" s="22" t="s">
        <v>199</v>
      </c>
      <c r="F111" s="25">
        <v>0</v>
      </c>
      <c r="G111" s="7" t="str">
        <f t="shared" si="5"/>
        <v>0.00/km</v>
      </c>
      <c r="H111" s="10">
        <f t="shared" si="6"/>
        <v>0</v>
      </c>
      <c r="I111" s="10">
        <f t="shared" si="7"/>
        <v>0</v>
      </c>
    </row>
    <row r="112" spans="1:9" ht="15" customHeight="1">
      <c r="A112" s="7">
        <v>15</v>
      </c>
      <c r="B112" s="40" t="s">
        <v>178</v>
      </c>
      <c r="C112" s="40" t="s">
        <v>179</v>
      </c>
      <c r="D112" s="7" t="s">
        <v>32</v>
      </c>
      <c r="E112" s="22" t="s">
        <v>199</v>
      </c>
      <c r="F112" s="25">
        <v>0</v>
      </c>
      <c r="G112" s="7" t="str">
        <f t="shared" si="5"/>
        <v>0.00/km</v>
      </c>
      <c r="H112" s="10">
        <f t="shared" si="6"/>
        <v>0</v>
      </c>
      <c r="I112" s="10">
        <f t="shared" si="7"/>
        <v>0</v>
      </c>
    </row>
    <row r="113" spans="1:9" ht="15" customHeight="1">
      <c r="A113" s="7">
        <v>16</v>
      </c>
      <c r="B113" s="40" t="s">
        <v>180</v>
      </c>
      <c r="C113" s="40" t="s">
        <v>181</v>
      </c>
      <c r="D113" s="7" t="s">
        <v>32</v>
      </c>
      <c r="E113" s="22" t="s">
        <v>199</v>
      </c>
      <c r="F113" s="25">
        <v>0</v>
      </c>
      <c r="G113" s="7" t="str">
        <f t="shared" si="5"/>
        <v>0.00/km</v>
      </c>
      <c r="H113" s="10">
        <f t="shared" si="6"/>
        <v>0</v>
      </c>
      <c r="I113" s="10">
        <f t="shared" si="7"/>
        <v>0</v>
      </c>
    </row>
    <row r="114" spans="1:9" ht="15" customHeight="1">
      <c r="A114" s="7">
        <v>17</v>
      </c>
      <c r="B114" s="40" t="s">
        <v>182</v>
      </c>
      <c r="C114" s="40" t="s">
        <v>183</v>
      </c>
      <c r="D114" s="7" t="s">
        <v>32</v>
      </c>
      <c r="E114" s="22" t="s">
        <v>199</v>
      </c>
      <c r="F114" s="25">
        <v>0</v>
      </c>
      <c r="G114" s="7" t="str">
        <f t="shared" si="5"/>
        <v>0.00/km</v>
      </c>
      <c r="H114" s="10">
        <f t="shared" si="6"/>
        <v>0</v>
      </c>
      <c r="I114" s="10">
        <f t="shared" si="7"/>
        <v>0</v>
      </c>
    </row>
    <row r="115" spans="1:9" ht="15" customHeight="1">
      <c r="A115" s="7">
        <v>18</v>
      </c>
      <c r="B115" s="40" t="s">
        <v>137</v>
      </c>
      <c r="C115" s="40" t="s">
        <v>184</v>
      </c>
      <c r="D115" s="7" t="s">
        <v>32</v>
      </c>
      <c r="E115" s="22" t="s">
        <v>199</v>
      </c>
      <c r="F115" s="25">
        <v>0</v>
      </c>
      <c r="G115" s="7" t="str">
        <f t="shared" si="5"/>
        <v>0.00/km</v>
      </c>
      <c r="H115" s="10">
        <f t="shared" si="6"/>
        <v>0</v>
      </c>
      <c r="I115" s="10">
        <f t="shared" si="7"/>
        <v>0</v>
      </c>
    </row>
    <row r="116" spans="1:9" ht="15" customHeight="1">
      <c r="A116" s="7">
        <v>19</v>
      </c>
      <c r="B116" s="40" t="s">
        <v>185</v>
      </c>
      <c r="C116" s="40" t="s">
        <v>30</v>
      </c>
      <c r="D116" s="7" t="s">
        <v>32</v>
      </c>
      <c r="E116" s="22" t="s">
        <v>199</v>
      </c>
      <c r="F116" s="25">
        <v>0</v>
      </c>
      <c r="G116" s="7" t="str">
        <f t="shared" si="5"/>
        <v>0.00/km</v>
      </c>
      <c r="H116" s="10">
        <f t="shared" si="6"/>
        <v>0</v>
      </c>
      <c r="I116" s="10">
        <f t="shared" si="7"/>
        <v>0</v>
      </c>
    </row>
    <row r="117" spans="1:9" ht="15" customHeight="1">
      <c r="A117" s="7">
        <v>20</v>
      </c>
      <c r="B117" s="40" t="s">
        <v>186</v>
      </c>
      <c r="C117" s="40" t="s">
        <v>187</v>
      </c>
      <c r="D117" s="7" t="s">
        <v>32</v>
      </c>
      <c r="E117" s="22" t="s">
        <v>199</v>
      </c>
      <c r="F117" s="25">
        <v>0</v>
      </c>
      <c r="G117" s="7" t="str">
        <f t="shared" si="5"/>
        <v>0.00/km</v>
      </c>
      <c r="H117" s="10">
        <f t="shared" si="6"/>
        <v>0</v>
      </c>
      <c r="I117" s="10">
        <f t="shared" si="7"/>
        <v>0</v>
      </c>
    </row>
    <row r="118" spans="1:9" ht="15" customHeight="1">
      <c r="A118" s="7">
        <v>21</v>
      </c>
      <c r="B118" s="40" t="s">
        <v>162</v>
      </c>
      <c r="C118" s="40" t="s">
        <v>176</v>
      </c>
      <c r="D118" s="7" t="s">
        <v>32</v>
      </c>
      <c r="E118" s="22" t="s">
        <v>199</v>
      </c>
      <c r="F118" s="25">
        <v>0</v>
      </c>
      <c r="G118" s="7" t="str">
        <f t="shared" si="5"/>
        <v>0.00/km</v>
      </c>
      <c r="H118" s="10">
        <f t="shared" si="6"/>
        <v>0</v>
      </c>
      <c r="I118" s="10">
        <f t="shared" si="7"/>
        <v>0</v>
      </c>
    </row>
    <row r="119" spans="1:9" ht="15" customHeight="1">
      <c r="A119" s="7">
        <v>22</v>
      </c>
      <c r="B119" s="40" t="s">
        <v>147</v>
      </c>
      <c r="C119" s="40" t="s">
        <v>188</v>
      </c>
      <c r="D119" s="7" t="s">
        <v>32</v>
      </c>
      <c r="E119" s="22" t="s">
        <v>199</v>
      </c>
      <c r="F119" s="25">
        <v>0</v>
      </c>
      <c r="G119" s="7" t="str">
        <f t="shared" si="5"/>
        <v>0.00/km</v>
      </c>
      <c r="H119" s="10">
        <f t="shared" si="6"/>
        <v>0</v>
      </c>
      <c r="I119" s="10">
        <f t="shared" si="7"/>
        <v>0</v>
      </c>
    </row>
    <row r="120" spans="1:9" ht="15" customHeight="1">
      <c r="A120" s="7">
        <v>23</v>
      </c>
      <c r="B120" s="40" t="s">
        <v>189</v>
      </c>
      <c r="C120" s="40" t="s">
        <v>190</v>
      </c>
      <c r="D120" s="7" t="s">
        <v>32</v>
      </c>
      <c r="E120" s="22" t="s">
        <v>199</v>
      </c>
      <c r="F120" s="25">
        <v>0</v>
      </c>
      <c r="G120" s="7" t="str">
        <f t="shared" si="5"/>
        <v>0.00/km</v>
      </c>
      <c r="H120" s="10">
        <f t="shared" si="6"/>
        <v>0</v>
      </c>
      <c r="I120" s="10">
        <f t="shared" si="7"/>
        <v>0</v>
      </c>
    </row>
    <row r="121" spans="1:9" ht="15" customHeight="1">
      <c r="A121" s="7">
        <v>24</v>
      </c>
      <c r="B121" s="40" t="s">
        <v>87</v>
      </c>
      <c r="C121" s="40" t="s">
        <v>168</v>
      </c>
      <c r="D121" s="7" t="s">
        <v>32</v>
      </c>
      <c r="E121" s="22" t="s">
        <v>199</v>
      </c>
      <c r="F121" s="25">
        <v>0</v>
      </c>
      <c r="G121" s="7" t="str">
        <f t="shared" si="5"/>
        <v>0.00/km</v>
      </c>
      <c r="H121" s="10">
        <f t="shared" si="6"/>
        <v>0</v>
      </c>
      <c r="I121" s="10">
        <f t="shared" si="7"/>
        <v>0</v>
      </c>
    </row>
    <row r="122" spans="1:9" ht="15" customHeight="1">
      <c r="A122" s="7">
        <v>25</v>
      </c>
      <c r="B122" s="40" t="s">
        <v>191</v>
      </c>
      <c r="C122" s="40" t="s">
        <v>192</v>
      </c>
      <c r="D122" s="7" t="s">
        <v>32</v>
      </c>
      <c r="E122" s="22" t="s">
        <v>199</v>
      </c>
      <c r="F122" s="25">
        <v>0</v>
      </c>
      <c r="G122" s="7" t="str">
        <f t="shared" si="5"/>
        <v>0.00/km</v>
      </c>
      <c r="H122" s="10">
        <f t="shared" si="6"/>
        <v>0</v>
      </c>
      <c r="I122" s="10">
        <f t="shared" si="7"/>
        <v>0</v>
      </c>
    </row>
    <row r="123" spans="1:9" ht="15" customHeight="1">
      <c r="A123" s="7">
        <v>26</v>
      </c>
      <c r="B123" s="40" t="s">
        <v>193</v>
      </c>
      <c r="C123" s="40" t="s">
        <v>194</v>
      </c>
      <c r="D123" s="7" t="s">
        <v>32</v>
      </c>
      <c r="E123" s="22" t="s">
        <v>199</v>
      </c>
      <c r="F123" s="25">
        <v>0</v>
      </c>
      <c r="G123" s="7" t="str">
        <f t="shared" si="5"/>
        <v>0.00/km</v>
      </c>
      <c r="H123" s="10">
        <f t="shared" si="6"/>
        <v>0</v>
      </c>
      <c r="I123" s="10">
        <f t="shared" si="7"/>
        <v>0</v>
      </c>
    </row>
    <row r="124" spans="1:9" ht="15" customHeight="1">
      <c r="A124" s="7">
        <v>27</v>
      </c>
      <c r="B124" s="40" t="s">
        <v>195</v>
      </c>
      <c r="C124" s="40" t="s">
        <v>196</v>
      </c>
      <c r="D124" s="7" t="s">
        <v>32</v>
      </c>
      <c r="E124" s="22" t="s">
        <v>199</v>
      </c>
      <c r="F124" s="25">
        <v>0</v>
      </c>
      <c r="G124" s="7" t="str">
        <f t="shared" si="5"/>
        <v>0.00/km</v>
      </c>
      <c r="H124" s="10">
        <f t="shared" si="6"/>
        <v>0</v>
      </c>
      <c r="I124" s="10">
        <f t="shared" si="7"/>
        <v>0</v>
      </c>
    </row>
    <row r="125" spans="1:9" ht="15" customHeight="1" thickBot="1">
      <c r="A125" s="8">
        <v>28</v>
      </c>
      <c r="B125" s="41" t="s">
        <v>197</v>
      </c>
      <c r="C125" s="41" t="s">
        <v>198</v>
      </c>
      <c r="D125" s="8" t="s">
        <v>32</v>
      </c>
      <c r="E125" s="23" t="s">
        <v>199</v>
      </c>
      <c r="F125" s="26">
        <v>0</v>
      </c>
      <c r="G125" s="8" t="str">
        <f t="shared" si="5"/>
        <v>0.00/km</v>
      </c>
      <c r="H125" s="11">
        <f t="shared" si="6"/>
        <v>0</v>
      </c>
      <c r="I125" s="11">
        <f t="shared" si="7"/>
        <v>0</v>
      </c>
    </row>
  </sheetData>
  <autoFilter ref="A3:I12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pane ySplit="3" topLeftCell="BM4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50" t="str">
        <f>Individuale!A1</f>
        <v>5 Km. delle Ancore 1ª edizione</v>
      </c>
      <c r="B1" s="51"/>
      <c r="C1" s="52"/>
    </row>
    <row r="2" spans="1:3" ht="33" customHeight="1" thickBot="1">
      <c r="A2" s="53" t="str">
        <f>Individuale!A2&amp;" km. "&amp;Individuale!I2</f>
        <v>Anguillara Sabazia (RM) Italia - Domenica 12/07/2009 km. 5</v>
      </c>
      <c r="B2" s="54"/>
      <c r="C2" s="55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5" customHeight="1">
      <c r="A4" s="21"/>
      <c r="B4" s="43" t="s">
        <v>11</v>
      </c>
      <c r="C4" s="44">
        <v>4</v>
      </c>
    </row>
    <row r="5" spans="1:3" ht="15" customHeight="1">
      <c r="A5" s="7"/>
      <c r="B5" s="35" t="s">
        <v>202</v>
      </c>
      <c r="C5" s="37">
        <v>117</v>
      </c>
    </row>
    <row r="6" spans="1:3" ht="15" customHeight="1">
      <c r="A6" s="7"/>
      <c r="B6" s="35"/>
      <c r="C6" s="37"/>
    </row>
    <row r="7" spans="1:3" ht="15" customHeight="1">
      <c r="A7" s="7"/>
      <c r="B7" s="35"/>
      <c r="C7" s="37"/>
    </row>
    <row r="8" spans="1:3" ht="15" customHeight="1">
      <c r="A8" s="7"/>
      <c r="B8" s="35"/>
      <c r="C8" s="37"/>
    </row>
    <row r="9" spans="1:3" ht="15" customHeight="1">
      <c r="A9" s="7"/>
      <c r="B9" s="35"/>
      <c r="C9" s="37"/>
    </row>
    <row r="10" spans="1:3" ht="15" customHeight="1">
      <c r="A10" s="7"/>
      <c r="B10" s="35"/>
      <c r="C10" s="37"/>
    </row>
    <row r="11" spans="1:3" ht="15" customHeight="1" thickBot="1">
      <c r="A11" s="8"/>
      <c r="B11" s="36"/>
      <c r="C11" s="38"/>
    </row>
    <row r="12" ht="12.75">
      <c r="C12" s="3">
        <f>SUM(C4:C11)</f>
        <v>121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2009-03-19T09:47:20Z</cp:lastPrinted>
  <dcterms:created xsi:type="dcterms:W3CDTF">2008-10-15T19:55:17Z</dcterms:created>
  <dcterms:modified xsi:type="dcterms:W3CDTF">2009-07-17T20:12:03Z</dcterms:modified>
  <cp:category/>
  <cp:version/>
  <cp:contentType/>
  <cp:contentStatus/>
</cp:coreProperties>
</file>