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'Individuale'!$A$4:$J$176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<sst xmlns="http://schemas.openxmlformats.org/spreadsheetml/2006/main" count="574" uniqueCount="247">
  <si>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</si>
  <si>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</si>
  <si>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</si>
  <si>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</si>
  <si>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</si>
  <si>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</si>
  <si>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</si>
  <si>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</si>
  <si>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</si>
  <si>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</si>
  <si>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</si>
  <si>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</si>
  <si>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INDIVIDUALE</t>
  </si>
  <si>
    <t>PAGANELLI MATTEO</t>
  </si>
  <si>
    <t>B-25 S.M.</t>
  </si>
  <si>
    <t>UISP CHIANCIANO</t>
  </si>
  <si>
    <t>FABBRINI PAOLO</t>
  </si>
  <si>
    <t>D-35 S.M.</t>
  </si>
  <si>
    <t>PAGANELLI ALESSANDRO</t>
  </si>
  <si>
    <t>CIRAVEGNA  MARCO</t>
  </si>
  <si>
    <t>F-45 S.M.</t>
  </si>
  <si>
    <t>GSR FERRERO</t>
  </si>
  <si>
    <t>VISCONTI  IGNAZIO</t>
  </si>
  <si>
    <t>G-50 V.M.</t>
  </si>
  <si>
    <t>PER CORRERE IL SILE</t>
  </si>
  <si>
    <t>PIETRANTONIO FABIO</t>
  </si>
  <si>
    <t>EUROATLETICA 2002</t>
  </si>
  <si>
    <t>NERI ELENA</t>
  </si>
  <si>
    <t>D-35 S.F.</t>
  </si>
  <si>
    <t>POL. MADONNINA</t>
  </si>
  <si>
    <t>VALENTE RAFFAELLO</t>
  </si>
  <si>
    <t>I-60 V.M.</t>
  </si>
  <si>
    <t>TERRAMIA</t>
  </si>
  <si>
    <t>DIBISCEGLIA GIUSEPPE</t>
  </si>
  <si>
    <t>H-55 V.M.</t>
  </si>
  <si>
    <t>MENCACCI  GIANNI</t>
  </si>
  <si>
    <t>ATL. SINALUNGA</t>
  </si>
  <si>
    <t>PRATESI  ALESSANDRO</t>
  </si>
  <si>
    <t>E-40 S.M.</t>
  </si>
  <si>
    <t>AVIS FOIANO</t>
  </si>
  <si>
    <t>PIGNATTI ANDREA</t>
  </si>
  <si>
    <t>GABRIELE TOMMASO</t>
  </si>
  <si>
    <t>GHISLANZONI DAVIDE</t>
  </si>
  <si>
    <t>BETTI PAOLO</t>
  </si>
  <si>
    <t>MEIATTINI MASSIMO</t>
  </si>
  <si>
    <t>LA CHIANINA</t>
  </si>
  <si>
    <t>SANTOPONTE  DANILO</t>
  </si>
  <si>
    <t>FURLANI DANIELA</t>
  </si>
  <si>
    <t>E-40 S.F.</t>
  </si>
  <si>
    <t>GANASSI MARCO</t>
  </si>
  <si>
    <t>L-65 V.M.</t>
  </si>
  <si>
    <t>BADUINO  GIANFRANCO</t>
  </si>
  <si>
    <t>BERNETTI MAURO</t>
  </si>
  <si>
    <t>MAZZOLI MARCO</t>
  </si>
  <si>
    <t>PRANDINI ERMANNO</t>
  </si>
  <si>
    <t>CENCI MAURIZIO</t>
  </si>
  <si>
    <t>SPIRITO TRAIL</t>
  </si>
  <si>
    <t>BUONOCORE CARMINE</t>
  </si>
  <si>
    <t>C-30 S.M.</t>
  </si>
  <si>
    <t>ATL. ISAURA VALLE DELL'IRNO</t>
  </si>
  <si>
    <t>GERMINARIO GIUSEPPE</t>
  </si>
  <si>
    <t>POD. CANUSIUM BARI</t>
  </si>
  <si>
    <t>BUONOCORE VINCENZO</t>
  </si>
  <si>
    <t>CASTAGNA CONCETTA</t>
  </si>
  <si>
    <t>C-30 S.F.</t>
  </si>
  <si>
    <t>FE'  MARCO</t>
  </si>
  <si>
    <t>COPETA CLAUDIO</t>
  </si>
  <si>
    <t>ATL. REBO GUSSAGO</t>
  </si>
  <si>
    <t>GARGIONI VINCENZO</t>
  </si>
  <si>
    <t>G.S. VALCHIESE</t>
  </si>
  <si>
    <t>MENCARELLI FEDERICA</t>
  </si>
  <si>
    <t>LELLA ANTONIO</t>
  </si>
  <si>
    <t>BELLORINI  OMBRETTA</t>
  </si>
  <si>
    <t>F-45 S.F.</t>
  </si>
  <si>
    <t>MARIANI  ARNALDO</t>
  </si>
  <si>
    <t>CARAGNANO DOMENICO</t>
  </si>
  <si>
    <t>CESARETTI MASSIMO</t>
  </si>
  <si>
    <t>G.S. CAPPUCCINI 1972</t>
  </si>
  <si>
    <t>NUNZIATINI ORAZIO</t>
  </si>
  <si>
    <t>BUCOVAZ UGO</t>
  </si>
  <si>
    <t>MANCINI  MICHELE</t>
  </si>
  <si>
    <t>TODISCO SABINO</t>
  </si>
  <si>
    <t>LA MICHETTA</t>
  </si>
  <si>
    <t>AMATO  ANTONIO</t>
  </si>
  <si>
    <t>MONTELEONE CARLO</t>
  </si>
  <si>
    <t>PONZIANI  DANIELE</t>
  </si>
  <si>
    <t>INTRANUOVO MICHELE</t>
  </si>
  <si>
    <t>GOVERNINI ALESSANDRA</t>
  </si>
  <si>
    <t>INDACO UGO TARCISIO</t>
  </si>
  <si>
    <t>IACCHELLI ANDREA</t>
  </si>
  <si>
    <t>CIOLI KATIA</t>
  </si>
  <si>
    <t>PELLEGRINI ALESSANDRO</t>
  </si>
  <si>
    <t>BACCARO GIUSEPPE</t>
  </si>
  <si>
    <t>ASSINDUSTRIA ROVIGO</t>
  </si>
  <si>
    <t>DARIO  FRANCO</t>
  </si>
  <si>
    <t>ATL. VALPELLICE</t>
  </si>
  <si>
    <t>CAPOLSINI DANIELE</t>
  </si>
  <si>
    <t>MONACI CLAUDIO</t>
  </si>
  <si>
    <t>CIRCOLO DEI RISORTI</t>
  </si>
  <si>
    <t>PIZZINI ANTONIO</t>
  </si>
  <si>
    <t>NERI WILLIAM</t>
  </si>
  <si>
    <t>SEVERA ERALDO</t>
  </si>
  <si>
    <t>CASCAPERA FABIO</t>
  </si>
  <si>
    <t>ATL. AMATORI VELLETRI</t>
  </si>
  <si>
    <t>GOLVELLI GIOVANNI</t>
  </si>
  <si>
    <t>CORTI CATERINA</t>
  </si>
  <si>
    <t>B-25 S.F.</t>
  </si>
  <si>
    <t>QUAGLIA ROBERTO</t>
  </si>
  <si>
    <t>FIORI CHRISTIAN</t>
  </si>
  <si>
    <t>AGOSTINI  RENZO</t>
  </si>
  <si>
    <t>COBBE GIORGIO</t>
  </si>
  <si>
    <t>LEIBALLI ANDREA</t>
  </si>
  <si>
    <t>FUSI SIMONE</t>
  </si>
  <si>
    <t>CRAL WHIRLPOOL</t>
  </si>
  <si>
    <t>PELLEGRINI NICOLA</t>
  </si>
  <si>
    <t>CASSAMALLY MEG</t>
  </si>
  <si>
    <t>RISANI SANDRO</t>
  </si>
  <si>
    <t>CESARETTI LAURO</t>
  </si>
  <si>
    <t>TROVATO  RICCARDO</t>
  </si>
  <si>
    <t>BOFFA  GUIDO</t>
  </si>
  <si>
    <t>PANTANO PAOLO</t>
  </si>
  <si>
    <t>GRASSO ANTONIO</t>
  </si>
  <si>
    <t>FISSORE MASSIMO</t>
  </si>
  <si>
    <t>DE GIORGI  GIACOMO</t>
  </si>
  <si>
    <t>ATL. COLOGNO</t>
  </si>
  <si>
    <t>TRON  ANITA</t>
  </si>
  <si>
    <t>H-55 V.F.</t>
  </si>
  <si>
    <t>PENSATO MATTEO</t>
  </si>
  <si>
    <t>CESARETTI ERIKA</t>
  </si>
  <si>
    <t>GUASTAMACCHIA LUIGI</t>
  </si>
  <si>
    <t>M-70 V.M.</t>
  </si>
  <si>
    <t>MESCHIARI EVA</t>
  </si>
  <si>
    <t>MENGHI NINO</t>
  </si>
  <si>
    <t>N-75 V.M.</t>
  </si>
  <si>
    <t>ATL. MAMELLI RAVENNA</t>
  </si>
  <si>
    <t>POLI MICHELA</t>
  </si>
  <si>
    <t>NOFRONI MASSIMILIANO</t>
  </si>
  <si>
    <t>MENCI RICCARDO</t>
  </si>
  <si>
    <t>NOVA GIANBASILIO</t>
  </si>
  <si>
    <t>POZZANI FIORE</t>
  </si>
  <si>
    <t>MILANESI CARLO</t>
  </si>
  <si>
    <t>BORDENGA MARIO</t>
  </si>
  <si>
    <t>COPETA PIERINO</t>
  </si>
  <si>
    <t>G.S. DUCOS</t>
  </si>
  <si>
    <t>SCARSETTO ORNELLA</t>
  </si>
  <si>
    <t>G-50 V.F.</t>
  </si>
  <si>
    <t>CIARLA  ELIGIO</t>
  </si>
  <si>
    <t>CIARLA ALBERTA</t>
  </si>
  <si>
    <t>MENCONI ANTONELLO</t>
  </si>
  <si>
    <t>CDP PERUGIA</t>
  </si>
  <si>
    <t>ROSSI ADURNO</t>
  </si>
  <si>
    <t>CATELLANI LAMBERTO</t>
  </si>
  <si>
    <t>FIORENTINI LISA</t>
  </si>
  <si>
    <t>BRAGGIO CRISTOFORO</t>
  </si>
  <si>
    <t>SAI FRECCE BIANCHE ALESSANDRIA</t>
  </si>
  <si>
    <t>DE SIMONE SIMONA</t>
  </si>
  <si>
    <t>RUNNING EVOLUTION</t>
  </si>
  <si>
    <t>MARTELLO FABIO</t>
  </si>
  <si>
    <t>CIAFREI ENZO</t>
  </si>
  <si>
    <t>BIANCHI LORENZO</t>
  </si>
  <si>
    <t>R. VALENTI RAPOLANO</t>
  </si>
  <si>
    <t>PIZZINI MARIA STELLA</t>
  </si>
  <si>
    <t>MARCHETTI ISABELLA</t>
  </si>
  <si>
    <t>DANESE MARIA ANTONIETTA</t>
  </si>
  <si>
    <t>I-60 V.F.</t>
  </si>
  <si>
    <t>MATEROZZI  ALESSIO</t>
  </si>
  <si>
    <t>MICCOLI MICHELE</t>
  </si>
  <si>
    <t>COCCHI UMBERTO</t>
  </si>
  <si>
    <t>FRANCESCHINI STEFANO</t>
  </si>
  <si>
    <t>BOMPIANI FERRARA</t>
  </si>
  <si>
    <t>MONTELEONE EDUARDO</t>
  </si>
  <si>
    <t>BONETTI MOIRA</t>
  </si>
  <si>
    <t>GELMINI MIRELLA</t>
  </si>
  <si>
    <t>ATL. PRESEZZO</t>
  </si>
  <si>
    <t>BESCHIN MARISELLA</t>
  </si>
  <si>
    <t>FONTANA FOSSOLI MODENA</t>
  </si>
  <si>
    <t>BIAGIONI GIORGIO</t>
  </si>
  <si>
    <t>MARCIATORI BARGA</t>
  </si>
  <si>
    <t>SIDOTI ROSINA</t>
  </si>
  <si>
    <t>RE ALFREDO</t>
  </si>
  <si>
    <t>TIBERTI FRANCESCA ROMANA</t>
  </si>
  <si>
    <t>FIORINI LUCIANO</t>
  </si>
  <si>
    <t>FIOCCHI LUCIANO</t>
  </si>
  <si>
    <t>UISP PAVIA</t>
  </si>
  <si>
    <t>CAVAZZA MARIO</t>
  </si>
  <si>
    <t>PASCERI  SERENA</t>
  </si>
  <si>
    <t>POD. PERALTO GENOVA</t>
  </si>
  <si>
    <t>CASARETTO  LUCA</t>
  </si>
  <si>
    <t>PENNACCHI GIULIANA</t>
  </si>
  <si>
    <t>ZORZANELLO GIOVANNI</t>
  </si>
  <si>
    <t>COVASNEANU ALINA</t>
  </si>
  <si>
    <t>SILVANO FEDI</t>
  </si>
  <si>
    <t>TAGLIENTE  PAOLA</t>
  </si>
  <si>
    <t>LUPPI ANSELMO</t>
  </si>
  <si>
    <t>POL. MIRANDOLESI</t>
  </si>
  <si>
    <t>FRATE CIRO</t>
  </si>
  <si>
    <t>NERI MASSIMO</t>
  </si>
  <si>
    <t>PELLEGRINI ANTONIETTA</t>
  </si>
  <si>
    <t>GRATTONI SILVANO</t>
  </si>
  <si>
    <t>SCIOTTI UBALDO</t>
  </si>
  <si>
    <t>MASSARI FRANCESCA</t>
  </si>
  <si>
    <t>PARISI MARIA GIULIA</t>
  </si>
  <si>
    <t>DEL GROSSO  NICOLA</t>
  </si>
  <si>
    <t>EUSEBIONE SMERALDA</t>
  </si>
  <si>
    <t>MASUT MARIA ROSA</t>
  </si>
  <si>
    <t>D'OSUALDO ANNA DOMENICA</t>
  </si>
  <si>
    <t>CECCHETTO MAURO</t>
  </si>
  <si>
    <t>NERI GIULIANO</t>
  </si>
  <si>
    <t>TORRE DEL MANGIA</t>
  </si>
  <si>
    <t>BARISON EMILIA</t>
  </si>
  <si>
    <t>USAI PAOLA</t>
  </si>
  <si>
    <t>ZOCCHI ANNAMARIA</t>
  </si>
  <si>
    <t>DE MARZI SILVIA</t>
  </si>
  <si>
    <t>ABBADINI DANIELA</t>
  </si>
  <si>
    <t>CEPPI AGOSTINO</t>
  </si>
  <si>
    <t>ENDAS</t>
  </si>
  <si>
    <t>ARMENI ROSA</t>
  </si>
  <si>
    <t>L-65 V.F.</t>
  </si>
  <si>
    <t>BELLUCCI LORENZO</t>
  </si>
  <si>
    <t>TOZZI LUCIA</t>
  </si>
  <si>
    <t>PICIAFUOCO  GIUSEPPE</t>
  </si>
  <si>
    <t>POD. WINNER FOLIGNO</t>
  </si>
  <si>
    <t>AMERINI BRUNO</t>
  </si>
  <si>
    <t>GERMINARIO STEFANO</t>
  </si>
  <si>
    <t>MASSINI CARLA</t>
  </si>
  <si>
    <t>MAMMUCCARI MAURIZIO</t>
  </si>
  <si>
    <t>GUIDI MIRKO</t>
  </si>
  <si>
    <t>ANDREOLI MARISA</t>
  </si>
  <si>
    <t>PECORELLA ALESSANDRA</t>
  </si>
  <si>
    <t>DOTTI MARINA</t>
  </si>
  <si>
    <t>BORELLA CRISTINA</t>
  </si>
  <si>
    <t>NAVA CRISTINA</t>
  </si>
  <si>
    <t>ALARIO GISELLA</t>
  </si>
  <si>
    <t>BATTILANI LORELLA</t>
  </si>
  <si>
    <t>MAGGIORE  FRANCO</t>
  </si>
  <si>
    <t>LUPI ANTONIO</t>
  </si>
  <si>
    <t>CAGNIETA TERESA</t>
  </si>
  <si>
    <t>GIORGIONI NINFA</t>
  </si>
  <si>
    <t>ADOBBATI FERRUCCIO</t>
  </si>
  <si>
    <t>GIRARDI OLIVETTA</t>
  </si>
  <si>
    <t>MAGNANINI MAURO</t>
  </si>
  <si>
    <t>ROSATI GIUSEPPE</t>
  </si>
  <si>
    <t>BUZZINI MARIA RITA</t>
  </si>
  <si>
    <t>GIOIA GIANFRANCO</t>
  </si>
  <si>
    <t>Giro Podistico della Valdorcia</t>
  </si>
  <si>
    <t>15ª edizione 1ª prova</t>
  </si>
  <si>
    <t>Pietraporciana  (Si) Italia - Lunedì 09/06/2014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</si>
</sst>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12" xfId="0" applyFont="1" applyFill="1" applyBorder="1" applyAlignment="1" applyProtection="1" quotePrefix="1">
      <alignment vertical="center"/>
      <protection/>
    </xf>
    <xf numFmtId="0" fontId="7" fillId="0" borderId="13" xfId="0" applyFont="1" applyFill="1" applyBorder="1" applyAlignment="1" applyProtection="1" quotePrefix="1">
      <alignment vertical="center"/>
      <protection/>
    </xf>
    <xf numFmtId="0" fontId="7" fillId="0" borderId="14" xfId="0" applyFont="1" applyFill="1" applyBorder="1" applyAlignment="1" applyProtection="1" quotePrefix="1">
      <alignment vertical="center"/>
      <protection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>
      <alignment vertical="center" wrapText="1"/>
    </xf>
    <xf numFmtId="0" fontId="0" fillId="0" borderId="0" xfId="0" applyAlignment="1">
      <alignment/>
    </xf>
    <xf numFmtId="0" fontId="51" fillId="35" borderId="16" xfId="0" applyFont="1" applyFill="1" applyBorder="1" applyAlignment="1" applyProtection="1">
      <alignment vertical="center"/>
      <protection/>
    </xf>
    <xf numFmtId="0" fontId="51" fillId="35" borderId="19" xfId="0" applyFont="1" applyFill="1" applyBorder="1" applyAlignment="1" applyProtection="1">
      <alignment vertical="center"/>
      <protection/>
    </xf>
    <xf numFmtId="0" fontId="51" fillId="35" borderId="13" xfId="0" applyFont="1" applyFill="1" applyBorder="1" applyAlignment="1" applyProtection="1" quotePrefix="1">
      <alignment vertical="center"/>
      <protection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41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45" t="s">
        <v>244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47" t="s">
        <v>245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4" customHeight="1">
      <c r="A3" s="48" t="s">
        <v>246</v>
      </c>
      <c r="B3" s="48"/>
      <c r="C3" s="48"/>
      <c r="D3" s="48"/>
      <c r="E3" s="48"/>
      <c r="F3" s="48"/>
      <c r="G3" s="48"/>
      <c r="H3" s="48"/>
      <c r="I3" s="3" t="s">
        <v>0</v>
      </c>
      <c r="J3" s="4">
        <v>13.1</v>
      </c>
    </row>
    <row r="4" spans="1:10" ht="37.5" customHeight="1">
      <c r="A4" s="5" t="s">
        <v>1</v>
      </c>
      <c r="B4" s="6" t="s">
        <v>2</v>
      </c>
      <c r="C4" s="7" t="s">
        <v>3</v>
      </c>
      <c r="D4" s="40" t="s">
        <v>4</v>
      </c>
      <c r="E4" s="8" t="s">
        <v>5</v>
      </c>
      <c r="F4" s="28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4" t="s">
        <v>13</v>
      </c>
      <c r="C5" s="37"/>
      <c r="D5" s="30" t="s">
        <v>14</v>
      </c>
      <c r="E5" s="30" t="s">
        <v>15</v>
      </c>
      <c r="F5" s="23">
        <v>0.03549768518518519</v>
      </c>
      <c r="G5" s="23">
        <v>0.03549768518518519</v>
      </c>
      <c r="H5" s="12" t="str">
        <f aca="true" t="shared" si="0" ref="H5:H28">TEXT(INT((HOUR(G5)*3600+MINUTE(G5)*60+SECOND(G5))/$J$3/60),"0")&amp;"."&amp;TEXT(MOD((HOUR(G5)*3600+MINUTE(G5)*60+SECOND(G5))/$J$3,60),"00")&amp;"/km"</f>
        <v>3.54/km</v>
      </c>
      <c r="I5" s="23">
        <f aca="true" t="shared" si="1" ref="I5:I68">G5-$G$5</f>
        <v>0</v>
      </c>
      <c r="J5" s="23">
        <f>G5-INDEX($G$5:$G$200,MATCH(D5,$D$5:$D$200,0))</f>
        <v>0</v>
      </c>
    </row>
    <row r="6" spans="1:10" s="10" customFormat="1" ht="15" customHeight="1">
      <c r="A6" s="13">
        <v>2</v>
      </c>
      <c r="B6" s="35" t="s">
        <v>16</v>
      </c>
      <c r="C6" s="38"/>
      <c r="D6" s="31" t="s">
        <v>17</v>
      </c>
      <c r="E6" s="31" t="s">
        <v>15</v>
      </c>
      <c r="F6" s="14">
        <v>0.038981481481481485</v>
      </c>
      <c r="G6" s="14">
        <v>0.038981481481481485</v>
      </c>
      <c r="H6" s="13" t="str">
        <f t="shared" si="0"/>
        <v>4.17/km</v>
      </c>
      <c r="I6" s="14">
        <f t="shared" si="1"/>
        <v>0.0034837962962962973</v>
      </c>
      <c r="J6" s="14">
        <f aca="true" t="shared" si="2" ref="J6:J69">G6-INDEX($G$5:$G$200,MATCH(D6,$D$5:$D$200,0))</f>
        <v>0</v>
      </c>
    </row>
    <row r="7" spans="1:10" s="10" customFormat="1" ht="15" customHeight="1">
      <c r="A7" s="13">
        <v>3</v>
      </c>
      <c r="B7" s="35" t="s">
        <v>18</v>
      </c>
      <c r="C7" s="38"/>
      <c r="D7" s="31" t="s">
        <v>14</v>
      </c>
      <c r="E7" s="31" t="s">
        <v>15</v>
      </c>
      <c r="F7" s="14">
        <v>0.040185185185185185</v>
      </c>
      <c r="G7" s="14">
        <v>0.040185185185185185</v>
      </c>
      <c r="H7" s="13" t="str">
        <f t="shared" si="0"/>
        <v>4.25/km</v>
      </c>
      <c r="I7" s="14">
        <f t="shared" si="1"/>
        <v>0.004687499999999997</v>
      </c>
      <c r="J7" s="14">
        <f t="shared" si="2"/>
        <v>0.004687499999999997</v>
      </c>
    </row>
    <row r="8" spans="1:10" s="10" customFormat="1" ht="15" customHeight="1">
      <c r="A8" s="13">
        <v>4</v>
      </c>
      <c r="B8" s="35" t="s">
        <v>19</v>
      </c>
      <c r="C8" s="38"/>
      <c r="D8" s="31" t="s">
        <v>20</v>
      </c>
      <c r="E8" s="31" t="s">
        <v>21</v>
      </c>
      <c r="F8" s="14">
        <v>0.04033564814814815</v>
      </c>
      <c r="G8" s="14">
        <v>0.04033564814814815</v>
      </c>
      <c r="H8" s="13" t="str">
        <f t="shared" si="0"/>
        <v>4.26/km</v>
      </c>
      <c r="I8" s="14">
        <f t="shared" si="1"/>
        <v>0.004837962962962961</v>
      </c>
      <c r="J8" s="14">
        <f t="shared" si="2"/>
        <v>0</v>
      </c>
    </row>
    <row r="9" spans="1:10" s="10" customFormat="1" ht="15" customHeight="1">
      <c r="A9" s="13">
        <v>5</v>
      </c>
      <c r="B9" s="35" t="s">
        <v>22</v>
      </c>
      <c r="C9" s="38"/>
      <c r="D9" s="31" t="s">
        <v>23</v>
      </c>
      <c r="E9" s="31" t="s">
        <v>24</v>
      </c>
      <c r="F9" s="14">
        <v>0.04123842592592592</v>
      </c>
      <c r="G9" s="14">
        <v>0.04123842592592592</v>
      </c>
      <c r="H9" s="13" t="str">
        <f t="shared" si="0"/>
        <v>4.32/km</v>
      </c>
      <c r="I9" s="14">
        <f t="shared" si="1"/>
        <v>0.005740740740740734</v>
      </c>
      <c r="J9" s="14">
        <f t="shared" si="2"/>
        <v>0</v>
      </c>
    </row>
    <row r="10" spans="1:10" s="10" customFormat="1" ht="15" customHeight="1">
      <c r="A10" s="13">
        <v>6</v>
      </c>
      <c r="B10" s="35" t="s">
        <v>25</v>
      </c>
      <c r="C10" s="38"/>
      <c r="D10" s="31" t="s">
        <v>17</v>
      </c>
      <c r="E10" s="31" t="s">
        <v>26</v>
      </c>
      <c r="F10" s="14">
        <v>0.041874999999999996</v>
      </c>
      <c r="G10" s="14">
        <v>0.041874999999999996</v>
      </c>
      <c r="H10" s="13" t="str">
        <f t="shared" si="0"/>
        <v>4.36/km</v>
      </c>
      <c r="I10" s="14">
        <f t="shared" si="1"/>
        <v>0.006377314814814808</v>
      </c>
      <c r="J10" s="14">
        <f t="shared" si="2"/>
        <v>0.0028935185185185106</v>
      </c>
    </row>
    <row r="11" spans="1:10" s="10" customFormat="1" ht="15" customHeight="1">
      <c r="A11" s="13">
        <v>7</v>
      </c>
      <c r="B11" s="35" t="s">
        <v>27</v>
      </c>
      <c r="C11" s="38"/>
      <c r="D11" s="31" t="s">
        <v>28</v>
      </c>
      <c r="E11" s="31" t="s">
        <v>29</v>
      </c>
      <c r="F11" s="14">
        <v>0.04212962962962963</v>
      </c>
      <c r="G11" s="14">
        <v>0.04212962962962963</v>
      </c>
      <c r="H11" s="13" t="str">
        <f t="shared" si="0"/>
        <v>4.38/km</v>
      </c>
      <c r="I11" s="14">
        <f t="shared" si="1"/>
        <v>0.00663194444444444</v>
      </c>
      <c r="J11" s="14">
        <f t="shared" si="2"/>
        <v>0</v>
      </c>
    </row>
    <row r="12" spans="1:10" s="10" customFormat="1" ht="15" customHeight="1">
      <c r="A12" s="13">
        <v>8</v>
      </c>
      <c r="B12" s="35" t="s">
        <v>30</v>
      </c>
      <c r="C12" s="38"/>
      <c r="D12" s="31" t="s">
        <v>31</v>
      </c>
      <c r="E12" s="31" t="s">
        <v>32</v>
      </c>
      <c r="F12" s="14">
        <v>0.04215277777777778</v>
      </c>
      <c r="G12" s="14">
        <v>0.04215277777777778</v>
      </c>
      <c r="H12" s="13" t="str">
        <f t="shared" si="0"/>
        <v>4.38/km</v>
      </c>
      <c r="I12" s="14">
        <f t="shared" si="1"/>
        <v>0.006655092592592594</v>
      </c>
      <c r="J12" s="14">
        <f t="shared" si="2"/>
        <v>0</v>
      </c>
    </row>
    <row r="13" spans="1:10" s="10" customFormat="1" ht="15" customHeight="1">
      <c r="A13" s="13">
        <v>9</v>
      </c>
      <c r="B13" s="35" t="s">
        <v>33</v>
      </c>
      <c r="C13" s="38"/>
      <c r="D13" s="31" t="s">
        <v>34</v>
      </c>
      <c r="E13" s="31" t="s">
        <v>32</v>
      </c>
      <c r="F13" s="14">
        <v>0.04223379629629629</v>
      </c>
      <c r="G13" s="14">
        <v>0.04223379629629629</v>
      </c>
      <c r="H13" s="13" t="str">
        <f t="shared" si="0"/>
        <v>4.39/km</v>
      </c>
      <c r="I13" s="14">
        <f t="shared" si="1"/>
        <v>0.0067361111111111024</v>
      </c>
      <c r="J13" s="14">
        <f t="shared" si="2"/>
        <v>0</v>
      </c>
    </row>
    <row r="14" spans="1:10" s="10" customFormat="1" ht="15" customHeight="1">
      <c r="A14" s="13">
        <v>10</v>
      </c>
      <c r="B14" s="35" t="s">
        <v>35</v>
      </c>
      <c r="C14" s="38"/>
      <c r="D14" s="31" t="s">
        <v>20</v>
      </c>
      <c r="E14" s="31" t="s">
        <v>36</v>
      </c>
      <c r="F14" s="14">
        <v>0.04226851851851852</v>
      </c>
      <c r="G14" s="14">
        <v>0.04226851851851852</v>
      </c>
      <c r="H14" s="13" t="str">
        <f t="shared" si="0"/>
        <v>4.39/km</v>
      </c>
      <c r="I14" s="14">
        <f t="shared" si="1"/>
        <v>0.00677083333333333</v>
      </c>
      <c r="J14" s="14">
        <f t="shared" si="2"/>
        <v>0.0019328703703703695</v>
      </c>
    </row>
    <row r="15" spans="1:10" s="10" customFormat="1" ht="15" customHeight="1">
      <c r="A15" s="13">
        <v>11</v>
      </c>
      <c r="B15" s="35" t="s">
        <v>37</v>
      </c>
      <c r="C15" s="38"/>
      <c r="D15" s="31" t="s">
        <v>38</v>
      </c>
      <c r="E15" s="31" t="s">
        <v>39</v>
      </c>
      <c r="F15" s="14">
        <v>0.042291666666666665</v>
      </c>
      <c r="G15" s="14">
        <v>0.042291666666666665</v>
      </c>
      <c r="H15" s="13" t="str">
        <f t="shared" si="0"/>
        <v>4.39/km</v>
      </c>
      <c r="I15" s="14">
        <f t="shared" si="1"/>
        <v>0.006793981481481477</v>
      </c>
      <c r="J15" s="14">
        <f t="shared" si="2"/>
        <v>0</v>
      </c>
    </row>
    <row r="16" spans="1:10" s="10" customFormat="1" ht="15" customHeight="1">
      <c r="A16" s="13">
        <v>12</v>
      </c>
      <c r="B16" s="35" t="s">
        <v>40</v>
      </c>
      <c r="C16" s="38"/>
      <c r="D16" s="31" t="s">
        <v>23</v>
      </c>
      <c r="E16" s="31" t="s">
        <v>29</v>
      </c>
      <c r="F16" s="14">
        <v>0.042430555555555555</v>
      </c>
      <c r="G16" s="14">
        <v>0.042430555555555555</v>
      </c>
      <c r="H16" s="13" t="str">
        <f t="shared" si="0"/>
        <v>4.40/km</v>
      </c>
      <c r="I16" s="14">
        <f t="shared" si="1"/>
        <v>0.006932870370370367</v>
      </c>
      <c r="J16" s="14">
        <f t="shared" si="2"/>
        <v>0.0011921296296296333</v>
      </c>
    </row>
    <row r="17" spans="1:10" s="10" customFormat="1" ht="15" customHeight="1">
      <c r="A17" s="13">
        <v>13</v>
      </c>
      <c r="B17" s="35" t="s">
        <v>41</v>
      </c>
      <c r="C17" s="38"/>
      <c r="D17" s="31" t="s">
        <v>34</v>
      </c>
      <c r="E17" s="31" t="s">
        <v>12</v>
      </c>
      <c r="F17" s="14">
        <v>0.04248842592592592</v>
      </c>
      <c r="G17" s="14">
        <v>0.04248842592592592</v>
      </c>
      <c r="H17" s="13" t="str">
        <f t="shared" si="0"/>
        <v>4.40/km</v>
      </c>
      <c r="I17" s="14">
        <f t="shared" si="1"/>
        <v>0.006990740740740735</v>
      </c>
      <c r="J17" s="14">
        <f t="shared" si="2"/>
        <v>0.0002546296296296324</v>
      </c>
    </row>
    <row r="18" spans="1:10" s="10" customFormat="1" ht="15" customHeight="1">
      <c r="A18" s="13">
        <v>14</v>
      </c>
      <c r="B18" s="35" t="s">
        <v>42</v>
      </c>
      <c r="C18" s="38"/>
      <c r="D18" s="31" t="s">
        <v>20</v>
      </c>
      <c r="E18" s="31" t="s">
        <v>32</v>
      </c>
      <c r="F18" s="14">
        <v>0.042916666666666665</v>
      </c>
      <c r="G18" s="14">
        <v>0.042916666666666665</v>
      </c>
      <c r="H18" s="13" t="str">
        <f t="shared" si="0"/>
        <v>4.43/km</v>
      </c>
      <c r="I18" s="14">
        <f t="shared" si="1"/>
        <v>0.007418981481481478</v>
      </c>
      <c r="J18" s="14">
        <f t="shared" si="2"/>
        <v>0.002581018518518517</v>
      </c>
    </row>
    <row r="19" spans="1:10" s="10" customFormat="1" ht="15" customHeight="1">
      <c r="A19" s="13">
        <v>15</v>
      </c>
      <c r="B19" s="35" t="s">
        <v>43</v>
      </c>
      <c r="C19" s="38"/>
      <c r="D19" s="31" t="s">
        <v>17</v>
      </c>
      <c r="E19" s="31" t="s">
        <v>32</v>
      </c>
      <c r="F19" s="14">
        <v>0.043356481481481475</v>
      </c>
      <c r="G19" s="14">
        <v>0.043356481481481475</v>
      </c>
      <c r="H19" s="13" t="str">
        <f t="shared" si="0"/>
        <v>4.46/km</v>
      </c>
      <c r="I19" s="14">
        <f t="shared" si="1"/>
        <v>0.007858796296296287</v>
      </c>
      <c r="J19" s="14">
        <f t="shared" si="2"/>
        <v>0.00437499999999999</v>
      </c>
    </row>
    <row r="20" spans="1:10" s="10" customFormat="1" ht="15" customHeight="1">
      <c r="A20" s="13">
        <v>16</v>
      </c>
      <c r="B20" s="35" t="s">
        <v>44</v>
      </c>
      <c r="C20" s="38"/>
      <c r="D20" s="31" t="s">
        <v>17</v>
      </c>
      <c r="E20" s="31" t="s">
        <v>45</v>
      </c>
      <c r="F20" s="14">
        <v>0.043506944444444445</v>
      </c>
      <c r="G20" s="14">
        <v>0.043506944444444445</v>
      </c>
      <c r="H20" s="13" t="str">
        <f t="shared" si="0"/>
        <v>4.47/km</v>
      </c>
      <c r="I20" s="14">
        <f t="shared" si="1"/>
        <v>0.008009259259259258</v>
      </c>
      <c r="J20" s="14">
        <f t="shared" si="2"/>
        <v>0.00452546296296296</v>
      </c>
    </row>
    <row r="21" spans="1:10" s="10" customFormat="1" ht="15" customHeight="1">
      <c r="A21" s="24">
        <v>17</v>
      </c>
      <c r="B21" s="42" t="s">
        <v>46</v>
      </c>
      <c r="C21" s="43"/>
      <c r="D21" s="44" t="s">
        <v>20</v>
      </c>
      <c r="E21" s="44" t="s">
        <v>11</v>
      </c>
      <c r="F21" s="26">
        <v>0.043576388888888894</v>
      </c>
      <c r="G21" s="26">
        <v>0.043576388888888894</v>
      </c>
      <c r="H21" s="24" t="str">
        <f t="shared" si="0"/>
        <v>4.47/km</v>
      </c>
      <c r="I21" s="26">
        <f t="shared" si="1"/>
        <v>0.008078703703703706</v>
      </c>
      <c r="J21" s="26">
        <f t="shared" si="2"/>
        <v>0.0032407407407407454</v>
      </c>
    </row>
    <row r="22" spans="1:10" s="10" customFormat="1" ht="15" customHeight="1">
      <c r="A22" s="13">
        <v>18</v>
      </c>
      <c r="B22" s="35" t="s">
        <v>47</v>
      </c>
      <c r="C22" s="38"/>
      <c r="D22" s="31" t="s">
        <v>48</v>
      </c>
      <c r="E22" s="31" t="s">
        <v>15</v>
      </c>
      <c r="F22" s="14">
        <v>0.0437962962962963</v>
      </c>
      <c r="G22" s="14">
        <v>0.0437962962962963</v>
      </c>
      <c r="H22" s="13" t="str">
        <f t="shared" si="0"/>
        <v>4.49/km</v>
      </c>
      <c r="I22" s="14">
        <f t="shared" si="1"/>
        <v>0.00829861111111111</v>
      </c>
      <c r="J22" s="14">
        <f t="shared" si="2"/>
        <v>0</v>
      </c>
    </row>
    <row r="23" spans="1:10" s="10" customFormat="1" ht="15" customHeight="1">
      <c r="A23" s="13">
        <v>19</v>
      </c>
      <c r="B23" s="35" t="s">
        <v>49</v>
      </c>
      <c r="C23" s="38"/>
      <c r="D23" s="31" t="s">
        <v>50</v>
      </c>
      <c r="E23" s="31" t="s">
        <v>32</v>
      </c>
      <c r="F23" s="14">
        <v>0.04402777777777778</v>
      </c>
      <c r="G23" s="14">
        <v>0.04402777777777778</v>
      </c>
      <c r="H23" s="13" t="str">
        <f t="shared" si="0"/>
        <v>4.50/km</v>
      </c>
      <c r="I23" s="14">
        <f t="shared" si="1"/>
        <v>0.008530092592592589</v>
      </c>
      <c r="J23" s="14">
        <f t="shared" si="2"/>
        <v>0</v>
      </c>
    </row>
    <row r="24" spans="1:10" s="10" customFormat="1" ht="15" customHeight="1">
      <c r="A24" s="13">
        <v>20</v>
      </c>
      <c r="B24" s="35" t="s">
        <v>51</v>
      </c>
      <c r="C24" s="38"/>
      <c r="D24" s="31" t="s">
        <v>31</v>
      </c>
      <c r="E24" s="31" t="s">
        <v>21</v>
      </c>
      <c r="F24" s="14">
        <v>0.044259259259259255</v>
      </c>
      <c r="G24" s="14">
        <v>0.044259259259259255</v>
      </c>
      <c r="H24" s="13" t="str">
        <f t="shared" si="0"/>
        <v>4.52/km</v>
      </c>
      <c r="I24" s="14">
        <f t="shared" si="1"/>
        <v>0.008761574074074067</v>
      </c>
      <c r="J24" s="14">
        <f t="shared" si="2"/>
        <v>0.002106481481481473</v>
      </c>
    </row>
    <row r="25" spans="1:10" s="10" customFormat="1" ht="15" customHeight="1">
      <c r="A25" s="13">
        <v>21</v>
      </c>
      <c r="B25" s="35" t="s">
        <v>52</v>
      </c>
      <c r="C25" s="38"/>
      <c r="D25" s="31" t="s">
        <v>23</v>
      </c>
      <c r="E25" s="31" t="s">
        <v>15</v>
      </c>
      <c r="F25" s="14">
        <v>0.04446759259259259</v>
      </c>
      <c r="G25" s="14">
        <v>0.04446759259259259</v>
      </c>
      <c r="H25" s="13" t="str">
        <f t="shared" si="0"/>
        <v>4.53/km</v>
      </c>
      <c r="I25" s="14">
        <f t="shared" si="1"/>
        <v>0.008969907407407406</v>
      </c>
      <c r="J25" s="14">
        <f t="shared" si="2"/>
        <v>0.003229166666666672</v>
      </c>
    </row>
    <row r="26" spans="1:10" s="10" customFormat="1" ht="15" customHeight="1">
      <c r="A26" s="13">
        <v>22</v>
      </c>
      <c r="B26" s="35" t="s">
        <v>53</v>
      </c>
      <c r="C26" s="38"/>
      <c r="D26" s="31" t="s">
        <v>34</v>
      </c>
      <c r="E26" s="31" t="s">
        <v>12</v>
      </c>
      <c r="F26" s="14">
        <v>0.04453703703703704</v>
      </c>
      <c r="G26" s="14">
        <v>0.04453703703703704</v>
      </c>
      <c r="H26" s="13" t="str">
        <f t="shared" si="0"/>
        <v>4.54/km</v>
      </c>
      <c r="I26" s="14">
        <f t="shared" si="1"/>
        <v>0.009039351851851854</v>
      </c>
      <c r="J26" s="14">
        <f t="shared" si="2"/>
        <v>0.0023032407407407515</v>
      </c>
    </row>
    <row r="27" spans="1:10" s="10" customFormat="1" ht="15" customHeight="1">
      <c r="A27" s="13">
        <v>23</v>
      </c>
      <c r="B27" s="35" t="s">
        <v>54</v>
      </c>
      <c r="C27" s="38"/>
      <c r="D27" s="31" t="s">
        <v>50</v>
      </c>
      <c r="E27" s="31" t="s">
        <v>32</v>
      </c>
      <c r="F27" s="14">
        <v>0.04487268518518519</v>
      </c>
      <c r="G27" s="14">
        <v>0.04487268518518519</v>
      </c>
      <c r="H27" s="13" t="str">
        <f t="shared" si="0"/>
        <v>4.56/km</v>
      </c>
      <c r="I27" s="14">
        <f t="shared" si="1"/>
        <v>0.009375000000000001</v>
      </c>
      <c r="J27" s="14">
        <f t="shared" si="2"/>
        <v>0.0008449074074074123</v>
      </c>
    </row>
    <row r="28" spans="1:10" s="11" customFormat="1" ht="15" customHeight="1">
      <c r="A28" s="13">
        <v>24</v>
      </c>
      <c r="B28" s="35" t="s">
        <v>55</v>
      </c>
      <c r="C28" s="38"/>
      <c r="D28" s="31" t="s">
        <v>23</v>
      </c>
      <c r="E28" s="31" t="s">
        <v>56</v>
      </c>
      <c r="F28" s="14">
        <v>0.045162037037037035</v>
      </c>
      <c r="G28" s="14">
        <v>0.045162037037037035</v>
      </c>
      <c r="H28" s="13" t="str">
        <f t="shared" si="0"/>
        <v>4.58/km</v>
      </c>
      <c r="I28" s="14">
        <f t="shared" si="1"/>
        <v>0.009664351851851848</v>
      </c>
      <c r="J28" s="14">
        <f t="shared" si="2"/>
        <v>0.003923611111111114</v>
      </c>
    </row>
    <row r="29" spans="1:10" ht="15" customHeight="1">
      <c r="A29" s="13">
        <v>25</v>
      </c>
      <c r="B29" s="35" t="s">
        <v>57</v>
      </c>
      <c r="C29" s="38"/>
      <c r="D29" s="31" t="s">
        <v>58</v>
      </c>
      <c r="E29" s="31" t="s">
        <v>59</v>
      </c>
      <c r="F29" s="14">
        <v>0.045509259259259256</v>
      </c>
      <c r="G29" s="14">
        <v>0.045509259259259256</v>
      </c>
      <c r="H29" s="13" t="str">
        <f aca="true" t="shared" si="3" ref="H29:H80">TEXT(INT((HOUR(G29)*3600+MINUTE(G29)*60+SECOND(G29))/$J$3/60),"0")&amp;"."&amp;TEXT(MOD((HOUR(G29)*3600+MINUTE(G29)*60+SECOND(G29))/$J$3,60),"00")&amp;"/km"</f>
        <v>5.00/km</v>
      </c>
      <c r="I29" s="14">
        <f t="shared" si="1"/>
        <v>0.010011574074074069</v>
      </c>
      <c r="J29" s="14">
        <f t="shared" si="2"/>
        <v>0</v>
      </c>
    </row>
    <row r="30" spans="1:10" ht="15" customHeight="1">
      <c r="A30" s="13">
        <v>26</v>
      </c>
      <c r="B30" s="35" t="s">
        <v>60</v>
      </c>
      <c r="C30" s="38"/>
      <c r="D30" s="31" t="s">
        <v>31</v>
      </c>
      <c r="E30" s="31" t="s">
        <v>61</v>
      </c>
      <c r="F30" s="14">
        <v>0.04563657407407407</v>
      </c>
      <c r="G30" s="14">
        <v>0.04563657407407407</v>
      </c>
      <c r="H30" s="13" t="str">
        <f t="shared" si="3"/>
        <v>5.01/km</v>
      </c>
      <c r="I30" s="14">
        <f t="shared" si="1"/>
        <v>0.010138888888888885</v>
      </c>
      <c r="J30" s="14">
        <f t="shared" si="2"/>
        <v>0.0034837962962962904</v>
      </c>
    </row>
    <row r="31" spans="1:10" ht="15" customHeight="1">
      <c r="A31" s="13">
        <v>27</v>
      </c>
      <c r="B31" s="35" t="s">
        <v>62</v>
      </c>
      <c r="C31" s="38"/>
      <c r="D31" s="31" t="s">
        <v>17</v>
      </c>
      <c r="E31" s="31" t="s">
        <v>59</v>
      </c>
      <c r="F31" s="14">
        <v>0.04574074074074074</v>
      </c>
      <c r="G31" s="14">
        <v>0.04574074074074074</v>
      </c>
      <c r="H31" s="13" t="str">
        <f t="shared" si="3"/>
        <v>5.02/km</v>
      </c>
      <c r="I31" s="14">
        <f t="shared" si="1"/>
        <v>0.010243055555555554</v>
      </c>
      <c r="J31" s="14">
        <f t="shared" si="2"/>
        <v>0.0067592592592592565</v>
      </c>
    </row>
    <row r="32" spans="1:10" ht="15" customHeight="1">
      <c r="A32" s="13">
        <v>28</v>
      </c>
      <c r="B32" s="35" t="s">
        <v>63</v>
      </c>
      <c r="C32" s="38"/>
      <c r="D32" s="31" t="s">
        <v>64</v>
      </c>
      <c r="E32" s="31" t="s">
        <v>45</v>
      </c>
      <c r="F32" s="14">
        <v>0.04587962962962963</v>
      </c>
      <c r="G32" s="14">
        <v>0.04587962962962963</v>
      </c>
      <c r="H32" s="13" t="str">
        <f t="shared" si="3"/>
        <v>5.03/km</v>
      </c>
      <c r="I32" s="14">
        <f t="shared" si="1"/>
        <v>0.010381944444444444</v>
      </c>
      <c r="J32" s="14">
        <f t="shared" si="2"/>
        <v>0</v>
      </c>
    </row>
    <row r="33" spans="1:10" ht="15" customHeight="1">
      <c r="A33" s="13">
        <v>29</v>
      </c>
      <c r="B33" s="35" t="s">
        <v>65</v>
      </c>
      <c r="C33" s="38"/>
      <c r="D33" s="31" t="s">
        <v>23</v>
      </c>
      <c r="E33" s="31" t="s">
        <v>36</v>
      </c>
      <c r="F33" s="14">
        <v>0.046134259259259264</v>
      </c>
      <c r="G33" s="14">
        <v>0.046134259259259264</v>
      </c>
      <c r="H33" s="13" t="str">
        <f t="shared" si="3"/>
        <v>5.04/km</v>
      </c>
      <c r="I33" s="14">
        <f t="shared" si="1"/>
        <v>0.010636574074074076</v>
      </c>
      <c r="J33" s="14">
        <f t="shared" si="2"/>
        <v>0.004895833333333342</v>
      </c>
    </row>
    <row r="34" spans="1:10" ht="15" customHeight="1">
      <c r="A34" s="13">
        <v>30</v>
      </c>
      <c r="B34" s="35" t="s">
        <v>66</v>
      </c>
      <c r="C34" s="38"/>
      <c r="D34" s="31" t="s">
        <v>17</v>
      </c>
      <c r="E34" s="31" t="s">
        <v>67</v>
      </c>
      <c r="F34" s="14">
        <v>0.046157407407407404</v>
      </c>
      <c r="G34" s="14">
        <v>0.046157407407407404</v>
      </c>
      <c r="H34" s="13" t="str">
        <f t="shared" si="3"/>
        <v>5.04/km</v>
      </c>
      <c r="I34" s="14">
        <f t="shared" si="1"/>
        <v>0.010659722222222216</v>
      </c>
      <c r="J34" s="14">
        <f t="shared" si="2"/>
        <v>0.007175925925925919</v>
      </c>
    </row>
    <row r="35" spans="1:10" ht="15" customHeight="1">
      <c r="A35" s="13">
        <v>31</v>
      </c>
      <c r="B35" s="35" t="s">
        <v>68</v>
      </c>
      <c r="C35" s="38"/>
      <c r="D35" s="31" t="s">
        <v>34</v>
      </c>
      <c r="E35" s="31" t="s">
        <v>69</v>
      </c>
      <c r="F35" s="14">
        <v>0.04640046296296296</v>
      </c>
      <c r="G35" s="14">
        <v>0.04640046296296296</v>
      </c>
      <c r="H35" s="13" t="str">
        <f t="shared" si="3"/>
        <v>5.06/km</v>
      </c>
      <c r="I35" s="14">
        <f t="shared" si="1"/>
        <v>0.010902777777777775</v>
      </c>
      <c r="J35" s="14">
        <f t="shared" si="2"/>
        <v>0.004166666666666673</v>
      </c>
    </row>
    <row r="36" spans="1:10" ht="15" customHeight="1">
      <c r="A36" s="13">
        <v>32</v>
      </c>
      <c r="B36" s="35" t="s">
        <v>70</v>
      </c>
      <c r="C36" s="38"/>
      <c r="D36" s="31" t="s">
        <v>58</v>
      </c>
      <c r="E36" s="31" t="s">
        <v>39</v>
      </c>
      <c r="F36" s="14">
        <v>0.046516203703703705</v>
      </c>
      <c r="G36" s="14">
        <v>0.046516203703703705</v>
      </c>
      <c r="H36" s="13" t="str">
        <f t="shared" si="3"/>
        <v>5.07/km</v>
      </c>
      <c r="I36" s="14">
        <f t="shared" si="1"/>
        <v>0.011018518518518518</v>
      </c>
      <c r="J36" s="14">
        <f t="shared" si="2"/>
        <v>0.0010069444444444492</v>
      </c>
    </row>
    <row r="37" spans="1:10" ht="15" customHeight="1">
      <c r="A37" s="13">
        <v>33</v>
      </c>
      <c r="B37" s="35" t="s">
        <v>71</v>
      </c>
      <c r="C37" s="38"/>
      <c r="D37" s="31" t="s">
        <v>31</v>
      </c>
      <c r="E37" s="31" t="s">
        <v>12</v>
      </c>
      <c r="F37" s="14">
        <v>0.04673611111111111</v>
      </c>
      <c r="G37" s="14">
        <v>0.04673611111111111</v>
      </c>
      <c r="H37" s="13" t="str">
        <f t="shared" si="3"/>
        <v>5.08/km</v>
      </c>
      <c r="I37" s="14">
        <f t="shared" si="1"/>
        <v>0.011238425925925923</v>
      </c>
      <c r="J37" s="14">
        <f t="shared" si="2"/>
        <v>0.004583333333333328</v>
      </c>
    </row>
    <row r="38" spans="1:10" ht="15" customHeight="1">
      <c r="A38" s="13">
        <v>34</v>
      </c>
      <c r="B38" s="35" t="s">
        <v>72</v>
      </c>
      <c r="C38" s="38"/>
      <c r="D38" s="31" t="s">
        <v>73</v>
      </c>
      <c r="E38" s="31" t="s">
        <v>12</v>
      </c>
      <c r="F38" s="14">
        <v>0.046828703703703706</v>
      </c>
      <c r="G38" s="14">
        <v>0.046828703703703706</v>
      </c>
      <c r="H38" s="13" t="str">
        <f t="shared" si="3"/>
        <v>5.09/km</v>
      </c>
      <c r="I38" s="14">
        <f t="shared" si="1"/>
        <v>0.011331018518518518</v>
      </c>
      <c r="J38" s="14">
        <f t="shared" si="2"/>
        <v>0</v>
      </c>
    </row>
    <row r="39" spans="1:10" ht="15" customHeight="1">
      <c r="A39" s="13">
        <v>35</v>
      </c>
      <c r="B39" s="35" t="s">
        <v>74</v>
      </c>
      <c r="C39" s="38"/>
      <c r="D39" s="31" t="s">
        <v>34</v>
      </c>
      <c r="E39" s="31" t="s">
        <v>12</v>
      </c>
      <c r="F39" s="14">
        <v>0.04693287037037037</v>
      </c>
      <c r="G39" s="14">
        <v>0.04693287037037037</v>
      </c>
      <c r="H39" s="13" t="str">
        <f t="shared" si="3"/>
        <v>5.10/km</v>
      </c>
      <c r="I39" s="14">
        <f t="shared" si="1"/>
        <v>0.01143518518518518</v>
      </c>
      <c r="J39" s="14">
        <f t="shared" si="2"/>
        <v>0.004699074074074078</v>
      </c>
    </row>
    <row r="40" spans="1:10" ht="15" customHeight="1">
      <c r="A40" s="13">
        <v>36</v>
      </c>
      <c r="B40" s="35" t="s">
        <v>75</v>
      </c>
      <c r="C40" s="38"/>
      <c r="D40" s="31" t="s">
        <v>34</v>
      </c>
      <c r="E40" s="31" t="s">
        <v>32</v>
      </c>
      <c r="F40" s="14">
        <v>0.04694444444444445</v>
      </c>
      <c r="G40" s="14">
        <v>0.04694444444444445</v>
      </c>
      <c r="H40" s="13" t="str">
        <f t="shared" si="3"/>
        <v>5.10/km</v>
      </c>
      <c r="I40" s="14">
        <f t="shared" si="1"/>
        <v>0.01144675925925926</v>
      </c>
      <c r="J40" s="14">
        <f t="shared" si="2"/>
        <v>0.004710648148148158</v>
      </c>
    </row>
    <row r="41" spans="1:10" ht="15" customHeight="1">
      <c r="A41" s="13">
        <v>37</v>
      </c>
      <c r="B41" s="35" t="s">
        <v>76</v>
      </c>
      <c r="C41" s="38"/>
      <c r="D41" s="31" t="s">
        <v>20</v>
      </c>
      <c r="E41" s="31" t="s">
        <v>77</v>
      </c>
      <c r="F41" s="14">
        <v>0.04697916666666666</v>
      </c>
      <c r="G41" s="14">
        <v>0.04697916666666666</v>
      </c>
      <c r="H41" s="13" t="str">
        <f t="shared" si="3"/>
        <v>5.10/km</v>
      </c>
      <c r="I41" s="14">
        <f t="shared" si="1"/>
        <v>0.011481481481481474</v>
      </c>
      <c r="J41" s="14">
        <f t="shared" si="2"/>
        <v>0.006643518518518514</v>
      </c>
    </row>
    <row r="42" spans="1:10" ht="15" customHeight="1">
      <c r="A42" s="13">
        <v>38</v>
      </c>
      <c r="B42" s="35" t="s">
        <v>78</v>
      </c>
      <c r="C42" s="38"/>
      <c r="D42" s="31" t="s">
        <v>31</v>
      </c>
      <c r="E42" s="31" t="s">
        <v>32</v>
      </c>
      <c r="F42" s="14">
        <v>0.04712962962962963</v>
      </c>
      <c r="G42" s="14">
        <v>0.04712962962962963</v>
      </c>
      <c r="H42" s="13" t="str">
        <f t="shared" si="3"/>
        <v>5.11/km</v>
      </c>
      <c r="I42" s="14">
        <f t="shared" si="1"/>
        <v>0.011631944444444445</v>
      </c>
      <c r="J42" s="14">
        <f t="shared" si="2"/>
        <v>0.00497685185185185</v>
      </c>
    </row>
    <row r="43" spans="1:10" ht="15" customHeight="1">
      <c r="A43" s="13">
        <v>39</v>
      </c>
      <c r="B43" s="35" t="s">
        <v>79</v>
      </c>
      <c r="C43" s="38"/>
      <c r="D43" s="31" t="s">
        <v>34</v>
      </c>
      <c r="E43" s="31" t="s">
        <v>32</v>
      </c>
      <c r="F43" s="14">
        <v>0.04721064814814815</v>
      </c>
      <c r="G43" s="14">
        <v>0.04721064814814815</v>
      </c>
      <c r="H43" s="13" t="str">
        <f t="shared" si="3"/>
        <v>5.11/km</v>
      </c>
      <c r="I43" s="14">
        <f t="shared" si="1"/>
        <v>0.01171296296296296</v>
      </c>
      <c r="J43" s="14">
        <f t="shared" si="2"/>
        <v>0.004976851851851857</v>
      </c>
    </row>
    <row r="44" spans="1:10" ht="15" customHeight="1">
      <c r="A44" s="13">
        <v>40</v>
      </c>
      <c r="B44" s="35" t="s">
        <v>80</v>
      </c>
      <c r="C44" s="38"/>
      <c r="D44" s="31" t="s">
        <v>20</v>
      </c>
      <c r="E44" s="31" t="s">
        <v>36</v>
      </c>
      <c r="F44" s="14">
        <v>0.04739583333333333</v>
      </c>
      <c r="G44" s="14">
        <v>0.04739583333333333</v>
      </c>
      <c r="H44" s="13" t="str">
        <f t="shared" si="3"/>
        <v>5.13/km</v>
      </c>
      <c r="I44" s="14">
        <f t="shared" si="1"/>
        <v>0.011898148148148144</v>
      </c>
      <c r="J44" s="14">
        <f t="shared" si="2"/>
        <v>0.007060185185185183</v>
      </c>
    </row>
    <row r="45" spans="1:10" ht="15" customHeight="1">
      <c r="A45" s="13">
        <v>41</v>
      </c>
      <c r="B45" s="35" t="s">
        <v>81</v>
      </c>
      <c r="C45" s="38"/>
      <c r="D45" s="31" t="s">
        <v>31</v>
      </c>
      <c r="E45" s="31" t="s">
        <v>82</v>
      </c>
      <c r="F45" s="14">
        <v>0.04766203703703704</v>
      </c>
      <c r="G45" s="14">
        <v>0.04766203703703704</v>
      </c>
      <c r="H45" s="13" t="str">
        <f t="shared" si="3"/>
        <v>5.14/km</v>
      </c>
      <c r="I45" s="14">
        <f t="shared" si="1"/>
        <v>0.01216435185185185</v>
      </c>
      <c r="J45" s="14">
        <f t="shared" si="2"/>
        <v>0.005509259259259255</v>
      </c>
    </row>
    <row r="46" spans="1:10" ht="15" customHeight="1">
      <c r="A46" s="13">
        <v>42</v>
      </c>
      <c r="B46" s="35" t="s">
        <v>83</v>
      </c>
      <c r="C46" s="38"/>
      <c r="D46" s="31" t="s">
        <v>31</v>
      </c>
      <c r="E46" s="31" t="s">
        <v>39</v>
      </c>
      <c r="F46" s="14">
        <v>0.04798611111111111</v>
      </c>
      <c r="G46" s="14">
        <v>0.04798611111111111</v>
      </c>
      <c r="H46" s="13" t="str">
        <f t="shared" si="3"/>
        <v>5.16/km</v>
      </c>
      <c r="I46" s="14">
        <f t="shared" si="1"/>
        <v>0.012488425925925924</v>
      </c>
      <c r="J46" s="14">
        <f t="shared" si="2"/>
        <v>0.005833333333333329</v>
      </c>
    </row>
    <row r="47" spans="1:10" ht="15" customHeight="1">
      <c r="A47" s="13">
        <v>43</v>
      </c>
      <c r="B47" s="35" t="s">
        <v>84</v>
      </c>
      <c r="C47" s="38"/>
      <c r="D47" s="31" t="s">
        <v>50</v>
      </c>
      <c r="E47" s="31" t="s">
        <v>32</v>
      </c>
      <c r="F47" s="14">
        <v>0.04822916666666666</v>
      </c>
      <c r="G47" s="14">
        <v>0.04822916666666666</v>
      </c>
      <c r="H47" s="13" t="str">
        <f t="shared" si="3"/>
        <v>5.18/km</v>
      </c>
      <c r="I47" s="14">
        <f t="shared" si="1"/>
        <v>0.012731481481481476</v>
      </c>
      <c r="J47" s="14">
        <f t="shared" si="2"/>
        <v>0.0042013888888888865</v>
      </c>
    </row>
    <row r="48" spans="1:10" ht="15" customHeight="1">
      <c r="A48" s="13">
        <v>44</v>
      </c>
      <c r="B48" s="35" t="s">
        <v>85</v>
      </c>
      <c r="C48" s="38"/>
      <c r="D48" s="31" t="s">
        <v>50</v>
      </c>
      <c r="E48" s="31" t="s">
        <v>12</v>
      </c>
      <c r="F48" s="14">
        <v>0.048553240740740744</v>
      </c>
      <c r="G48" s="14">
        <v>0.048553240740740744</v>
      </c>
      <c r="H48" s="13" t="str">
        <f t="shared" si="3"/>
        <v>5.20/km</v>
      </c>
      <c r="I48" s="14">
        <f t="shared" si="1"/>
        <v>0.013055555555555556</v>
      </c>
      <c r="J48" s="14">
        <f t="shared" si="2"/>
        <v>0.004525462962962967</v>
      </c>
    </row>
    <row r="49" spans="1:10" ht="15" customHeight="1">
      <c r="A49" s="13">
        <v>45</v>
      </c>
      <c r="B49" s="35" t="s">
        <v>86</v>
      </c>
      <c r="C49" s="38"/>
      <c r="D49" s="31" t="s">
        <v>38</v>
      </c>
      <c r="E49" s="31" t="s">
        <v>32</v>
      </c>
      <c r="F49" s="14">
        <v>0.04856481481481482</v>
      </c>
      <c r="G49" s="14">
        <v>0.04856481481481482</v>
      </c>
      <c r="H49" s="13" t="str">
        <f t="shared" si="3"/>
        <v>5.20/km</v>
      </c>
      <c r="I49" s="14">
        <f t="shared" si="1"/>
        <v>0.01306712962962963</v>
      </c>
      <c r="J49" s="14">
        <f t="shared" si="2"/>
        <v>0.006273148148148153</v>
      </c>
    </row>
    <row r="50" spans="1:10" ht="15" customHeight="1">
      <c r="A50" s="13">
        <v>46</v>
      </c>
      <c r="B50" s="35" t="s">
        <v>87</v>
      </c>
      <c r="C50" s="38"/>
      <c r="D50" s="31" t="s">
        <v>28</v>
      </c>
      <c r="E50" s="31" t="s">
        <v>15</v>
      </c>
      <c r="F50" s="14">
        <v>0.0487962962962963</v>
      </c>
      <c r="G50" s="14">
        <v>0.0487962962962963</v>
      </c>
      <c r="H50" s="13" t="str">
        <f t="shared" si="3"/>
        <v>5.22/km</v>
      </c>
      <c r="I50" s="14">
        <f t="shared" si="1"/>
        <v>0.013298611111111115</v>
      </c>
      <c r="J50" s="14">
        <f t="shared" si="2"/>
        <v>0.006666666666666675</v>
      </c>
    </row>
    <row r="51" spans="1:10" ht="15" customHeight="1">
      <c r="A51" s="13">
        <v>47</v>
      </c>
      <c r="B51" s="35" t="s">
        <v>88</v>
      </c>
      <c r="C51" s="38"/>
      <c r="D51" s="31" t="s">
        <v>34</v>
      </c>
      <c r="E51" s="31" t="s">
        <v>32</v>
      </c>
      <c r="F51" s="14">
        <v>0.04886574074074074</v>
      </c>
      <c r="G51" s="14">
        <v>0.04886574074074074</v>
      </c>
      <c r="H51" s="13" t="str">
        <f t="shared" si="3"/>
        <v>5.22/km</v>
      </c>
      <c r="I51" s="14">
        <f t="shared" si="1"/>
        <v>0.01336805555555555</v>
      </c>
      <c r="J51" s="14">
        <f t="shared" si="2"/>
        <v>0.006631944444444447</v>
      </c>
    </row>
    <row r="52" spans="1:10" ht="15" customHeight="1">
      <c r="A52" s="13">
        <v>48</v>
      </c>
      <c r="B52" s="35" t="s">
        <v>89</v>
      </c>
      <c r="C52" s="38"/>
      <c r="D52" s="31" t="s">
        <v>20</v>
      </c>
      <c r="E52" s="31" t="s">
        <v>32</v>
      </c>
      <c r="F52" s="14">
        <v>0.04905092592592592</v>
      </c>
      <c r="G52" s="14">
        <v>0.04905092592592592</v>
      </c>
      <c r="H52" s="13" t="str">
        <f t="shared" si="3"/>
        <v>5.24/km</v>
      </c>
      <c r="I52" s="14">
        <f t="shared" si="1"/>
        <v>0.013553240740740734</v>
      </c>
      <c r="J52" s="14">
        <f t="shared" si="2"/>
        <v>0.008715277777777773</v>
      </c>
    </row>
    <row r="53" spans="1:10" ht="15" customHeight="1">
      <c r="A53" s="13">
        <v>49</v>
      </c>
      <c r="B53" s="35" t="s">
        <v>90</v>
      </c>
      <c r="C53" s="38"/>
      <c r="D53" s="31" t="s">
        <v>73</v>
      </c>
      <c r="E53" s="31" t="s">
        <v>15</v>
      </c>
      <c r="F53" s="14">
        <v>0.049166666666666664</v>
      </c>
      <c r="G53" s="14">
        <v>0.049166666666666664</v>
      </c>
      <c r="H53" s="13" t="str">
        <f t="shared" si="3"/>
        <v>5.24/km</v>
      </c>
      <c r="I53" s="14">
        <f t="shared" si="1"/>
        <v>0.013668981481481476</v>
      </c>
      <c r="J53" s="14">
        <f t="shared" si="2"/>
        <v>0.0023379629629629584</v>
      </c>
    </row>
    <row r="54" spans="1:10" ht="15" customHeight="1">
      <c r="A54" s="13">
        <v>50</v>
      </c>
      <c r="B54" s="35" t="s">
        <v>91</v>
      </c>
      <c r="C54" s="38"/>
      <c r="D54" s="31" t="s">
        <v>38</v>
      </c>
      <c r="E54" s="31" t="s">
        <v>15</v>
      </c>
      <c r="F54" s="14">
        <v>0.04917824074074074</v>
      </c>
      <c r="G54" s="14">
        <v>0.04917824074074074</v>
      </c>
      <c r="H54" s="13" t="str">
        <f t="shared" si="3"/>
        <v>5.24/km</v>
      </c>
      <c r="I54" s="14">
        <f t="shared" si="1"/>
        <v>0.01368055555555555</v>
      </c>
      <c r="J54" s="14">
        <f t="shared" si="2"/>
        <v>0.006886574074074073</v>
      </c>
    </row>
    <row r="55" spans="1:10" ht="15" customHeight="1">
      <c r="A55" s="13">
        <v>51</v>
      </c>
      <c r="B55" s="35" t="s">
        <v>92</v>
      </c>
      <c r="C55" s="38"/>
      <c r="D55" s="31" t="s">
        <v>50</v>
      </c>
      <c r="E55" s="31" t="s">
        <v>93</v>
      </c>
      <c r="F55" s="14">
        <v>0.04939814814814814</v>
      </c>
      <c r="G55" s="14">
        <v>0.04939814814814814</v>
      </c>
      <c r="H55" s="13" t="str">
        <f t="shared" si="3"/>
        <v>5.26/km</v>
      </c>
      <c r="I55" s="14">
        <f t="shared" si="1"/>
        <v>0.013900462962962955</v>
      </c>
      <c r="J55" s="14">
        <f t="shared" si="2"/>
        <v>0.005370370370370366</v>
      </c>
    </row>
    <row r="56" spans="1:10" ht="15" customHeight="1">
      <c r="A56" s="13">
        <v>52</v>
      </c>
      <c r="B56" s="35" t="s">
        <v>94</v>
      </c>
      <c r="C56" s="38"/>
      <c r="D56" s="31" t="s">
        <v>34</v>
      </c>
      <c r="E56" s="31" t="s">
        <v>95</v>
      </c>
      <c r="F56" s="14">
        <v>0.049490740740740745</v>
      </c>
      <c r="G56" s="14">
        <v>0.049490740740740745</v>
      </c>
      <c r="H56" s="13" t="str">
        <f t="shared" si="3"/>
        <v>5.26/km</v>
      </c>
      <c r="I56" s="14">
        <f t="shared" si="1"/>
        <v>0.013993055555555557</v>
      </c>
      <c r="J56" s="14">
        <f t="shared" si="2"/>
        <v>0.007256944444444455</v>
      </c>
    </row>
    <row r="57" spans="1:10" ht="15" customHeight="1">
      <c r="A57" s="13">
        <v>53</v>
      </c>
      <c r="B57" s="35" t="s">
        <v>96</v>
      </c>
      <c r="C57" s="38"/>
      <c r="D57" s="31" t="s">
        <v>17</v>
      </c>
      <c r="E57" s="31" t="s">
        <v>15</v>
      </c>
      <c r="F57" s="14">
        <v>0.049664351851851855</v>
      </c>
      <c r="G57" s="14">
        <v>0.049664351851851855</v>
      </c>
      <c r="H57" s="13" t="str">
        <f t="shared" si="3"/>
        <v>5.28/km</v>
      </c>
      <c r="I57" s="14">
        <f t="shared" si="1"/>
        <v>0.014166666666666668</v>
      </c>
      <c r="J57" s="14">
        <f t="shared" si="2"/>
        <v>0.01068287037037037</v>
      </c>
    </row>
    <row r="58" spans="1:10" ht="15" customHeight="1">
      <c r="A58" s="13">
        <v>54</v>
      </c>
      <c r="B58" s="35" t="s">
        <v>97</v>
      </c>
      <c r="C58" s="38"/>
      <c r="D58" s="31" t="s">
        <v>17</v>
      </c>
      <c r="E58" s="31" t="s">
        <v>98</v>
      </c>
      <c r="F58" s="14">
        <v>0.0497337962962963</v>
      </c>
      <c r="G58" s="14">
        <v>0.0497337962962963</v>
      </c>
      <c r="H58" s="13" t="str">
        <f t="shared" si="3"/>
        <v>5.28/km</v>
      </c>
      <c r="I58" s="14">
        <f t="shared" si="1"/>
        <v>0.014236111111111109</v>
      </c>
      <c r="J58" s="14">
        <f t="shared" si="2"/>
        <v>0.010752314814814812</v>
      </c>
    </row>
    <row r="59" spans="1:10" ht="15" customHeight="1">
      <c r="A59" s="13">
        <v>55</v>
      </c>
      <c r="B59" s="35" t="s">
        <v>99</v>
      </c>
      <c r="C59" s="38"/>
      <c r="D59" s="31" t="s">
        <v>31</v>
      </c>
      <c r="E59" s="31" t="s">
        <v>32</v>
      </c>
      <c r="F59" s="14">
        <v>0.04978009259259259</v>
      </c>
      <c r="G59" s="14">
        <v>0.04978009259259259</v>
      </c>
      <c r="H59" s="13" t="str">
        <f t="shared" si="3"/>
        <v>5.28/km</v>
      </c>
      <c r="I59" s="14">
        <f t="shared" si="1"/>
        <v>0.014282407407407403</v>
      </c>
      <c r="J59" s="14">
        <f t="shared" si="2"/>
        <v>0.007627314814814809</v>
      </c>
    </row>
    <row r="60" spans="1:10" ht="15" customHeight="1">
      <c r="A60" s="13">
        <v>56</v>
      </c>
      <c r="B60" s="35" t="s">
        <v>100</v>
      </c>
      <c r="C60" s="38"/>
      <c r="D60" s="31" t="s">
        <v>23</v>
      </c>
      <c r="E60" s="31" t="s">
        <v>12</v>
      </c>
      <c r="F60" s="14">
        <v>0.050034722222222223</v>
      </c>
      <c r="G60" s="14">
        <v>0.050034722222222223</v>
      </c>
      <c r="H60" s="13" t="str">
        <f t="shared" si="3"/>
        <v>5.30/km</v>
      </c>
      <c r="I60" s="14">
        <f t="shared" si="1"/>
        <v>0.014537037037037036</v>
      </c>
      <c r="J60" s="14">
        <f t="shared" si="2"/>
        <v>0.008796296296296302</v>
      </c>
    </row>
    <row r="61" spans="1:10" ht="15" customHeight="1">
      <c r="A61" s="13">
        <v>57</v>
      </c>
      <c r="B61" s="35" t="s">
        <v>101</v>
      </c>
      <c r="C61" s="38"/>
      <c r="D61" s="31" t="s">
        <v>34</v>
      </c>
      <c r="E61" s="31" t="s">
        <v>32</v>
      </c>
      <c r="F61" s="14">
        <v>0.05028935185185185</v>
      </c>
      <c r="G61" s="14">
        <v>0.05028935185185185</v>
      </c>
      <c r="H61" s="13" t="str">
        <f t="shared" si="3"/>
        <v>5.32/km</v>
      </c>
      <c r="I61" s="14">
        <f t="shared" si="1"/>
        <v>0.014791666666666661</v>
      </c>
      <c r="J61" s="14">
        <f t="shared" si="2"/>
        <v>0.008055555555555559</v>
      </c>
    </row>
    <row r="62" spans="1:10" ht="15" customHeight="1">
      <c r="A62" s="13">
        <v>58</v>
      </c>
      <c r="B62" s="35" t="s">
        <v>102</v>
      </c>
      <c r="C62" s="38"/>
      <c r="D62" s="31" t="s">
        <v>34</v>
      </c>
      <c r="E62" s="31" t="s">
        <v>103</v>
      </c>
      <c r="F62" s="14">
        <v>0.05052083333333333</v>
      </c>
      <c r="G62" s="14">
        <v>0.05052083333333333</v>
      </c>
      <c r="H62" s="13" t="str">
        <f t="shared" si="3"/>
        <v>5.33/km</v>
      </c>
      <c r="I62" s="14">
        <f t="shared" si="1"/>
        <v>0.01502314814814814</v>
      </c>
      <c r="J62" s="14">
        <f t="shared" si="2"/>
        <v>0.008287037037037037</v>
      </c>
    </row>
    <row r="63" spans="1:10" ht="15" customHeight="1">
      <c r="A63" s="24">
        <v>59</v>
      </c>
      <c r="B63" s="42" t="s">
        <v>104</v>
      </c>
      <c r="C63" s="43"/>
      <c r="D63" s="44" t="s">
        <v>31</v>
      </c>
      <c r="E63" s="44" t="s">
        <v>11</v>
      </c>
      <c r="F63" s="26">
        <v>0.050648148148148144</v>
      </c>
      <c r="G63" s="26">
        <v>0.050648148148148144</v>
      </c>
      <c r="H63" s="24" t="str">
        <f t="shared" si="3"/>
        <v>5.34/km</v>
      </c>
      <c r="I63" s="26">
        <f t="shared" si="1"/>
        <v>0.015150462962962956</v>
      </c>
      <c r="J63" s="26">
        <f t="shared" si="2"/>
        <v>0.008495370370370361</v>
      </c>
    </row>
    <row r="64" spans="1:10" ht="15" customHeight="1">
      <c r="A64" s="13">
        <v>60</v>
      </c>
      <c r="B64" s="35" t="s">
        <v>105</v>
      </c>
      <c r="C64" s="38"/>
      <c r="D64" s="31" t="s">
        <v>106</v>
      </c>
      <c r="E64" s="31" t="s">
        <v>39</v>
      </c>
      <c r="F64" s="14">
        <v>0.050740740740740746</v>
      </c>
      <c r="G64" s="14">
        <v>0.050740740740740746</v>
      </c>
      <c r="H64" s="13" t="str">
        <f t="shared" si="3"/>
        <v>5.35/km</v>
      </c>
      <c r="I64" s="14">
        <f t="shared" si="1"/>
        <v>0.015243055555555558</v>
      </c>
      <c r="J64" s="14">
        <f t="shared" si="2"/>
        <v>0</v>
      </c>
    </row>
    <row r="65" spans="1:10" ht="15" customHeight="1">
      <c r="A65" s="13">
        <v>61</v>
      </c>
      <c r="B65" s="35" t="s">
        <v>107</v>
      </c>
      <c r="C65" s="38"/>
      <c r="D65" s="31" t="s">
        <v>20</v>
      </c>
      <c r="E65" s="31" t="s">
        <v>21</v>
      </c>
      <c r="F65" s="14">
        <v>0.05086805555555555</v>
      </c>
      <c r="G65" s="14">
        <v>0.05086805555555555</v>
      </c>
      <c r="H65" s="13" t="str">
        <f t="shared" si="3"/>
        <v>5.35/km</v>
      </c>
      <c r="I65" s="14">
        <f t="shared" si="1"/>
        <v>0.01537037037037036</v>
      </c>
      <c r="J65" s="14">
        <f t="shared" si="2"/>
        <v>0.0105324074074074</v>
      </c>
    </row>
    <row r="66" spans="1:10" ht="15" customHeight="1">
      <c r="A66" s="13">
        <v>62</v>
      </c>
      <c r="B66" s="35" t="s">
        <v>108</v>
      </c>
      <c r="C66" s="38"/>
      <c r="D66" s="31" t="s">
        <v>38</v>
      </c>
      <c r="E66" s="31" t="s">
        <v>29</v>
      </c>
      <c r="F66" s="14">
        <v>0.05115740740740741</v>
      </c>
      <c r="G66" s="14">
        <v>0.05115740740740741</v>
      </c>
      <c r="H66" s="13" t="str">
        <f t="shared" si="3"/>
        <v>5.37/km</v>
      </c>
      <c r="I66" s="14">
        <f t="shared" si="1"/>
        <v>0.01565972222222222</v>
      </c>
      <c r="J66" s="14">
        <f t="shared" si="2"/>
        <v>0.008865740740740743</v>
      </c>
    </row>
    <row r="67" spans="1:10" ht="15" customHeight="1">
      <c r="A67" s="13">
        <v>63</v>
      </c>
      <c r="B67" s="35" t="s">
        <v>109</v>
      </c>
      <c r="C67" s="38"/>
      <c r="D67" s="31" t="s">
        <v>34</v>
      </c>
      <c r="E67" s="31" t="s">
        <v>12</v>
      </c>
      <c r="F67" s="14">
        <v>0.051180555555555556</v>
      </c>
      <c r="G67" s="14">
        <v>0.051180555555555556</v>
      </c>
      <c r="H67" s="13" t="str">
        <f t="shared" si="3"/>
        <v>5.38/km</v>
      </c>
      <c r="I67" s="14">
        <f t="shared" si="1"/>
        <v>0.015682870370370368</v>
      </c>
      <c r="J67" s="14">
        <f t="shared" si="2"/>
        <v>0.008946759259259265</v>
      </c>
    </row>
    <row r="68" spans="1:10" ht="15" customHeight="1">
      <c r="A68" s="13">
        <v>64</v>
      </c>
      <c r="B68" s="35" t="s">
        <v>110</v>
      </c>
      <c r="C68" s="38"/>
      <c r="D68" s="31" t="s">
        <v>31</v>
      </c>
      <c r="E68" s="31" t="s">
        <v>32</v>
      </c>
      <c r="F68" s="14">
        <v>0.05140046296296297</v>
      </c>
      <c r="G68" s="14">
        <v>0.05140046296296297</v>
      </c>
      <c r="H68" s="13" t="str">
        <f t="shared" si="3"/>
        <v>5.39/km</v>
      </c>
      <c r="I68" s="14">
        <f t="shared" si="1"/>
        <v>0.01590277777777778</v>
      </c>
      <c r="J68" s="14">
        <f t="shared" si="2"/>
        <v>0.009247685185185185</v>
      </c>
    </row>
    <row r="69" spans="1:10" ht="15" customHeight="1">
      <c r="A69" s="13">
        <v>65</v>
      </c>
      <c r="B69" s="35" t="s">
        <v>111</v>
      </c>
      <c r="C69" s="38"/>
      <c r="D69" s="31" t="s">
        <v>31</v>
      </c>
      <c r="E69" s="31" t="s">
        <v>32</v>
      </c>
      <c r="F69" s="14">
        <v>0.051643518518518526</v>
      </c>
      <c r="G69" s="14">
        <v>0.051643518518518526</v>
      </c>
      <c r="H69" s="13" t="str">
        <f t="shared" si="3"/>
        <v>5.41/km</v>
      </c>
      <c r="I69" s="14">
        <f aca="true" t="shared" si="4" ref="I69:I132">G69-$G$5</f>
        <v>0.01614583333333334</v>
      </c>
      <c r="J69" s="14">
        <f t="shared" si="2"/>
        <v>0.009490740740740744</v>
      </c>
    </row>
    <row r="70" spans="1:10" ht="15" customHeight="1">
      <c r="A70" s="13">
        <v>66</v>
      </c>
      <c r="B70" s="35" t="s">
        <v>112</v>
      </c>
      <c r="C70" s="38"/>
      <c r="D70" s="31" t="s">
        <v>38</v>
      </c>
      <c r="E70" s="31" t="s">
        <v>113</v>
      </c>
      <c r="F70" s="14">
        <v>0.051724537037037034</v>
      </c>
      <c r="G70" s="14">
        <v>0.051724537037037034</v>
      </c>
      <c r="H70" s="13" t="str">
        <f t="shared" si="3"/>
        <v>5.41/km</v>
      </c>
      <c r="I70" s="14">
        <f t="shared" si="4"/>
        <v>0.016226851851851846</v>
      </c>
      <c r="J70" s="14">
        <f aca="true" t="shared" si="5" ref="J70:J133">G70-INDEX($G$5:$G$200,MATCH(D70,$D$5:$D$200,0))</f>
        <v>0.00943287037037037</v>
      </c>
    </row>
    <row r="71" spans="1:10" ht="15" customHeight="1">
      <c r="A71" s="13">
        <v>67</v>
      </c>
      <c r="B71" s="35" t="s">
        <v>114</v>
      </c>
      <c r="C71" s="38"/>
      <c r="D71" s="31" t="s">
        <v>50</v>
      </c>
      <c r="E71" s="31" t="s">
        <v>82</v>
      </c>
      <c r="F71" s="14">
        <v>0.05175925925925926</v>
      </c>
      <c r="G71" s="14">
        <v>0.05175925925925926</v>
      </c>
      <c r="H71" s="13" t="str">
        <f t="shared" si="3"/>
        <v>5.41/km</v>
      </c>
      <c r="I71" s="14">
        <f t="shared" si="4"/>
        <v>0.016261574074074074</v>
      </c>
      <c r="J71" s="14">
        <f t="shared" si="5"/>
        <v>0.007731481481481485</v>
      </c>
    </row>
    <row r="72" spans="1:10" ht="15" customHeight="1">
      <c r="A72" s="13">
        <v>68</v>
      </c>
      <c r="B72" s="35" t="s">
        <v>115</v>
      </c>
      <c r="C72" s="38"/>
      <c r="D72" s="31" t="s">
        <v>48</v>
      </c>
      <c r="E72" s="31" t="s">
        <v>15</v>
      </c>
      <c r="F72" s="14">
        <v>0.05211805555555556</v>
      </c>
      <c r="G72" s="14">
        <v>0.05211805555555556</v>
      </c>
      <c r="H72" s="13" t="str">
        <f t="shared" si="3"/>
        <v>5.44/km</v>
      </c>
      <c r="I72" s="14">
        <f t="shared" si="4"/>
        <v>0.016620370370370376</v>
      </c>
      <c r="J72" s="14">
        <f t="shared" si="5"/>
        <v>0.008321759259259265</v>
      </c>
    </row>
    <row r="73" spans="1:10" ht="15" customHeight="1">
      <c r="A73" s="13">
        <v>69</v>
      </c>
      <c r="B73" s="35" t="s">
        <v>116</v>
      </c>
      <c r="C73" s="38"/>
      <c r="D73" s="31" t="s">
        <v>17</v>
      </c>
      <c r="E73" s="31" t="s">
        <v>12</v>
      </c>
      <c r="F73" s="14">
        <v>0.052141203703703703</v>
      </c>
      <c r="G73" s="14">
        <v>0.052141203703703703</v>
      </c>
      <c r="H73" s="13" t="str">
        <f t="shared" si="3"/>
        <v>5.44/km</v>
      </c>
      <c r="I73" s="14">
        <f t="shared" si="4"/>
        <v>0.016643518518518516</v>
      </c>
      <c r="J73" s="14">
        <f t="shared" si="5"/>
        <v>0.013159722222222218</v>
      </c>
    </row>
    <row r="74" spans="1:10" ht="15" customHeight="1">
      <c r="A74" s="13">
        <v>70</v>
      </c>
      <c r="B74" s="35" t="s">
        <v>117</v>
      </c>
      <c r="C74" s="38"/>
      <c r="D74" s="31" t="s">
        <v>34</v>
      </c>
      <c r="E74" s="31" t="s">
        <v>77</v>
      </c>
      <c r="F74" s="14">
        <v>0.052256944444444446</v>
      </c>
      <c r="G74" s="14">
        <v>0.052256944444444446</v>
      </c>
      <c r="H74" s="13" t="str">
        <f t="shared" si="3"/>
        <v>5.45/km</v>
      </c>
      <c r="I74" s="14">
        <f t="shared" si="4"/>
        <v>0.01675925925925926</v>
      </c>
      <c r="J74" s="14">
        <f t="shared" si="5"/>
        <v>0.010023148148148156</v>
      </c>
    </row>
    <row r="75" spans="1:10" ht="15" customHeight="1">
      <c r="A75" s="13">
        <v>71</v>
      </c>
      <c r="B75" s="35" t="s">
        <v>118</v>
      </c>
      <c r="C75" s="38"/>
      <c r="D75" s="31" t="s">
        <v>34</v>
      </c>
      <c r="E75" s="31" t="s">
        <v>12</v>
      </c>
      <c r="F75" s="14">
        <v>0.05226851851851852</v>
      </c>
      <c r="G75" s="14">
        <v>0.05226851851851852</v>
      </c>
      <c r="H75" s="13" t="str">
        <f t="shared" si="3"/>
        <v>5.45/km</v>
      </c>
      <c r="I75" s="14">
        <f t="shared" si="4"/>
        <v>0.016770833333333332</v>
      </c>
      <c r="J75" s="14">
        <f t="shared" si="5"/>
        <v>0.01003472222222223</v>
      </c>
    </row>
    <row r="76" spans="1:10" ht="15" customHeight="1">
      <c r="A76" s="13">
        <v>72</v>
      </c>
      <c r="B76" s="35" t="s">
        <v>119</v>
      </c>
      <c r="C76" s="38"/>
      <c r="D76" s="31" t="s">
        <v>23</v>
      </c>
      <c r="E76" s="31" t="s">
        <v>21</v>
      </c>
      <c r="F76" s="14">
        <v>0.05238425925925926</v>
      </c>
      <c r="G76" s="14">
        <v>0.05238425925925926</v>
      </c>
      <c r="H76" s="13" t="str">
        <f t="shared" si="3"/>
        <v>5.45/km</v>
      </c>
      <c r="I76" s="14">
        <f t="shared" si="4"/>
        <v>0.016886574074074075</v>
      </c>
      <c r="J76" s="14">
        <f t="shared" si="5"/>
        <v>0.011145833333333341</v>
      </c>
    </row>
    <row r="77" spans="1:10" ht="15" customHeight="1">
      <c r="A77" s="13">
        <v>73</v>
      </c>
      <c r="B77" s="35" t="s">
        <v>120</v>
      </c>
      <c r="C77" s="38"/>
      <c r="D77" s="31" t="s">
        <v>34</v>
      </c>
      <c r="E77" s="31" t="s">
        <v>32</v>
      </c>
      <c r="F77" s="14">
        <v>0.05261574074074074</v>
      </c>
      <c r="G77" s="14">
        <v>0.05261574074074074</v>
      </c>
      <c r="H77" s="13" t="str">
        <f t="shared" si="3"/>
        <v>5.47/km</v>
      </c>
      <c r="I77" s="14">
        <f t="shared" si="4"/>
        <v>0.017118055555555553</v>
      </c>
      <c r="J77" s="14">
        <f t="shared" si="5"/>
        <v>0.01038194444444445</v>
      </c>
    </row>
    <row r="78" spans="1:10" ht="15" customHeight="1">
      <c r="A78" s="13">
        <v>74</v>
      </c>
      <c r="B78" s="35" t="s">
        <v>121</v>
      </c>
      <c r="C78" s="38"/>
      <c r="D78" s="31" t="s">
        <v>23</v>
      </c>
      <c r="E78" s="31" t="s">
        <v>12</v>
      </c>
      <c r="F78" s="14">
        <v>0.0527662037037037</v>
      </c>
      <c r="G78" s="14">
        <v>0.0527662037037037</v>
      </c>
      <c r="H78" s="13" t="str">
        <f t="shared" si="3"/>
        <v>5.48/km</v>
      </c>
      <c r="I78" s="14">
        <f t="shared" si="4"/>
        <v>0.01726851851851851</v>
      </c>
      <c r="J78" s="14">
        <f t="shared" si="5"/>
        <v>0.011527777777777776</v>
      </c>
    </row>
    <row r="79" spans="1:10" ht="15" customHeight="1">
      <c r="A79" s="13">
        <v>75</v>
      </c>
      <c r="B79" s="35" t="s">
        <v>122</v>
      </c>
      <c r="C79" s="38"/>
      <c r="D79" s="31" t="s">
        <v>38</v>
      </c>
      <c r="E79" s="31" t="s">
        <v>21</v>
      </c>
      <c r="F79" s="14">
        <v>0.05277777777777778</v>
      </c>
      <c r="G79" s="14">
        <v>0.05277777777777778</v>
      </c>
      <c r="H79" s="13" t="str">
        <f t="shared" si="3"/>
        <v>5.48/km</v>
      </c>
      <c r="I79" s="14">
        <f t="shared" si="4"/>
        <v>0.01728009259259259</v>
      </c>
      <c r="J79" s="14">
        <f t="shared" si="5"/>
        <v>0.010486111111111113</v>
      </c>
    </row>
    <row r="80" spans="1:10" ht="15" customHeight="1">
      <c r="A80" s="13">
        <v>76</v>
      </c>
      <c r="B80" s="35" t="s">
        <v>123</v>
      </c>
      <c r="C80" s="38"/>
      <c r="D80" s="31" t="s">
        <v>50</v>
      </c>
      <c r="E80" s="31" t="s">
        <v>124</v>
      </c>
      <c r="F80" s="14">
        <v>0.05305555555555556</v>
      </c>
      <c r="G80" s="14">
        <v>0.05305555555555556</v>
      </c>
      <c r="H80" s="13" t="str">
        <f t="shared" si="3"/>
        <v>5.50/km</v>
      </c>
      <c r="I80" s="14">
        <f t="shared" si="4"/>
        <v>0.01755787037037037</v>
      </c>
      <c r="J80" s="14">
        <f t="shared" si="5"/>
        <v>0.00902777777777778</v>
      </c>
    </row>
    <row r="81" spans="1:10" ht="15" customHeight="1">
      <c r="A81" s="13">
        <v>77</v>
      </c>
      <c r="B81" s="35" t="s">
        <v>125</v>
      </c>
      <c r="C81" s="38"/>
      <c r="D81" s="31" t="s">
        <v>126</v>
      </c>
      <c r="E81" s="31" t="s">
        <v>95</v>
      </c>
      <c r="F81" s="14">
        <v>0.053252314814814815</v>
      </c>
      <c r="G81" s="14">
        <v>0.053252314814814815</v>
      </c>
      <c r="H81" s="13" t="str">
        <f aca="true" t="shared" si="6" ref="H81:H95">TEXT(INT((HOUR(G81)*3600+MINUTE(G81)*60+SECOND(G81))/$J$3/60),"0")&amp;"."&amp;TEXT(MOD((HOUR(G81)*3600+MINUTE(G81)*60+SECOND(G81))/$J$3,60),"00")&amp;"/km"</f>
        <v>5.51/km</v>
      </c>
      <c r="I81" s="14">
        <f t="shared" si="4"/>
        <v>0.017754629629629627</v>
      </c>
      <c r="J81" s="14">
        <f t="shared" si="5"/>
        <v>0</v>
      </c>
    </row>
    <row r="82" spans="1:10" ht="15" customHeight="1">
      <c r="A82" s="13">
        <v>78</v>
      </c>
      <c r="B82" s="35" t="s">
        <v>127</v>
      </c>
      <c r="C82" s="38"/>
      <c r="D82" s="31" t="s">
        <v>34</v>
      </c>
      <c r="E82" s="31" t="s">
        <v>21</v>
      </c>
      <c r="F82" s="14">
        <v>0.05350694444444445</v>
      </c>
      <c r="G82" s="14">
        <v>0.05350694444444445</v>
      </c>
      <c r="H82" s="13" t="str">
        <f t="shared" si="6"/>
        <v>5.53/km</v>
      </c>
      <c r="I82" s="14">
        <f t="shared" si="4"/>
        <v>0.01800925925925926</v>
      </c>
      <c r="J82" s="14">
        <f t="shared" si="5"/>
        <v>0.011273148148148157</v>
      </c>
    </row>
    <row r="83" spans="1:10" ht="15" customHeight="1">
      <c r="A83" s="13">
        <v>79</v>
      </c>
      <c r="B83" s="35" t="s">
        <v>128</v>
      </c>
      <c r="C83" s="38"/>
      <c r="D83" s="31" t="s">
        <v>106</v>
      </c>
      <c r="E83" s="31" t="s">
        <v>77</v>
      </c>
      <c r="F83" s="14">
        <v>0.05361111111111111</v>
      </c>
      <c r="G83" s="14">
        <v>0.05361111111111111</v>
      </c>
      <c r="H83" s="13" t="str">
        <f t="shared" si="6"/>
        <v>5.54/km</v>
      </c>
      <c r="I83" s="14">
        <f t="shared" si="4"/>
        <v>0.01811342592592592</v>
      </c>
      <c r="J83" s="14">
        <f t="shared" si="5"/>
        <v>0.0028703703703703634</v>
      </c>
    </row>
    <row r="84" spans="1:10" ht="15" customHeight="1">
      <c r="A84" s="13">
        <v>80</v>
      </c>
      <c r="B84" s="35" t="s">
        <v>129</v>
      </c>
      <c r="C84" s="38"/>
      <c r="D84" s="31" t="s">
        <v>130</v>
      </c>
      <c r="E84" s="31" t="s">
        <v>82</v>
      </c>
      <c r="F84" s="14">
        <v>0.05376157407407408</v>
      </c>
      <c r="G84" s="14">
        <v>0.05376157407407408</v>
      </c>
      <c r="H84" s="13" t="str">
        <f t="shared" si="6"/>
        <v>5.55/km</v>
      </c>
      <c r="I84" s="14">
        <f t="shared" si="4"/>
        <v>0.018263888888888892</v>
      </c>
      <c r="J84" s="14">
        <f t="shared" si="5"/>
        <v>0</v>
      </c>
    </row>
    <row r="85" spans="1:10" ht="15" customHeight="1">
      <c r="A85" s="13">
        <v>81</v>
      </c>
      <c r="B85" s="35" t="s">
        <v>131</v>
      </c>
      <c r="C85" s="38"/>
      <c r="D85" s="31" t="s">
        <v>48</v>
      </c>
      <c r="E85" s="31" t="s">
        <v>29</v>
      </c>
      <c r="F85" s="14">
        <v>0.05386574074074074</v>
      </c>
      <c r="G85" s="14">
        <v>0.05386574074074074</v>
      </c>
      <c r="H85" s="13" t="str">
        <f t="shared" si="6"/>
        <v>5.55/km</v>
      </c>
      <c r="I85" s="14">
        <f t="shared" si="4"/>
        <v>0.018368055555555554</v>
      </c>
      <c r="J85" s="14">
        <f t="shared" si="5"/>
        <v>0.010069444444444443</v>
      </c>
    </row>
    <row r="86" spans="1:10" ht="15" customHeight="1">
      <c r="A86" s="13">
        <v>82</v>
      </c>
      <c r="B86" s="35" t="s">
        <v>132</v>
      </c>
      <c r="C86" s="38"/>
      <c r="D86" s="31" t="s">
        <v>133</v>
      </c>
      <c r="E86" s="31" t="s">
        <v>134</v>
      </c>
      <c r="F86" s="14">
        <v>0.05435185185185185</v>
      </c>
      <c r="G86" s="14">
        <v>0.05435185185185185</v>
      </c>
      <c r="H86" s="13" t="str">
        <f t="shared" si="6"/>
        <v>5.58/km</v>
      </c>
      <c r="I86" s="14">
        <f t="shared" si="4"/>
        <v>0.018854166666666665</v>
      </c>
      <c r="J86" s="14">
        <f t="shared" si="5"/>
        <v>0</v>
      </c>
    </row>
    <row r="87" spans="1:10" ht="15" customHeight="1">
      <c r="A87" s="13">
        <v>83</v>
      </c>
      <c r="B87" s="35" t="s">
        <v>135</v>
      </c>
      <c r="C87" s="38"/>
      <c r="D87" s="31" t="s">
        <v>73</v>
      </c>
      <c r="E87" s="31" t="s">
        <v>12</v>
      </c>
      <c r="F87" s="14">
        <v>0.05438657407407407</v>
      </c>
      <c r="G87" s="14">
        <v>0.05438657407407407</v>
      </c>
      <c r="H87" s="13" t="str">
        <f t="shared" si="6"/>
        <v>5.59/km</v>
      </c>
      <c r="I87" s="14">
        <f t="shared" si="4"/>
        <v>0.018888888888888886</v>
      </c>
      <c r="J87" s="14">
        <f t="shared" si="5"/>
        <v>0.007557870370370368</v>
      </c>
    </row>
    <row r="88" spans="1:10" ht="15" customHeight="1">
      <c r="A88" s="13">
        <v>84</v>
      </c>
      <c r="B88" s="35" t="s">
        <v>136</v>
      </c>
      <c r="C88" s="38"/>
      <c r="D88" s="31" t="s">
        <v>38</v>
      </c>
      <c r="E88" s="31" t="s">
        <v>45</v>
      </c>
      <c r="F88" s="14">
        <v>0.05440972222222223</v>
      </c>
      <c r="G88" s="14">
        <v>0.05440972222222223</v>
      </c>
      <c r="H88" s="13" t="str">
        <f t="shared" si="6"/>
        <v>5.59/km</v>
      </c>
      <c r="I88" s="14">
        <f t="shared" si="4"/>
        <v>0.01891203703703704</v>
      </c>
      <c r="J88" s="14">
        <f t="shared" si="5"/>
        <v>0.012118055555555562</v>
      </c>
    </row>
    <row r="89" spans="1:10" ht="15" customHeight="1">
      <c r="A89" s="13">
        <v>85</v>
      </c>
      <c r="B89" s="35" t="s">
        <v>137</v>
      </c>
      <c r="C89" s="38"/>
      <c r="D89" s="31" t="s">
        <v>17</v>
      </c>
      <c r="E89" s="31" t="s">
        <v>98</v>
      </c>
      <c r="F89" s="14">
        <v>0.055046296296296295</v>
      </c>
      <c r="G89" s="14">
        <v>0.055046296296296295</v>
      </c>
      <c r="H89" s="13" t="str">
        <f t="shared" si="6"/>
        <v>6.03/km</v>
      </c>
      <c r="I89" s="14">
        <f t="shared" si="4"/>
        <v>0.019548611111111107</v>
      </c>
      <c r="J89" s="14">
        <f t="shared" si="5"/>
        <v>0.01606481481481481</v>
      </c>
    </row>
    <row r="90" spans="1:10" ht="15" customHeight="1">
      <c r="A90" s="13">
        <v>86</v>
      </c>
      <c r="B90" s="35" t="s">
        <v>138</v>
      </c>
      <c r="C90" s="38"/>
      <c r="D90" s="31" t="s">
        <v>31</v>
      </c>
      <c r="E90" s="31" t="s">
        <v>82</v>
      </c>
      <c r="F90" s="14">
        <v>0.055150462962962964</v>
      </c>
      <c r="G90" s="14">
        <v>0.055150462962962964</v>
      </c>
      <c r="H90" s="13" t="str">
        <f t="shared" si="6"/>
        <v>6.04/km</v>
      </c>
      <c r="I90" s="14">
        <f t="shared" si="4"/>
        <v>0.019652777777777776</v>
      </c>
      <c r="J90" s="14">
        <f t="shared" si="5"/>
        <v>0.012997685185185182</v>
      </c>
    </row>
    <row r="91" spans="1:10" ht="15" customHeight="1">
      <c r="A91" s="13">
        <v>87</v>
      </c>
      <c r="B91" s="35" t="s">
        <v>139</v>
      </c>
      <c r="C91" s="38"/>
      <c r="D91" s="31" t="s">
        <v>50</v>
      </c>
      <c r="E91" s="31" t="s">
        <v>82</v>
      </c>
      <c r="F91" s="14">
        <v>0.05516203703703704</v>
      </c>
      <c r="G91" s="14">
        <v>0.05516203703703704</v>
      </c>
      <c r="H91" s="13" t="str">
        <f t="shared" si="6"/>
        <v>6.04/km</v>
      </c>
      <c r="I91" s="14">
        <f t="shared" si="4"/>
        <v>0.01966435185185185</v>
      </c>
      <c r="J91" s="14">
        <f t="shared" si="5"/>
        <v>0.01113425925925926</v>
      </c>
    </row>
    <row r="92" spans="1:10" ht="15" customHeight="1">
      <c r="A92" s="13">
        <v>88</v>
      </c>
      <c r="B92" s="35" t="s">
        <v>140</v>
      </c>
      <c r="C92" s="38"/>
      <c r="D92" s="31" t="s">
        <v>23</v>
      </c>
      <c r="E92" s="31" t="s">
        <v>32</v>
      </c>
      <c r="F92" s="14">
        <v>0.055196759259259265</v>
      </c>
      <c r="G92" s="14">
        <v>0.055196759259259265</v>
      </c>
      <c r="H92" s="13" t="str">
        <f t="shared" si="6"/>
        <v>6.04/km</v>
      </c>
      <c r="I92" s="14">
        <f t="shared" si="4"/>
        <v>0.019699074074074077</v>
      </c>
      <c r="J92" s="14">
        <f t="shared" si="5"/>
        <v>0.013958333333333343</v>
      </c>
    </row>
    <row r="93" spans="1:10" ht="15" customHeight="1">
      <c r="A93" s="13">
        <v>89</v>
      </c>
      <c r="B93" s="35" t="s">
        <v>141</v>
      </c>
      <c r="C93" s="38"/>
      <c r="D93" s="31" t="s">
        <v>50</v>
      </c>
      <c r="E93" s="31" t="s">
        <v>32</v>
      </c>
      <c r="F93" s="14">
        <v>0.05547453703703704</v>
      </c>
      <c r="G93" s="14">
        <v>0.05547453703703704</v>
      </c>
      <c r="H93" s="13" t="str">
        <f t="shared" si="6"/>
        <v>6.06/km</v>
      </c>
      <c r="I93" s="14">
        <f t="shared" si="4"/>
        <v>0.01997685185185185</v>
      </c>
      <c r="J93" s="14">
        <f t="shared" si="5"/>
        <v>0.01144675925925926</v>
      </c>
    </row>
    <row r="94" spans="1:10" ht="15" customHeight="1">
      <c r="A94" s="13">
        <v>90</v>
      </c>
      <c r="B94" s="35" t="s">
        <v>142</v>
      </c>
      <c r="C94" s="38"/>
      <c r="D94" s="31" t="s">
        <v>50</v>
      </c>
      <c r="E94" s="31" t="s">
        <v>143</v>
      </c>
      <c r="F94" s="14">
        <v>0.055625</v>
      </c>
      <c r="G94" s="14">
        <v>0.055625</v>
      </c>
      <c r="H94" s="13" t="str">
        <f t="shared" si="6"/>
        <v>6.07/km</v>
      </c>
      <c r="I94" s="14">
        <f t="shared" si="4"/>
        <v>0.020127314814814813</v>
      </c>
      <c r="J94" s="14">
        <f t="shared" si="5"/>
        <v>0.011597222222222224</v>
      </c>
    </row>
    <row r="95" spans="1:10" ht="15" customHeight="1">
      <c r="A95" s="13">
        <v>91</v>
      </c>
      <c r="B95" s="35" t="s">
        <v>144</v>
      </c>
      <c r="C95" s="38"/>
      <c r="D95" s="31" t="s">
        <v>145</v>
      </c>
      <c r="E95" s="31" t="s">
        <v>32</v>
      </c>
      <c r="F95" s="14">
        <v>0.0559375</v>
      </c>
      <c r="G95" s="14">
        <v>0.0559375</v>
      </c>
      <c r="H95" s="13" t="str">
        <f t="shared" si="6"/>
        <v>6.09/km</v>
      </c>
      <c r="I95" s="14">
        <f t="shared" si="4"/>
        <v>0.020439814814814813</v>
      </c>
      <c r="J95" s="14">
        <f t="shared" si="5"/>
        <v>0</v>
      </c>
    </row>
    <row r="96" spans="1:10" ht="15" customHeight="1">
      <c r="A96" s="13">
        <v>92</v>
      </c>
      <c r="B96" s="35" t="s">
        <v>146</v>
      </c>
      <c r="C96" s="38"/>
      <c r="D96" s="31" t="s">
        <v>34</v>
      </c>
      <c r="E96" s="31" t="s">
        <v>103</v>
      </c>
      <c r="F96" s="14">
        <v>0.056122685185185185</v>
      </c>
      <c r="G96" s="14">
        <v>0.056122685185185185</v>
      </c>
      <c r="H96" s="13" t="str">
        <f>TEXT(INT((HOUR(G96)*3600+MINUTE(G96)*60+SECOND(G96))/$J$3/60),"0")&amp;"."&amp;TEXT(MOD((HOUR(G96)*3600+MINUTE(G96)*60+SECOND(G96))/$J$3,60),"00")&amp;"/km"</f>
        <v>6.10/km</v>
      </c>
      <c r="I96" s="14">
        <f t="shared" si="4"/>
        <v>0.020624999999999998</v>
      </c>
      <c r="J96" s="14">
        <f t="shared" si="5"/>
        <v>0.013888888888888895</v>
      </c>
    </row>
    <row r="97" spans="1:10" ht="15" customHeight="1">
      <c r="A97" s="13">
        <v>93</v>
      </c>
      <c r="B97" s="35" t="s">
        <v>147</v>
      </c>
      <c r="C97" s="38"/>
      <c r="D97" s="31" t="s">
        <v>126</v>
      </c>
      <c r="E97" s="31" t="s">
        <v>103</v>
      </c>
      <c r="F97" s="14">
        <v>0.056400462962962965</v>
      </c>
      <c r="G97" s="14">
        <v>0.056400462962962965</v>
      </c>
      <c r="H97" s="13" t="str">
        <f>TEXT(INT((HOUR(G97)*3600+MINUTE(G97)*60+SECOND(G97))/$J$3/60),"0")&amp;"."&amp;TEXT(MOD((HOUR(G97)*3600+MINUTE(G97)*60+SECOND(G97))/$J$3,60),"00")&amp;"/km"</f>
        <v>6.12/km</v>
      </c>
      <c r="I97" s="14">
        <f t="shared" si="4"/>
        <v>0.020902777777777777</v>
      </c>
      <c r="J97" s="14">
        <f t="shared" si="5"/>
        <v>0.00314814814814815</v>
      </c>
    </row>
    <row r="98" spans="1:10" ht="15" customHeight="1">
      <c r="A98" s="13">
        <v>94</v>
      </c>
      <c r="B98" s="35" t="s">
        <v>148</v>
      </c>
      <c r="C98" s="38"/>
      <c r="D98" s="31" t="s">
        <v>20</v>
      </c>
      <c r="E98" s="31" t="s">
        <v>149</v>
      </c>
      <c r="F98" s="14">
        <v>0.056712962962962965</v>
      </c>
      <c r="G98" s="14">
        <v>0.056712962962962965</v>
      </c>
      <c r="H98" s="13" t="str">
        <f>TEXT(INT((HOUR(G98)*3600+MINUTE(G98)*60+SECOND(G98))/$J$3/60),"0")&amp;"."&amp;TEXT(MOD((HOUR(G98)*3600+MINUTE(G98)*60+SECOND(G98))/$J$3,60),"00")&amp;"/km"</f>
        <v>6.14/km</v>
      </c>
      <c r="I98" s="14">
        <f t="shared" si="4"/>
        <v>0.021215277777777777</v>
      </c>
      <c r="J98" s="14">
        <f t="shared" si="5"/>
        <v>0.016377314814814817</v>
      </c>
    </row>
    <row r="99" spans="1:10" ht="15" customHeight="1">
      <c r="A99" s="13">
        <v>95</v>
      </c>
      <c r="B99" s="35" t="s">
        <v>150</v>
      </c>
      <c r="C99" s="38"/>
      <c r="D99" s="31" t="s">
        <v>31</v>
      </c>
      <c r="E99" s="31" t="s">
        <v>12</v>
      </c>
      <c r="F99" s="14">
        <v>0.05714120370370371</v>
      </c>
      <c r="G99" s="14">
        <v>0.05714120370370371</v>
      </c>
      <c r="H99" s="13" t="str">
        <f aca="true" t="shared" si="7" ref="H99:H162">TEXT(INT((HOUR(G99)*3600+MINUTE(G99)*60+SECOND(G99))/$J$3/60),"0")&amp;"."&amp;TEXT(MOD((HOUR(G99)*3600+MINUTE(G99)*60+SECOND(G99))/$J$3,60),"00")&amp;"/km"</f>
        <v>6.17/km</v>
      </c>
      <c r="I99" s="14">
        <f t="shared" si="4"/>
        <v>0.02164351851851852</v>
      </c>
      <c r="J99" s="14">
        <f t="shared" si="5"/>
        <v>0.014988425925925926</v>
      </c>
    </row>
    <row r="100" spans="1:10" ht="15" customHeight="1">
      <c r="A100" s="24">
        <v>96</v>
      </c>
      <c r="B100" s="42" t="s">
        <v>151</v>
      </c>
      <c r="C100" s="43"/>
      <c r="D100" s="44" t="s">
        <v>31</v>
      </c>
      <c r="E100" s="44" t="s">
        <v>11</v>
      </c>
      <c r="F100" s="26">
        <v>0.05716435185185185</v>
      </c>
      <c r="G100" s="26">
        <v>0.05716435185185185</v>
      </c>
      <c r="H100" s="24" t="str">
        <f t="shared" si="7"/>
        <v>6.17/km</v>
      </c>
      <c r="I100" s="26">
        <f t="shared" si="4"/>
        <v>0.02166666666666666</v>
      </c>
      <c r="J100" s="26">
        <f t="shared" si="5"/>
        <v>0.015011574074074066</v>
      </c>
    </row>
    <row r="101" spans="1:10" ht="15" customHeight="1">
      <c r="A101" s="13">
        <v>97</v>
      </c>
      <c r="B101" s="35" t="s">
        <v>152</v>
      </c>
      <c r="C101" s="38"/>
      <c r="D101" s="31" t="s">
        <v>73</v>
      </c>
      <c r="E101" s="31" t="s">
        <v>12</v>
      </c>
      <c r="F101" s="14">
        <v>0.057199074074074076</v>
      </c>
      <c r="G101" s="14">
        <v>0.057199074074074076</v>
      </c>
      <c r="H101" s="13" t="str">
        <f t="shared" si="7"/>
        <v>6.17/km</v>
      </c>
      <c r="I101" s="14">
        <f t="shared" si="4"/>
        <v>0.021701388888888888</v>
      </c>
      <c r="J101" s="14">
        <f t="shared" si="5"/>
        <v>0.01037037037037037</v>
      </c>
    </row>
    <row r="102" spans="1:10" ht="15" customHeight="1">
      <c r="A102" s="13">
        <v>98</v>
      </c>
      <c r="B102" s="35" t="s">
        <v>153</v>
      </c>
      <c r="C102" s="38"/>
      <c r="D102" s="31" t="s">
        <v>50</v>
      </c>
      <c r="E102" s="31" t="s">
        <v>154</v>
      </c>
      <c r="F102" s="14">
        <v>0.057303240740740745</v>
      </c>
      <c r="G102" s="14">
        <v>0.057303240740740745</v>
      </c>
      <c r="H102" s="13" t="str">
        <f t="shared" si="7"/>
        <v>6.18/km</v>
      </c>
      <c r="I102" s="14">
        <f t="shared" si="4"/>
        <v>0.021805555555555557</v>
      </c>
      <c r="J102" s="14">
        <f t="shared" si="5"/>
        <v>0.013275462962962968</v>
      </c>
    </row>
    <row r="103" spans="1:10" ht="15" customHeight="1">
      <c r="A103" s="13">
        <v>99</v>
      </c>
      <c r="B103" s="35" t="s">
        <v>155</v>
      </c>
      <c r="C103" s="38"/>
      <c r="D103" s="31" t="s">
        <v>73</v>
      </c>
      <c r="E103" s="31" t="s">
        <v>156</v>
      </c>
      <c r="F103" s="14">
        <v>0.057372685185185186</v>
      </c>
      <c r="G103" s="14">
        <v>0.057372685185185186</v>
      </c>
      <c r="H103" s="13" t="str">
        <f t="shared" si="7"/>
        <v>6.18/km</v>
      </c>
      <c r="I103" s="14">
        <f t="shared" si="4"/>
        <v>0.021875</v>
      </c>
      <c r="J103" s="14">
        <f t="shared" si="5"/>
        <v>0.01054398148148148</v>
      </c>
    </row>
    <row r="104" spans="1:10" ht="15" customHeight="1">
      <c r="A104" s="13">
        <v>100</v>
      </c>
      <c r="B104" s="35" t="s">
        <v>157</v>
      </c>
      <c r="C104" s="38"/>
      <c r="D104" s="31" t="s">
        <v>38</v>
      </c>
      <c r="E104" s="31" t="s">
        <v>12</v>
      </c>
      <c r="F104" s="14">
        <v>0.05796296296296296</v>
      </c>
      <c r="G104" s="14">
        <v>0.05796296296296296</v>
      </c>
      <c r="H104" s="13" t="str">
        <f t="shared" si="7"/>
        <v>6.22/km</v>
      </c>
      <c r="I104" s="14">
        <f t="shared" si="4"/>
        <v>0.02246527777777777</v>
      </c>
      <c r="J104" s="14">
        <f t="shared" si="5"/>
        <v>0.015671296296296294</v>
      </c>
    </row>
    <row r="105" spans="1:10" ht="15" customHeight="1">
      <c r="A105" s="13">
        <v>101</v>
      </c>
      <c r="B105" s="35" t="s">
        <v>158</v>
      </c>
      <c r="C105" s="38"/>
      <c r="D105" s="31" t="s">
        <v>34</v>
      </c>
      <c r="E105" s="31" t="s">
        <v>103</v>
      </c>
      <c r="F105" s="14">
        <v>0.05797453703703703</v>
      </c>
      <c r="G105" s="14">
        <v>0.05797453703703703</v>
      </c>
      <c r="H105" s="13" t="str">
        <f t="shared" si="7"/>
        <v>6.22/km</v>
      </c>
      <c r="I105" s="14">
        <f t="shared" si="4"/>
        <v>0.022476851851851845</v>
      </c>
      <c r="J105" s="14">
        <f t="shared" si="5"/>
        <v>0.015740740740740743</v>
      </c>
    </row>
    <row r="106" spans="1:10" ht="15" customHeight="1">
      <c r="A106" s="13">
        <v>102</v>
      </c>
      <c r="B106" s="35" t="s">
        <v>159</v>
      </c>
      <c r="C106" s="38"/>
      <c r="D106" s="31" t="s">
        <v>20</v>
      </c>
      <c r="E106" s="31" t="s">
        <v>160</v>
      </c>
      <c r="F106" s="14">
        <v>0.058090277777777775</v>
      </c>
      <c r="G106" s="14">
        <v>0.058090277777777775</v>
      </c>
      <c r="H106" s="13" t="str">
        <f t="shared" si="7"/>
        <v>6.23/km</v>
      </c>
      <c r="I106" s="14">
        <f t="shared" si="4"/>
        <v>0.022592592592592588</v>
      </c>
      <c r="J106" s="14">
        <f t="shared" si="5"/>
        <v>0.017754629629629627</v>
      </c>
    </row>
    <row r="107" spans="1:10" ht="15" customHeight="1">
      <c r="A107" s="13">
        <v>103</v>
      </c>
      <c r="B107" s="35" t="s">
        <v>161</v>
      </c>
      <c r="C107" s="38"/>
      <c r="D107" s="31" t="s">
        <v>126</v>
      </c>
      <c r="E107" s="31" t="s">
        <v>32</v>
      </c>
      <c r="F107" s="14">
        <v>0.05815972222222222</v>
      </c>
      <c r="G107" s="14">
        <v>0.05815972222222222</v>
      </c>
      <c r="H107" s="13" t="str">
        <f t="shared" si="7"/>
        <v>6.24/km</v>
      </c>
      <c r="I107" s="14">
        <f t="shared" si="4"/>
        <v>0.02266203703703703</v>
      </c>
      <c r="J107" s="14">
        <f t="shared" si="5"/>
        <v>0.004907407407407402</v>
      </c>
    </row>
    <row r="108" spans="1:10" ht="15" customHeight="1">
      <c r="A108" s="13">
        <v>104</v>
      </c>
      <c r="B108" s="35" t="s">
        <v>162</v>
      </c>
      <c r="C108" s="38"/>
      <c r="D108" s="31" t="s">
        <v>48</v>
      </c>
      <c r="E108" s="31" t="s">
        <v>32</v>
      </c>
      <c r="F108" s="14">
        <v>0.05825231481481482</v>
      </c>
      <c r="G108" s="14">
        <v>0.05825231481481482</v>
      </c>
      <c r="H108" s="13" t="str">
        <f t="shared" si="7"/>
        <v>6.24/km</v>
      </c>
      <c r="I108" s="14">
        <f t="shared" si="4"/>
        <v>0.02275462962962963</v>
      </c>
      <c r="J108" s="14">
        <f t="shared" si="5"/>
        <v>0.01445601851851852</v>
      </c>
    </row>
    <row r="109" spans="1:10" ht="15" customHeight="1">
      <c r="A109" s="13">
        <v>105</v>
      </c>
      <c r="B109" s="35" t="s">
        <v>163</v>
      </c>
      <c r="C109" s="38"/>
      <c r="D109" s="31" t="s">
        <v>164</v>
      </c>
      <c r="E109" s="31" t="s">
        <v>32</v>
      </c>
      <c r="F109" s="14">
        <v>0.058298611111111114</v>
      </c>
      <c r="G109" s="14">
        <v>0.058298611111111114</v>
      </c>
      <c r="H109" s="13" t="str">
        <f t="shared" si="7"/>
        <v>6.25/km</v>
      </c>
      <c r="I109" s="14">
        <f t="shared" si="4"/>
        <v>0.022800925925925926</v>
      </c>
      <c r="J109" s="14">
        <f t="shared" si="5"/>
        <v>0</v>
      </c>
    </row>
    <row r="110" spans="1:10" ht="15" customHeight="1">
      <c r="A110" s="13">
        <v>106</v>
      </c>
      <c r="B110" s="35" t="s">
        <v>165</v>
      </c>
      <c r="C110" s="38"/>
      <c r="D110" s="31" t="s">
        <v>17</v>
      </c>
      <c r="E110" s="31" t="s">
        <v>36</v>
      </c>
      <c r="F110" s="14">
        <v>0.058726851851851856</v>
      </c>
      <c r="G110" s="14">
        <v>0.058726851851851856</v>
      </c>
      <c r="H110" s="13" t="str">
        <f t="shared" si="7"/>
        <v>6.27/km</v>
      </c>
      <c r="I110" s="14">
        <f t="shared" si="4"/>
        <v>0.02322916666666667</v>
      </c>
      <c r="J110" s="14">
        <f t="shared" si="5"/>
        <v>0.01974537037037037</v>
      </c>
    </row>
    <row r="111" spans="1:10" ht="15" customHeight="1">
      <c r="A111" s="13">
        <v>107</v>
      </c>
      <c r="B111" s="35" t="s">
        <v>166</v>
      </c>
      <c r="C111" s="38"/>
      <c r="D111" s="31" t="s">
        <v>130</v>
      </c>
      <c r="E111" s="31" t="s">
        <v>82</v>
      </c>
      <c r="F111" s="14">
        <v>0.058807870370370365</v>
      </c>
      <c r="G111" s="14">
        <v>0.058807870370370365</v>
      </c>
      <c r="H111" s="13" t="str">
        <f t="shared" si="7"/>
        <v>6.28/km</v>
      </c>
      <c r="I111" s="14">
        <f t="shared" si="4"/>
        <v>0.023310185185185177</v>
      </c>
      <c r="J111" s="14">
        <f t="shared" si="5"/>
        <v>0.005046296296296285</v>
      </c>
    </row>
    <row r="112" spans="1:10" ht="15" customHeight="1">
      <c r="A112" s="13">
        <v>108</v>
      </c>
      <c r="B112" s="35" t="s">
        <v>167</v>
      </c>
      <c r="C112" s="38"/>
      <c r="D112" s="31" t="s">
        <v>31</v>
      </c>
      <c r="E112" s="31" t="s">
        <v>15</v>
      </c>
      <c r="F112" s="14">
        <v>0.05893518518518518</v>
      </c>
      <c r="G112" s="14">
        <v>0.05893518518518518</v>
      </c>
      <c r="H112" s="13" t="str">
        <f t="shared" si="7"/>
        <v>6.29/km</v>
      </c>
      <c r="I112" s="14">
        <f t="shared" si="4"/>
        <v>0.023437499999999993</v>
      </c>
      <c r="J112" s="14">
        <f t="shared" si="5"/>
        <v>0.0167824074074074</v>
      </c>
    </row>
    <row r="113" spans="1:10" ht="15" customHeight="1">
      <c r="A113" s="13">
        <v>109</v>
      </c>
      <c r="B113" s="35" t="s">
        <v>168</v>
      </c>
      <c r="C113" s="38"/>
      <c r="D113" s="31" t="s">
        <v>34</v>
      </c>
      <c r="E113" s="31" t="s">
        <v>169</v>
      </c>
      <c r="F113" s="14">
        <v>0.0590162037037037</v>
      </c>
      <c r="G113" s="14">
        <v>0.0590162037037037</v>
      </c>
      <c r="H113" s="13" t="str">
        <f t="shared" si="7"/>
        <v>6.29/km</v>
      </c>
      <c r="I113" s="14">
        <f t="shared" si="4"/>
        <v>0.023518518518518515</v>
      </c>
      <c r="J113" s="14">
        <f t="shared" si="5"/>
        <v>0.016782407407407413</v>
      </c>
    </row>
    <row r="114" spans="1:10" ht="15" customHeight="1">
      <c r="A114" s="13">
        <v>110</v>
      </c>
      <c r="B114" s="35" t="s">
        <v>170</v>
      </c>
      <c r="C114" s="38"/>
      <c r="D114" s="31" t="s">
        <v>31</v>
      </c>
      <c r="E114" s="31" t="s">
        <v>32</v>
      </c>
      <c r="F114" s="14">
        <v>0.05925925925925926</v>
      </c>
      <c r="G114" s="14">
        <v>0.05925925925925926</v>
      </c>
      <c r="H114" s="13" t="str">
        <f t="shared" si="7"/>
        <v>6.31/km</v>
      </c>
      <c r="I114" s="14">
        <f t="shared" si="4"/>
        <v>0.023761574074074074</v>
      </c>
      <c r="J114" s="14">
        <f t="shared" si="5"/>
        <v>0.01710648148148148</v>
      </c>
    </row>
    <row r="115" spans="1:10" ht="15" customHeight="1">
      <c r="A115" s="13">
        <v>111</v>
      </c>
      <c r="B115" s="35" t="s">
        <v>171</v>
      </c>
      <c r="C115" s="38"/>
      <c r="D115" s="31" t="s">
        <v>48</v>
      </c>
      <c r="E115" s="31" t="s">
        <v>32</v>
      </c>
      <c r="F115" s="14">
        <v>0.05931712962962963</v>
      </c>
      <c r="G115" s="14">
        <v>0.05931712962962963</v>
      </c>
      <c r="H115" s="13" t="str">
        <f t="shared" si="7"/>
        <v>6.31/km</v>
      </c>
      <c r="I115" s="14">
        <f t="shared" si="4"/>
        <v>0.02381944444444444</v>
      </c>
      <c r="J115" s="14">
        <f t="shared" si="5"/>
        <v>0.015520833333333331</v>
      </c>
    </row>
    <row r="116" spans="1:10" ht="15" customHeight="1">
      <c r="A116" s="13">
        <v>112</v>
      </c>
      <c r="B116" s="35" t="s">
        <v>172</v>
      </c>
      <c r="C116" s="38"/>
      <c r="D116" s="31" t="s">
        <v>126</v>
      </c>
      <c r="E116" s="31" t="s">
        <v>173</v>
      </c>
      <c r="F116" s="14">
        <v>0.05946759259259259</v>
      </c>
      <c r="G116" s="14">
        <v>0.05946759259259259</v>
      </c>
      <c r="H116" s="13" t="str">
        <f t="shared" si="7"/>
        <v>6.32/km</v>
      </c>
      <c r="I116" s="14">
        <f t="shared" si="4"/>
        <v>0.023969907407407405</v>
      </c>
      <c r="J116" s="14">
        <f t="shared" si="5"/>
        <v>0.006215277777777778</v>
      </c>
    </row>
    <row r="117" spans="1:10" ht="15" customHeight="1">
      <c r="A117" s="13">
        <v>113</v>
      </c>
      <c r="B117" s="35" t="s">
        <v>174</v>
      </c>
      <c r="C117" s="38"/>
      <c r="D117" s="31" t="s">
        <v>164</v>
      </c>
      <c r="E117" s="31" t="s">
        <v>175</v>
      </c>
      <c r="F117" s="14">
        <v>0.060474537037037035</v>
      </c>
      <c r="G117" s="14">
        <v>0.060474537037037035</v>
      </c>
      <c r="H117" s="13" t="str">
        <f t="shared" si="7"/>
        <v>6.39/km</v>
      </c>
      <c r="I117" s="14">
        <f t="shared" si="4"/>
        <v>0.024976851851851847</v>
      </c>
      <c r="J117" s="14">
        <f t="shared" si="5"/>
        <v>0.0021759259259259214</v>
      </c>
    </row>
    <row r="118" spans="1:10" ht="15" customHeight="1">
      <c r="A118" s="13">
        <v>114</v>
      </c>
      <c r="B118" s="35" t="s">
        <v>176</v>
      </c>
      <c r="C118" s="38"/>
      <c r="D118" s="31" t="s">
        <v>133</v>
      </c>
      <c r="E118" s="31" t="s">
        <v>177</v>
      </c>
      <c r="F118" s="14">
        <v>0.0609837962962963</v>
      </c>
      <c r="G118" s="14">
        <v>0.0609837962962963</v>
      </c>
      <c r="H118" s="13" t="str">
        <f t="shared" si="7"/>
        <v>6.42/km</v>
      </c>
      <c r="I118" s="14">
        <f t="shared" si="4"/>
        <v>0.025486111111111112</v>
      </c>
      <c r="J118" s="14">
        <f t="shared" si="5"/>
        <v>0.006631944444444447</v>
      </c>
    </row>
    <row r="119" spans="1:10" ht="15" customHeight="1">
      <c r="A119" s="13">
        <v>115</v>
      </c>
      <c r="B119" s="35" t="s">
        <v>178</v>
      </c>
      <c r="C119" s="38"/>
      <c r="D119" s="31" t="s">
        <v>126</v>
      </c>
      <c r="E119" s="31" t="s">
        <v>32</v>
      </c>
      <c r="F119" s="14">
        <v>0.06121527777777778</v>
      </c>
      <c r="G119" s="14">
        <v>0.06121527777777778</v>
      </c>
      <c r="H119" s="13" t="str">
        <f t="shared" si="7"/>
        <v>6.44/km</v>
      </c>
      <c r="I119" s="14">
        <f t="shared" si="4"/>
        <v>0.02571759259259259</v>
      </c>
      <c r="J119" s="14">
        <f t="shared" si="5"/>
        <v>0.007962962962962963</v>
      </c>
    </row>
    <row r="120" spans="1:10" ht="15" customHeight="1">
      <c r="A120" s="13">
        <v>116</v>
      </c>
      <c r="B120" s="35" t="s">
        <v>179</v>
      </c>
      <c r="C120" s="38"/>
      <c r="D120" s="31" t="s">
        <v>50</v>
      </c>
      <c r="E120" s="31" t="s">
        <v>32</v>
      </c>
      <c r="F120" s="14">
        <v>0.06126157407407407</v>
      </c>
      <c r="G120" s="14">
        <v>0.06126157407407407</v>
      </c>
      <c r="H120" s="13" t="str">
        <f t="shared" si="7"/>
        <v>6.44/km</v>
      </c>
      <c r="I120" s="14">
        <f t="shared" si="4"/>
        <v>0.025763888888888885</v>
      </c>
      <c r="J120" s="14">
        <f t="shared" si="5"/>
        <v>0.017233796296296296</v>
      </c>
    </row>
    <row r="121" spans="1:10" ht="15" customHeight="1">
      <c r="A121" s="24">
        <v>117</v>
      </c>
      <c r="B121" s="42" t="s">
        <v>180</v>
      </c>
      <c r="C121" s="43"/>
      <c r="D121" s="44" t="s">
        <v>73</v>
      </c>
      <c r="E121" s="44" t="s">
        <v>11</v>
      </c>
      <c r="F121" s="26">
        <v>0.06157407407407408</v>
      </c>
      <c r="G121" s="26">
        <v>0.06157407407407408</v>
      </c>
      <c r="H121" s="24" t="str">
        <f t="shared" si="7"/>
        <v>6.46/km</v>
      </c>
      <c r="I121" s="26">
        <f t="shared" si="4"/>
        <v>0.026076388888888892</v>
      </c>
      <c r="J121" s="26">
        <f t="shared" si="5"/>
        <v>0.014745370370370374</v>
      </c>
    </row>
    <row r="122" spans="1:10" ht="15" customHeight="1">
      <c r="A122" s="24">
        <v>118</v>
      </c>
      <c r="B122" s="42" t="s">
        <v>181</v>
      </c>
      <c r="C122" s="43"/>
      <c r="D122" s="44" t="s">
        <v>34</v>
      </c>
      <c r="E122" s="44" t="s">
        <v>11</v>
      </c>
      <c r="F122" s="26">
        <v>0.06158564814814815</v>
      </c>
      <c r="G122" s="26">
        <v>0.06158564814814815</v>
      </c>
      <c r="H122" s="24" t="str">
        <f t="shared" si="7"/>
        <v>6.46/km</v>
      </c>
      <c r="I122" s="26">
        <f t="shared" si="4"/>
        <v>0.026087962962962966</v>
      </c>
      <c r="J122" s="26">
        <f t="shared" si="5"/>
        <v>0.019351851851851863</v>
      </c>
    </row>
    <row r="123" spans="1:10" ht="15" customHeight="1">
      <c r="A123" s="13">
        <v>119</v>
      </c>
      <c r="B123" s="35" t="s">
        <v>182</v>
      </c>
      <c r="C123" s="38"/>
      <c r="D123" s="31" t="s">
        <v>50</v>
      </c>
      <c r="E123" s="31" t="s">
        <v>183</v>
      </c>
      <c r="F123" s="14">
        <v>0.06197916666666667</v>
      </c>
      <c r="G123" s="14">
        <v>0.06197916666666667</v>
      </c>
      <c r="H123" s="13" t="str">
        <f t="shared" si="7"/>
        <v>6.49/km</v>
      </c>
      <c r="I123" s="14">
        <f t="shared" si="4"/>
        <v>0.02648148148148148</v>
      </c>
      <c r="J123" s="14">
        <f t="shared" si="5"/>
        <v>0.01795138888888889</v>
      </c>
    </row>
    <row r="124" spans="1:10" ht="15" customHeight="1">
      <c r="A124" s="13">
        <v>120</v>
      </c>
      <c r="B124" s="35" t="s">
        <v>184</v>
      </c>
      <c r="C124" s="38"/>
      <c r="D124" s="31" t="s">
        <v>50</v>
      </c>
      <c r="E124" s="31" t="s">
        <v>32</v>
      </c>
      <c r="F124" s="14">
        <v>0.06216435185185185</v>
      </c>
      <c r="G124" s="14">
        <v>0.06216435185185185</v>
      </c>
      <c r="H124" s="13" t="str">
        <f t="shared" si="7"/>
        <v>6.50/km</v>
      </c>
      <c r="I124" s="14">
        <f t="shared" si="4"/>
        <v>0.026666666666666665</v>
      </c>
      <c r="J124" s="14">
        <f t="shared" si="5"/>
        <v>0.018136574074074076</v>
      </c>
    </row>
    <row r="125" spans="1:10" ht="15" customHeight="1">
      <c r="A125" s="13">
        <v>121</v>
      </c>
      <c r="B125" s="35" t="s">
        <v>185</v>
      </c>
      <c r="C125" s="38"/>
      <c r="D125" s="31" t="s">
        <v>48</v>
      </c>
      <c r="E125" s="31" t="s">
        <v>186</v>
      </c>
      <c r="F125" s="14">
        <v>0.0626388888888889</v>
      </c>
      <c r="G125" s="14">
        <v>0.0626388888888889</v>
      </c>
      <c r="H125" s="13" t="str">
        <f t="shared" si="7"/>
        <v>6.53/km</v>
      </c>
      <c r="I125" s="14">
        <f t="shared" si="4"/>
        <v>0.02714120370370371</v>
      </c>
      <c r="J125" s="14">
        <f t="shared" si="5"/>
        <v>0.0188425925925926</v>
      </c>
    </row>
    <row r="126" spans="1:10" ht="15" customHeight="1">
      <c r="A126" s="13">
        <v>122</v>
      </c>
      <c r="B126" s="35" t="s">
        <v>187</v>
      </c>
      <c r="C126" s="38"/>
      <c r="D126" s="31" t="s">
        <v>38</v>
      </c>
      <c r="E126" s="31" t="s">
        <v>186</v>
      </c>
      <c r="F126" s="14">
        <v>0.06266203703703704</v>
      </c>
      <c r="G126" s="14">
        <v>0.06266203703703704</v>
      </c>
      <c r="H126" s="13" t="str">
        <f t="shared" si="7"/>
        <v>6.53/km</v>
      </c>
      <c r="I126" s="14">
        <f t="shared" si="4"/>
        <v>0.027164351851851856</v>
      </c>
      <c r="J126" s="14">
        <f t="shared" si="5"/>
        <v>0.02037037037037038</v>
      </c>
    </row>
    <row r="127" spans="1:10" ht="15" customHeight="1">
      <c r="A127" s="13">
        <v>123</v>
      </c>
      <c r="B127" s="35" t="s">
        <v>188</v>
      </c>
      <c r="C127" s="38"/>
      <c r="D127" s="31" t="s">
        <v>126</v>
      </c>
      <c r="E127" s="31" t="s">
        <v>12</v>
      </c>
      <c r="F127" s="14">
        <v>0.06274305555555555</v>
      </c>
      <c r="G127" s="14">
        <v>0.06274305555555555</v>
      </c>
      <c r="H127" s="13" t="str">
        <f t="shared" si="7"/>
        <v>6.54/km</v>
      </c>
      <c r="I127" s="14">
        <f t="shared" si="4"/>
        <v>0.027245370370370364</v>
      </c>
      <c r="J127" s="14">
        <f t="shared" si="5"/>
        <v>0.009490740740740737</v>
      </c>
    </row>
    <row r="128" spans="1:10" ht="15" customHeight="1">
      <c r="A128" s="13">
        <v>124</v>
      </c>
      <c r="B128" s="35" t="s">
        <v>189</v>
      </c>
      <c r="C128" s="38"/>
      <c r="D128" s="31" t="s">
        <v>34</v>
      </c>
      <c r="E128" s="31" t="s">
        <v>32</v>
      </c>
      <c r="F128" s="14">
        <v>0.06303240740740741</v>
      </c>
      <c r="G128" s="14">
        <v>0.06303240740740741</v>
      </c>
      <c r="H128" s="13" t="str">
        <f t="shared" si="7"/>
        <v>6.56/km</v>
      </c>
      <c r="I128" s="14">
        <f t="shared" si="4"/>
        <v>0.027534722222222224</v>
      </c>
      <c r="J128" s="14">
        <f t="shared" si="5"/>
        <v>0.020798611111111122</v>
      </c>
    </row>
    <row r="129" spans="1:10" ht="15" customHeight="1">
      <c r="A129" s="13">
        <v>125</v>
      </c>
      <c r="B129" s="35" t="s">
        <v>190</v>
      </c>
      <c r="C129" s="38"/>
      <c r="D129" s="31" t="s">
        <v>73</v>
      </c>
      <c r="E129" s="31" t="s">
        <v>191</v>
      </c>
      <c r="F129" s="14">
        <v>0.06349537037037037</v>
      </c>
      <c r="G129" s="14">
        <v>0.06349537037037037</v>
      </c>
      <c r="H129" s="13" t="str">
        <f t="shared" si="7"/>
        <v>6.59/km</v>
      </c>
      <c r="I129" s="14">
        <f t="shared" si="4"/>
        <v>0.02799768518518518</v>
      </c>
      <c r="J129" s="14">
        <f t="shared" si="5"/>
        <v>0.016666666666666663</v>
      </c>
    </row>
    <row r="130" spans="1:10" ht="15" customHeight="1">
      <c r="A130" s="13">
        <v>126</v>
      </c>
      <c r="B130" s="35" t="s">
        <v>192</v>
      </c>
      <c r="C130" s="38"/>
      <c r="D130" s="31" t="s">
        <v>48</v>
      </c>
      <c r="E130" s="31" t="s">
        <v>21</v>
      </c>
      <c r="F130" s="14">
        <v>0.06355324074074074</v>
      </c>
      <c r="G130" s="14">
        <v>0.06355324074074074</v>
      </c>
      <c r="H130" s="13" t="str">
        <f t="shared" si="7"/>
        <v>6.59/km</v>
      </c>
      <c r="I130" s="14">
        <f t="shared" si="4"/>
        <v>0.028055555555555556</v>
      </c>
      <c r="J130" s="14">
        <f t="shared" si="5"/>
        <v>0.019756944444444445</v>
      </c>
    </row>
    <row r="131" spans="1:10" ht="15" customHeight="1">
      <c r="A131" s="13">
        <v>127</v>
      </c>
      <c r="B131" s="35" t="s">
        <v>193</v>
      </c>
      <c r="C131" s="38"/>
      <c r="D131" s="31" t="s">
        <v>31</v>
      </c>
      <c r="E131" s="31" t="s">
        <v>194</v>
      </c>
      <c r="F131" s="14">
        <v>0.06358796296296297</v>
      </c>
      <c r="G131" s="14">
        <v>0.06358796296296297</v>
      </c>
      <c r="H131" s="13" t="str">
        <f t="shared" si="7"/>
        <v>6.59/km</v>
      </c>
      <c r="I131" s="14">
        <f t="shared" si="4"/>
        <v>0.028090277777777783</v>
      </c>
      <c r="J131" s="14">
        <f t="shared" si="5"/>
        <v>0.02143518518518519</v>
      </c>
    </row>
    <row r="132" spans="1:10" ht="15" customHeight="1">
      <c r="A132" s="13">
        <v>128</v>
      </c>
      <c r="B132" s="35" t="s">
        <v>195</v>
      </c>
      <c r="C132" s="38"/>
      <c r="D132" s="31" t="s">
        <v>31</v>
      </c>
      <c r="E132" s="31" t="s">
        <v>32</v>
      </c>
      <c r="F132" s="14">
        <v>0.06391203703703703</v>
      </c>
      <c r="G132" s="14">
        <v>0.06391203703703703</v>
      </c>
      <c r="H132" s="13" t="str">
        <f t="shared" si="7"/>
        <v>7.02/km</v>
      </c>
      <c r="I132" s="14">
        <f t="shared" si="4"/>
        <v>0.028414351851851843</v>
      </c>
      <c r="J132" s="14">
        <f t="shared" si="5"/>
        <v>0.02175925925925925</v>
      </c>
    </row>
    <row r="133" spans="1:10" ht="15" customHeight="1">
      <c r="A133" s="13">
        <v>129</v>
      </c>
      <c r="B133" s="35" t="s">
        <v>196</v>
      </c>
      <c r="C133" s="38"/>
      <c r="D133" s="31" t="s">
        <v>23</v>
      </c>
      <c r="E133" s="31" t="s">
        <v>103</v>
      </c>
      <c r="F133" s="14">
        <v>0.06395833333333334</v>
      </c>
      <c r="G133" s="14">
        <v>0.06395833333333334</v>
      </c>
      <c r="H133" s="13" t="str">
        <f t="shared" si="7"/>
        <v>7.02/km</v>
      </c>
      <c r="I133" s="14">
        <f aca="true" t="shared" si="8" ref="I133:I176">G133-$G$5</f>
        <v>0.02846064814814815</v>
      </c>
      <c r="J133" s="14">
        <f t="shared" si="5"/>
        <v>0.022719907407407418</v>
      </c>
    </row>
    <row r="134" spans="1:10" ht="15" customHeight="1">
      <c r="A134" s="13">
        <v>130</v>
      </c>
      <c r="B134" s="35" t="s">
        <v>197</v>
      </c>
      <c r="C134" s="38"/>
      <c r="D134" s="31" t="s">
        <v>126</v>
      </c>
      <c r="E134" s="31" t="s">
        <v>82</v>
      </c>
      <c r="F134" s="14">
        <v>0.06406250000000001</v>
      </c>
      <c r="G134" s="14">
        <v>0.06406250000000001</v>
      </c>
      <c r="H134" s="13" t="str">
        <f t="shared" si="7"/>
        <v>7.03/km</v>
      </c>
      <c r="I134" s="14">
        <f t="shared" si="8"/>
        <v>0.02856481481481482</v>
      </c>
      <c r="J134" s="14">
        <f aca="true" t="shared" si="9" ref="J134:J176">G134-INDEX($G$5:$G$200,MATCH(D134,$D$5:$D$200,0))</f>
        <v>0.010810185185185194</v>
      </c>
    </row>
    <row r="135" spans="1:10" ht="15" customHeight="1">
      <c r="A135" s="13">
        <v>131</v>
      </c>
      <c r="B135" s="35" t="s">
        <v>198</v>
      </c>
      <c r="C135" s="38"/>
      <c r="D135" s="31" t="s">
        <v>130</v>
      </c>
      <c r="E135" s="31" t="s">
        <v>32</v>
      </c>
      <c r="F135" s="14">
        <v>0.0642361111111111</v>
      </c>
      <c r="G135" s="14">
        <v>0.0642361111111111</v>
      </c>
      <c r="H135" s="13" t="str">
        <f t="shared" si="7"/>
        <v>7.04/km</v>
      </c>
      <c r="I135" s="14">
        <f t="shared" si="8"/>
        <v>0.028738425925925917</v>
      </c>
      <c r="J135" s="14">
        <f t="shared" si="9"/>
        <v>0.010474537037037025</v>
      </c>
    </row>
    <row r="136" spans="1:10" ht="15" customHeight="1">
      <c r="A136" s="13">
        <v>132</v>
      </c>
      <c r="B136" s="35" t="s">
        <v>199</v>
      </c>
      <c r="C136" s="38"/>
      <c r="D136" s="31" t="s">
        <v>31</v>
      </c>
      <c r="E136" s="31" t="s">
        <v>12</v>
      </c>
      <c r="F136" s="14">
        <v>0.06443287037037036</v>
      </c>
      <c r="G136" s="14">
        <v>0.06443287037037036</v>
      </c>
      <c r="H136" s="13" t="str">
        <f t="shared" si="7"/>
        <v>7.05/km</v>
      </c>
      <c r="I136" s="14">
        <f t="shared" si="8"/>
        <v>0.028935185185185175</v>
      </c>
      <c r="J136" s="14">
        <f t="shared" si="9"/>
        <v>0.02228009259259258</v>
      </c>
    </row>
    <row r="137" spans="1:10" ht="15" customHeight="1">
      <c r="A137" s="13">
        <v>133</v>
      </c>
      <c r="B137" s="35" t="s">
        <v>200</v>
      </c>
      <c r="C137" s="38"/>
      <c r="D137" s="31" t="s">
        <v>73</v>
      </c>
      <c r="E137" s="31" t="s">
        <v>12</v>
      </c>
      <c r="F137" s="14">
        <v>0.06444444444444444</v>
      </c>
      <c r="G137" s="14">
        <v>0.06444444444444444</v>
      </c>
      <c r="H137" s="13" t="str">
        <f t="shared" si="7"/>
        <v>7.05/km</v>
      </c>
      <c r="I137" s="14">
        <f t="shared" si="8"/>
        <v>0.028946759259259255</v>
      </c>
      <c r="J137" s="14">
        <f t="shared" si="9"/>
        <v>0.017615740740740737</v>
      </c>
    </row>
    <row r="138" spans="1:10" ht="15" customHeight="1">
      <c r="A138" s="13">
        <v>134</v>
      </c>
      <c r="B138" s="35" t="s">
        <v>201</v>
      </c>
      <c r="C138" s="38"/>
      <c r="D138" s="31" t="s">
        <v>73</v>
      </c>
      <c r="E138" s="31" t="s">
        <v>32</v>
      </c>
      <c r="F138" s="14">
        <v>0.06494212962962963</v>
      </c>
      <c r="G138" s="14">
        <v>0.06494212962962963</v>
      </c>
      <c r="H138" s="13" t="str">
        <f t="shared" si="7"/>
        <v>7.08/km</v>
      </c>
      <c r="I138" s="14">
        <f t="shared" si="8"/>
        <v>0.02944444444444444</v>
      </c>
      <c r="J138" s="14">
        <f t="shared" si="9"/>
        <v>0.01811342592592592</v>
      </c>
    </row>
    <row r="139" spans="1:10" ht="15" customHeight="1">
      <c r="A139" s="13">
        <v>135</v>
      </c>
      <c r="B139" s="35" t="s">
        <v>202</v>
      </c>
      <c r="C139" s="38"/>
      <c r="D139" s="31" t="s">
        <v>50</v>
      </c>
      <c r="E139" s="31" t="s">
        <v>82</v>
      </c>
      <c r="F139" s="14">
        <v>0.06575231481481482</v>
      </c>
      <c r="G139" s="14">
        <v>0.06575231481481482</v>
      </c>
      <c r="H139" s="13" t="str">
        <f t="shared" si="7"/>
        <v>7.14/km</v>
      </c>
      <c r="I139" s="14">
        <f t="shared" si="8"/>
        <v>0.03025462962962963</v>
      </c>
      <c r="J139" s="14">
        <f t="shared" si="9"/>
        <v>0.021724537037037042</v>
      </c>
    </row>
    <row r="140" spans="1:10" ht="15" customHeight="1">
      <c r="A140" s="13">
        <v>136</v>
      </c>
      <c r="B140" s="35" t="s">
        <v>203</v>
      </c>
      <c r="C140" s="38"/>
      <c r="D140" s="31" t="s">
        <v>164</v>
      </c>
      <c r="E140" s="31" t="s">
        <v>32</v>
      </c>
      <c r="F140" s="14">
        <v>0.06596064814814816</v>
      </c>
      <c r="G140" s="14">
        <v>0.06596064814814816</v>
      </c>
      <c r="H140" s="13" t="str">
        <f t="shared" si="7"/>
        <v>7.15/km</v>
      </c>
      <c r="I140" s="14">
        <f t="shared" si="8"/>
        <v>0.03046296296296297</v>
      </c>
      <c r="J140" s="14">
        <f t="shared" si="9"/>
        <v>0.007662037037037044</v>
      </c>
    </row>
    <row r="141" spans="1:10" ht="15" customHeight="1">
      <c r="A141" s="13">
        <v>137</v>
      </c>
      <c r="B141" s="35" t="s">
        <v>204</v>
      </c>
      <c r="C141" s="38"/>
      <c r="D141" s="31" t="s">
        <v>126</v>
      </c>
      <c r="E141" s="31" t="s">
        <v>32</v>
      </c>
      <c r="F141" s="14">
        <v>0.06607638888888889</v>
      </c>
      <c r="G141" s="14">
        <v>0.06607638888888889</v>
      </c>
      <c r="H141" s="13" t="str">
        <f t="shared" si="7"/>
        <v>7.16/km</v>
      </c>
      <c r="I141" s="14">
        <f t="shared" si="8"/>
        <v>0.030578703703703705</v>
      </c>
      <c r="J141" s="14">
        <f t="shared" si="9"/>
        <v>0.012824074074074078</v>
      </c>
    </row>
    <row r="142" spans="1:10" ht="15" customHeight="1">
      <c r="A142" s="13">
        <v>138</v>
      </c>
      <c r="B142" s="35" t="s">
        <v>205</v>
      </c>
      <c r="C142" s="38"/>
      <c r="D142" s="31" t="s">
        <v>145</v>
      </c>
      <c r="E142" s="31" t="s">
        <v>32</v>
      </c>
      <c r="F142" s="14">
        <v>0.06608796296296296</v>
      </c>
      <c r="G142" s="14">
        <v>0.06608796296296296</v>
      </c>
      <c r="H142" s="13" t="str">
        <f t="shared" si="7"/>
        <v>7.16/km</v>
      </c>
      <c r="I142" s="14">
        <f t="shared" si="8"/>
        <v>0.030590277777777772</v>
      </c>
      <c r="J142" s="14">
        <f t="shared" si="9"/>
        <v>0.010150462962962958</v>
      </c>
    </row>
    <row r="143" spans="1:10" ht="15" customHeight="1">
      <c r="A143" s="13">
        <v>139</v>
      </c>
      <c r="B143" s="35" t="s">
        <v>206</v>
      </c>
      <c r="C143" s="38"/>
      <c r="D143" s="31" t="s">
        <v>34</v>
      </c>
      <c r="E143" s="31" t="s">
        <v>32</v>
      </c>
      <c r="F143" s="14">
        <v>0.0663773148148148</v>
      </c>
      <c r="G143" s="14">
        <v>0.0663773148148148</v>
      </c>
      <c r="H143" s="13" t="str">
        <f t="shared" si="7"/>
        <v>7.18/km</v>
      </c>
      <c r="I143" s="14">
        <f t="shared" si="8"/>
        <v>0.030879629629629618</v>
      </c>
      <c r="J143" s="14">
        <f t="shared" si="9"/>
        <v>0.024143518518518516</v>
      </c>
    </row>
    <row r="144" spans="1:10" ht="15" customHeight="1">
      <c r="A144" s="13">
        <v>140</v>
      </c>
      <c r="B144" s="35" t="s">
        <v>207</v>
      </c>
      <c r="C144" s="38"/>
      <c r="D144" s="31" t="s">
        <v>133</v>
      </c>
      <c r="E144" s="31" t="s">
        <v>208</v>
      </c>
      <c r="F144" s="14">
        <v>0.06649305555555556</v>
      </c>
      <c r="G144" s="14">
        <v>0.06649305555555556</v>
      </c>
      <c r="H144" s="13" t="str">
        <f t="shared" si="7"/>
        <v>7.19/km</v>
      </c>
      <c r="I144" s="14">
        <f t="shared" si="8"/>
        <v>0.030995370370370368</v>
      </c>
      <c r="J144" s="14">
        <f t="shared" si="9"/>
        <v>0.012141203703703703</v>
      </c>
    </row>
    <row r="145" spans="1:10" ht="15" customHeight="1">
      <c r="A145" s="13">
        <v>141</v>
      </c>
      <c r="B145" s="35" t="s">
        <v>209</v>
      </c>
      <c r="C145" s="38"/>
      <c r="D145" s="31" t="s">
        <v>164</v>
      </c>
      <c r="E145" s="31" t="s">
        <v>32</v>
      </c>
      <c r="F145" s="14">
        <v>0.06672453703703704</v>
      </c>
      <c r="G145" s="14">
        <v>0.06672453703703704</v>
      </c>
      <c r="H145" s="13" t="str">
        <f t="shared" si="7"/>
        <v>7.20/km</v>
      </c>
      <c r="I145" s="14">
        <f t="shared" si="8"/>
        <v>0.031226851851851853</v>
      </c>
      <c r="J145" s="14">
        <f t="shared" si="9"/>
        <v>0.008425925925925927</v>
      </c>
    </row>
    <row r="146" spans="1:10" ht="15" customHeight="1">
      <c r="A146" s="13">
        <v>142</v>
      </c>
      <c r="B146" s="35" t="s">
        <v>210</v>
      </c>
      <c r="C146" s="38"/>
      <c r="D146" s="31" t="s">
        <v>126</v>
      </c>
      <c r="E146" s="31" t="s">
        <v>32</v>
      </c>
      <c r="F146" s="14">
        <v>0.06739583333333334</v>
      </c>
      <c r="G146" s="14">
        <v>0.06739583333333334</v>
      </c>
      <c r="H146" s="13" t="str">
        <f t="shared" si="7"/>
        <v>7.25/km</v>
      </c>
      <c r="I146" s="14">
        <f t="shared" si="8"/>
        <v>0.03189814814814815</v>
      </c>
      <c r="J146" s="14">
        <f t="shared" si="9"/>
        <v>0.01414351851851852</v>
      </c>
    </row>
    <row r="147" spans="1:10" ht="15" customHeight="1">
      <c r="A147" s="13">
        <v>143</v>
      </c>
      <c r="B147" s="35" t="s">
        <v>211</v>
      </c>
      <c r="C147" s="38"/>
      <c r="D147" s="31" t="s">
        <v>145</v>
      </c>
      <c r="E147" s="31" t="s">
        <v>32</v>
      </c>
      <c r="F147" s="14">
        <v>0.06788194444444444</v>
      </c>
      <c r="G147" s="14">
        <v>0.06788194444444444</v>
      </c>
      <c r="H147" s="13" t="str">
        <f t="shared" si="7"/>
        <v>7.28/km</v>
      </c>
      <c r="I147" s="14">
        <f t="shared" si="8"/>
        <v>0.03238425925925925</v>
      </c>
      <c r="J147" s="14">
        <f t="shared" si="9"/>
        <v>0.011944444444444438</v>
      </c>
    </row>
    <row r="148" spans="1:10" ht="15" customHeight="1">
      <c r="A148" s="13">
        <v>144</v>
      </c>
      <c r="B148" s="35" t="s">
        <v>212</v>
      </c>
      <c r="C148" s="38"/>
      <c r="D148" s="31" t="s">
        <v>17</v>
      </c>
      <c r="E148" s="31" t="s">
        <v>103</v>
      </c>
      <c r="F148" s="14">
        <v>0.06805555555555555</v>
      </c>
      <c r="G148" s="14">
        <v>0.06805555555555555</v>
      </c>
      <c r="H148" s="13" t="str">
        <f t="shared" si="7"/>
        <v>7.29/km</v>
      </c>
      <c r="I148" s="14">
        <f t="shared" si="8"/>
        <v>0.03255787037037036</v>
      </c>
      <c r="J148" s="14">
        <f t="shared" si="9"/>
        <v>0.029074074074074065</v>
      </c>
    </row>
    <row r="149" spans="1:10" ht="15" customHeight="1">
      <c r="A149" s="13">
        <v>145</v>
      </c>
      <c r="B149" s="35" t="s">
        <v>213</v>
      </c>
      <c r="C149" s="38"/>
      <c r="D149" s="31" t="s">
        <v>126</v>
      </c>
      <c r="E149" s="31" t="s">
        <v>103</v>
      </c>
      <c r="F149" s="14">
        <v>0.06805555555555555</v>
      </c>
      <c r="G149" s="14">
        <v>0.06805555555555555</v>
      </c>
      <c r="H149" s="13" t="str">
        <f t="shared" si="7"/>
        <v>7.29/km</v>
      </c>
      <c r="I149" s="14">
        <f t="shared" si="8"/>
        <v>0.03255787037037036</v>
      </c>
      <c r="J149" s="14">
        <f t="shared" si="9"/>
        <v>0.014803240740740735</v>
      </c>
    </row>
    <row r="150" spans="1:10" ht="15" customHeight="1">
      <c r="A150" s="13">
        <v>146</v>
      </c>
      <c r="B150" s="35" t="s">
        <v>214</v>
      </c>
      <c r="C150" s="38"/>
      <c r="D150" s="31" t="s">
        <v>130</v>
      </c>
      <c r="E150" s="31" t="s">
        <v>215</v>
      </c>
      <c r="F150" s="14">
        <v>0.06836805555555556</v>
      </c>
      <c r="G150" s="14">
        <v>0.06836805555555556</v>
      </c>
      <c r="H150" s="13" t="str">
        <f t="shared" si="7"/>
        <v>7.31/km</v>
      </c>
      <c r="I150" s="14">
        <f t="shared" si="8"/>
        <v>0.03287037037037037</v>
      </c>
      <c r="J150" s="14">
        <f t="shared" si="9"/>
        <v>0.014606481481481477</v>
      </c>
    </row>
    <row r="151" spans="1:10" ht="15" customHeight="1">
      <c r="A151" s="13">
        <v>147</v>
      </c>
      <c r="B151" s="35" t="s">
        <v>216</v>
      </c>
      <c r="C151" s="38"/>
      <c r="D151" s="31" t="s">
        <v>217</v>
      </c>
      <c r="E151" s="31" t="s">
        <v>32</v>
      </c>
      <c r="F151" s="14">
        <v>0.06849537037037036</v>
      </c>
      <c r="G151" s="14">
        <v>0.06849537037037036</v>
      </c>
      <c r="H151" s="13" t="str">
        <f t="shared" si="7"/>
        <v>7.32/km</v>
      </c>
      <c r="I151" s="14">
        <f t="shared" si="8"/>
        <v>0.03299768518518517</v>
      </c>
      <c r="J151" s="14">
        <f t="shared" si="9"/>
        <v>0</v>
      </c>
    </row>
    <row r="152" spans="1:10" ht="15" customHeight="1">
      <c r="A152" s="13">
        <v>148</v>
      </c>
      <c r="B152" s="35" t="s">
        <v>218</v>
      </c>
      <c r="C152" s="38"/>
      <c r="D152" s="31" t="s">
        <v>31</v>
      </c>
      <c r="E152" s="31" t="s">
        <v>32</v>
      </c>
      <c r="F152" s="14">
        <v>0.06906250000000001</v>
      </c>
      <c r="G152" s="14">
        <v>0.06906250000000001</v>
      </c>
      <c r="H152" s="13" t="str">
        <f t="shared" si="7"/>
        <v>7.35/km</v>
      </c>
      <c r="I152" s="14">
        <f t="shared" si="8"/>
        <v>0.033564814814814825</v>
      </c>
      <c r="J152" s="14">
        <f t="shared" si="9"/>
        <v>0.02690972222222223</v>
      </c>
    </row>
    <row r="153" spans="1:10" ht="15" customHeight="1">
      <c r="A153" s="13">
        <v>149</v>
      </c>
      <c r="B153" s="35" t="s">
        <v>219</v>
      </c>
      <c r="C153" s="38"/>
      <c r="D153" s="31" t="s">
        <v>48</v>
      </c>
      <c r="E153" s="31" t="s">
        <v>113</v>
      </c>
      <c r="F153" s="14">
        <v>0.06980324074074074</v>
      </c>
      <c r="G153" s="14">
        <v>0.06980324074074074</v>
      </c>
      <c r="H153" s="13" t="str">
        <f t="shared" si="7"/>
        <v>7.40/km</v>
      </c>
      <c r="I153" s="14">
        <f t="shared" si="8"/>
        <v>0.03430555555555555</v>
      </c>
      <c r="J153" s="14">
        <f t="shared" si="9"/>
        <v>0.026006944444444437</v>
      </c>
    </row>
    <row r="154" spans="1:10" ht="15" customHeight="1">
      <c r="A154" s="13">
        <v>150</v>
      </c>
      <c r="B154" s="35" t="s">
        <v>220</v>
      </c>
      <c r="C154" s="38"/>
      <c r="D154" s="31" t="s">
        <v>50</v>
      </c>
      <c r="E154" s="31" t="s">
        <v>221</v>
      </c>
      <c r="F154" s="14">
        <v>0.07070601851851853</v>
      </c>
      <c r="G154" s="14">
        <v>0.07070601851851853</v>
      </c>
      <c r="H154" s="13" t="str">
        <f t="shared" si="7"/>
        <v>7.46/km</v>
      </c>
      <c r="I154" s="14">
        <f t="shared" si="8"/>
        <v>0.03520833333333334</v>
      </c>
      <c r="J154" s="14">
        <f t="shared" si="9"/>
        <v>0.026678240740740752</v>
      </c>
    </row>
    <row r="155" spans="1:10" ht="15" customHeight="1">
      <c r="A155" s="13">
        <v>151</v>
      </c>
      <c r="B155" s="35" t="s">
        <v>222</v>
      </c>
      <c r="C155" s="38"/>
      <c r="D155" s="31" t="s">
        <v>133</v>
      </c>
      <c r="E155" s="31" t="s">
        <v>160</v>
      </c>
      <c r="F155" s="14">
        <v>0.07096064814814815</v>
      </c>
      <c r="G155" s="14">
        <v>0.07096064814814815</v>
      </c>
      <c r="H155" s="13" t="str">
        <f t="shared" si="7"/>
        <v>7.48/km</v>
      </c>
      <c r="I155" s="14">
        <f t="shared" si="8"/>
        <v>0.03546296296296296</v>
      </c>
      <c r="J155" s="14">
        <f t="shared" si="9"/>
        <v>0.016608796296296295</v>
      </c>
    </row>
    <row r="156" spans="1:10" ht="15" customHeight="1">
      <c r="A156" s="13">
        <v>152</v>
      </c>
      <c r="B156" s="35" t="s">
        <v>223</v>
      </c>
      <c r="C156" s="38"/>
      <c r="D156" s="31" t="s">
        <v>14</v>
      </c>
      <c r="E156" s="31" t="s">
        <v>61</v>
      </c>
      <c r="F156" s="14">
        <v>0.07222222222222223</v>
      </c>
      <c r="G156" s="14">
        <v>0.07222222222222223</v>
      </c>
      <c r="H156" s="13" t="str">
        <f t="shared" si="7"/>
        <v>7.56/km</v>
      </c>
      <c r="I156" s="14">
        <f t="shared" si="8"/>
        <v>0.03672453703703704</v>
      </c>
      <c r="J156" s="14">
        <f t="shared" si="9"/>
        <v>0.03672453703703704</v>
      </c>
    </row>
    <row r="157" spans="1:10" ht="15" customHeight="1">
      <c r="A157" s="13">
        <v>153</v>
      </c>
      <c r="B157" s="35" t="s">
        <v>224</v>
      </c>
      <c r="C157" s="38"/>
      <c r="D157" s="31" t="s">
        <v>126</v>
      </c>
      <c r="E157" s="31" t="s">
        <v>221</v>
      </c>
      <c r="F157" s="14">
        <v>0.07417824074074074</v>
      </c>
      <c r="G157" s="14">
        <v>0.07417824074074074</v>
      </c>
      <c r="H157" s="13" t="str">
        <f t="shared" si="7"/>
        <v>8.09/km</v>
      </c>
      <c r="I157" s="14">
        <f t="shared" si="8"/>
        <v>0.03868055555555555</v>
      </c>
      <c r="J157" s="14">
        <f t="shared" si="9"/>
        <v>0.020925925925925924</v>
      </c>
    </row>
    <row r="158" spans="1:10" ht="15" customHeight="1">
      <c r="A158" s="13">
        <v>154</v>
      </c>
      <c r="B158" s="35" t="s">
        <v>225</v>
      </c>
      <c r="C158" s="38"/>
      <c r="D158" s="31" t="s">
        <v>50</v>
      </c>
      <c r="E158" s="31" t="s">
        <v>103</v>
      </c>
      <c r="F158" s="14">
        <v>0.07430555555555556</v>
      </c>
      <c r="G158" s="14">
        <v>0.07430555555555556</v>
      </c>
      <c r="H158" s="13" t="str">
        <f t="shared" si="7"/>
        <v>8.10/km</v>
      </c>
      <c r="I158" s="14">
        <f t="shared" si="8"/>
        <v>0.03880787037037037</v>
      </c>
      <c r="J158" s="14">
        <f t="shared" si="9"/>
        <v>0.03027777777777778</v>
      </c>
    </row>
    <row r="159" spans="1:10" ht="15" customHeight="1">
      <c r="A159" s="13">
        <v>155</v>
      </c>
      <c r="B159" s="35" t="s">
        <v>226</v>
      </c>
      <c r="C159" s="38"/>
      <c r="D159" s="31" t="s">
        <v>31</v>
      </c>
      <c r="E159" s="31" t="s">
        <v>32</v>
      </c>
      <c r="F159" s="14">
        <v>0.07488425925925926</v>
      </c>
      <c r="G159" s="14">
        <v>0.07488425925925926</v>
      </c>
      <c r="H159" s="13" t="str">
        <f t="shared" si="7"/>
        <v>8.14/km</v>
      </c>
      <c r="I159" s="14">
        <f t="shared" si="8"/>
        <v>0.039386574074074074</v>
      </c>
      <c r="J159" s="14">
        <f t="shared" si="9"/>
        <v>0.03273148148148148</v>
      </c>
    </row>
    <row r="160" spans="1:10" ht="15" customHeight="1">
      <c r="A160" s="13">
        <v>156</v>
      </c>
      <c r="B160" s="35" t="s">
        <v>227</v>
      </c>
      <c r="C160" s="38"/>
      <c r="D160" s="31" t="s">
        <v>164</v>
      </c>
      <c r="E160" s="31" t="s">
        <v>32</v>
      </c>
      <c r="F160" s="14">
        <v>0.07489583333333333</v>
      </c>
      <c r="G160" s="14">
        <v>0.07489583333333333</v>
      </c>
      <c r="H160" s="13" t="str">
        <f t="shared" si="7"/>
        <v>8.14/km</v>
      </c>
      <c r="I160" s="14">
        <f t="shared" si="8"/>
        <v>0.03939814814814814</v>
      </c>
      <c r="J160" s="14">
        <f t="shared" si="9"/>
        <v>0.016597222222222215</v>
      </c>
    </row>
    <row r="161" spans="1:10" ht="15" customHeight="1">
      <c r="A161" s="13">
        <v>157</v>
      </c>
      <c r="B161" s="35" t="s">
        <v>228</v>
      </c>
      <c r="C161" s="38"/>
      <c r="D161" s="31" t="s">
        <v>164</v>
      </c>
      <c r="E161" s="31" t="s">
        <v>32</v>
      </c>
      <c r="F161" s="14">
        <v>0.07525462962962963</v>
      </c>
      <c r="G161" s="14">
        <v>0.07525462962962963</v>
      </c>
      <c r="H161" s="13" t="str">
        <f t="shared" si="7"/>
        <v>8.16/km</v>
      </c>
      <c r="I161" s="14">
        <f t="shared" si="8"/>
        <v>0.03975694444444444</v>
      </c>
      <c r="J161" s="14">
        <f t="shared" si="9"/>
        <v>0.016956018518518516</v>
      </c>
    </row>
    <row r="162" spans="1:10" ht="15" customHeight="1">
      <c r="A162" s="13">
        <v>158</v>
      </c>
      <c r="B162" s="35" t="s">
        <v>229</v>
      </c>
      <c r="C162" s="38"/>
      <c r="D162" s="31" t="s">
        <v>217</v>
      </c>
      <c r="E162" s="31" t="s">
        <v>32</v>
      </c>
      <c r="F162" s="14">
        <v>0.07663194444444445</v>
      </c>
      <c r="G162" s="14">
        <v>0.07663194444444445</v>
      </c>
      <c r="H162" s="13" t="str">
        <f t="shared" si="7"/>
        <v>8.25/km</v>
      </c>
      <c r="I162" s="14">
        <f t="shared" si="8"/>
        <v>0.04113425925925926</v>
      </c>
      <c r="J162" s="14">
        <f t="shared" si="9"/>
        <v>0.008136574074074088</v>
      </c>
    </row>
    <row r="163" spans="1:10" ht="15" customHeight="1">
      <c r="A163" s="13">
        <v>159</v>
      </c>
      <c r="B163" s="35" t="s">
        <v>230</v>
      </c>
      <c r="C163" s="38"/>
      <c r="D163" s="31" t="s">
        <v>145</v>
      </c>
      <c r="E163" s="31" t="s">
        <v>32</v>
      </c>
      <c r="F163" s="14">
        <v>0.0766550925925926</v>
      </c>
      <c r="G163" s="14">
        <v>0.0766550925925926</v>
      </c>
      <c r="H163" s="13" t="str">
        <f aca="true" t="shared" si="10" ref="H163:H176">TEXT(INT((HOUR(G163)*3600+MINUTE(G163)*60+SECOND(G163))/$J$3/60),"0")&amp;"."&amp;TEXT(MOD((HOUR(G163)*3600+MINUTE(G163)*60+SECOND(G163))/$J$3,60),"00")&amp;"/km"</f>
        <v>8.26/km</v>
      </c>
      <c r="I163" s="14">
        <f t="shared" si="8"/>
        <v>0.041157407407407406</v>
      </c>
      <c r="J163" s="14">
        <f t="shared" si="9"/>
        <v>0.020717592592592593</v>
      </c>
    </row>
    <row r="164" spans="1:10" ht="15" customHeight="1">
      <c r="A164" s="13">
        <v>160</v>
      </c>
      <c r="B164" s="35" t="s">
        <v>231</v>
      </c>
      <c r="C164" s="38"/>
      <c r="D164" s="31" t="s">
        <v>145</v>
      </c>
      <c r="E164" s="31" t="s">
        <v>32</v>
      </c>
      <c r="F164" s="14">
        <v>0.07858796296296296</v>
      </c>
      <c r="G164" s="14">
        <v>0.07858796296296296</v>
      </c>
      <c r="H164" s="13" t="str">
        <f t="shared" si="10"/>
        <v>8.38/km</v>
      </c>
      <c r="I164" s="14">
        <f t="shared" si="8"/>
        <v>0.04309027777777777</v>
      </c>
      <c r="J164" s="14">
        <f t="shared" si="9"/>
        <v>0.022650462962962956</v>
      </c>
    </row>
    <row r="165" spans="1:10" ht="15" customHeight="1">
      <c r="A165" s="13">
        <v>161</v>
      </c>
      <c r="B165" s="35" t="s">
        <v>232</v>
      </c>
      <c r="C165" s="38"/>
      <c r="D165" s="31" t="s">
        <v>126</v>
      </c>
      <c r="E165" s="31" t="s">
        <v>32</v>
      </c>
      <c r="F165" s="14">
        <v>0.08056712962962963</v>
      </c>
      <c r="G165" s="14">
        <v>0.08056712962962963</v>
      </c>
      <c r="H165" s="13" t="str">
        <f t="shared" si="10"/>
        <v>8.51/km</v>
      </c>
      <c r="I165" s="14">
        <f t="shared" si="8"/>
        <v>0.04506944444444444</v>
      </c>
      <c r="J165" s="14">
        <f t="shared" si="9"/>
        <v>0.027314814814814813</v>
      </c>
    </row>
    <row r="166" spans="1:10" ht="15" customHeight="1">
      <c r="A166" s="13">
        <v>162</v>
      </c>
      <c r="B166" s="35" t="s">
        <v>233</v>
      </c>
      <c r="C166" s="38"/>
      <c r="D166" s="31" t="s">
        <v>145</v>
      </c>
      <c r="E166" s="31" t="s">
        <v>29</v>
      </c>
      <c r="F166" s="14">
        <v>0.08186342592592592</v>
      </c>
      <c r="G166" s="14">
        <v>0.08186342592592592</v>
      </c>
      <c r="H166" s="13" t="str">
        <f t="shared" si="10"/>
        <v>8.60/km</v>
      </c>
      <c r="I166" s="14">
        <f t="shared" si="8"/>
        <v>0.046365740740740735</v>
      </c>
      <c r="J166" s="14">
        <f t="shared" si="9"/>
        <v>0.02592592592592592</v>
      </c>
    </row>
    <row r="167" spans="1:10" ht="15" customHeight="1">
      <c r="A167" s="13">
        <v>163</v>
      </c>
      <c r="B167" s="35" t="s">
        <v>234</v>
      </c>
      <c r="C167" s="38"/>
      <c r="D167" s="31" t="s">
        <v>130</v>
      </c>
      <c r="E167" s="31" t="s">
        <v>103</v>
      </c>
      <c r="F167" s="14">
        <v>0.08233796296296296</v>
      </c>
      <c r="G167" s="14">
        <v>0.08233796296296296</v>
      </c>
      <c r="H167" s="13" t="str">
        <f t="shared" si="10"/>
        <v>9.03/km</v>
      </c>
      <c r="I167" s="14">
        <f t="shared" si="8"/>
        <v>0.04684027777777777</v>
      </c>
      <c r="J167" s="14">
        <f t="shared" si="9"/>
        <v>0.02857638888888888</v>
      </c>
    </row>
    <row r="168" spans="1:10" ht="15" customHeight="1">
      <c r="A168" s="13">
        <v>164</v>
      </c>
      <c r="B168" s="35" t="s">
        <v>235</v>
      </c>
      <c r="C168" s="38"/>
      <c r="D168" s="31" t="s">
        <v>31</v>
      </c>
      <c r="E168" s="31" t="s">
        <v>103</v>
      </c>
      <c r="F168" s="14">
        <v>0.08236111111111111</v>
      </c>
      <c r="G168" s="14">
        <v>0.08236111111111111</v>
      </c>
      <c r="H168" s="13" t="str">
        <f t="shared" si="10"/>
        <v>9.03/km</v>
      </c>
      <c r="I168" s="14">
        <f t="shared" si="8"/>
        <v>0.04686342592592592</v>
      </c>
      <c r="J168" s="14">
        <f t="shared" si="9"/>
        <v>0.040208333333333325</v>
      </c>
    </row>
    <row r="169" spans="1:10" ht="15" customHeight="1">
      <c r="A169" s="13">
        <v>165</v>
      </c>
      <c r="B169" s="35" t="s">
        <v>236</v>
      </c>
      <c r="C169" s="38"/>
      <c r="D169" s="31" t="s">
        <v>126</v>
      </c>
      <c r="E169" s="31" t="s">
        <v>82</v>
      </c>
      <c r="F169" s="14">
        <v>0.08333333333333333</v>
      </c>
      <c r="G169" s="14">
        <v>0.08333333333333333</v>
      </c>
      <c r="H169" s="13" t="str">
        <f t="shared" si="10"/>
        <v>9.10/km</v>
      </c>
      <c r="I169" s="14">
        <f t="shared" si="8"/>
        <v>0.04783564814814814</v>
      </c>
      <c r="J169" s="14">
        <f t="shared" si="9"/>
        <v>0.030081018518518514</v>
      </c>
    </row>
    <row r="170" spans="1:10" ht="15" customHeight="1">
      <c r="A170" s="13">
        <v>166</v>
      </c>
      <c r="B170" s="35" t="s">
        <v>237</v>
      </c>
      <c r="C170" s="38"/>
      <c r="D170" s="31" t="s">
        <v>126</v>
      </c>
      <c r="E170" s="31" t="s">
        <v>32</v>
      </c>
      <c r="F170" s="14">
        <v>0.08680555555555557</v>
      </c>
      <c r="G170" s="14">
        <v>0.08680555555555557</v>
      </c>
      <c r="H170" s="13" t="str">
        <f t="shared" si="10"/>
        <v>9.33/km</v>
      </c>
      <c r="I170" s="14">
        <f t="shared" si="8"/>
        <v>0.05130787037037038</v>
      </c>
      <c r="J170" s="14">
        <f t="shared" si="9"/>
        <v>0.03355324074074075</v>
      </c>
    </row>
    <row r="171" spans="1:10" ht="15" customHeight="1">
      <c r="A171" s="13">
        <v>167</v>
      </c>
      <c r="B171" s="35" t="s">
        <v>238</v>
      </c>
      <c r="C171" s="38"/>
      <c r="D171" s="31" t="s">
        <v>31</v>
      </c>
      <c r="E171" s="31" t="s">
        <v>12</v>
      </c>
      <c r="F171" s="14">
        <v>0.08680555555555557</v>
      </c>
      <c r="G171" s="14">
        <v>0.08680555555555557</v>
      </c>
      <c r="H171" s="13" t="str">
        <f t="shared" si="10"/>
        <v>9.33/km</v>
      </c>
      <c r="I171" s="14">
        <f t="shared" si="8"/>
        <v>0.05130787037037038</v>
      </c>
      <c r="J171" s="14">
        <f t="shared" si="9"/>
        <v>0.044652777777777784</v>
      </c>
    </row>
    <row r="172" spans="1:10" ht="15" customHeight="1">
      <c r="A172" s="13">
        <v>168</v>
      </c>
      <c r="B172" s="35" t="s">
        <v>239</v>
      </c>
      <c r="C172" s="38"/>
      <c r="D172" s="31" t="s">
        <v>126</v>
      </c>
      <c r="E172" s="31" t="s">
        <v>32</v>
      </c>
      <c r="F172" s="14">
        <v>0.08680555555555557</v>
      </c>
      <c r="G172" s="14">
        <v>0.08680555555555557</v>
      </c>
      <c r="H172" s="13" t="str">
        <f t="shared" si="10"/>
        <v>9.33/km</v>
      </c>
      <c r="I172" s="14">
        <f t="shared" si="8"/>
        <v>0.05130787037037038</v>
      </c>
      <c r="J172" s="14">
        <f t="shared" si="9"/>
        <v>0.03355324074074075</v>
      </c>
    </row>
    <row r="173" spans="1:10" ht="15" customHeight="1">
      <c r="A173" s="13">
        <v>169</v>
      </c>
      <c r="B173" s="35" t="s">
        <v>240</v>
      </c>
      <c r="C173" s="38"/>
      <c r="D173" s="31" t="s">
        <v>31</v>
      </c>
      <c r="E173" s="31" t="s">
        <v>169</v>
      </c>
      <c r="F173" s="14">
        <v>0.09027777777777778</v>
      </c>
      <c r="G173" s="14">
        <v>0.09027777777777778</v>
      </c>
      <c r="H173" s="13" t="str">
        <f t="shared" si="10"/>
        <v>9.55/km</v>
      </c>
      <c r="I173" s="14">
        <f t="shared" si="8"/>
        <v>0.05478009259259259</v>
      </c>
      <c r="J173" s="14">
        <f t="shared" si="9"/>
        <v>0.048124999999999994</v>
      </c>
    </row>
    <row r="174" spans="1:10" ht="15" customHeight="1">
      <c r="A174" s="13">
        <v>170</v>
      </c>
      <c r="B174" s="35" t="s">
        <v>241</v>
      </c>
      <c r="C174" s="38"/>
      <c r="D174" s="31" t="s">
        <v>50</v>
      </c>
      <c r="E174" s="31" t="s">
        <v>208</v>
      </c>
      <c r="F174" s="14">
        <v>0.09234953703703704</v>
      </c>
      <c r="G174" s="14">
        <v>0.09234953703703704</v>
      </c>
      <c r="H174" s="13" t="str">
        <f t="shared" si="10"/>
        <v>10.09/km</v>
      </c>
      <c r="I174" s="14">
        <f t="shared" si="8"/>
        <v>0.05685185185185185</v>
      </c>
      <c r="J174" s="14">
        <f t="shared" si="9"/>
        <v>0.04832175925925926</v>
      </c>
    </row>
    <row r="175" spans="1:10" ht="15" customHeight="1">
      <c r="A175" s="13">
        <v>171</v>
      </c>
      <c r="B175" s="35" t="s">
        <v>242</v>
      </c>
      <c r="C175" s="38"/>
      <c r="D175" s="31" t="s">
        <v>164</v>
      </c>
      <c r="E175" s="31" t="s">
        <v>32</v>
      </c>
      <c r="F175" s="14">
        <v>0.09375</v>
      </c>
      <c r="G175" s="14">
        <v>0.09375</v>
      </c>
      <c r="H175" s="13" t="str">
        <f t="shared" si="10"/>
        <v>10.18/km</v>
      </c>
      <c r="I175" s="14">
        <f t="shared" si="8"/>
        <v>0.05825231481481481</v>
      </c>
      <c r="J175" s="14">
        <f t="shared" si="9"/>
        <v>0.035451388888888886</v>
      </c>
    </row>
    <row r="176" spans="1:10" ht="15" customHeight="1">
      <c r="A176" s="16">
        <v>172</v>
      </c>
      <c r="B176" s="36" t="s">
        <v>243</v>
      </c>
      <c r="C176" s="39"/>
      <c r="D176" s="32" t="s">
        <v>133</v>
      </c>
      <c r="E176" s="32" t="s">
        <v>32</v>
      </c>
      <c r="F176" s="33">
        <v>0.09375</v>
      </c>
      <c r="G176" s="33">
        <v>0.09375</v>
      </c>
      <c r="H176" s="16" t="str">
        <f t="shared" si="10"/>
        <v>10.18/km</v>
      </c>
      <c r="I176" s="33">
        <f t="shared" si="8"/>
        <v>0.05825231481481481</v>
      </c>
      <c r="J176" s="33">
        <f t="shared" si="9"/>
        <v>0.03939814814814815</v>
      </c>
    </row>
  </sheetData>
  <sheetProtection/>
  <autoFilter ref="A4:J17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9" t="str">
        <f>Individuale!A1</f>
        <v>Giro Podistico della Valdorcia</v>
      </c>
      <c r="B1" s="50"/>
      <c r="C1" s="51"/>
    </row>
    <row r="2" spans="1:3" ht="24" customHeight="1">
      <c r="A2" s="47" t="str">
        <f>Individuale!A2</f>
        <v>15ª edizione 1ª prova</v>
      </c>
      <c r="B2" s="47"/>
      <c r="C2" s="47"/>
    </row>
    <row r="3" spans="1:3" ht="24" customHeight="1">
      <c r="A3" s="52" t="str">
        <f>Individuale!A3</f>
        <v>Pietraporciana  (Si) Italia - Lunedì 09/06/2014</v>
      </c>
      <c r="B3" s="52"/>
      <c r="C3" s="5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32</v>
      </c>
      <c r="C5" s="22">
        <v>53</v>
      </c>
    </row>
    <row r="6" spans="1:3" ht="15" customHeight="1">
      <c r="A6" s="13">
        <v>2</v>
      </c>
      <c r="B6" s="18" t="s">
        <v>12</v>
      </c>
      <c r="C6" s="20">
        <v>19</v>
      </c>
    </row>
    <row r="7" spans="1:3" ht="15" customHeight="1">
      <c r="A7" s="13">
        <v>3</v>
      </c>
      <c r="B7" s="18" t="s">
        <v>15</v>
      </c>
      <c r="C7" s="20">
        <v>11</v>
      </c>
    </row>
    <row r="8" spans="1:3" ht="15" customHeight="1">
      <c r="A8" s="13">
        <v>4</v>
      </c>
      <c r="B8" s="18" t="s">
        <v>103</v>
      </c>
      <c r="C8" s="20">
        <v>10</v>
      </c>
    </row>
    <row r="9" spans="1:3" ht="15" customHeight="1">
      <c r="A9" s="13">
        <v>5</v>
      </c>
      <c r="B9" s="18" t="s">
        <v>82</v>
      </c>
      <c r="C9" s="20">
        <v>9</v>
      </c>
    </row>
    <row r="10" spans="1:3" ht="15" customHeight="1">
      <c r="A10" s="13">
        <v>6</v>
      </c>
      <c r="B10" s="18" t="s">
        <v>21</v>
      </c>
      <c r="C10" s="20">
        <v>7</v>
      </c>
    </row>
    <row r="11" spans="1:3" ht="15" customHeight="1">
      <c r="A11" s="24">
        <v>7</v>
      </c>
      <c r="B11" s="25" t="s">
        <v>11</v>
      </c>
      <c r="C11" s="27">
        <v>5</v>
      </c>
    </row>
    <row r="12" spans="1:3" ht="15" customHeight="1">
      <c r="A12" s="13">
        <v>8</v>
      </c>
      <c r="B12" s="18" t="s">
        <v>29</v>
      </c>
      <c r="C12" s="20">
        <v>5</v>
      </c>
    </row>
    <row r="13" spans="1:3" ht="15" customHeight="1">
      <c r="A13" s="13">
        <v>9</v>
      </c>
      <c r="B13" s="18" t="s">
        <v>36</v>
      </c>
      <c r="C13" s="20">
        <v>4</v>
      </c>
    </row>
    <row r="14" spans="1:3" ht="15" customHeight="1">
      <c r="A14" s="13">
        <v>10</v>
      </c>
      <c r="B14" s="18" t="s">
        <v>39</v>
      </c>
      <c r="C14" s="20">
        <v>4</v>
      </c>
    </row>
    <row r="15" spans="1:3" ht="15" customHeight="1">
      <c r="A15" s="13">
        <v>11</v>
      </c>
      <c r="B15" s="18" t="s">
        <v>77</v>
      </c>
      <c r="C15" s="20">
        <v>3</v>
      </c>
    </row>
    <row r="16" spans="1:3" ht="15" customHeight="1">
      <c r="A16" s="13">
        <v>12</v>
      </c>
      <c r="B16" s="18" t="s">
        <v>45</v>
      </c>
      <c r="C16" s="20">
        <v>3</v>
      </c>
    </row>
    <row r="17" spans="1:3" ht="15" customHeight="1">
      <c r="A17" s="13">
        <v>13</v>
      </c>
      <c r="B17" s="18" t="s">
        <v>59</v>
      </c>
      <c r="C17" s="20">
        <v>2</v>
      </c>
    </row>
    <row r="18" spans="1:3" ht="15" customHeight="1">
      <c r="A18" s="13">
        <v>14</v>
      </c>
      <c r="B18" s="18" t="s">
        <v>95</v>
      </c>
      <c r="C18" s="20">
        <v>2</v>
      </c>
    </row>
    <row r="19" spans="1:3" ht="15" customHeight="1">
      <c r="A19" s="13">
        <v>15</v>
      </c>
      <c r="B19" s="18" t="s">
        <v>169</v>
      </c>
      <c r="C19" s="20">
        <v>2</v>
      </c>
    </row>
    <row r="20" spans="1:3" ht="15" customHeight="1">
      <c r="A20" s="13">
        <v>16</v>
      </c>
      <c r="B20" s="18" t="s">
        <v>98</v>
      </c>
      <c r="C20" s="20">
        <v>2</v>
      </c>
    </row>
    <row r="21" spans="1:3" ht="15" customHeight="1">
      <c r="A21" s="13">
        <v>17</v>
      </c>
      <c r="B21" s="18" t="s">
        <v>113</v>
      </c>
      <c r="C21" s="20">
        <v>2</v>
      </c>
    </row>
    <row r="22" spans="1:3" ht="15" customHeight="1">
      <c r="A22" s="13">
        <v>18</v>
      </c>
      <c r="B22" s="18" t="s">
        <v>61</v>
      </c>
      <c r="C22" s="20">
        <v>2</v>
      </c>
    </row>
    <row r="23" spans="1:3" ht="15" customHeight="1">
      <c r="A23" s="13">
        <v>19</v>
      </c>
      <c r="B23" s="18" t="s">
        <v>186</v>
      </c>
      <c r="C23" s="20">
        <v>2</v>
      </c>
    </row>
    <row r="24" spans="1:3" ht="15" customHeight="1">
      <c r="A24" s="13">
        <v>20</v>
      </c>
      <c r="B24" s="18" t="s">
        <v>221</v>
      </c>
      <c r="C24" s="20">
        <v>2</v>
      </c>
    </row>
    <row r="25" spans="1:3" ht="15" customHeight="1">
      <c r="A25" s="13">
        <v>21</v>
      </c>
      <c r="B25" s="18" t="s">
        <v>160</v>
      </c>
      <c r="C25" s="20">
        <v>2</v>
      </c>
    </row>
    <row r="26" spans="1:3" ht="15" customHeight="1">
      <c r="A26" s="13">
        <v>22</v>
      </c>
      <c r="B26" s="18" t="s">
        <v>208</v>
      </c>
      <c r="C26" s="20">
        <v>2</v>
      </c>
    </row>
    <row r="27" spans="1:3" ht="15" customHeight="1">
      <c r="A27" s="13">
        <v>23</v>
      </c>
      <c r="B27" s="18" t="s">
        <v>93</v>
      </c>
      <c r="C27" s="20">
        <v>1</v>
      </c>
    </row>
    <row r="28" spans="1:3" ht="15" customHeight="1">
      <c r="A28" s="13">
        <v>24</v>
      </c>
      <c r="B28" s="18" t="s">
        <v>124</v>
      </c>
      <c r="C28" s="20">
        <v>1</v>
      </c>
    </row>
    <row r="29" spans="1:3" ht="15" customHeight="1">
      <c r="A29" s="13">
        <v>25</v>
      </c>
      <c r="B29" s="18" t="s">
        <v>134</v>
      </c>
      <c r="C29" s="20">
        <v>1</v>
      </c>
    </row>
    <row r="30" spans="1:3" ht="15" customHeight="1">
      <c r="A30" s="13">
        <v>26</v>
      </c>
      <c r="B30" s="18" t="s">
        <v>173</v>
      </c>
      <c r="C30" s="20">
        <v>1</v>
      </c>
    </row>
    <row r="31" spans="1:3" ht="15" customHeight="1">
      <c r="A31" s="13">
        <v>27</v>
      </c>
      <c r="B31" s="18" t="s">
        <v>67</v>
      </c>
      <c r="C31" s="20">
        <v>1</v>
      </c>
    </row>
    <row r="32" spans="1:3" ht="15" customHeight="1">
      <c r="A32" s="13">
        <v>28</v>
      </c>
      <c r="B32" s="18" t="s">
        <v>149</v>
      </c>
      <c r="C32" s="20">
        <v>1</v>
      </c>
    </row>
    <row r="33" spans="1:3" ht="15" customHeight="1">
      <c r="A33" s="13">
        <v>29</v>
      </c>
      <c r="B33" s="18" t="s">
        <v>215</v>
      </c>
      <c r="C33" s="20">
        <v>1</v>
      </c>
    </row>
    <row r="34" spans="1:3" ht="15" customHeight="1">
      <c r="A34" s="13">
        <v>30</v>
      </c>
      <c r="B34" s="18" t="s">
        <v>26</v>
      </c>
      <c r="C34" s="20">
        <v>1</v>
      </c>
    </row>
    <row r="35" spans="1:3" ht="15" customHeight="1">
      <c r="A35" s="13">
        <v>31</v>
      </c>
      <c r="B35" s="18" t="s">
        <v>175</v>
      </c>
      <c r="C35" s="20">
        <v>1</v>
      </c>
    </row>
    <row r="36" spans="1:3" ht="15" customHeight="1">
      <c r="A36" s="13">
        <v>32</v>
      </c>
      <c r="B36" s="18" t="s">
        <v>143</v>
      </c>
      <c r="C36" s="20">
        <v>1</v>
      </c>
    </row>
    <row r="37" spans="1:3" ht="15" customHeight="1">
      <c r="A37" s="13">
        <v>33</v>
      </c>
      <c r="B37" s="18" t="s">
        <v>69</v>
      </c>
      <c r="C37" s="20">
        <v>1</v>
      </c>
    </row>
    <row r="38" spans="1:3" ht="15" customHeight="1">
      <c r="A38" s="13">
        <v>34</v>
      </c>
      <c r="B38" s="18" t="s">
        <v>177</v>
      </c>
      <c r="C38" s="20">
        <v>1</v>
      </c>
    </row>
    <row r="39" spans="1:3" ht="15" customHeight="1">
      <c r="A39" s="13">
        <v>35</v>
      </c>
      <c r="B39" s="18" t="s">
        <v>24</v>
      </c>
      <c r="C39" s="20">
        <v>1</v>
      </c>
    </row>
    <row r="40" spans="1:3" ht="15" customHeight="1">
      <c r="A40" s="13">
        <v>36</v>
      </c>
      <c r="B40" s="18" t="s">
        <v>194</v>
      </c>
      <c r="C40" s="20">
        <v>1</v>
      </c>
    </row>
    <row r="41" spans="1:3" ht="15" customHeight="1">
      <c r="A41" s="13">
        <v>37</v>
      </c>
      <c r="B41" s="18" t="s">
        <v>156</v>
      </c>
      <c r="C41" s="20">
        <v>1</v>
      </c>
    </row>
    <row r="42" spans="1:3" ht="15" customHeight="1">
      <c r="A42" s="13">
        <v>38</v>
      </c>
      <c r="B42" s="18" t="s">
        <v>154</v>
      </c>
      <c r="C42" s="20">
        <v>1</v>
      </c>
    </row>
    <row r="43" spans="1:3" ht="15" customHeight="1">
      <c r="A43" s="13">
        <v>39</v>
      </c>
      <c r="B43" s="18" t="s">
        <v>191</v>
      </c>
      <c r="C43" s="20">
        <v>1</v>
      </c>
    </row>
    <row r="44" spans="1:3" ht="15" customHeight="1">
      <c r="A44" s="13">
        <v>40</v>
      </c>
      <c r="B44" s="18" t="s">
        <v>56</v>
      </c>
      <c r="C44" s="20">
        <v>1</v>
      </c>
    </row>
    <row r="45" spans="1:3" ht="15" customHeight="1">
      <c r="A45" s="16">
        <v>41</v>
      </c>
      <c r="B45" s="19" t="s">
        <v>183</v>
      </c>
      <c r="C45" s="21">
        <v>1</v>
      </c>
    </row>
    <row r="46" ht="12.75">
      <c r="C46" s="2">
        <f>SUM(C5:C45)</f>
        <v>172</v>
      </c>
    </row>
  </sheetData>
  <sheetProtection/>
  <autoFilter ref="A4:C5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2014-06-18T09:25:29Z</dcterms:modified>
  <cp:category/>
  <cp:version/>
  <cp:contentType/>
  <cp:contentStatus/>
</cp:coreProperties>
</file>