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Cena 2008" sheetId="1" r:id="rId1"/>
    <sheet name="Società Cena 2008" sheetId="2" r:id="rId2"/>
  </sheets>
  <definedNames>
    <definedName name="_xlnm._FilterDatabase" localSheetId="0" hidden="1">'Cena 2008'!$A$3:$I$119</definedName>
    <definedName name="_xlnm._FilterDatabase" localSheetId="1" hidden="1">'Società Cena 2008'!$A$3:$C$33</definedName>
    <definedName name="km" localSheetId="1">'Società Cena 2008'!$E$2</definedName>
    <definedName name="km">'Cena 2008'!$K$2</definedName>
    <definedName name="_xlnm.Print_Titles" localSheetId="0">'Cena 2008'!$3:$3</definedName>
    <definedName name="_xlnm.Print_Titles" localSheetId="1">'Società Cena 2008'!$3:$3</definedName>
  </definedNames>
  <calcPr fullCalcOnLoad="1"/>
</workbook>
</file>

<file path=xl/sharedStrings.xml><?xml version="1.0" encoding="utf-8"?>
<sst xmlns="http://schemas.openxmlformats.org/spreadsheetml/2006/main" count="512" uniqueCount="242">
  <si>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</si>
  <si>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</si>
  <si>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</si>
  <si>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</si>
  <si>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</si>
  <si>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</si>
  <si>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</si>
  <si>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</si>
  <si>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</si>
  <si>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</si>
  <si>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</si>
  <si>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GIUSEPPE</t>
  </si>
  <si>
    <t>ALESSANDRO</t>
  </si>
  <si>
    <t>DANIELE</t>
  </si>
  <si>
    <t>ANTONIO</t>
  </si>
  <si>
    <t>ROBERTO</t>
  </si>
  <si>
    <t>FABIO</t>
  </si>
  <si>
    <t>FRANCO</t>
  </si>
  <si>
    <t>GUGLIELMO</t>
  </si>
  <si>
    <t>ANDREA</t>
  </si>
  <si>
    <t>MASSIMO</t>
  </si>
  <si>
    <t>FABRIZIO</t>
  </si>
  <si>
    <t>PAOLO</t>
  </si>
  <si>
    <t>VINCENZO</t>
  </si>
  <si>
    <t>GIORGI</t>
  </si>
  <si>
    <t>FRANCESCO</t>
  </si>
  <si>
    <t>STEFANO</t>
  </si>
  <si>
    <t>VITTORIO</t>
  </si>
  <si>
    <t>MARCO</t>
  </si>
  <si>
    <t>GIANLUCA</t>
  </si>
  <si>
    <t>GIANCARLO</t>
  </si>
  <si>
    <t>PASQUALE</t>
  </si>
  <si>
    <t>ANGELO</t>
  </si>
  <si>
    <t>FARINA</t>
  </si>
  <si>
    <t>ROBERTA</t>
  </si>
  <si>
    <t>MORETTI</t>
  </si>
  <si>
    <t>GIOVANNI</t>
  </si>
  <si>
    <t>IACOBELLI</t>
  </si>
  <si>
    <t>A.S.D. PODISTICA SOLIDARIETA'</t>
  </si>
  <si>
    <t>ENRICO</t>
  </si>
  <si>
    <t>CARLO</t>
  </si>
  <si>
    <t>GIANNI</t>
  </si>
  <si>
    <t>SERGIO</t>
  </si>
  <si>
    <t>MARIO</t>
  </si>
  <si>
    <t>UMBERTO</t>
  </si>
  <si>
    <t>EDOARDO</t>
  </si>
  <si>
    <t>ALBERTO</t>
  </si>
  <si>
    <t>LUCA</t>
  </si>
  <si>
    <t>FERDINANDO</t>
  </si>
  <si>
    <t>FRANCESCA</t>
  </si>
  <si>
    <t>BATTISTI</t>
  </si>
  <si>
    <t>LEONARDO</t>
  </si>
  <si>
    <t>DURANTINI</t>
  </si>
  <si>
    <t>RUSSO</t>
  </si>
  <si>
    <t>GAETANO</t>
  </si>
  <si>
    <t>ANTONELLA</t>
  </si>
  <si>
    <t>DOMENICO</t>
  </si>
  <si>
    <t>FILIPPO</t>
  </si>
  <si>
    <t>LAURA</t>
  </si>
  <si>
    <t>ENZO</t>
  </si>
  <si>
    <t>BRUNI</t>
  </si>
  <si>
    <t>LEOPOLDO</t>
  </si>
  <si>
    <t>SUSANNA</t>
  </si>
  <si>
    <t>SIMONE</t>
  </si>
  <si>
    <t>ARTURO</t>
  </si>
  <si>
    <t>RITA</t>
  </si>
  <si>
    <t>ANNAMARIA</t>
  </si>
  <si>
    <t>SILVIA</t>
  </si>
  <si>
    <t>SOLITO</t>
  </si>
  <si>
    <t>M</t>
  </si>
  <si>
    <t>POD OSTIA</t>
  </si>
  <si>
    <t>GALBANI</t>
  </si>
  <si>
    <t>RICCARDO</t>
  </si>
  <si>
    <t>BANCARI</t>
  </si>
  <si>
    <t>LINARI</t>
  </si>
  <si>
    <t>CORRADO</t>
  </si>
  <si>
    <t>RCF</t>
  </si>
  <si>
    <t>AGNOLI</t>
  </si>
  <si>
    <t>SCAVO 2000</t>
  </si>
  <si>
    <t>SOZIO</t>
  </si>
  <si>
    <t>VILLA GUGLIELMI</t>
  </si>
  <si>
    <t>GALDERISI</t>
  </si>
  <si>
    <t>NERI</t>
  </si>
  <si>
    <t>RUFFINI</t>
  </si>
  <si>
    <t>BOGGIATTO</t>
  </si>
  <si>
    <t>F</t>
  </si>
  <si>
    <t>PIERMARINI</t>
  </si>
  <si>
    <t>ROI</t>
  </si>
  <si>
    <t>SKI TEAM</t>
  </si>
  <si>
    <t>FAGIOLINI</t>
  </si>
  <si>
    <t>MUSCIO</t>
  </si>
  <si>
    <t xml:space="preserve">DI CASTRO </t>
  </si>
  <si>
    <t>ASTRO SPQR</t>
  </si>
  <si>
    <t>POL MONTALTO</t>
  </si>
  <si>
    <t>IACONA</t>
  </si>
  <si>
    <t>CONTU</t>
  </si>
  <si>
    <t>INDELICATO</t>
  </si>
  <si>
    <t>ATL IL CASTELLO</t>
  </si>
  <si>
    <t>BUGGINI</t>
  </si>
  <si>
    <t>IRENE</t>
  </si>
  <si>
    <t>ATL OSTIA</t>
  </si>
  <si>
    <t>NOVELLO</t>
  </si>
  <si>
    <t>ALESSANDRA</t>
  </si>
  <si>
    <t>S.M.E.</t>
  </si>
  <si>
    <t>CARA</t>
  </si>
  <si>
    <t>AICS CLUB ATL CENTRALE</t>
  </si>
  <si>
    <t>FERRARI</t>
  </si>
  <si>
    <t>FORREST GUMP</t>
  </si>
  <si>
    <t>IGNAZIO</t>
  </si>
  <si>
    <t>BIGNAMI</t>
  </si>
  <si>
    <t>WALTER</t>
  </si>
  <si>
    <t>CHESSA</t>
  </si>
  <si>
    <t>UNGARO</t>
  </si>
  <si>
    <t>CINQUINA</t>
  </si>
  <si>
    <t>SILVIOLI</t>
  </si>
  <si>
    <t>DI SILVESTRO</t>
  </si>
  <si>
    <t>SERRA</t>
  </si>
  <si>
    <t>MONTESANTI</t>
  </si>
  <si>
    <t>MEDITERRANEA</t>
  </si>
  <si>
    <t>MARINELLI</t>
  </si>
  <si>
    <t>ANGELI</t>
  </si>
  <si>
    <t>RENZI</t>
  </si>
  <si>
    <t>CHERUBINI</t>
  </si>
  <si>
    <t>PIRRITANO</t>
  </si>
  <si>
    <t>GS ISOLA SACRA</t>
  </si>
  <si>
    <t>TRUPPI</t>
  </si>
  <si>
    <t>RICCI</t>
  </si>
  <si>
    <t>SEA RUNNERS</t>
  </si>
  <si>
    <t>KACHENGE</t>
  </si>
  <si>
    <t>JANE</t>
  </si>
  <si>
    <t>VINTARI</t>
  </si>
  <si>
    <t>FULVIO</t>
  </si>
  <si>
    <t>MULAS</t>
  </si>
  <si>
    <t>BISEGNA</t>
  </si>
  <si>
    <t>MARTINI</t>
  </si>
  <si>
    <t>OSTIA ANTICA ATHLETAE</t>
  </si>
  <si>
    <t>BORTOLONI</t>
  </si>
  <si>
    <t>NATALINO</t>
  </si>
  <si>
    <t>SCARSELLA</t>
  </si>
  <si>
    <t>PIERA</t>
  </si>
  <si>
    <t>CAT SPORT</t>
  </si>
  <si>
    <t>ROCCHI</t>
  </si>
  <si>
    <t>M\</t>
  </si>
  <si>
    <t>IND</t>
  </si>
  <si>
    <t>DE VITO</t>
  </si>
  <si>
    <t>AMAT ATL POMEZIA</t>
  </si>
  <si>
    <t>MATAROCCI</t>
  </si>
  <si>
    <t>GIANNA</t>
  </si>
  <si>
    <t>PIETRELLI</t>
  </si>
  <si>
    <t>LIBERATLETICA ARIS</t>
  </si>
  <si>
    <t>FRANZINI</t>
  </si>
  <si>
    <t>FLORIN</t>
  </si>
  <si>
    <t>MOVILIANO</t>
  </si>
  <si>
    <t>LAMANNA</t>
  </si>
  <si>
    <t>C.S.E.</t>
  </si>
  <si>
    <t>CASTELLANA</t>
  </si>
  <si>
    <t>LEONE</t>
  </si>
  <si>
    <t>BAGLIONI</t>
  </si>
  <si>
    <t>VIGLIALORO</t>
  </si>
  <si>
    <t>PISANTI</t>
  </si>
  <si>
    <t>MANILI</t>
  </si>
  <si>
    <t>DANIEL</t>
  </si>
  <si>
    <t>ANTONANGELO</t>
  </si>
  <si>
    <t>COLECCHIA</t>
  </si>
  <si>
    <t>PAPALINI</t>
  </si>
  <si>
    <t>MIRCO</t>
  </si>
  <si>
    <t>PIPINI</t>
  </si>
  <si>
    <t>GALATI</t>
  </si>
  <si>
    <t>CLAUDIA</t>
  </si>
  <si>
    <t>TUNISI</t>
  </si>
  <si>
    <t>VILLA AURELIA</t>
  </si>
  <si>
    <t>DUCHI</t>
  </si>
  <si>
    <t>PIRINA</t>
  </si>
  <si>
    <t>MARATONA DI ROMA</t>
  </si>
  <si>
    <t>GRASSO</t>
  </si>
  <si>
    <t>USAI</t>
  </si>
  <si>
    <t>LAMELZA</t>
  </si>
  <si>
    <t>PIERO</t>
  </si>
  <si>
    <t>FFGG SIMONI</t>
  </si>
  <si>
    <t>FERRANTE</t>
  </si>
  <si>
    <t>BARLETTA</t>
  </si>
  <si>
    <t>CINZIA</t>
  </si>
  <si>
    <t>DI LORETO</t>
  </si>
  <si>
    <t>SCHIO</t>
  </si>
  <si>
    <t>MARA</t>
  </si>
  <si>
    <t>STOCORO</t>
  </si>
  <si>
    <t>ASD ENEA</t>
  </si>
  <si>
    <t>CICCONI</t>
  </si>
  <si>
    <t>GILBERTO</t>
  </si>
  <si>
    <t>MENICHINI</t>
  </si>
  <si>
    <t>BOLDRINI</t>
  </si>
  <si>
    <t>BONFIGLI</t>
  </si>
  <si>
    <t>CIFANI</t>
  </si>
  <si>
    <t>BARBARA</t>
  </si>
  <si>
    <t>NICOLAI</t>
  </si>
  <si>
    <t>CESARINI</t>
  </si>
  <si>
    <t>NICOLETTA</t>
  </si>
  <si>
    <t>MENNA</t>
  </si>
  <si>
    <t>FINAURO</t>
  </si>
  <si>
    <t>RONDELLI</t>
  </si>
  <si>
    <t>EUGENIO</t>
  </si>
  <si>
    <t>UISP RM</t>
  </si>
  <si>
    <t>FIORI</t>
  </si>
  <si>
    <t>ELENA</t>
  </si>
  <si>
    <t>LITAL</t>
  </si>
  <si>
    <t>MAGRINI</t>
  </si>
  <si>
    <t>GOLVELLI</t>
  </si>
  <si>
    <t>ROMAGNOLI</t>
  </si>
  <si>
    <t>FLAVIA</t>
  </si>
  <si>
    <t>PETRICCA</t>
  </si>
  <si>
    <t>SS LAZIO</t>
  </si>
  <si>
    <t>MINERBI</t>
  </si>
  <si>
    <t>FALERNO</t>
  </si>
  <si>
    <t>DEL PINTO</t>
  </si>
  <si>
    <t>CHIESA</t>
  </si>
  <si>
    <t>RENATO</t>
  </si>
  <si>
    <t>PELLICCIA</t>
  </si>
  <si>
    <t>MANARDI</t>
  </si>
  <si>
    <t>GLORIA</t>
  </si>
  <si>
    <t xml:space="preserve">ANNA </t>
  </si>
  <si>
    <t>LUCIA</t>
  </si>
  <si>
    <t>TARANI</t>
  </si>
  <si>
    <t>FAIENZA</t>
  </si>
  <si>
    <t xml:space="preserve">MARIA  </t>
  </si>
  <si>
    <t>MICELI</t>
  </si>
  <si>
    <t>ASOLE</t>
  </si>
  <si>
    <t>MARIA G</t>
  </si>
  <si>
    <t>PIEDIMONTE</t>
  </si>
  <si>
    <t>GIULIANI</t>
  </si>
  <si>
    <t>FLUMERI</t>
  </si>
  <si>
    <t>DARIO</t>
  </si>
  <si>
    <t>BOLINO</t>
  </si>
  <si>
    <t>ANGELINA</t>
  </si>
  <si>
    <t>OLD STARS OSTIA</t>
  </si>
  <si>
    <t>FAZI</t>
  </si>
  <si>
    <t>ZUCCARI</t>
  </si>
  <si>
    <t>RENATA</t>
  </si>
  <si>
    <t>COLLOCA</t>
  </si>
  <si>
    <t>Corri all'ora di Cena</t>
  </si>
  <si>
    <t xml:space="preserve"> Pineta di Ostia - Ostia (RM) Italia - Lunedì 30/06/2008 ore 20.00</t>
  </si>
  <si>
    <t>Iscritti</t>
  </si>
  <si>
    <t xml:space="preserve"> Pineta di Ostia - Ostia (RM) Italia - Lunedì 30/06/2008 ore 20.00 km. 4,5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</si>
</sst>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64" fontId="8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21" fontId="5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1" fontId="0" fillId="0" borderId="5" xfId="0" applyNumberFormat="1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21" fontId="0" fillId="0" borderId="4" xfId="0" applyNumberFormat="1" applyFont="1" applyBorder="1" applyAlignment="1">
      <alignment horizontal="center"/>
    </xf>
    <xf numFmtId="21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pane ySplit="3" topLeftCell="BM4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9" width="10.140625" style="0" customWidth="1"/>
  </cols>
  <sheetData>
    <row r="1" spans="1:9" ht="24.75" customHeight="1" thickBot="1">
      <c r="A1" s="40" t="s">
        <v>238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 thickBot="1">
      <c r="A2" s="41" t="s">
        <v>239</v>
      </c>
      <c r="B2" s="41"/>
      <c r="C2" s="41"/>
      <c r="D2" s="41"/>
      <c r="E2" s="41"/>
      <c r="F2" s="41"/>
      <c r="G2" s="41"/>
      <c r="H2" s="2" t="s">
        <v>0</v>
      </c>
      <c r="I2" s="3">
        <v>4.5</v>
      </c>
    </row>
    <row r="3" spans="1:9" ht="45.75" customHeight="1" thickBo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13.5" customHeight="1">
      <c r="A4" s="15">
        <v>1</v>
      </c>
      <c r="B4" s="16" t="s">
        <v>68</v>
      </c>
      <c r="C4" s="16" t="s">
        <v>16</v>
      </c>
      <c r="D4" s="31" t="s">
        <v>69</v>
      </c>
      <c r="E4" s="16" t="s">
        <v>70</v>
      </c>
      <c r="F4" s="35">
        <v>0.010266203703703703</v>
      </c>
      <c r="G4" s="9" t="str">
        <f aca="true" t="shared" si="0" ref="G4:G67">TEXT(INT((HOUR(F4)*3600+MINUTE(F4)*60+SECOND(F4))/$I$2/60),"0")&amp;"."&amp;TEXT(MOD((HOUR(F4)*3600+MINUTE(F4)*60+SECOND(F4))/$I$2,60),"00")&amp;"/km"</f>
        <v>3.17/km</v>
      </c>
      <c r="H4" s="17">
        <f aca="true" t="shared" si="1" ref="H4:H67">F4-$F$4</f>
        <v>0</v>
      </c>
      <c r="I4" s="17">
        <f aca="true" t="shared" si="2" ref="I4:I35">F4-INDEX($F$4:$F$2719,MATCH(D4,$D$4:$D$2719,0))</f>
        <v>0</v>
      </c>
    </row>
    <row r="5" spans="1:9" ht="13.5" customHeight="1">
      <c r="A5" s="18">
        <v>2</v>
      </c>
      <c r="B5" s="19" t="s">
        <v>71</v>
      </c>
      <c r="C5" s="19" t="s">
        <v>72</v>
      </c>
      <c r="D5" s="32" t="s">
        <v>69</v>
      </c>
      <c r="E5" s="19" t="s">
        <v>73</v>
      </c>
      <c r="F5" s="36">
        <v>0.010324074074074074</v>
      </c>
      <c r="G5" s="10" t="str">
        <f t="shared" si="0"/>
        <v>3.18/km</v>
      </c>
      <c r="H5" s="20">
        <f t="shared" si="1"/>
        <v>5.787037037037132E-05</v>
      </c>
      <c r="I5" s="20">
        <f t="shared" si="2"/>
        <v>5.787037037037132E-05</v>
      </c>
    </row>
    <row r="6" spans="1:9" ht="13.5" customHeight="1">
      <c r="A6" s="18">
        <v>3</v>
      </c>
      <c r="B6" s="19" t="s">
        <v>74</v>
      </c>
      <c r="C6" s="19" t="s">
        <v>75</v>
      </c>
      <c r="D6" s="32" t="s">
        <v>69</v>
      </c>
      <c r="E6" s="19" t="s">
        <v>76</v>
      </c>
      <c r="F6" s="36">
        <v>0.010439814814814813</v>
      </c>
      <c r="G6" s="10" t="str">
        <f t="shared" si="0"/>
        <v>3.20/km</v>
      </c>
      <c r="H6" s="20">
        <f t="shared" si="1"/>
        <v>0.0001736111111111105</v>
      </c>
      <c r="I6" s="20">
        <f t="shared" si="2"/>
        <v>0.0001736111111111105</v>
      </c>
    </row>
    <row r="7" spans="1:9" ht="13.5" customHeight="1">
      <c r="A7" s="18">
        <v>4</v>
      </c>
      <c r="B7" s="19" t="s">
        <v>77</v>
      </c>
      <c r="C7" s="19" t="s">
        <v>22</v>
      </c>
      <c r="D7" s="32" t="s">
        <v>69</v>
      </c>
      <c r="E7" s="19" t="s">
        <v>78</v>
      </c>
      <c r="F7" s="36">
        <v>0.010474537037037037</v>
      </c>
      <c r="G7" s="10" t="str">
        <f t="shared" si="0"/>
        <v>3.21/km</v>
      </c>
      <c r="H7" s="20">
        <f t="shared" si="1"/>
        <v>0.00020833333333333467</v>
      </c>
      <c r="I7" s="20">
        <f t="shared" si="2"/>
        <v>0.00020833333333333467</v>
      </c>
    </row>
    <row r="8" spans="1:9" ht="13.5" customHeight="1">
      <c r="A8" s="18">
        <v>5</v>
      </c>
      <c r="B8" s="19" t="s">
        <v>79</v>
      </c>
      <c r="C8" s="19" t="s">
        <v>16</v>
      </c>
      <c r="D8" s="32" t="s">
        <v>69</v>
      </c>
      <c r="E8" s="19" t="s">
        <v>80</v>
      </c>
      <c r="F8" s="36">
        <v>0.01050925925925926</v>
      </c>
      <c r="G8" s="10" t="str">
        <f t="shared" si="0"/>
        <v>3.22/km</v>
      </c>
      <c r="H8" s="20">
        <f t="shared" si="1"/>
        <v>0.00024305555555555712</v>
      </c>
      <c r="I8" s="20">
        <f t="shared" si="2"/>
        <v>0.00024305555555555712</v>
      </c>
    </row>
    <row r="9" spans="1:9" ht="13.5" customHeight="1">
      <c r="A9" s="18">
        <v>6</v>
      </c>
      <c r="B9" s="19" t="s">
        <v>81</v>
      </c>
      <c r="C9" s="19" t="s">
        <v>31</v>
      </c>
      <c r="D9" s="32" t="s">
        <v>69</v>
      </c>
      <c r="E9" s="19" t="s">
        <v>80</v>
      </c>
      <c r="F9" s="36">
        <v>0.010706018518518517</v>
      </c>
      <c r="G9" s="10" t="str">
        <f t="shared" si="0"/>
        <v>3.26/km</v>
      </c>
      <c r="H9" s="20">
        <f t="shared" si="1"/>
        <v>0.00043981481481481476</v>
      </c>
      <c r="I9" s="20">
        <f t="shared" si="2"/>
        <v>0.00043981481481481476</v>
      </c>
    </row>
    <row r="10" spans="1:9" ht="13.5" customHeight="1">
      <c r="A10" s="11">
        <v>7</v>
      </c>
      <c r="B10" s="28" t="s">
        <v>82</v>
      </c>
      <c r="C10" s="28" t="s">
        <v>57</v>
      </c>
      <c r="D10" s="29" t="s">
        <v>69</v>
      </c>
      <c r="E10" s="28" t="s">
        <v>38</v>
      </c>
      <c r="F10" s="30">
        <v>0.010844907407407407</v>
      </c>
      <c r="G10" s="12" t="str">
        <f t="shared" si="0"/>
        <v>3.28/km</v>
      </c>
      <c r="H10" s="13">
        <f t="shared" si="1"/>
        <v>0.0005787037037037045</v>
      </c>
      <c r="I10" s="13">
        <f t="shared" si="2"/>
        <v>0.0005787037037037045</v>
      </c>
    </row>
    <row r="11" spans="1:9" ht="13.5" customHeight="1">
      <c r="A11" s="18">
        <v>8</v>
      </c>
      <c r="B11" s="19" t="s">
        <v>83</v>
      </c>
      <c r="C11" s="19" t="s">
        <v>39</v>
      </c>
      <c r="D11" s="32" t="s">
        <v>69</v>
      </c>
      <c r="E11" s="19" t="s">
        <v>70</v>
      </c>
      <c r="F11" s="36">
        <v>0.010925925925925924</v>
      </c>
      <c r="G11" s="10" t="str">
        <f t="shared" si="0"/>
        <v>3.30/km</v>
      </c>
      <c r="H11" s="20">
        <f t="shared" si="1"/>
        <v>0.0006597222222222213</v>
      </c>
      <c r="I11" s="20">
        <f t="shared" si="2"/>
        <v>0.0006597222222222213</v>
      </c>
    </row>
    <row r="12" spans="1:9" ht="13.5" customHeight="1">
      <c r="A12" s="18">
        <v>9</v>
      </c>
      <c r="B12" s="19" t="s">
        <v>84</v>
      </c>
      <c r="C12" s="19" t="s">
        <v>34</v>
      </c>
      <c r="D12" s="32" t="s">
        <v>85</v>
      </c>
      <c r="E12" s="19" t="s">
        <v>80</v>
      </c>
      <c r="F12" s="36">
        <v>0.011030092592592591</v>
      </c>
      <c r="G12" s="10" t="str">
        <f t="shared" si="0"/>
        <v>3.32/km</v>
      </c>
      <c r="H12" s="20">
        <f t="shared" si="1"/>
        <v>0.0007638888888888886</v>
      </c>
      <c r="I12" s="20">
        <f t="shared" si="2"/>
        <v>0</v>
      </c>
    </row>
    <row r="13" spans="1:9" ht="13.5" customHeight="1">
      <c r="A13" s="18">
        <v>10</v>
      </c>
      <c r="B13" s="19" t="s">
        <v>86</v>
      </c>
      <c r="C13" s="19" t="s">
        <v>87</v>
      </c>
      <c r="D13" s="32" t="s">
        <v>69</v>
      </c>
      <c r="E13" s="19" t="s">
        <v>88</v>
      </c>
      <c r="F13" s="36">
        <v>0.011122685185185185</v>
      </c>
      <c r="G13" s="10" t="str">
        <f t="shared" si="0"/>
        <v>3.34/km</v>
      </c>
      <c r="H13" s="20">
        <f t="shared" si="1"/>
        <v>0.0008564814814814824</v>
      </c>
      <c r="I13" s="20">
        <f t="shared" si="2"/>
        <v>0.0008564814814814824</v>
      </c>
    </row>
    <row r="14" spans="1:9" ht="13.5" customHeight="1">
      <c r="A14" s="18">
        <v>11</v>
      </c>
      <c r="B14" s="19" t="s">
        <v>89</v>
      </c>
      <c r="C14" s="19" t="s">
        <v>16</v>
      </c>
      <c r="D14" s="32" t="s">
        <v>69</v>
      </c>
      <c r="E14" s="19" t="s">
        <v>80</v>
      </c>
      <c r="F14" s="36">
        <v>0.011122685185185185</v>
      </c>
      <c r="G14" s="10" t="str">
        <f t="shared" si="0"/>
        <v>3.34/km</v>
      </c>
      <c r="H14" s="20">
        <f t="shared" si="1"/>
        <v>0.0008564814814814824</v>
      </c>
      <c r="I14" s="20">
        <f t="shared" si="2"/>
        <v>0.0008564814814814824</v>
      </c>
    </row>
    <row r="15" spans="1:9" ht="13.5" customHeight="1">
      <c r="A15" s="18">
        <v>12</v>
      </c>
      <c r="B15" s="19" t="s">
        <v>90</v>
      </c>
      <c r="C15" s="19" t="s">
        <v>15</v>
      </c>
      <c r="D15" s="32" t="s">
        <v>69</v>
      </c>
      <c r="E15" s="19" t="s">
        <v>70</v>
      </c>
      <c r="F15" s="36">
        <v>0.011157407407407408</v>
      </c>
      <c r="G15" s="10" t="str">
        <f t="shared" si="0"/>
        <v>3.34/km</v>
      </c>
      <c r="H15" s="20">
        <f t="shared" si="1"/>
        <v>0.0008912037037037048</v>
      </c>
      <c r="I15" s="20">
        <f t="shared" si="2"/>
        <v>0.0008912037037037048</v>
      </c>
    </row>
    <row r="16" spans="1:9" ht="13.5" customHeight="1">
      <c r="A16" s="18">
        <v>13</v>
      </c>
      <c r="B16" s="19" t="s">
        <v>91</v>
      </c>
      <c r="C16" s="19" t="s">
        <v>19</v>
      </c>
      <c r="D16" s="32" t="s">
        <v>69</v>
      </c>
      <c r="E16" s="19" t="s">
        <v>70</v>
      </c>
      <c r="F16" s="36">
        <v>0.011261574074074071</v>
      </c>
      <c r="G16" s="10" t="str">
        <f t="shared" si="0"/>
        <v>3.36/km</v>
      </c>
      <c r="H16" s="20">
        <f t="shared" si="1"/>
        <v>0.0009953703703703687</v>
      </c>
      <c r="I16" s="20">
        <f t="shared" si="2"/>
        <v>0.0009953703703703687</v>
      </c>
    </row>
    <row r="17" spans="1:9" ht="13.5" customHeight="1">
      <c r="A17" s="18">
        <v>14</v>
      </c>
      <c r="B17" s="19" t="s">
        <v>37</v>
      </c>
      <c r="C17" s="19" t="s">
        <v>10</v>
      </c>
      <c r="D17" s="32" t="s">
        <v>69</v>
      </c>
      <c r="E17" s="19" t="s">
        <v>92</v>
      </c>
      <c r="F17" s="36">
        <v>0.011319444444444444</v>
      </c>
      <c r="G17" s="10" t="str">
        <f t="shared" si="0"/>
        <v>3.37/km</v>
      </c>
      <c r="H17" s="20">
        <f t="shared" si="1"/>
        <v>0.0010532407407407417</v>
      </c>
      <c r="I17" s="20">
        <f t="shared" si="2"/>
        <v>0.0010532407407407417</v>
      </c>
    </row>
    <row r="18" spans="1:9" ht="13.5" customHeight="1">
      <c r="A18" s="18">
        <v>15</v>
      </c>
      <c r="B18" s="19" t="s">
        <v>35</v>
      </c>
      <c r="C18" s="19" t="s">
        <v>40</v>
      </c>
      <c r="D18" s="32" t="s">
        <v>69</v>
      </c>
      <c r="E18" s="19" t="s">
        <v>93</v>
      </c>
      <c r="F18" s="36">
        <v>0.01136574074074074</v>
      </c>
      <c r="G18" s="10" t="str">
        <f t="shared" si="0"/>
        <v>3.38/km</v>
      </c>
      <c r="H18" s="20">
        <f t="shared" si="1"/>
        <v>0.0010995370370370378</v>
      </c>
      <c r="I18" s="20">
        <f t="shared" si="2"/>
        <v>0.0010995370370370378</v>
      </c>
    </row>
    <row r="19" spans="1:9" ht="13.5" customHeight="1">
      <c r="A19" s="18">
        <v>16</v>
      </c>
      <c r="B19" s="19" t="s">
        <v>94</v>
      </c>
      <c r="C19" s="19" t="s">
        <v>64</v>
      </c>
      <c r="D19" s="32" t="s">
        <v>69</v>
      </c>
      <c r="E19" s="19" t="s">
        <v>80</v>
      </c>
      <c r="F19" s="36">
        <v>0.011388888888888888</v>
      </c>
      <c r="G19" s="10" t="str">
        <f t="shared" si="0"/>
        <v>3.39/km</v>
      </c>
      <c r="H19" s="20">
        <f t="shared" si="1"/>
        <v>0.001122685185185185</v>
      </c>
      <c r="I19" s="20">
        <f t="shared" si="2"/>
        <v>0.001122685185185185</v>
      </c>
    </row>
    <row r="20" spans="1:9" ht="13.5" customHeight="1">
      <c r="A20" s="18">
        <v>17</v>
      </c>
      <c r="B20" s="19" t="s">
        <v>95</v>
      </c>
      <c r="C20" s="19" t="s">
        <v>11</v>
      </c>
      <c r="D20" s="32" t="s">
        <v>69</v>
      </c>
      <c r="E20" s="19" t="s">
        <v>70</v>
      </c>
      <c r="F20" s="36">
        <v>0.011388888888888888</v>
      </c>
      <c r="G20" s="10" t="str">
        <f t="shared" si="0"/>
        <v>3.39/km</v>
      </c>
      <c r="H20" s="20">
        <f t="shared" si="1"/>
        <v>0.001122685185185185</v>
      </c>
      <c r="I20" s="20">
        <f t="shared" si="2"/>
        <v>0.001122685185185185</v>
      </c>
    </row>
    <row r="21" spans="1:9" ht="13.5" customHeight="1">
      <c r="A21" s="18">
        <v>18</v>
      </c>
      <c r="B21" s="19" t="s">
        <v>24</v>
      </c>
      <c r="C21" s="19" t="s">
        <v>26</v>
      </c>
      <c r="D21" s="32" t="s">
        <v>69</v>
      </c>
      <c r="E21" s="19" t="s">
        <v>70</v>
      </c>
      <c r="F21" s="36">
        <v>0.011388888888888888</v>
      </c>
      <c r="G21" s="10" t="str">
        <f t="shared" si="0"/>
        <v>3.39/km</v>
      </c>
      <c r="H21" s="20">
        <f t="shared" si="1"/>
        <v>0.001122685185185185</v>
      </c>
      <c r="I21" s="20">
        <f t="shared" si="2"/>
        <v>0.001122685185185185</v>
      </c>
    </row>
    <row r="22" spans="1:9" ht="13.5" customHeight="1">
      <c r="A22" s="18">
        <v>19</v>
      </c>
      <c r="B22" s="19" t="s">
        <v>96</v>
      </c>
      <c r="C22" s="19" t="s">
        <v>28</v>
      </c>
      <c r="D22" s="32" t="s">
        <v>69</v>
      </c>
      <c r="E22" s="19" t="s">
        <v>97</v>
      </c>
      <c r="F22" s="36">
        <v>0.011493055555555555</v>
      </c>
      <c r="G22" s="10" t="str">
        <f t="shared" si="0"/>
        <v>3.41/km</v>
      </c>
      <c r="H22" s="20">
        <f t="shared" si="1"/>
        <v>0.0012268518518518522</v>
      </c>
      <c r="I22" s="20">
        <f t="shared" si="2"/>
        <v>0.0012268518518518522</v>
      </c>
    </row>
    <row r="23" spans="1:9" ht="13.5" customHeight="1">
      <c r="A23" s="18">
        <v>20</v>
      </c>
      <c r="B23" s="19" t="s">
        <v>98</v>
      </c>
      <c r="C23" s="19" t="s">
        <v>99</v>
      </c>
      <c r="D23" s="32" t="s">
        <v>85</v>
      </c>
      <c r="E23" s="19" t="s">
        <v>80</v>
      </c>
      <c r="F23" s="36">
        <v>0.011516203703703702</v>
      </c>
      <c r="G23" s="10" t="str">
        <f t="shared" si="0"/>
        <v>3.41/km</v>
      </c>
      <c r="H23" s="20">
        <f t="shared" si="1"/>
        <v>0.0012499999999999994</v>
      </c>
      <c r="I23" s="20">
        <f t="shared" si="2"/>
        <v>0.00048611111111111077</v>
      </c>
    </row>
    <row r="24" spans="1:9" ht="13.5" customHeight="1">
      <c r="A24" s="18">
        <v>21</v>
      </c>
      <c r="B24" s="19" t="s">
        <v>53</v>
      </c>
      <c r="C24" s="19" t="s">
        <v>12</v>
      </c>
      <c r="D24" s="32" t="s">
        <v>69</v>
      </c>
      <c r="E24" s="19" t="s">
        <v>100</v>
      </c>
      <c r="F24" s="36">
        <v>0.0115625</v>
      </c>
      <c r="G24" s="10" t="str">
        <f t="shared" si="0"/>
        <v>3.42/km</v>
      </c>
      <c r="H24" s="20">
        <f t="shared" si="1"/>
        <v>0.0012962962962962971</v>
      </c>
      <c r="I24" s="20">
        <f t="shared" si="2"/>
        <v>0.0012962962962962971</v>
      </c>
    </row>
    <row r="25" spans="1:9" ht="13.5" customHeight="1">
      <c r="A25" s="18">
        <v>22</v>
      </c>
      <c r="B25" s="19" t="s">
        <v>101</v>
      </c>
      <c r="C25" s="19" t="s">
        <v>102</v>
      </c>
      <c r="D25" s="32" t="s">
        <v>85</v>
      </c>
      <c r="E25" s="19" t="s">
        <v>103</v>
      </c>
      <c r="F25" s="36">
        <v>0.011643518518518518</v>
      </c>
      <c r="G25" s="10" t="str">
        <f t="shared" si="0"/>
        <v>3.44/km</v>
      </c>
      <c r="H25" s="20">
        <f t="shared" si="1"/>
        <v>0.0013773148148148156</v>
      </c>
      <c r="I25" s="20">
        <f t="shared" si="2"/>
        <v>0.000613425925925927</v>
      </c>
    </row>
    <row r="26" spans="1:9" ht="13.5" customHeight="1">
      <c r="A26" s="18">
        <v>23</v>
      </c>
      <c r="B26" s="19" t="s">
        <v>104</v>
      </c>
      <c r="C26" s="19" t="s">
        <v>32</v>
      </c>
      <c r="D26" s="32" t="s">
        <v>69</v>
      </c>
      <c r="E26" s="19" t="s">
        <v>105</v>
      </c>
      <c r="F26" s="36">
        <v>0.011736111111111109</v>
      </c>
      <c r="G26" s="10" t="str">
        <f t="shared" si="0"/>
        <v>3.45/km</v>
      </c>
      <c r="H26" s="20">
        <f t="shared" si="1"/>
        <v>0.0014699074074074059</v>
      </c>
      <c r="I26" s="20">
        <f t="shared" si="2"/>
        <v>0.0014699074074074059</v>
      </c>
    </row>
    <row r="27" spans="1:9" ht="13.5" customHeight="1">
      <c r="A27" s="18">
        <v>24</v>
      </c>
      <c r="B27" s="19" t="s">
        <v>106</v>
      </c>
      <c r="C27" s="19" t="s">
        <v>16</v>
      </c>
      <c r="D27" s="32" t="s">
        <v>69</v>
      </c>
      <c r="E27" s="19" t="s">
        <v>107</v>
      </c>
      <c r="F27" s="36">
        <v>0.01175925925925926</v>
      </c>
      <c r="G27" s="10" t="str">
        <f t="shared" si="0"/>
        <v>3.46/km</v>
      </c>
      <c r="H27" s="20">
        <f t="shared" si="1"/>
        <v>0.0014930555555555565</v>
      </c>
      <c r="I27" s="20">
        <f t="shared" si="2"/>
        <v>0.0014930555555555565</v>
      </c>
    </row>
    <row r="28" spans="1:9" ht="13.5" customHeight="1">
      <c r="A28" s="18">
        <v>25</v>
      </c>
      <c r="B28" s="19" t="s">
        <v>33</v>
      </c>
      <c r="C28" s="19" t="s">
        <v>108</v>
      </c>
      <c r="D28" s="32" t="s">
        <v>69</v>
      </c>
      <c r="E28" s="19" t="s">
        <v>73</v>
      </c>
      <c r="F28" s="36">
        <v>0.011782407407407406</v>
      </c>
      <c r="G28" s="10" t="str">
        <f t="shared" si="0"/>
        <v>3.46/km</v>
      </c>
      <c r="H28" s="20">
        <f t="shared" si="1"/>
        <v>0.0015162037037037036</v>
      </c>
      <c r="I28" s="20">
        <f t="shared" si="2"/>
        <v>0.0015162037037037036</v>
      </c>
    </row>
    <row r="29" spans="1:9" ht="13.5" customHeight="1">
      <c r="A29" s="18">
        <v>26</v>
      </c>
      <c r="B29" s="19" t="s">
        <v>109</v>
      </c>
      <c r="C29" s="19" t="s">
        <v>110</v>
      </c>
      <c r="D29" s="32" t="s">
        <v>69</v>
      </c>
      <c r="E29" s="19" t="s">
        <v>73</v>
      </c>
      <c r="F29" s="36">
        <v>0.011805555555555555</v>
      </c>
      <c r="G29" s="10" t="str">
        <f t="shared" si="0"/>
        <v>3.47/km</v>
      </c>
      <c r="H29" s="20">
        <f t="shared" si="1"/>
        <v>0.0015393518518518525</v>
      </c>
      <c r="I29" s="20">
        <f t="shared" si="2"/>
        <v>0.0015393518518518525</v>
      </c>
    </row>
    <row r="30" spans="1:9" ht="13.5" customHeight="1">
      <c r="A30" s="18">
        <v>27</v>
      </c>
      <c r="B30" s="19" t="s">
        <v>111</v>
      </c>
      <c r="C30" s="19" t="s">
        <v>22</v>
      </c>
      <c r="D30" s="32" t="s">
        <v>69</v>
      </c>
      <c r="E30" s="19" t="s">
        <v>105</v>
      </c>
      <c r="F30" s="36">
        <v>0.011828703703703704</v>
      </c>
      <c r="G30" s="10" t="str">
        <f t="shared" si="0"/>
        <v>3.47/km</v>
      </c>
      <c r="H30" s="20">
        <f t="shared" si="1"/>
        <v>0.0015625000000000014</v>
      </c>
      <c r="I30" s="20">
        <f t="shared" si="2"/>
        <v>0.0015625000000000014</v>
      </c>
    </row>
    <row r="31" spans="1:9" ht="13.5" customHeight="1">
      <c r="A31" s="18">
        <v>28</v>
      </c>
      <c r="B31" s="19" t="s">
        <v>112</v>
      </c>
      <c r="C31" s="19" t="s">
        <v>19</v>
      </c>
      <c r="D31" s="32" t="s">
        <v>69</v>
      </c>
      <c r="E31" s="19" t="s">
        <v>73</v>
      </c>
      <c r="F31" s="36">
        <v>0.011863425925925925</v>
      </c>
      <c r="G31" s="10" t="str">
        <f t="shared" si="0"/>
        <v>3.48/km</v>
      </c>
      <c r="H31" s="20">
        <f t="shared" si="1"/>
        <v>0.001597222222222222</v>
      </c>
      <c r="I31" s="20">
        <f t="shared" si="2"/>
        <v>0.001597222222222222</v>
      </c>
    </row>
    <row r="32" spans="1:9" ht="13.5" customHeight="1">
      <c r="A32" s="18">
        <v>29</v>
      </c>
      <c r="B32" s="19" t="s">
        <v>113</v>
      </c>
      <c r="C32" s="19" t="s">
        <v>19</v>
      </c>
      <c r="D32" s="32" t="s">
        <v>69</v>
      </c>
      <c r="E32" s="19" t="s">
        <v>97</v>
      </c>
      <c r="F32" s="36">
        <v>0.011898148148148149</v>
      </c>
      <c r="G32" s="10" t="str">
        <f t="shared" si="0"/>
        <v>3.48/km</v>
      </c>
      <c r="H32" s="20">
        <f t="shared" si="1"/>
        <v>0.0016319444444444463</v>
      </c>
      <c r="I32" s="20">
        <f t="shared" si="2"/>
        <v>0.0016319444444444463</v>
      </c>
    </row>
    <row r="33" spans="1:9" ht="13.5" customHeight="1">
      <c r="A33" s="18">
        <v>30</v>
      </c>
      <c r="B33" s="19" t="s">
        <v>114</v>
      </c>
      <c r="C33" s="19" t="s">
        <v>13</v>
      </c>
      <c r="D33" s="32" t="s">
        <v>69</v>
      </c>
      <c r="E33" s="19" t="s">
        <v>73</v>
      </c>
      <c r="F33" s="36">
        <v>0.011932870370370371</v>
      </c>
      <c r="G33" s="10" t="str">
        <f t="shared" si="0"/>
        <v>3.49/km</v>
      </c>
      <c r="H33" s="20">
        <f t="shared" si="1"/>
        <v>0.0016666666666666687</v>
      </c>
      <c r="I33" s="20">
        <f t="shared" si="2"/>
        <v>0.0016666666666666687</v>
      </c>
    </row>
    <row r="34" spans="1:9" ht="13.5" customHeight="1">
      <c r="A34" s="18">
        <v>31</v>
      </c>
      <c r="B34" s="19" t="s">
        <v>115</v>
      </c>
      <c r="C34" s="19" t="s">
        <v>12</v>
      </c>
      <c r="D34" s="32" t="s">
        <v>69</v>
      </c>
      <c r="E34" s="19" t="s">
        <v>73</v>
      </c>
      <c r="F34" s="36">
        <v>0.012025462962962962</v>
      </c>
      <c r="G34" s="10" t="str">
        <f t="shared" si="0"/>
        <v>3.51/km</v>
      </c>
      <c r="H34" s="20">
        <f t="shared" si="1"/>
        <v>0.001759259259259259</v>
      </c>
      <c r="I34" s="20">
        <f t="shared" si="2"/>
        <v>0.001759259259259259</v>
      </c>
    </row>
    <row r="35" spans="1:9" ht="13.5" customHeight="1">
      <c r="A35" s="18">
        <v>32</v>
      </c>
      <c r="B35" s="19" t="s">
        <v>116</v>
      </c>
      <c r="C35" s="19" t="s">
        <v>15</v>
      </c>
      <c r="D35" s="32" t="s">
        <v>69</v>
      </c>
      <c r="E35" s="19" t="s">
        <v>80</v>
      </c>
      <c r="F35" s="36">
        <v>0.01207175925925926</v>
      </c>
      <c r="G35" s="10" t="str">
        <f t="shared" si="0"/>
        <v>3.52/km</v>
      </c>
      <c r="H35" s="20">
        <f t="shared" si="1"/>
        <v>0.0018055555555555568</v>
      </c>
      <c r="I35" s="20">
        <f t="shared" si="2"/>
        <v>0.0018055555555555568</v>
      </c>
    </row>
    <row r="36" spans="1:9" ht="13.5" customHeight="1">
      <c r="A36" s="18">
        <v>33</v>
      </c>
      <c r="B36" s="19" t="s">
        <v>117</v>
      </c>
      <c r="C36" s="19" t="s">
        <v>47</v>
      </c>
      <c r="D36" s="32" t="s">
        <v>69</v>
      </c>
      <c r="E36" s="19" t="s">
        <v>118</v>
      </c>
      <c r="F36" s="36">
        <v>0.012083333333333333</v>
      </c>
      <c r="G36" s="10" t="str">
        <f t="shared" si="0"/>
        <v>3.52/km</v>
      </c>
      <c r="H36" s="20">
        <f t="shared" si="1"/>
        <v>0.0018171296296296303</v>
      </c>
      <c r="I36" s="20">
        <f aca="true" t="shared" si="3" ref="I36:I67">F36-INDEX($F$4:$F$2719,MATCH(D36,$D$4:$D$2719,0))</f>
        <v>0.0018171296296296303</v>
      </c>
    </row>
    <row r="37" spans="1:9" ht="13.5" customHeight="1">
      <c r="A37" s="18">
        <v>34</v>
      </c>
      <c r="B37" s="19" t="s">
        <v>119</v>
      </c>
      <c r="C37" s="19" t="s">
        <v>45</v>
      </c>
      <c r="D37" s="32" t="s">
        <v>69</v>
      </c>
      <c r="E37" s="19" t="s">
        <v>80</v>
      </c>
      <c r="F37" s="36">
        <v>0.012152777777777778</v>
      </c>
      <c r="G37" s="10" t="str">
        <f t="shared" si="0"/>
        <v>3.53/km</v>
      </c>
      <c r="H37" s="20">
        <f t="shared" si="1"/>
        <v>0.0018865740740740752</v>
      </c>
      <c r="I37" s="20">
        <f t="shared" si="3"/>
        <v>0.0018865740740740752</v>
      </c>
    </row>
    <row r="38" spans="1:9" ht="13.5" customHeight="1">
      <c r="A38" s="18">
        <v>35</v>
      </c>
      <c r="B38" s="19" t="s">
        <v>120</v>
      </c>
      <c r="C38" s="19" t="s">
        <v>16</v>
      </c>
      <c r="D38" s="32" t="s">
        <v>69</v>
      </c>
      <c r="E38" s="19" t="s">
        <v>118</v>
      </c>
      <c r="F38" s="36">
        <v>0.012175925925925929</v>
      </c>
      <c r="G38" s="10" t="str">
        <f t="shared" si="0"/>
        <v>3.54/km</v>
      </c>
      <c r="H38" s="20">
        <f t="shared" si="1"/>
        <v>0.0019097222222222258</v>
      </c>
      <c r="I38" s="20">
        <f t="shared" si="3"/>
        <v>0.0019097222222222258</v>
      </c>
    </row>
    <row r="39" spans="1:9" ht="13.5" customHeight="1">
      <c r="A39" s="18">
        <v>36</v>
      </c>
      <c r="B39" s="19" t="s">
        <v>121</v>
      </c>
      <c r="C39" s="19" t="s">
        <v>14</v>
      </c>
      <c r="D39" s="32" t="s">
        <v>69</v>
      </c>
      <c r="E39" s="19" t="s">
        <v>70</v>
      </c>
      <c r="F39" s="36">
        <v>0.012222222222222223</v>
      </c>
      <c r="G39" s="10" t="str">
        <f t="shared" si="0"/>
        <v>3.55/km</v>
      </c>
      <c r="H39" s="20">
        <f t="shared" si="1"/>
        <v>0.00195601851851852</v>
      </c>
      <c r="I39" s="20">
        <f t="shared" si="3"/>
        <v>0.00195601851851852</v>
      </c>
    </row>
    <row r="40" spans="1:9" ht="13.5" customHeight="1">
      <c r="A40" s="18">
        <v>37</v>
      </c>
      <c r="B40" s="19" t="s">
        <v>122</v>
      </c>
      <c r="C40" s="19" t="s">
        <v>51</v>
      </c>
      <c r="D40" s="32" t="s">
        <v>69</v>
      </c>
      <c r="E40" s="19" t="s">
        <v>73</v>
      </c>
      <c r="F40" s="36">
        <v>0.01230324074074074</v>
      </c>
      <c r="G40" s="10" t="str">
        <f t="shared" si="0"/>
        <v>3.56/km</v>
      </c>
      <c r="H40" s="20">
        <f t="shared" si="1"/>
        <v>0.002037037037037037</v>
      </c>
      <c r="I40" s="20">
        <f t="shared" si="3"/>
        <v>0.002037037037037037</v>
      </c>
    </row>
    <row r="41" spans="1:9" ht="13.5" customHeight="1">
      <c r="A41" s="18">
        <v>38</v>
      </c>
      <c r="B41" s="19" t="s">
        <v>123</v>
      </c>
      <c r="C41" s="19" t="s">
        <v>28</v>
      </c>
      <c r="D41" s="32" t="s">
        <v>69</v>
      </c>
      <c r="E41" s="19" t="s">
        <v>124</v>
      </c>
      <c r="F41" s="36">
        <v>0.012314814814814815</v>
      </c>
      <c r="G41" s="10" t="str">
        <f t="shared" si="0"/>
        <v>3.56/km</v>
      </c>
      <c r="H41" s="20">
        <f t="shared" si="1"/>
        <v>0.002048611111111112</v>
      </c>
      <c r="I41" s="20">
        <f t="shared" si="3"/>
        <v>0.002048611111111112</v>
      </c>
    </row>
    <row r="42" spans="1:9" ht="13.5" customHeight="1">
      <c r="A42" s="18">
        <v>39</v>
      </c>
      <c r="B42" s="19" t="s">
        <v>125</v>
      </c>
      <c r="C42" s="19" t="s">
        <v>54</v>
      </c>
      <c r="D42" s="32" t="s">
        <v>69</v>
      </c>
      <c r="E42" s="19" t="s">
        <v>70</v>
      </c>
      <c r="F42" s="36">
        <v>0.012372685185185186</v>
      </c>
      <c r="G42" s="10" t="str">
        <f t="shared" si="0"/>
        <v>3.58/km</v>
      </c>
      <c r="H42" s="20">
        <f t="shared" si="1"/>
        <v>0.0021064814814814835</v>
      </c>
      <c r="I42" s="20">
        <f t="shared" si="3"/>
        <v>0.0021064814814814835</v>
      </c>
    </row>
    <row r="43" spans="1:9" ht="13.5" customHeight="1">
      <c r="A43" s="18">
        <v>40</v>
      </c>
      <c r="B43" s="19" t="s">
        <v>126</v>
      </c>
      <c r="C43" s="19" t="s">
        <v>42</v>
      </c>
      <c r="D43" s="32" t="s">
        <v>69</v>
      </c>
      <c r="E43" s="19" t="s">
        <v>127</v>
      </c>
      <c r="F43" s="36">
        <v>0.012465277777777777</v>
      </c>
      <c r="G43" s="10" t="str">
        <f t="shared" si="0"/>
        <v>3.59/km</v>
      </c>
      <c r="H43" s="20">
        <f t="shared" si="1"/>
        <v>0.0021990740740740738</v>
      </c>
      <c r="I43" s="20">
        <f t="shared" si="3"/>
        <v>0.0021990740740740738</v>
      </c>
    </row>
    <row r="44" spans="1:9" ht="13.5" customHeight="1">
      <c r="A44" s="18">
        <v>41</v>
      </c>
      <c r="B44" s="19" t="s">
        <v>128</v>
      </c>
      <c r="C44" s="19" t="s">
        <v>129</v>
      </c>
      <c r="D44" s="32" t="s">
        <v>85</v>
      </c>
      <c r="E44" s="19" t="s">
        <v>73</v>
      </c>
      <c r="F44" s="36">
        <v>0.012708333333333334</v>
      </c>
      <c r="G44" s="10" t="str">
        <f t="shared" si="0"/>
        <v>4.04/km</v>
      </c>
      <c r="H44" s="20">
        <f t="shared" si="1"/>
        <v>0.002442129629629631</v>
      </c>
      <c r="I44" s="20">
        <f t="shared" si="3"/>
        <v>0.0016782407407407423</v>
      </c>
    </row>
    <row r="45" spans="1:9" ht="13.5" customHeight="1">
      <c r="A45" s="18">
        <v>42</v>
      </c>
      <c r="B45" s="19" t="s">
        <v>130</v>
      </c>
      <c r="C45" s="19" t="s">
        <v>131</v>
      </c>
      <c r="D45" s="32" t="s">
        <v>69</v>
      </c>
      <c r="E45" s="19" t="s">
        <v>97</v>
      </c>
      <c r="F45" s="36">
        <v>0.012708333333333334</v>
      </c>
      <c r="G45" s="10" t="str">
        <f t="shared" si="0"/>
        <v>4.04/km</v>
      </c>
      <c r="H45" s="20">
        <f t="shared" si="1"/>
        <v>0.002442129629629631</v>
      </c>
      <c r="I45" s="20">
        <f t="shared" si="3"/>
        <v>0.002442129629629631</v>
      </c>
    </row>
    <row r="46" spans="1:9" ht="13.5" customHeight="1">
      <c r="A46" s="18">
        <v>43</v>
      </c>
      <c r="B46" s="19" t="s">
        <v>132</v>
      </c>
      <c r="C46" s="19" t="s">
        <v>36</v>
      </c>
      <c r="D46" s="32" t="s">
        <v>69</v>
      </c>
      <c r="E46" s="19" t="s">
        <v>70</v>
      </c>
      <c r="F46" s="36">
        <v>0.01273148148148148</v>
      </c>
      <c r="G46" s="10" t="str">
        <f t="shared" si="0"/>
        <v>4.04/km</v>
      </c>
      <c r="H46" s="20">
        <f t="shared" si="1"/>
        <v>0.002465277777777778</v>
      </c>
      <c r="I46" s="20">
        <f t="shared" si="3"/>
        <v>0.002465277777777778</v>
      </c>
    </row>
    <row r="47" spans="1:9" ht="13.5" customHeight="1">
      <c r="A47" s="18">
        <v>44</v>
      </c>
      <c r="B47" s="19" t="s">
        <v>133</v>
      </c>
      <c r="C47" s="19" t="s">
        <v>22</v>
      </c>
      <c r="D47" s="32" t="s">
        <v>69</v>
      </c>
      <c r="E47" s="19" t="s">
        <v>70</v>
      </c>
      <c r="F47" s="36">
        <v>0.012789351851851852</v>
      </c>
      <c r="G47" s="10" t="str">
        <f t="shared" si="0"/>
        <v>4.06/km</v>
      </c>
      <c r="H47" s="20">
        <f t="shared" si="1"/>
        <v>0.0025231481481481494</v>
      </c>
      <c r="I47" s="20">
        <f t="shared" si="3"/>
        <v>0.0025231481481481494</v>
      </c>
    </row>
    <row r="48" spans="1:9" ht="13.5" customHeight="1">
      <c r="A48" s="18">
        <v>45</v>
      </c>
      <c r="B48" s="19" t="s">
        <v>134</v>
      </c>
      <c r="C48" s="19" t="s">
        <v>29</v>
      </c>
      <c r="D48" s="32" t="s">
        <v>69</v>
      </c>
      <c r="E48" s="19" t="s">
        <v>135</v>
      </c>
      <c r="F48" s="36">
        <v>0.012800925925925926</v>
      </c>
      <c r="G48" s="10" t="str">
        <f t="shared" si="0"/>
        <v>4.06/km</v>
      </c>
      <c r="H48" s="20">
        <f t="shared" si="1"/>
        <v>0.002534722222222223</v>
      </c>
      <c r="I48" s="20">
        <f t="shared" si="3"/>
        <v>0.002534722222222223</v>
      </c>
    </row>
    <row r="49" spans="1:9" ht="13.5" customHeight="1">
      <c r="A49" s="11">
        <v>46</v>
      </c>
      <c r="B49" s="28" t="s">
        <v>136</v>
      </c>
      <c r="C49" s="28" t="s">
        <v>137</v>
      </c>
      <c r="D49" s="29" t="s">
        <v>69</v>
      </c>
      <c r="E49" s="28" t="s">
        <v>38</v>
      </c>
      <c r="F49" s="30">
        <v>0.01289351851851852</v>
      </c>
      <c r="G49" s="12" t="str">
        <f t="shared" si="0"/>
        <v>4.08/km</v>
      </c>
      <c r="H49" s="13">
        <f t="shared" si="1"/>
        <v>0.0026273148148148167</v>
      </c>
      <c r="I49" s="13">
        <f t="shared" si="3"/>
        <v>0.0026273148148148167</v>
      </c>
    </row>
    <row r="50" spans="1:9" ht="13.5" customHeight="1">
      <c r="A50" s="18">
        <v>47</v>
      </c>
      <c r="B50" s="19" t="s">
        <v>138</v>
      </c>
      <c r="C50" s="19" t="s">
        <v>139</v>
      </c>
      <c r="D50" s="32" t="s">
        <v>85</v>
      </c>
      <c r="E50" s="19" t="s">
        <v>140</v>
      </c>
      <c r="F50" s="36">
        <v>0.01292824074074074</v>
      </c>
      <c r="G50" s="10" t="str">
        <f t="shared" si="0"/>
        <v>4.08/km</v>
      </c>
      <c r="H50" s="20">
        <f t="shared" si="1"/>
        <v>0.0026620370370370374</v>
      </c>
      <c r="I50" s="20">
        <f t="shared" si="3"/>
        <v>0.0018981481481481488</v>
      </c>
    </row>
    <row r="51" spans="1:9" ht="13.5" customHeight="1">
      <c r="A51" s="18">
        <v>48</v>
      </c>
      <c r="B51" s="19" t="s">
        <v>141</v>
      </c>
      <c r="C51" s="19" t="s">
        <v>21</v>
      </c>
      <c r="D51" s="32" t="s">
        <v>142</v>
      </c>
      <c r="E51" s="19" t="s">
        <v>143</v>
      </c>
      <c r="F51" s="36">
        <v>0.012280092592592592</v>
      </c>
      <c r="G51" s="10" t="str">
        <f t="shared" si="0"/>
        <v>3.56/km</v>
      </c>
      <c r="H51" s="20">
        <f t="shared" si="1"/>
        <v>0.0020138888888888897</v>
      </c>
      <c r="I51" s="20">
        <f t="shared" si="3"/>
        <v>0</v>
      </c>
    </row>
    <row r="52" spans="1:9" ht="13.5" customHeight="1">
      <c r="A52" s="18">
        <v>49</v>
      </c>
      <c r="B52" s="19" t="s">
        <v>144</v>
      </c>
      <c r="C52" s="19" t="s">
        <v>56</v>
      </c>
      <c r="D52" s="32" t="s">
        <v>69</v>
      </c>
      <c r="E52" s="19" t="s">
        <v>145</v>
      </c>
      <c r="F52" s="36">
        <v>0.013136574074074077</v>
      </c>
      <c r="G52" s="10" t="str">
        <f t="shared" si="0"/>
        <v>4.12/km</v>
      </c>
      <c r="H52" s="20">
        <f t="shared" si="1"/>
        <v>0.002870370370370374</v>
      </c>
      <c r="I52" s="20">
        <f t="shared" si="3"/>
        <v>0.002870370370370374</v>
      </c>
    </row>
    <row r="53" spans="1:9" ht="13.5" customHeight="1">
      <c r="A53" s="18">
        <v>50</v>
      </c>
      <c r="B53" s="19" t="s">
        <v>146</v>
      </c>
      <c r="C53" s="19" t="s">
        <v>147</v>
      </c>
      <c r="D53" s="32" t="s">
        <v>85</v>
      </c>
      <c r="E53" s="19" t="s">
        <v>73</v>
      </c>
      <c r="F53" s="36">
        <v>0.013148148148148147</v>
      </c>
      <c r="G53" s="10" t="str">
        <f t="shared" si="0"/>
        <v>4.12/km</v>
      </c>
      <c r="H53" s="20">
        <f t="shared" si="1"/>
        <v>0.002881944444444444</v>
      </c>
      <c r="I53" s="20">
        <f t="shared" si="3"/>
        <v>0.0021180555555555553</v>
      </c>
    </row>
    <row r="54" spans="1:9" ht="13.5" customHeight="1">
      <c r="A54" s="18">
        <v>51</v>
      </c>
      <c r="B54" s="19" t="s">
        <v>148</v>
      </c>
      <c r="C54" s="19" t="s">
        <v>17</v>
      </c>
      <c r="D54" s="32" t="s">
        <v>69</v>
      </c>
      <c r="E54" s="19" t="s">
        <v>149</v>
      </c>
      <c r="F54" s="36">
        <v>0.013171296296296294</v>
      </c>
      <c r="G54" s="10" t="str">
        <f t="shared" si="0"/>
        <v>4.13/km</v>
      </c>
      <c r="H54" s="20">
        <f t="shared" si="1"/>
        <v>0.002905092592592591</v>
      </c>
      <c r="I54" s="20">
        <f t="shared" si="3"/>
        <v>0.002905092592592591</v>
      </c>
    </row>
    <row r="55" spans="1:9" ht="13.5" customHeight="1">
      <c r="A55" s="18">
        <v>52</v>
      </c>
      <c r="B55" s="19" t="s">
        <v>150</v>
      </c>
      <c r="C55" s="19" t="s">
        <v>59</v>
      </c>
      <c r="D55" s="32" t="s">
        <v>69</v>
      </c>
      <c r="E55" s="19" t="s">
        <v>73</v>
      </c>
      <c r="F55" s="36">
        <v>0.013217592592592593</v>
      </c>
      <c r="G55" s="10" t="str">
        <f t="shared" si="0"/>
        <v>4.14/km</v>
      </c>
      <c r="H55" s="20">
        <f t="shared" si="1"/>
        <v>0.0029513888888888905</v>
      </c>
      <c r="I55" s="20">
        <f t="shared" si="3"/>
        <v>0.0029513888888888905</v>
      </c>
    </row>
    <row r="56" spans="1:9" ht="13.5" customHeight="1">
      <c r="A56" s="18">
        <v>53</v>
      </c>
      <c r="B56" s="19" t="s">
        <v>151</v>
      </c>
      <c r="C56" s="19" t="s">
        <v>152</v>
      </c>
      <c r="D56" s="32" t="s">
        <v>69</v>
      </c>
      <c r="E56" s="19" t="s">
        <v>143</v>
      </c>
      <c r="F56" s="36">
        <v>0.013333333333333334</v>
      </c>
      <c r="G56" s="10" t="str">
        <f t="shared" si="0"/>
        <v>4.16/km</v>
      </c>
      <c r="H56" s="20">
        <f t="shared" si="1"/>
        <v>0.0030671296296296315</v>
      </c>
      <c r="I56" s="20">
        <f t="shared" si="3"/>
        <v>0.0030671296296296315</v>
      </c>
    </row>
    <row r="57" spans="1:9" ht="13.5" customHeight="1">
      <c r="A57" s="18">
        <v>54</v>
      </c>
      <c r="B57" s="19" t="s">
        <v>153</v>
      </c>
      <c r="C57" s="19" t="s">
        <v>11</v>
      </c>
      <c r="D57" s="32" t="s">
        <v>69</v>
      </c>
      <c r="E57" s="19" t="s">
        <v>154</v>
      </c>
      <c r="F57" s="36">
        <v>0.0134375</v>
      </c>
      <c r="G57" s="10" t="str">
        <f t="shared" si="0"/>
        <v>4.18/km</v>
      </c>
      <c r="H57" s="20">
        <f t="shared" si="1"/>
        <v>0.003171296296296297</v>
      </c>
      <c r="I57" s="20">
        <f t="shared" si="3"/>
        <v>0.003171296296296297</v>
      </c>
    </row>
    <row r="58" spans="1:9" ht="13.5" customHeight="1">
      <c r="A58" s="18">
        <v>55</v>
      </c>
      <c r="B58" s="19" t="s">
        <v>155</v>
      </c>
      <c r="C58" s="19" t="s">
        <v>156</v>
      </c>
      <c r="D58" s="32" t="s">
        <v>69</v>
      </c>
      <c r="E58" s="19" t="s">
        <v>73</v>
      </c>
      <c r="F58" s="36">
        <v>0.013449074074074073</v>
      </c>
      <c r="G58" s="10" t="str">
        <f t="shared" si="0"/>
        <v>4.18/km</v>
      </c>
      <c r="H58" s="20">
        <f t="shared" si="1"/>
        <v>0.0031828703703703706</v>
      </c>
      <c r="I58" s="20">
        <f t="shared" si="3"/>
        <v>0.0031828703703703706</v>
      </c>
    </row>
    <row r="59" spans="1:9" ht="13.5" customHeight="1">
      <c r="A59" s="18">
        <v>56</v>
      </c>
      <c r="B59" s="19" t="s">
        <v>157</v>
      </c>
      <c r="C59" s="19" t="s">
        <v>44</v>
      </c>
      <c r="D59" s="32" t="s">
        <v>69</v>
      </c>
      <c r="E59" s="19" t="s">
        <v>143</v>
      </c>
      <c r="F59" s="36">
        <v>0.013483796296296298</v>
      </c>
      <c r="G59" s="10" t="str">
        <f t="shared" si="0"/>
        <v>4.19/km</v>
      </c>
      <c r="H59" s="20">
        <f t="shared" si="1"/>
        <v>0.003217592592592595</v>
      </c>
      <c r="I59" s="20">
        <f t="shared" si="3"/>
        <v>0.003217592592592595</v>
      </c>
    </row>
    <row r="60" spans="1:9" ht="13.5" customHeight="1">
      <c r="A60" s="18">
        <v>57</v>
      </c>
      <c r="B60" s="19" t="s">
        <v>158</v>
      </c>
      <c r="C60" s="19" t="s">
        <v>11</v>
      </c>
      <c r="D60" s="32" t="s">
        <v>69</v>
      </c>
      <c r="E60" s="19" t="s">
        <v>73</v>
      </c>
      <c r="F60" s="36">
        <v>0.013495370370370371</v>
      </c>
      <c r="G60" s="10" t="str">
        <f t="shared" si="0"/>
        <v>4.19/km</v>
      </c>
      <c r="H60" s="20">
        <f t="shared" si="1"/>
        <v>0.0032291666666666684</v>
      </c>
      <c r="I60" s="20">
        <f t="shared" si="3"/>
        <v>0.0032291666666666684</v>
      </c>
    </row>
    <row r="61" spans="1:9" ht="13.5" customHeight="1">
      <c r="A61" s="18">
        <v>58</v>
      </c>
      <c r="B61" s="19" t="s">
        <v>159</v>
      </c>
      <c r="C61" s="19" t="s">
        <v>20</v>
      </c>
      <c r="D61" s="32" t="s">
        <v>69</v>
      </c>
      <c r="E61" s="19" t="s">
        <v>73</v>
      </c>
      <c r="F61" s="36">
        <v>0.01357638888888889</v>
      </c>
      <c r="G61" s="10" t="str">
        <f t="shared" si="0"/>
        <v>4.21/km</v>
      </c>
      <c r="H61" s="20">
        <f t="shared" si="1"/>
        <v>0.003310185185185187</v>
      </c>
      <c r="I61" s="20">
        <f t="shared" si="3"/>
        <v>0.003310185185185187</v>
      </c>
    </row>
    <row r="62" spans="1:9" ht="13.5" customHeight="1">
      <c r="A62" s="18">
        <v>59</v>
      </c>
      <c r="B62" s="19" t="s">
        <v>160</v>
      </c>
      <c r="C62" s="19" t="s">
        <v>161</v>
      </c>
      <c r="D62" s="32" t="s">
        <v>69</v>
      </c>
      <c r="E62" s="19" t="s">
        <v>143</v>
      </c>
      <c r="F62" s="36">
        <v>0.013599537037037037</v>
      </c>
      <c r="G62" s="10" t="str">
        <f t="shared" si="0"/>
        <v>4.21/km</v>
      </c>
      <c r="H62" s="20">
        <f t="shared" si="1"/>
        <v>0.003333333333333334</v>
      </c>
      <c r="I62" s="20">
        <f t="shared" si="3"/>
        <v>0.003333333333333334</v>
      </c>
    </row>
    <row r="63" spans="1:9" ht="13.5" customHeight="1">
      <c r="A63" s="18">
        <v>60</v>
      </c>
      <c r="B63" s="19" t="s">
        <v>71</v>
      </c>
      <c r="C63" s="19" t="s">
        <v>22</v>
      </c>
      <c r="D63" s="32" t="s">
        <v>69</v>
      </c>
      <c r="E63" s="19" t="s">
        <v>73</v>
      </c>
      <c r="F63" s="36">
        <v>0.013657407407407408</v>
      </c>
      <c r="G63" s="10" t="str">
        <f t="shared" si="0"/>
        <v>4.22/km</v>
      </c>
      <c r="H63" s="20">
        <f t="shared" si="1"/>
        <v>0.0033912037037037053</v>
      </c>
      <c r="I63" s="20">
        <f t="shared" si="3"/>
        <v>0.0033912037037037053</v>
      </c>
    </row>
    <row r="64" spans="1:9" ht="13.5" customHeight="1">
      <c r="A64" s="18">
        <v>61</v>
      </c>
      <c r="B64" s="19" t="s">
        <v>162</v>
      </c>
      <c r="C64" s="19" t="s">
        <v>26</v>
      </c>
      <c r="D64" s="32" t="s">
        <v>69</v>
      </c>
      <c r="E64" s="19" t="s">
        <v>105</v>
      </c>
      <c r="F64" s="36">
        <v>0.013680555555555555</v>
      </c>
      <c r="G64" s="10" t="str">
        <f t="shared" si="0"/>
        <v>4.23/km</v>
      </c>
      <c r="H64" s="20">
        <f t="shared" si="1"/>
        <v>0.0034143518518518524</v>
      </c>
      <c r="I64" s="20">
        <f t="shared" si="3"/>
        <v>0.0034143518518518524</v>
      </c>
    </row>
    <row r="65" spans="1:9" ht="13.5" customHeight="1">
      <c r="A65" s="18">
        <v>62</v>
      </c>
      <c r="B65" s="19" t="s">
        <v>163</v>
      </c>
      <c r="C65" s="19" t="s">
        <v>22</v>
      </c>
      <c r="D65" s="32" t="s">
        <v>69</v>
      </c>
      <c r="E65" s="19" t="s">
        <v>70</v>
      </c>
      <c r="F65" s="36">
        <v>0.01386574074074074</v>
      </c>
      <c r="G65" s="10" t="str">
        <f t="shared" si="0"/>
        <v>4.26/km</v>
      </c>
      <c r="H65" s="20">
        <f t="shared" si="1"/>
        <v>0.0035995370370370365</v>
      </c>
      <c r="I65" s="20">
        <f t="shared" si="3"/>
        <v>0.0035995370370370365</v>
      </c>
    </row>
    <row r="66" spans="1:9" ht="13.5" customHeight="1">
      <c r="A66" s="18">
        <v>63</v>
      </c>
      <c r="B66" s="19" t="s">
        <v>50</v>
      </c>
      <c r="C66" s="19" t="s">
        <v>20</v>
      </c>
      <c r="D66" s="32" t="s">
        <v>69</v>
      </c>
      <c r="E66" s="19" t="s">
        <v>73</v>
      </c>
      <c r="F66" s="36">
        <v>0.013877314814814815</v>
      </c>
      <c r="G66" s="10" t="str">
        <f t="shared" si="0"/>
        <v>4.26/km</v>
      </c>
      <c r="H66" s="20">
        <f t="shared" si="1"/>
        <v>0.003611111111111112</v>
      </c>
      <c r="I66" s="20">
        <f t="shared" si="3"/>
        <v>0.003611111111111112</v>
      </c>
    </row>
    <row r="67" spans="1:9" ht="13.5" customHeight="1">
      <c r="A67" s="18">
        <v>64</v>
      </c>
      <c r="B67" s="19" t="s">
        <v>164</v>
      </c>
      <c r="C67" s="19" t="s">
        <v>165</v>
      </c>
      <c r="D67" s="32" t="s">
        <v>69</v>
      </c>
      <c r="E67" s="19" t="s">
        <v>97</v>
      </c>
      <c r="F67" s="36">
        <v>0.013888888888888888</v>
      </c>
      <c r="G67" s="10" t="str">
        <f t="shared" si="0"/>
        <v>4.27/km</v>
      </c>
      <c r="H67" s="20">
        <f t="shared" si="1"/>
        <v>0.0036226851851851854</v>
      </c>
      <c r="I67" s="20">
        <f t="shared" si="3"/>
        <v>0.0036226851851851854</v>
      </c>
    </row>
    <row r="68" spans="1:9" ht="13.5" customHeight="1">
      <c r="A68" s="18">
        <v>65</v>
      </c>
      <c r="B68" s="19" t="s">
        <v>166</v>
      </c>
      <c r="C68" s="19" t="s">
        <v>43</v>
      </c>
      <c r="D68" s="32" t="s">
        <v>69</v>
      </c>
      <c r="E68" s="19" t="s">
        <v>97</v>
      </c>
      <c r="F68" s="36">
        <v>0.013981481481481482</v>
      </c>
      <c r="G68" s="10" t="str">
        <f aca="true" t="shared" si="4" ref="G68:G119">TEXT(INT((HOUR(F68)*3600+MINUTE(F68)*60+SECOND(F68))/$I$2/60),"0")&amp;"."&amp;TEXT(MOD((HOUR(F68)*3600+MINUTE(F68)*60+SECOND(F68))/$I$2,60),"00")&amp;"/km"</f>
        <v>4.28/km</v>
      </c>
      <c r="H68" s="20">
        <f aca="true" t="shared" si="5" ref="H68:H119">F68-$F$4</f>
        <v>0.003715277777777779</v>
      </c>
      <c r="I68" s="20">
        <f aca="true" t="shared" si="6" ref="I68:I99">F68-INDEX($F$4:$F$2719,MATCH(D68,$D$4:$D$2719,0))</f>
        <v>0.003715277777777779</v>
      </c>
    </row>
    <row r="69" spans="1:9" ht="13.5" customHeight="1">
      <c r="A69" s="18">
        <v>66</v>
      </c>
      <c r="B69" s="19" t="s">
        <v>167</v>
      </c>
      <c r="C69" s="19" t="s">
        <v>168</v>
      </c>
      <c r="D69" s="32" t="s">
        <v>85</v>
      </c>
      <c r="E69" s="19" t="s">
        <v>80</v>
      </c>
      <c r="F69" s="36">
        <v>0.014074074074074074</v>
      </c>
      <c r="G69" s="10" t="str">
        <f t="shared" si="4"/>
        <v>4.30/km</v>
      </c>
      <c r="H69" s="20">
        <f t="shared" si="5"/>
        <v>0.003807870370370371</v>
      </c>
      <c r="I69" s="20">
        <f t="shared" si="6"/>
        <v>0.0030439814814814826</v>
      </c>
    </row>
    <row r="70" spans="1:9" ht="13.5" customHeight="1">
      <c r="A70" s="18">
        <v>67</v>
      </c>
      <c r="B70" s="19" t="s">
        <v>169</v>
      </c>
      <c r="C70" s="19" t="s">
        <v>26</v>
      </c>
      <c r="D70" s="32" t="s">
        <v>69</v>
      </c>
      <c r="E70" s="19" t="s">
        <v>170</v>
      </c>
      <c r="F70" s="36">
        <v>0.014166666666666666</v>
      </c>
      <c r="G70" s="10" t="str">
        <f t="shared" si="4"/>
        <v>4.32/km</v>
      </c>
      <c r="H70" s="20">
        <f t="shared" si="5"/>
        <v>0.003900462962962963</v>
      </c>
      <c r="I70" s="20">
        <f t="shared" si="6"/>
        <v>0.003900462962962963</v>
      </c>
    </row>
    <row r="71" spans="1:9" ht="13.5" customHeight="1">
      <c r="A71" s="18">
        <v>68</v>
      </c>
      <c r="B71" s="19" t="s">
        <v>171</v>
      </c>
      <c r="C71" s="19" t="s">
        <v>58</v>
      </c>
      <c r="D71" s="32" t="s">
        <v>85</v>
      </c>
      <c r="E71" s="19" t="s">
        <v>73</v>
      </c>
      <c r="F71" s="36">
        <v>0.014293981481481482</v>
      </c>
      <c r="G71" s="10" t="str">
        <f t="shared" si="4"/>
        <v>4.34/km</v>
      </c>
      <c r="H71" s="20">
        <f t="shared" si="5"/>
        <v>0.004027777777777779</v>
      </c>
      <c r="I71" s="20">
        <f t="shared" si="6"/>
        <v>0.003263888888888891</v>
      </c>
    </row>
    <row r="72" spans="1:9" ht="13.5" customHeight="1">
      <c r="A72" s="18">
        <v>69</v>
      </c>
      <c r="B72" s="19" t="s">
        <v>172</v>
      </c>
      <c r="C72" s="19" t="s">
        <v>43</v>
      </c>
      <c r="D72" s="32" t="s">
        <v>69</v>
      </c>
      <c r="E72" s="19" t="s">
        <v>173</v>
      </c>
      <c r="F72" s="36">
        <v>0.014363425925925925</v>
      </c>
      <c r="G72" s="10" t="str">
        <f t="shared" si="4"/>
        <v>4.36/km</v>
      </c>
      <c r="H72" s="20">
        <f t="shared" si="5"/>
        <v>0.004097222222222223</v>
      </c>
      <c r="I72" s="20">
        <f t="shared" si="6"/>
        <v>0.004097222222222223</v>
      </c>
    </row>
    <row r="73" spans="1:9" ht="13.5" customHeight="1">
      <c r="A73" s="18">
        <v>70</v>
      </c>
      <c r="B73" s="19" t="s">
        <v>174</v>
      </c>
      <c r="C73" s="19" t="s">
        <v>46</v>
      </c>
      <c r="D73" s="32" t="s">
        <v>69</v>
      </c>
      <c r="E73" s="19" t="s">
        <v>70</v>
      </c>
      <c r="F73" s="36">
        <v>0.014444444444444446</v>
      </c>
      <c r="G73" s="10" t="str">
        <f t="shared" si="4"/>
        <v>4.37/km</v>
      </c>
      <c r="H73" s="20">
        <f t="shared" si="5"/>
        <v>0.004178240740740743</v>
      </c>
      <c r="I73" s="20">
        <f t="shared" si="6"/>
        <v>0.004178240740740743</v>
      </c>
    </row>
    <row r="74" spans="1:9" ht="13.5" customHeight="1">
      <c r="A74" s="18">
        <v>71</v>
      </c>
      <c r="B74" s="19" t="s">
        <v>175</v>
      </c>
      <c r="C74" s="19" t="s">
        <v>15</v>
      </c>
      <c r="D74" s="32" t="s">
        <v>69</v>
      </c>
      <c r="E74" s="19" t="s">
        <v>73</v>
      </c>
      <c r="F74" s="36">
        <v>0.014479166666666668</v>
      </c>
      <c r="G74" s="10" t="str">
        <f t="shared" si="4"/>
        <v>4.38/km</v>
      </c>
      <c r="H74" s="20">
        <f t="shared" si="5"/>
        <v>0.004212962962962965</v>
      </c>
      <c r="I74" s="20">
        <f t="shared" si="6"/>
        <v>0.004212962962962965</v>
      </c>
    </row>
    <row r="75" spans="1:9" ht="13.5" customHeight="1">
      <c r="A75" s="18">
        <v>72</v>
      </c>
      <c r="B75" s="19" t="s">
        <v>41</v>
      </c>
      <c r="C75" s="19" t="s">
        <v>23</v>
      </c>
      <c r="D75" s="32" t="s">
        <v>69</v>
      </c>
      <c r="E75" s="19" t="s">
        <v>73</v>
      </c>
      <c r="F75" s="36">
        <v>0.014490740740740742</v>
      </c>
      <c r="G75" s="10" t="str">
        <f t="shared" si="4"/>
        <v>4.38/km</v>
      </c>
      <c r="H75" s="20">
        <f t="shared" si="5"/>
        <v>0.004224537037037039</v>
      </c>
      <c r="I75" s="20">
        <f t="shared" si="6"/>
        <v>0.004224537037037039</v>
      </c>
    </row>
    <row r="76" spans="1:9" ht="13.5" customHeight="1">
      <c r="A76" s="18">
        <v>73</v>
      </c>
      <c r="B76" s="19" t="s">
        <v>176</v>
      </c>
      <c r="C76" s="19" t="s">
        <v>177</v>
      </c>
      <c r="D76" s="32" t="s">
        <v>69</v>
      </c>
      <c r="E76" s="19" t="s">
        <v>178</v>
      </c>
      <c r="F76" s="36">
        <v>0.014548611111111111</v>
      </c>
      <c r="G76" s="10" t="str">
        <f t="shared" si="4"/>
        <v>4.39/km</v>
      </c>
      <c r="H76" s="20">
        <f t="shared" si="5"/>
        <v>0.004282407407407408</v>
      </c>
      <c r="I76" s="20">
        <f t="shared" si="6"/>
        <v>0.004282407407407408</v>
      </c>
    </row>
    <row r="77" spans="1:9" ht="13.5" customHeight="1">
      <c r="A77" s="18">
        <v>74</v>
      </c>
      <c r="B77" s="19" t="s">
        <v>179</v>
      </c>
      <c r="C77" s="19" t="s">
        <v>30</v>
      </c>
      <c r="D77" s="32" t="s">
        <v>69</v>
      </c>
      <c r="E77" s="19" t="s">
        <v>73</v>
      </c>
      <c r="F77" s="36">
        <v>0.014583333333333332</v>
      </c>
      <c r="G77" s="10" t="str">
        <f t="shared" si="4"/>
        <v>4.40/km</v>
      </c>
      <c r="H77" s="20">
        <f t="shared" si="5"/>
        <v>0.004317129629629629</v>
      </c>
      <c r="I77" s="20">
        <f t="shared" si="6"/>
        <v>0.004317129629629629</v>
      </c>
    </row>
    <row r="78" spans="1:9" ht="13.5" customHeight="1">
      <c r="A78" s="18">
        <v>75</v>
      </c>
      <c r="B78" s="19" t="s">
        <v>180</v>
      </c>
      <c r="C78" s="19" t="s">
        <v>181</v>
      </c>
      <c r="D78" s="32" t="s">
        <v>85</v>
      </c>
      <c r="E78" s="19" t="s">
        <v>149</v>
      </c>
      <c r="F78" s="36">
        <v>0.01486111111111111</v>
      </c>
      <c r="G78" s="10" t="str">
        <f t="shared" si="4"/>
        <v>4.45/km</v>
      </c>
      <c r="H78" s="20">
        <f t="shared" si="5"/>
        <v>0.004594907407407407</v>
      </c>
      <c r="I78" s="20">
        <f t="shared" si="6"/>
        <v>0.0038310185185185183</v>
      </c>
    </row>
    <row r="79" spans="1:9" ht="13.5" customHeight="1">
      <c r="A79" s="18">
        <v>76</v>
      </c>
      <c r="B79" s="19" t="s">
        <v>182</v>
      </c>
      <c r="C79" s="19" t="s">
        <v>42</v>
      </c>
      <c r="D79" s="32" t="s">
        <v>69</v>
      </c>
      <c r="E79" s="19" t="s">
        <v>97</v>
      </c>
      <c r="F79" s="36">
        <v>0.015057870370370369</v>
      </c>
      <c r="G79" s="10" t="str">
        <f t="shared" si="4"/>
        <v>4.49/km</v>
      </c>
      <c r="H79" s="20">
        <f t="shared" si="5"/>
        <v>0.004791666666666666</v>
      </c>
      <c r="I79" s="20">
        <f t="shared" si="6"/>
        <v>0.004791666666666666</v>
      </c>
    </row>
    <row r="80" spans="1:9" ht="13.5" customHeight="1">
      <c r="A80" s="18">
        <v>77</v>
      </c>
      <c r="B80" s="19" t="s">
        <v>183</v>
      </c>
      <c r="C80" s="19" t="s">
        <v>184</v>
      </c>
      <c r="D80" s="32" t="s">
        <v>85</v>
      </c>
      <c r="E80" s="19" t="s">
        <v>73</v>
      </c>
      <c r="F80" s="36">
        <v>0.01511574074074074</v>
      </c>
      <c r="G80" s="10" t="str">
        <f t="shared" si="4"/>
        <v>4.50/km</v>
      </c>
      <c r="H80" s="20">
        <f t="shared" si="5"/>
        <v>0.004849537037037038</v>
      </c>
      <c r="I80" s="20">
        <f t="shared" si="6"/>
        <v>0.004085648148148149</v>
      </c>
    </row>
    <row r="81" spans="1:9" ht="13.5" customHeight="1">
      <c r="A81" s="18">
        <v>78</v>
      </c>
      <c r="B81" s="19" t="s">
        <v>52</v>
      </c>
      <c r="C81" s="19" t="s">
        <v>15</v>
      </c>
      <c r="D81" s="32" t="s">
        <v>69</v>
      </c>
      <c r="E81" s="19" t="s">
        <v>140</v>
      </c>
      <c r="F81" s="36">
        <v>0.015162037037037036</v>
      </c>
      <c r="G81" s="10" t="str">
        <f t="shared" si="4"/>
        <v>4.51/km</v>
      </c>
      <c r="H81" s="20">
        <f t="shared" si="5"/>
        <v>0.004895833333333334</v>
      </c>
      <c r="I81" s="20">
        <f t="shared" si="6"/>
        <v>0.004895833333333334</v>
      </c>
    </row>
    <row r="82" spans="1:9" ht="13.5" customHeight="1">
      <c r="A82" s="18">
        <v>79</v>
      </c>
      <c r="B82" s="19" t="s">
        <v>185</v>
      </c>
      <c r="C82" s="19" t="s">
        <v>66</v>
      </c>
      <c r="D82" s="32" t="s">
        <v>85</v>
      </c>
      <c r="E82" s="19" t="s">
        <v>186</v>
      </c>
      <c r="F82" s="36">
        <v>0.015162037037037036</v>
      </c>
      <c r="G82" s="10" t="str">
        <f t="shared" si="4"/>
        <v>4.51/km</v>
      </c>
      <c r="H82" s="20">
        <f t="shared" si="5"/>
        <v>0.004895833333333334</v>
      </c>
      <c r="I82" s="20">
        <f t="shared" si="6"/>
        <v>0.004131944444444445</v>
      </c>
    </row>
    <row r="83" spans="1:9" ht="13.5" customHeight="1">
      <c r="A83" s="18">
        <v>80</v>
      </c>
      <c r="B83" s="19" t="s">
        <v>187</v>
      </c>
      <c r="C83" s="19" t="s">
        <v>188</v>
      </c>
      <c r="D83" s="32" t="s">
        <v>69</v>
      </c>
      <c r="E83" s="19" t="s">
        <v>186</v>
      </c>
      <c r="F83" s="36">
        <v>0.015208333333333332</v>
      </c>
      <c r="G83" s="10" t="str">
        <f t="shared" si="4"/>
        <v>4.52/km</v>
      </c>
      <c r="H83" s="20">
        <f t="shared" si="5"/>
        <v>0.00494212962962963</v>
      </c>
      <c r="I83" s="20">
        <f t="shared" si="6"/>
        <v>0.00494212962962963</v>
      </c>
    </row>
    <row r="84" spans="1:9" ht="13.5" customHeight="1">
      <c r="A84" s="18">
        <v>81</v>
      </c>
      <c r="B84" s="19" t="s">
        <v>189</v>
      </c>
      <c r="C84" s="19" t="s">
        <v>102</v>
      </c>
      <c r="D84" s="32" t="s">
        <v>85</v>
      </c>
      <c r="E84" s="19" t="s">
        <v>124</v>
      </c>
      <c r="F84" s="36">
        <v>0.015277777777777777</v>
      </c>
      <c r="G84" s="10" t="str">
        <f t="shared" si="4"/>
        <v>4.53/km</v>
      </c>
      <c r="H84" s="20">
        <f t="shared" si="5"/>
        <v>0.0050115740740740745</v>
      </c>
      <c r="I84" s="20">
        <f t="shared" si="6"/>
        <v>0.004247685185185186</v>
      </c>
    </row>
    <row r="85" spans="1:9" ht="13.5" customHeight="1">
      <c r="A85" s="18">
        <v>82</v>
      </c>
      <c r="B85" s="19" t="s">
        <v>190</v>
      </c>
      <c r="C85" s="19" t="s">
        <v>26</v>
      </c>
      <c r="D85" s="32" t="s">
        <v>69</v>
      </c>
      <c r="E85" s="19" t="s">
        <v>105</v>
      </c>
      <c r="F85" s="36">
        <v>0.0153125</v>
      </c>
      <c r="G85" s="10" t="str">
        <f t="shared" si="4"/>
        <v>4.54/km</v>
      </c>
      <c r="H85" s="20">
        <f t="shared" si="5"/>
        <v>0.005046296296296297</v>
      </c>
      <c r="I85" s="20">
        <f t="shared" si="6"/>
        <v>0.005046296296296297</v>
      </c>
    </row>
    <row r="86" spans="1:9" ht="13.5" customHeight="1">
      <c r="A86" s="18">
        <v>83</v>
      </c>
      <c r="B86" s="19" t="s">
        <v>191</v>
      </c>
      <c r="C86" s="19" t="s">
        <v>55</v>
      </c>
      <c r="D86" s="32" t="s">
        <v>85</v>
      </c>
      <c r="E86" s="19" t="s">
        <v>73</v>
      </c>
      <c r="F86" s="36">
        <v>0.015486111111111112</v>
      </c>
      <c r="G86" s="10" t="str">
        <f t="shared" si="4"/>
        <v>4.57/km</v>
      </c>
      <c r="H86" s="20">
        <f t="shared" si="5"/>
        <v>0.005219907407407409</v>
      </c>
      <c r="I86" s="20">
        <f t="shared" si="6"/>
        <v>0.004456018518518521</v>
      </c>
    </row>
    <row r="87" spans="1:9" ht="13.5" customHeight="1">
      <c r="A87" s="18">
        <v>84</v>
      </c>
      <c r="B87" s="19" t="s">
        <v>192</v>
      </c>
      <c r="C87" s="19" t="s">
        <v>193</v>
      </c>
      <c r="D87" s="32" t="s">
        <v>85</v>
      </c>
      <c r="E87" s="19" t="s">
        <v>73</v>
      </c>
      <c r="F87" s="36">
        <v>0.015532407407407406</v>
      </c>
      <c r="G87" s="10" t="str">
        <f t="shared" si="4"/>
        <v>4.58/km</v>
      </c>
      <c r="H87" s="20">
        <f t="shared" si="5"/>
        <v>0.0052662037037037035</v>
      </c>
      <c r="I87" s="20">
        <f t="shared" si="6"/>
        <v>0.004502314814814815</v>
      </c>
    </row>
    <row r="88" spans="1:9" ht="13.5" customHeight="1">
      <c r="A88" s="18">
        <v>85</v>
      </c>
      <c r="B88" s="19" t="s">
        <v>194</v>
      </c>
      <c r="C88" s="19" t="s">
        <v>49</v>
      </c>
      <c r="D88" s="32" t="s">
        <v>85</v>
      </c>
      <c r="E88" s="19" t="s">
        <v>73</v>
      </c>
      <c r="F88" s="36">
        <v>0.015555555555555553</v>
      </c>
      <c r="G88" s="10" t="str">
        <f t="shared" si="4"/>
        <v>4.59/km</v>
      </c>
      <c r="H88" s="20">
        <f t="shared" si="5"/>
        <v>0.005289351851851851</v>
      </c>
      <c r="I88" s="20">
        <f t="shared" si="6"/>
        <v>0.004525462962962962</v>
      </c>
    </row>
    <row r="89" spans="1:9" ht="13.5" customHeight="1">
      <c r="A89" s="11">
        <v>86</v>
      </c>
      <c r="B89" s="28" t="s">
        <v>195</v>
      </c>
      <c r="C89" s="28" t="s">
        <v>62</v>
      </c>
      <c r="D89" s="29" t="s">
        <v>85</v>
      </c>
      <c r="E89" s="28" t="s">
        <v>38</v>
      </c>
      <c r="F89" s="30">
        <v>0.015636574074074074</v>
      </c>
      <c r="G89" s="12" t="str">
        <f t="shared" si="4"/>
        <v>5.00/km</v>
      </c>
      <c r="H89" s="13">
        <f t="shared" si="5"/>
        <v>0.005370370370370371</v>
      </c>
      <c r="I89" s="13">
        <f t="shared" si="6"/>
        <v>0.004606481481481482</v>
      </c>
    </row>
    <row r="90" spans="1:9" ht="13.5" customHeight="1">
      <c r="A90" s="11">
        <v>87</v>
      </c>
      <c r="B90" s="28" t="s">
        <v>195</v>
      </c>
      <c r="C90" s="28" t="s">
        <v>196</v>
      </c>
      <c r="D90" s="29" t="s">
        <v>85</v>
      </c>
      <c r="E90" s="28" t="s">
        <v>38</v>
      </c>
      <c r="F90" s="30">
        <v>0.01564814814814815</v>
      </c>
      <c r="G90" s="12" t="str">
        <f t="shared" si="4"/>
        <v>5.00/km</v>
      </c>
      <c r="H90" s="13">
        <f t="shared" si="5"/>
        <v>0.005381944444444448</v>
      </c>
      <c r="I90" s="13">
        <f t="shared" si="6"/>
        <v>0.004618055555555559</v>
      </c>
    </row>
    <row r="91" spans="1:9" ht="13.5" customHeight="1">
      <c r="A91" s="18">
        <v>88</v>
      </c>
      <c r="B91" s="19" t="s">
        <v>197</v>
      </c>
      <c r="C91" s="19" t="s">
        <v>15</v>
      </c>
      <c r="D91" s="32" t="s">
        <v>69</v>
      </c>
      <c r="E91" s="19" t="s">
        <v>73</v>
      </c>
      <c r="F91" s="36">
        <v>0.015717592592592592</v>
      </c>
      <c r="G91" s="10" t="str">
        <f t="shared" si="4"/>
        <v>5.02/km</v>
      </c>
      <c r="H91" s="20">
        <f t="shared" si="5"/>
        <v>0.005451388888888889</v>
      </c>
      <c r="I91" s="20">
        <f t="shared" si="6"/>
        <v>0.005451388888888889</v>
      </c>
    </row>
    <row r="92" spans="1:9" ht="13.5" customHeight="1">
      <c r="A92" s="18">
        <v>89</v>
      </c>
      <c r="B92" s="19" t="s">
        <v>198</v>
      </c>
      <c r="C92" s="19" t="s">
        <v>18</v>
      </c>
      <c r="D92" s="32" t="s">
        <v>69</v>
      </c>
      <c r="E92" s="19" t="s">
        <v>143</v>
      </c>
      <c r="F92" s="36">
        <v>0.015740740740740743</v>
      </c>
      <c r="G92" s="10" t="str">
        <f t="shared" si="4"/>
        <v>5.02/km</v>
      </c>
      <c r="H92" s="20">
        <f t="shared" si="5"/>
        <v>0.00547453703703704</v>
      </c>
      <c r="I92" s="20">
        <f t="shared" si="6"/>
        <v>0.00547453703703704</v>
      </c>
    </row>
    <row r="93" spans="1:9" ht="13.5" customHeight="1">
      <c r="A93" s="18">
        <v>90</v>
      </c>
      <c r="B93" s="19" t="s">
        <v>199</v>
      </c>
      <c r="C93" s="19" t="s">
        <v>200</v>
      </c>
      <c r="D93" s="32" t="s">
        <v>69</v>
      </c>
      <c r="E93" s="19" t="s">
        <v>201</v>
      </c>
      <c r="F93" s="36">
        <v>0.015949074074074074</v>
      </c>
      <c r="G93" s="10" t="str">
        <f t="shared" si="4"/>
        <v>5.06/km</v>
      </c>
      <c r="H93" s="20">
        <f t="shared" si="5"/>
        <v>0.005682870370370371</v>
      </c>
      <c r="I93" s="20">
        <f t="shared" si="6"/>
        <v>0.005682870370370371</v>
      </c>
    </row>
    <row r="94" spans="1:9" ht="13.5" customHeight="1">
      <c r="A94" s="18">
        <v>91</v>
      </c>
      <c r="B94" s="19" t="s">
        <v>202</v>
      </c>
      <c r="C94" s="19" t="s">
        <v>203</v>
      </c>
      <c r="D94" s="32" t="s">
        <v>85</v>
      </c>
      <c r="E94" s="19" t="s">
        <v>204</v>
      </c>
      <c r="F94" s="36">
        <v>0.016087962962962964</v>
      </c>
      <c r="G94" s="10" t="str">
        <f t="shared" si="4"/>
        <v>5.09/km</v>
      </c>
      <c r="H94" s="20">
        <f t="shared" si="5"/>
        <v>0.005821759259259261</v>
      </c>
      <c r="I94" s="20">
        <f t="shared" si="6"/>
        <v>0.005057870370370372</v>
      </c>
    </row>
    <row r="95" spans="1:9" ht="13.5" customHeight="1">
      <c r="A95" s="18">
        <v>92</v>
      </c>
      <c r="B95" s="19" t="s">
        <v>205</v>
      </c>
      <c r="C95" s="19" t="s">
        <v>16</v>
      </c>
      <c r="D95" s="32" t="s">
        <v>69</v>
      </c>
      <c r="E95" s="19" t="s">
        <v>204</v>
      </c>
      <c r="F95" s="36">
        <v>0.016099537037037037</v>
      </c>
      <c r="G95" s="10" t="str">
        <f t="shared" si="4"/>
        <v>5.09/km</v>
      </c>
      <c r="H95" s="20">
        <f t="shared" si="5"/>
        <v>0.0058333333333333345</v>
      </c>
      <c r="I95" s="20">
        <f t="shared" si="6"/>
        <v>0.0058333333333333345</v>
      </c>
    </row>
    <row r="96" spans="1:9" ht="13.5" customHeight="1">
      <c r="A96" s="11">
        <v>93</v>
      </c>
      <c r="B96" s="28" t="s">
        <v>206</v>
      </c>
      <c r="C96" s="28" t="s">
        <v>36</v>
      </c>
      <c r="D96" s="29" t="s">
        <v>69</v>
      </c>
      <c r="E96" s="28" t="s">
        <v>38</v>
      </c>
      <c r="F96" s="30">
        <v>0.016122685185185184</v>
      </c>
      <c r="G96" s="12" t="str">
        <f t="shared" si="4"/>
        <v>5.10/km</v>
      </c>
      <c r="H96" s="13">
        <f t="shared" si="5"/>
        <v>0.005856481481481482</v>
      </c>
      <c r="I96" s="13">
        <f t="shared" si="6"/>
        <v>0.005856481481481482</v>
      </c>
    </row>
    <row r="97" spans="1:9" ht="13.5" customHeight="1">
      <c r="A97" s="21">
        <v>94</v>
      </c>
      <c r="B97" s="22" t="s">
        <v>207</v>
      </c>
      <c r="C97" s="22" t="s">
        <v>208</v>
      </c>
      <c r="D97" s="33" t="s">
        <v>85</v>
      </c>
      <c r="E97" s="22" t="s">
        <v>118</v>
      </c>
      <c r="F97" s="37">
        <v>0.016168981481481482</v>
      </c>
      <c r="G97" s="10" t="str">
        <f t="shared" si="4"/>
        <v>5.10/km</v>
      </c>
      <c r="H97" s="23">
        <f t="shared" si="5"/>
        <v>0.005902777777777779</v>
      </c>
      <c r="I97" s="23">
        <f t="shared" si="6"/>
        <v>0.005138888888888891</v>
      </c>
    </row>
    <row r="98" spans="1:9" ht="13.5" customHeight="1">
      <c r="A98" s="24">
        <v>95</v>
      </c>
      <c r="B98" s="22" t="s">
        <v>209</v>
      </c>
      <c r="C98" s="22" t="s">
        <v>63</v>
      </c>
      <c r="D98" s="33" t="s">
        <v>69</v>
      </c>
      <c r="E98" s="22" t="s">
        <v>210</v>
      </c>
      <c r="F98" s="37">
        <v>0.016180555555555556</v>
      </c>
      <c r="G98" s="10" t="str">
        <f t="shared" si="4"/>
        <v>5.11/km</v>
      </c>
      <c r="H98" s="20">
        <f t="shared" si="5"/>
        <v>0.005914351851851853</v>
      </c>
      <c r="I98" s="20">
        <f t="shared" si="6"/>
        <v>0.005914351851851853</v>
      </c>
    </row>
    <row r="99" spans="1:9" ht="13.5" customHeight="1">
      <c r="A99" s="18">
        <v>96</v>
      </c>
      <c r="B99" s="19" t="s">
        <v>211</v>
      </c>
      <c r="C99" s="19" t="s">
        <v>62</v>
      </c>
      <c r="D99" s="32" t="s">
        <v>85</v>
      </c>
      <c r="E99" s="19" t="s">
        <v>70</v>
      </c>
      <c r="F99" s="36">
        <v>0.016261574074074074</v>
      </c>
      <c r="G99" s="10" t="str">
        <f t="shared" si="4"/>
        <v>5.12/km</v>
      </c>
      <c r="H99" s="20">
        <f t="shared" si="5"/>
        <v>0.005995370370370371</v>
      </c>
      <c r="I99" s="20">
        <f t="shared" si="6"/>
        <v>0.005231481481481483</v>
      </c>
    </row>
    <row r="100" spans="1:9" ht="13.5" customHeight="1">
      <c r="A100" s="18">
        <v>97</v>
      </c>
      <c r="B100" s="19" t="s">
        <v>212</v>
      </c>
      <c r="C100" s="19" t="s">
        <v>55</v>
      </c>
      <c r="D100" s="32" t="s">
        <v>85</v>
      </c>
      <c r="E100" s="19" t="s">
        <v>105</v>
      </c>
      <c r="F100" s="36">
        <v>0.016342592592592593</v>
      </c>
      <c r="G100" s="10" t="str">
        <f t="shared" si="4"/>
        <v>5.14/km</v>
      </c>
      <c r="H100" s="20">
        <f t="shared" si="5"/>
        <v>0.00607638888888889</v>
      </c>
      <c r="I100" s="20">
        <f aca="true" t="shared" si="7" ref="I100:I119">F100-INDEX($F$4:$F$2719,MATCH(D100,$D$4:$D$2719,0))</f>
        <v>0.005312500000000001</v>
      </c>
    </row>
    <row r="101" spans="1:9" ht="13.5" customHeight="1">
      <c r="A101" s="18">
        <v>98</v>
      </c>
      <c r="B101" s="19" t="s">
        <v>213</v>
      </c>
      <c r="C101" s="19" t="s">
        <v>65</v>
      </c>
      <c r="D101" s="32" t="s">
        <v>85</v>
      </c>
      <c r="E101" s="19" t="s">
        <v>149</v>
      </c>
      <c r="F101" s="36">
        <v>0.016585648148148148</v>
      </c>
      <c r="G101" s="10" t="str">
        <f t="shared" si="4"/>
        <v>5.18/km</v>
      </c>
      <c r="H101" s="20">
        <f t="shared" si="5"/>
        <v>0.006319444444444445</v>
      </c>
      <c r="I101" s="20">
        <f t="shared" si="7"/>
        <v>0.005555555555555557</v>
      </c>
    </row>
    <row r="102" spans="1:9" ht="13.5" customHeight="1">
      <c r="A102" s="18">
        <v>99</v>
      </c>
      <c r="B102" s="19" t="s">
        <v>214</v>
      </c>
      <c r="C102" s="19" t="s">
        <v>215</v>
      </c>
      <c r="D102" s="32" t="s">
        <v>69</v>
      </c>
      <c r="E102" s="19" t="s">
        <v>149</v>
      </c>
      <c r="F102" s="36">
        <v>0.016585648148148148</v>
      </c>
      <c r="G102" s="10" t="str">
        <f t="shared" si="4"/>
        <v>5.18/km</v>
      </c>
      <c r="H102" s="20">
        <f t="shared" si="5"/>
        <v>0.006319444444444445</v>
      </c>
      <c r="I102" s="20">
        <f t="shared" si="7"/>
        <v>0.006319444444444445</v>
      </c>
    </row>
    <row r="103" spans="1:9" ht="13.5" customHeight="1">
      <c r="A103" s="18">
        <v>100</v>
      </c>
      <c r="B103" s="19" t="s">
        <v>216</v>
      </c>
      <c r="C103" s="19" t="s">
        <v>23</v>
      </c>
      <c r="D103" s="32" t="s">
        <v>69</v>
      </c>
      <c r="E103" s="19" t="s">
        <v>118</v>
      </c>
      <c r="F103" s="36">
        <v>0.016967592592592593</v>
      </c>
      <c r="G103" s="10" t="str">
        <f t="shared" si="4"/>
        <v>5.26/km</v>
      </c>
      <c r="H103" s="20">
        <f t="shared" si="5"/>
        <v>0.00670138888888889</v>
      </c>
      <c r="I103" s="20">
        <f t="shared" si="7"/>
        <v>0.00670138888888889</v>
      </c>
    </row>
    <row r="104" spans="1:9" ht="13.5" customHeight="1">
      <c r="A104" s="18">
        <v>101</v>
      </c>
      <c r="B104" s="19" t="s">
        <v>60</v>
      </c>
      <c r="C104" s="19" t="s">
        <v>61</v>
      </c>
      <c r="D104" s="32" t="s">
        <v>69</v>
      </c>
      <c r="E104" s="19" t="s">
        <v>204</v>
      </c>
      <c r="F104" s="36">
        <v>0.017013888888888887</v>
      </c>
      <c r="G104" s="10" t="str">
        <f t="shared" si="4"/>
        <v>5.27/km</v>
      </c>
      <c r="H104" s="20">
        <f t="shared" si="5"/>
        <v>0.006747685185185185</v>
      </c>
      <c r="I104" s="20">
        <f t="shared" si="7"/>
        <v>0.006747685185185185</v>
      </c>
    </row>
    <row r="105" spans="1:9" ht="13.5" customHeight="1">
      <c r="A105" s="18">
        <v>102</v>
      </c>
      <c r="B105" s="19" t="s">
        <v>217</v>
      </c>
      <c r="C105" s="19" t="s">
        <v>218</v>
      </c>
      <c r="D105" s="32" t="s">
        <v>85</v>
      </c>
      <c r="E105" s="19" t="s">
        <v>70</v>
      </c>
      <c r="F105" s="36">
        <v>0.01741898148148148</v>
      </c>
      <c r="G105" s="10" t="str">
        <f t="shared" si="4"/>
        <v>5.34/km</v>
      </c>
      <c r="H105" s="20">
        <f t="shared" si="5"/>
        <v>0.007152777777777777</v>
      </c>
      <c r="I105" s="20">
        <f t="shared" si="7"/>
        <v>0.006388888888888888</v>
      </c>
    </row>
    <row r="106" spans="1:9" ht="13.5" customHeight="1">
      <c r="A106" s="18">
        <v>103</v>
      </c>
      <c r="B106" s="19" t="s">
        <v>133</v>
      </c>
      <c r="C106" s="19" t="s">
        <v>219</v>
      </c>
      <c r="D106" s="32" t="s">
        <v>85</v>
      </c>
      <c r="E106" s="19" t="s">
        <v>70</v>
      </c>
      <c r="F106" s="36">
        <v>0.01778935185185185</v>
      </c>
      <c r="G106" s="10" t="str">
        <f t="shared" si="4"/>
        <v>5.42/km</v>
      </c>
      <c r="H106" s="20">
        <f t="shared" si="5"/>
        <v>0.007523148148148149</v>
      </c>
      <c r="I106" s="20">
        <f t="shared" si="7"/>
        <v>0.00675925925925926</v>
      </c>
    </row>
    <row r="107" spans="1:9" ht="13.5" customHeight="1">
      <c r="A107" s="18">
        <v>104</v>
      </c>
      <c r="B107" s="19" t="s">
        <v>89</v>
      </c>
      <c r="C107" s="19" t="s">
        <v>220</v>
      </c>
      <c r="D107" s="32" t="s">
        <v>85</v>
      </c>
      <c r="E107" s="19" t="s">
        <v>143</v>
      </c>
      <c r="F107" s="36">
        <v>0.01798611111111111</v>
      </c>
      <c r="G107" s="10" t="str">
        <f t="shared" si="4"/>
        <v>5.45/km</v>
      </c>
      <c r="H107" s="20">
        <f t="shared" si="5"/>
        <v>0.007719907407407406</v>
      </c>
      <c r="I107" s="20">
        <f t="shared" si="7"/>
        <v>0.006956018518518518</v>
      </c>
    </row>
    <row r="108" spans="1:9" ht="13.5" customHeight="1">
      <c r="A108" s="18">
        <v>105</v>
      </c>
      <c r="B108" s="19" t="s">
        <v>221</v>
      </c>
      <c r="C108" s="19" t="s">
        <v>67</v>
      </c>
      <c r="D108" s="32" t="s">
        <v>85</v>
      </c>
      <c r="E108" s="19" t="s">
        <v>70</v>
      </c>
      <c r="F108" s="36">
        <v>0.018020833333333333</v>
      </c>
      <c r="G108" s="10" t="str">
        <f t="shared" si="4"/>
        <v>5.46/km</v>
      </c>
      <c r="H108" s="20">
        <f t="shared" si="5"/>
        <v>0.00775462962962963</v>
      </c>
      <c r="I108" s="20">
        <f t="shared" si="7"/>
        <v>0.006990740740740742</v>
      </c>
    </row>
    <row r="109" spans="1:9" ht="13.5" customHeight="1">
      <c r="A109" s="18">
        <v>106</v>
      </c>
      <c r="B109" s="19" t="s">
        <v>222</v>
      </c>
      <c r="C109" s="19" t="s">
        <v>223</v>
      </c>
      <c r="D109" s="32" t="s">
        <v>85</v>
      </c>
      <c r="E109" s="19" t="s">
        <v>204</v>
      </c>
      <c r="F109" s="36">
        <v>0.018032407407407407</v>
      </c>
      <c r="G109" s="10" t="str">
        <f t="shared" si="4"/>
        <v>5.46/km</v>
      </c>
      <c r="H109" s="20">
        <f t="shared" si="5"/>
        <v>0.007766203703703704</v>
      </c>
      <c r="I109" s="20">
        <f t="shared" si="7"/>
        <v>0.007002314814814815</v>
      </c>
    </row>
    <row r="110" spans="1:9" ht="13.5" customHeight="1">
      <c r="A110" s="18">
        <v>107</v>
      </c>
      <c r="B110" s="19" t="s">
        <v>224</v>
      </c>
      <c r="C110" s="19" t="s">
        <v>43</v>
      </c>
      <c r="D110" s="32" t="s">
        <v>69</v>
      </c>
      <c r="E110" s="19" t="s">
        <v>204</v>
      </c>
      <c r="F110" s="36">
        <v>0.018043981481481484</v>
      </c>
      <c r="G110" s="10" t="str">
        <f t="shared" si="4"/>
        <v>5.46/km</v>
      </c>
      <c r="H110" s="20">
        <f t="shared" si="5"/>
        <v>0.007777777777777781</v>
      </c>
      <c r="I110" s="20">
        <f t="shared" si="7"/>
        <v>0.007777777777777781</v>
      </c>
    </row>
    <row r="111" spans="1:9" ht="13.5" customHeight="1">
      <c r="A111" s="18">
        <v>108</v>
      </c>
      <c r="B111" s="19" t="s">
        <v>225</v>
      </c>
      <c r="C111" s="19" t="s">
        <v>226</v>
      </c>
      <c r="D111" s="32" t="s">
        <v>85</v>
      </c>
      <c r="E111" s="19" t="s">
        <v>118</v>
      </c>
      <c r="F111" s="36">
        <v>0.01815972222222222</v>
      </c>
      <c r="G111" s="10" t="str">
        <f t="shared" si="4"/>
        <v>5.49/km</v>
      </c>
      <c r="H111" s="20">
        <f t="shared" si="5"/>
        <v>0.007893518518518517</v>
      </c>
      <c r="I111" s="20">
        <f t="shared" si="7"/>
        <v>0.007129629629629628</v>
      </c>
    </row>
    <row r="112" spans="1:9" ht="13.5" customHeight="1">
      <c r="A112" s="18">
        <v>109</v>
      </c>
      <c r="B112" s="19" t="s">
        <v>227</v>
      </c>
      <c r="C112" s="19" t="s">
        <v>27</v>
      </c>
      <c r="D112" s="32" t="s">
        <v>69</v>
      </c>
      <c r="E112" s="19" t="s">
        <v>204</v>
      </c>
      <c r="F112" s="36">
        <v>0.018171296296296297</v>
      </c>
      <c r="G112" s="10" t="str">
        <f t="shared" si="4"/>
        <v>5.49/km</v>
      </c>
      <c r="H112" s="20">
        <f t="shared" si="5"/>
        <v>0.007905092592592594</v>
      </c>
      <c r="I112" s="20">
        <f t="shared" si="7"/>
        <v>0.007905092592592594</v>
      </c>
    </row>
    <row r="113" spans="1:9" ht="13.5" customHeight="1">
      <c r="A113" s="18">
        <v>110</v>
      </c>
      <c r="B113" s="19" t="s">
        <v>228</v>
      </c>
      <c r="C113" s="19" t="s">
        <v>15</v>
      </c>
      <c r="D113" s="32" t="s">
        <v>69</v>
      </c>
      <c r="E113" s="19" t="s">
        <v>73</v>
      </c>
      <c r="F113" s="36">
        <v>0.01958333333333333</v>
      </c>
      <c r="G113" s="10" t="str">
        <f t="shared" si="4"/>
        <v>6.16/km</v>
      </c>
      <c r="H113" s="20">
        <f t="shared" si="5"/>
        <v>0.009317129629629628</v>
      </c>
      <c r="I113" s="20">
        <f t="shared" si="7"/>
        <v>0.009317129629629628</v>
      </c>
    </row>
    <row r="114" spans="1:9" ht="13.5" customHeight="1">
      <c r="A114" s="18">
        <v>111</v>
      </c>
      <c r="B114" s="19" t="s">
        <v>229</v>
      </c>
      <c r="C114" s="19" t="s">
        <v>25</v>
      </c>
      <c r="D114" s="32" t="s">
        <v>69</v>
      </c>
      <c r="E114" s="19" t="s">
        <v>73</v>
      </c>
      <c r="F114" s="36">
        <v>0.01958333333333333</v>
      </c>
      <c r="G114" s="10" t="str">
        <f t="shared" si="4"/>
        <v>6.16/km</v>
      </c>
      <c r="H114" s="20">
        <f t="shared" si="5"/>
        <v>0.009317129629629628</v>
      </c>
      <c r="I114" s="20">
        <f t="shared" si="7"/>
        <v>0.009317129629629628</v>
      </c>
    </row>
    <row r="115" spans="1:9" ht="13.5" customHeight="1">
      <c r="A115" s="18">
        <v>112</v>
      </c>
      <c r="B115" s="19" t="s">
        <v>229</v>
      </c>
      <c r="C115" s="19" t="s">
        <v>230</v>
      </c>
      <c r="D115" s="32" t="s">
        <v>69</v>
      </c>
      <c r="E115" s="19" t="s">
        <v>73</v>
      </c>
      <c r="F115" s="36">
        <v>0.01958333333333333</v>
      </c>
      <c r="G115" s="10" t="str">
        <f t="shared" si="4"/>
        <v>6.16/km</v>
      </c>
      <c r="H115" s="20">
        <f t="shared" si="5"/>
        <v>0.009317129629629628</v>
      </c>
      <c r="I115" s="20">
        <f t="shared" si="7"/>
        <v>0.009317129629629628</v>
      </c>
    </row>
    <row r="116" spans="1:9" ht="13.5" customHeight="1">
      <c r="A116" s="18">
        <v>113</v>
      </c>
      <c r="B116" s="19" t="s">
        <v>231</v>
      </c>
      <c r="C116" s="19" t="s">
        <v>232</v>
      </c>
      <c r="D116" s="32" t="s">
        <v>85</v>
      </c>
      <c r="E116" s="19" t="s">
        <v>233</v>
      </c>
      <c r="F116" s="36">
        <v>0.0212962962962963</v>
      </c>
      <c r="G116" s="10" t="str">
        <f t="shared" si="4"/>
        <v>6.49/km</v>
      </c>
      <c r="H116" s="20">
        <f t="shared" si="5"/>
        <v>0.011030092592592597</v>
      </c>
      <c r="I116" s="20">
        <f t="shared" si="7"/>
        <v>0.010266203703703708</v>
      </c>
    </row>
    <row r="117" spans="1:9" ht="13.5" customHeight="1">
      <c r="A117" s="18">
        <v>114</v>
      </c>
      <c r="B117" s="19" t="s">
        <v>234</v>
      </c>
      <c r="C117" s="19" t="s">
        <v>20</v>
      </c>
      <c r="D117" s="32" t="s">
        <v>69</v>
      </c>
      <c r="E117" s="19" t="s">
        <v>107</v>
      </c>
      <c r="F117" s="36">
        <v>0.02228009259259259</v>
      </c>
      <c r="G117" s="10" t="str">
        <f t="shared" si="4"/>
        <v>7.08/km</v>
      </c>
      <c r="H117" s="20">
        <f t="shared" si="5"/>
        <v>0.012013888888888888</v>
      </c>
      <c r="I117" s="20">
        <f t="shared" si="7"/>
        <v>0.012013888888888888</v>
      </c>
    </row>
    <row r="118" spans="1:9" ht="13.5" customHeight="1">
      <c r="A118" s="18">
        <v>115</v>
      </c>
      <c r="B118" s="19" t="s">
        <v>235</v>
      </c>
      <c r="C118" s="19" t="s">
        <v>236</v>
      </c>
      <c r="D118" s="32" t="s">
        <v>85</v>
      </c>
      <c r="E118" s="19" t="s">
        <v>233</v>
      </c>
      <c r="F118" s="36">
        <v>0.02228009259259259</v>
      </c>
      <c r="G118" s="10" t="str">
        <f t="shared" si="4"/>
        <v>7.08/km</v>
      </c>
      <c r="H118" s="20">
        <f t="shared" si="5"/>
        <v>0.012013888888888888</v>
      </c>
      <c r="I118" s="20">
        <f t="shared" si="7"/>
        <v>0.01125</v>
      </c>
    </row>
    <row r="119" spans="1:9" ht="13.5" customHeight="1" thickBot="1">
      <c r="A119" s="25">
        <v>116</v>
      </c>
      <c r="B119" s="26" t="s">
        <v>237</v>
      </c>
      <c r="C119" s="26" t="s">
        <v>48</v>
      </c>
      <c r="D119" s="34" t="s">
        <v>69</v>
      </c>
      <c r="E119" s="26" t="s">
        <v>233</v>
      </c>
      <c r="F119" s="38">
        <v>0.02228009259259259</v>
      </c>
      <c r="G119" s="14" t="str">
        <f t="shared" si="4"/>
        <v>7.08/km</v>
      </c>
      <c r="H119" s="27">
        <f t="shared" si="5"/>
        <v>0.012013888888888888</v>
      </c>
      <c r="I119" s="27">
        <f t="shared" si="7"/>
        <v>0.012013888888888888</v>
      </c>
    </row>
  </sheetData>
  <sheetProtection/>
  <autoFilter ref="A3:I119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8.7109375" style="1" customWidth="1"/>
  </cols>
  <sheetData>
    <row r="1" spans="1:3" ht="24.75" customHeight="1" thickBot="1">
      <c r="A1" s="42" t="s">
        <v>238</v>
      </c>
      <c r="B1" s="43"/>
      <c r="C1" s="44"/>
    </row>
    <row r="2" spans="1:3" ht="42" customHeight="1" thickBot="1">
      <c r="A2" s="45" t="s">
        <v>241</v>
      </c>
      <c r="B2" s="46"/>
      <c r="C2" s="47"/>
    </row>
    <row r="3" spans="1:3" ht="24.75" customHeight="1" thickBot="1">
      <c r="A3" s="4" t="s">
        <v>1</v>
      </c>
      <c r="B3" s="48" t="s">
        <v>5</v>
      </c>
      <c r="C3" s="7" t="s">
        <v>240</v>
      </c>
    </row>
    <row r="4" spans="1:3" ht="13.5" customHeight="1">
      <c r="A4" s="15">
        <v>1</v>
      </c>
      <c r="B4" s="16" t="s">
        <v>73</v>
      </c>
      <c r="C4" s="31">
        <v>27</v>
      </c>
    </row>
    <row r="5" spans="1:3" ht="13.5" customHeight="1">
      <c r="A5" s="18">
        <v>2</v>
      </c>
      <c r="B5" s="19" t="s">
        <v>70</v>
      </c>
      <c r="C5" s="32">
        <v>16</v>
      </c>
    </row>
    <row r="6" spans="1:3" ht="13.5" customHeight="1">
      <c r="A6" s="18">
        <v>3</v>
      </c>
      <c r="B6" s="19" t="s">
        <v>80</v>
      </c>
      <c r="C6" s="32">
        <v>9</v>
      </c>
    </row>
    <row r="7" spans="1:3" ht="13.5" customHeight="1">
      <c r="A7" s="18">
        <v>4</v>
      </c>
      <c r="B7" s="19" t="s">
        <v>97</v>
      </c>
      <c r="C7" s="32">
        <v>6</v>
      </c>
    </row>
    <row r="8" spans="1:3" ht="13.5" customHeight="1">
      <c r="A8" s="18">
        <v>5</v>
      </c>
      <c r="B8" s="19" t="s">
        <v>204</v>
      </c>
      <c r="C8" s="32">
        <v>6</v>
      </c>
    </row>
    <row r="9" spans="1:3" ht="13.5" customHeight="1">
      <c r="A9" s="11">
        <v>6</v>
      </c>
      <c r="B9" s="28" t="s">
        <v>38</v>
      </c>
      <c r="C9" s="29">
        <v>5</v>
      </c>
    </row>
    <row r="10" spans="1:3" ht="13.5" customHeight="1">
      <c r="A10" s="18">
        <v>7</v>
      </c>
      <c r="B10" s="19" t="s">
        <v>105</v>
      </c>
      <c r="C10" s="32">
        <v>5</v>
      </c>
    </row>
    <row r="11" spans="1:3" ht="13.5" customHeight="1">
      <c r="A11" s="18">
        <v>8</v>
      </c>
      <c r="B11" s="19" t="s">
        <v>118</v>
      </c>
      <c r="C11" s="32">
        <v>5</v>
      </c>
    </row>
    <row r="12" spans="1:3" ht="13.5" customHeight="1">
      <c r="A12" s="18">
        <v>9</v>
      </c>
      <c r="B12" s="19" t="s">
        <v>149</v>
      </c>
      <c r="C12" s="32">
        <v>4</v>
      </c>
    </row>
    <row r="13" spans="1:3" ht="13.5" customHeight="1">
      <c r="A13" s="18">
        <v>10</v>
      </c>
      <c r="B13" s="19" t="s">
        <v>233</v>
      </c>
      <c r="C13" s="32">
        <v>3</v>
      </c>
    </row>
    <row r="14" spans="1:3" ht="13.5" customHeight="1">
      <c r="A14" s="18">
        <v>11</v>
      </c>
      <c r="B14" s="19" t="s">
        <v>186</v>
      </c>
      <c r="C14" s="32">
        <v>2</v>
      </c>
    </row>
    <row r="15" spans="1:3" ht="13.5" customHeight="1">
      <c r="A15" s="18">
        <v>12</v>
      </c>
      <c r="B15" s="19" t="s">
        <v>140</v>
      </c>
      <c r="C15" s="32">
        <v>2</v>
      </c>
    </row>
    <row r="16" spans="1:3" ht="13.5" customHeight="1">
      <c r="A16" s="18">
        <v>13</v>
      </c>
      <c r="B16" s="19" t="s">
        <v>107</v>
      </c>
      <c r="C16" s="32">
        <v>2</v>
      </c>
    </row>
    <row r="17" spans="1:3" ht="13.5" customHeight="1">
      <c r="A17" s="18">
        <v>14</v>
      </c>
      <c r="B17" s="19" t="s">
        <v>124</v>
      </c>
      <c r="C17" s="32">
        <v>2</v>
      </c>
    </row>
    <row r="18" spans="1:3" ht="13.5" customHeight="1">
      <c r="A18" s="18">
        <v>15</v>
      </c>
      <c r="B18" s="19" t="s">
        <v>145</v>
      </c>
      <c r="C18" s="32">
        <v>1</v>
      </c>
    </row>
    <row r="19" spans="1:3" ht="13.5" customHeight="1">
      <c r="A19" s="18">
        <v>16</v>
      </c>
      <c r="B19" s="19" t="s">
        <v>92</v>
      </c>
      <c r="C19" s="32">
        <v>1</v>
      </c>
    </row>
    <row r="20" spans="1:3" ht="13.5" customHeight="1">
      <c r="A20" s="18">
        <v>17</v>
      </c>
      <c r="B20" s="19" t="s">
        <v>100</v>
      </c>
      <c r="C20" s="32">
        <v>1</v>
      </c>
    </row>
    <row r="21" spans="1:3" ht="13.5" customHeight="1">
      <c r="A21" s="18">
        <v>18</v>
      </c>
      <c r="B21" s="19" t="s">
        <v>154</v>
      </c>
      <c r="C21" s="32">
        <v>1</v>
      </c>
    </row>
    <row r="22" spans="1:3" ht="13.5" customHeight="1">
      <c r="A22" s="18">
        <v>19</v>
      </c>
      <c r="B22" s="19" t="s">
        <v>178</v>
      </c>
      <c r="C22" s="32">
        <v>1</v>
      </c>
    </row>
    <row r="23" spans="1:3" ht="13.5" customHeight="1">
      <c r="A23" s="18">
        <v>20</v>
      </c>
      <c r="B23" s="19" t="s">
        <v>173</v>
      </c>
      <c r="C23" s="32">
        <v>1</v>
      </c>
    </row>
    <row r="24" spans="1:3" ht="13.5" customHeight="1">
      <c r="A24" s="18">
        <v>21</v>
      </c>
      <c r="B24" s="19" t="s">
        <v>135</v>
      </c>
      <c r="C24" s="32">
        <v>1</v>
      </c>
    </row>
    <row r="25" spans="1:3" ht="13.5" customHeight="1">
      <c r="A25" s="18">
        <v>22</v>
      </c>
      <c r="B25" s="19" t="s">
        <v>93</v>
      </c>
      <c r="C25" s="32">
        <v>1</v>
      </c>
    </row>
    <row r="26" spans="1:3" ht="13.5" customHeight="1">
      <c r="A26" s="18">
        <v>23</v>
      </c>
      <c r="B26" s="19" t="s">
        <v>76</v>
      </c>
      <c r="C26" s="32">
        <v>1</v>
      </c>
    </row>
    <row r="27" spans="1:3" ht="13.5" customHeight="1">
      <c r="A27" s="18">
        <v>24</v>
      </c>
      <c r="B27" s="19" t="s">
        <v>103</v>
      </c>
      <c r="C27" s="32">
        <v>1</v>
      </c>
    </row>
    <row r="28" spans="1:3" ht="13.5" customHeight="1">
      <c r="A28" s="18">
        <v>25</v>
      </c>
      <c r="B28" s="19" t="s">
        <v>78</v>
      </c>
      <c r="C28" s="32">
        <v>1</v>
      </c>
    </row>
    <row r="29" spans="1:3" ht="13.5" customHeight="1">
      <c r="A29" s="18">
        <v>26</v>
      </c>
      <c r="B29" s="19" t="s">
        <v>127</v>
      </c>
      <c r="C29" s="32">
        <v>1</v>
      </c>
    </row>
    <row r="30" spans="1:3" ht="13.5" customHeight="1">
      <c r="A30" s="18">
        <v>27</v>
      </c>
      <c r="B30" s="19" t="s">
        <v>88</v>
      </c>
      <c r="C30" s="32">
        <v>1</v>
      </c>
    </row>
    <row r="31" spans="1:3" ht="13.5" customHeight="1">
      <c r="A31" s="18">
        <v>28</v>
      </c>
      <c r="B31" s="19" t="s">
        <v>210</v>
      </c>
      <c r="C31" s="32">
        <v>1</v>
      </c>
    </row>
    <row r="32" spans="1:3" ht="13.5" customHeight="1">
      <c r="A32" s="18">
        <v>29</v>
      </c>
      <c r="B32" s="19" t="s">
        <v>201</v>
      </c>
      <c r="C32" s="32">
        <v>1</v>
      </c>
    </row>
    <row r="33" spans="1:3" ht="13.5" customHeight="1">
      <c r="A33" s="18">
        <v>30</v>
      </c>
      <c r="B33" s="19" t="s">
        <v>170</v>
      </c>
      <c r="C33" s="32">
        <v>1</v>
      </c>
    </row>
    <row r="34" spans="1:3" ht="13.5" customHeight="1" thickBot="1">
      <c r="A34" s="25"/>
      <c r="B34" s="26" t="s">
        <v>143</v>
      </c>
      <c r="C34" s="34">
        <v>6</v>
      </c>
    </row>
    <row r="35" ht="13.5" thickBot="1">
      <c r="C35" s="39">
        <f>SUM(C4:C33)</f>
        <v>110</v>
      </c>
    </row>
  </sheetData>
  <sheetProtection/>
  <autoFilter ref="A3:C33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2008-07-14T14:28:22Z</dcterms:modified>
  <cp:category/>
  <cp:version/>
  <cp:contentType/>
  <cp:contentStatus/>
</cp:coreProperties>
</file>