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Corri Gaeta" sheetId="1" r:id="rId1"/>
    <sheet name="Squadre Corri Gaeta" sheetId="2" r:id="rId2"/>
  </sheets>
  <definedNames>
    <definedName name="_xlnm._FilterDatabase" localSheetId="0" hidden="1">'Corri Gaeta'!$A$3:$I$191</definedName>
    <definedName name="_xlnm._FilterDatabase" localSheetId="1" hidden="1">'Squadre Corri Gaeta'!$B$3:$D$32</definedName>
    <definedName name="km" localSheetId="1">'Squadre Corri Gaeta'!#REF!</definedName>
    <definedName name="km">'Corri Gaeta'!#REF!</definedName>
    <definedName name="_xlnm.Print_Titles" localSheetId="0">'Corri Gaeta'!$1:$3</definedName>
    <definedName name="_xlnm.Print_Titles" localSheetId="1">'Squadre Corri Gaeta'!$3:$3</definedName>
  </definedNames>
  <calcPr fullCalcOnLoad="1"/>
</workbook>
</file>

<file path=xl/sharedStrings.xml><?xml version="1.0" encoding="utf-8"?>
<sst xmlns="http://schemas.openxmlformats.org/spreadsheetml/2006/main" count="1003" uniqueCount="535">
  <si>
    <t>IACOVACCI</t>
  </si>
  <si>
    <t>DE LUCA</t>
  </si>
  <si>
    <t>ANNAMARIA</t>
  </si>
  <si>
    <t>A.S. MEDITERRANEA</t>
  </si>
  <si>
    <t>MAAROUF</t>
  </si>
  <si>
    <t>ABBJRRAHIM</t>
  </si>
  <si>
    <t>M_C30</t>
  </si>
  <si>
    <t>E.SERVIZI ATL. FUTURA ROMA</t>
  </si>
  <si>
    <t>0:34:10</t>
  </si>
  <si>
    <t>IVANIUK</t>
  </si>
  <si>
    <t>OLEH</t>
  </si>
  <si>
    <t>M_AB</t>
  </si>
  <si>
    <t>FASHION SPORTING TEAM ROMA</t>
  </si>
  <si>
    <t>0:34:25</t>
  </si>
  <si>
    <t>ERRADI</t>
  </si>
  <si>
    <t>RACHID</t>
  </si>
  <si>
    <t>M_D35</t>
  </si>
  <si>
    <t>COLLEFERRO ATLETICA</t>
  </si>
  <si>
    <t>0:35:05</t>
  </si>
  <si>
    <t>D'ERCOLE</t>
  </si>
  <si>
    <t>LATINA RUNNERS</t>
  </si>
  <si>
    <t>0:35:17</t>
  </si>
  <si>
    <t>QUATTAM</t>
  </si>
  <si>
    <t>MOHAMMED</t>
  </si>
  <si>
    <t>AMATORI ATL. POMEZIA</t>
  </si>
  <si>
    <t>0:35:34</t>
  </si>
  <si>
    <t>DE BLASIO</t>
  </si>
  <si>
    <t>ASI LATINA</t>
  </si>
  <si>
    <t>0:37:26</t>
  </si>
  <si>
    <t>CARMINE</t>
  </si>
  <si>
    <t>SORA RUNNERS CLUB</t>
  </si>
  <si>
    <t>M_E40</t>
  </si>
  <si>
    <t>ATL. CLUB NAUTICO GAETA</t>
  </si>
  <si>
    <t>0:37:41</t>
  </si>
  <si>
    <t>A.S.D. ATLETICA CAIVANO</t>
  </si>
  <si>
    <t>0:38:14</t>
  </si>
  <si>
    <t>IANNARILLI</t>
  </si>
  <si>
    <t>PATRIZIO</t>
  </si>
  <si>
    <t>A.S.D. PODISTICA TERRACINA</t>
  </si>
  <si>
    <t>0:38:26</t>
  </si>
  <si>
    <t>CONTENTA</t>
  </si>
  <si>
    <t>ASD PODISTICA AVIS PRIVERNO</t>
  </si>
  <si>
    <t>0:38:31</t>
  </si>
  <si>
    <t>TERSIGNI</t>
  </si>
  <si>
    <t>ATTILIO</t>
  </si>
  <si>
    <t>S.S. LAZIO ATL.</t>
  </si>
  <si>
    <t>0:38:33</t>
  </si>
  <si>
    <t>ATLETICA SABAUDIA</t>
  </si>
  <si>
    <t>0:38:35</t>
  </si>
  <si>
    <t>SPINOSA</t>
  </si>
  <si>
    <t>0:38:45</t>
  </si>
  <si>
    <t>FAIOLA</t>
  </si>
  <si>
    <t>0:38:48</t>
  </si>
  <si>
    <t>DE CRISTOFANO</t>
  </si>
  <si>
    <t>MATESE RUNNING</t>
  </si>
  <si>
    <t>0:39:02</t>
  </si>
  <si>
    <t>MASELLA</t>
  </si>
  <si>
    <t>ATLETICA MONTICELLANA</t>
  </si>
  <si>
    <t>0:39:13</t>
  </si>
  <si>
    <t>COIA</t>
  </si>
  <si>
    <t>0:39:27</t>
  </si>
  <si>
    <t>0:39:32</t>
  </si>
  <si>
    <t>CELIENTO</t>
  </si>
  <si>
    <t>M_F45</t>
  </si>
  <si>
    <t>0:39:39</t>
  </si>
  <si>
    <t>QUINTO</t>
  </si>
  <si>
    <t>M_G50</t>
  </si>
  <si>
    <t>PODISTICA APRILIA</t>
  </si>
  <si>
    <t>0:39:58</t>
  </si>
  <si>
    <t>SCISCIONE</t>
  </si>
  <si>
    <t>0:40:04</t>
  </si>
  <si>
    <t>VISOCCHI</t>
  </si>
  <si>
    <t>ASD ATINA TRIAL RUNNIG</t>
  </si>
  <si>
    <t>0:40:07</t>
  </si>
  <si>
    <t>MANTUANO</t>
  </si>
  <si>
    <t>0:40:14</t>
  </si>
  <si>
    <t>MONACO</t>
  </si>
  <si>
    <t>0:40:17</t>
  </si>
  <si>
    <t>BRANCATO</t>
  </si>
  <si>
    <t>0:40:24</t>
  </si>
  <si>
    <t>ANGELINO</t>
  </si>
  <si>
    <t>POLI GOLFO</t>
  </si>
  <si>
    <t>0:40:25</t>
  </si>
  <si>
    <t>BERTI</t>
  </si>
  <si>
    <t>0:40:32</t>
  </si>
  <si>
    <t>MARROCCO</t>
  </si>
  <si>
    <t>TONINO</t>
  </si>
  <si>
    <t>C.S. LA FONTANA ATLETICA</t>
  </si>
  <si>
    <t>0:40:33</t>
  </si>
  <si>
    <t>DI VASTA</t>
  </si>
  <si>
    <t>0:40:35</t>
  </si>
  <si>
    <t>SANDOMENICO</t>
  </si>
  <si>
    <t>0:40:40</t>
  </si>
  <si>
    <t>M_H55</t>
  </si>
  <si>
    <t>0:40:41</t>
  </si>
  <si>
    <t>ZACCARI</t>
  </si>
  <si>
    <t>ATL. FROSINONE</t>
  </si>
  <si>
    <t>0:40:58</t>
  </si>
  <si>
    <t>OLIMPIC MARINA</t>
  </si>
  <si>
    <t>0:41:03</t>
  </si>
  <si>
    <t>BARATTA</t>
  </si>
  <si>
    <t>ATL.EE CIRCEO</t>
  </si>
  <si>
    <t>0:41:16</t>
  </si>
  <si>
    <t>INGROSSO</t>
  </si>
  <si>
    <t>0:41:29</t>
  </si>
  <si>
    <t>D'ACCONE</t>
  </si>
  <si>
    <t>0:41:33</t>
  </si>
  <si>
    <t>KEPA</t>
  </si>
  <si>
    <t>EWA</t>
  </si>
  <si>
    <t>W_DEF</t>
  </si>
  <si>
    <t>0:41:45</t>
  </si>
  <si>
    <t>0:42:12</t>
  </si>
  <si>
    <t>CATERINO</t>
  </si>
  <si>
    <t>0:42:14</t>
  </si>
  <si>
    <t>VALVASSORI</t>
  </si>
  <si>
    <t>ATLETICA HERMADA</t>
  </si>
  <si>
    <t>0:42:16</t>
  </si>
  <si>
    <t>LAZZERI</t>
  </si>
  <si>
    <t>FLAMINI</t>
  </si>
  <si>
    <t>FLORIO</t>
  </si>
  <si>
    <t>0:42:18</t>
  </si>
  <si>
    <t>FARCI</t>
  </si>
  <si>
    <t>ATL. AMATORI FIAT CASSINO</t>
  </si>
  <si>
    <t>STOPPANI</t>
  </si>
  <si>
    <t>0:42:19</t>
  </si>
  <si>
    <t>PARASMO</t>
  </si>
  <si>
    <t>ATLETICA LATINA</t>
  </si>
  <si>
    <t>DE CASTRO</t>
  </si>
  <si>
    <t>0:42:33</t>
  </si>
  <si>
    <t>BONO</t>
  </si>
  <si>
    <t>0:42:43</t>
  </si>
  <si>
    <t>TRANI</t>
  </si>
  <si>
    <t>BENEDETTO</t>
  </si>
  <si>
    <t>0:42:46</t>
  </si>
  <si>
    <t>MASOCCO</t>
  </si>
  <si>
    <t>VELLUCCI</t>
  </si>
  <si>
    <t>0:43:33</t>
  </si>
  <si>
    <t>MUSTO</t>
  </si>
  <si>
    <t>0:43:34</t>
  </si>
  <si>
    <t>ANTONIETTA</t>
  </si>
  <si>
    <t>ATL. TRAINING</t>
  </si>
  <si>
    <t>0:43:36</t>
  </si>
  <si>
    <t>LUDOVISI</t>
  </si>
  <si>
    <t>0:44:05</t>
  </si>
  <si>
    <t>FOLETTO</t>
  </si>
  <si>
    <t>0:44:13</t>
  </si>
  <si>
    <t>GENNARO</t>
  </si>
  <si>
    <t>0:44:17</t>
  </si>
  <si>
    <t>0:44:19</t>
  </si>
  <si>
    <t>DESIDERIO</t>
  </si>
  <si>
    <t>FABIOLA</t>
  </si>
  <si>
    <t>0:44:23</t>
  </si>
  <si>
    <t>TARDELLA</t>
  </si>
  <si>
    <t>0:44:26</t>
  </si>
  <si>
    <t>TROBIANI</t>
  </si>
  <si>
    <t>GRAZIANO</t>
  </si>
  <si>
    <t>0:44:27</t>
  </si>
  <si>
    <t>IACOBELLI</t>
  </si>
  <si>
    <t>A.S. ATL. CISTERNA</t>
  </si>
  <si>
    <t>0:44:28</t>
  </si>
  <si>
    <t>COLIPI</t>
  </si>
  <si>
    <t>0:44:29</t>
  </si>
  <si>
    <t>0:44:31</t>
  </si>
  <si>
    <t>DI MICCO</t>
  </si>
  <si>
    <t>0:44:33</t>
  </si>
  <si>
    <t>PERNA</t>
  </si>
  <si>
    <t>M_L65</t>
  </si>
  <si>
    <t>0:44:44</t>
  </si>
  <si>
    <t>EDOARDO</t>
  </si>
  <si>
    <t>0:44:49</t>
  </si>
  <si>
    <t>FOGLIETTA</t>
  </si>
  <si>
    <t>0:44:51</t>
  </si>
  <si>
    <t>FICAROLA</t>
  </si>
  <si>
    <t>ADRIANO</t>
  </si>
  <si>
    <t>0:45:03</t>
  </si>
  <si>
    <t>REALE</t>
  </si>
  <si>
    <t>0:45:05</t>
  </si>
  <si>
    <t>FICACCIO</t>
  </si>
  <si>
    <t>0:45:10</t>
  </si>
  <si>
    <t>M_I60</t>
  </si>
  <si>
    <t>0:45:13</t>
  </si>
  <si>
    <t>GIANSANTI</t>
  </si>
  <si>
    <t>0:45:37</t>
  </si>
  <si>
    <t>COPPA</t>
  </si>
  <si>
    <t>0:45:41</t>
  </si>
  <si>
    <t>DRI</t>
  </si>
  <si>
    <t>0:45:54</t>
  </si>
  <si>
    <t>MANCONE</t>
  </si>
  <si>
    <t>0:45:57</t>
  </si>
  <si>
    <t>MOREA</t>
  </si>
  <si>
    <t>0:46:01</t>
  </si>
  <si>
    <t>CUCCHIARELLI</t>
  </si>
  <si>
    <t>ELISA</t>
  </si>
  <si>
    <t>POLISPORTIVA PREDATOR CORI</t>
  </si>
  <si>
    <t>0:46:04</t>
  </si>
  <si>
    <t>NUOVA PODISTICA LATINA</t>
  </si>
  <si>
    <t>0:46:07</t>
  </si>
  <si>
    <t>ROSSANO</t>
  </si>
  <si>
    <t>0:46:28</t>
  </si>
  <si>
    <t>FALZARANO</t>
  </si>
  <si>
    <t>0:46:47</t>
  </si>
  <si>
    <t>D'ATINO</t>
  </si>
  <si>
    <t>0:46:49</t>
  </si>
  <si>
    <t>0:46:54</t>
  </si>
  <si>
    <t>ANDREOLI</t>
  </si>
  <si>
    <t>W_ABC</t>
  </si>
  <si>
    <t>SANTOBONI</t>
  </si>
  <si>
    <t>LBM SPORT TEAM</t>
  </si>
  <si>
    <t>0:46:55</t>
  </si>
  <si>
    <t>MINERVINI</t>
  </si>
  <si>
    <t>0:46:58</t>
  </si>
  <si>
    <t>D'AMATO</t>
  </si>
  <si>
    <t>CATANZANI</t>
  </si>
  <si>
    <t>0:46:59</t>
  </si>
  <si>
    <t>0:47:00</t>
  </si>
  <si>
    <t>FILIPPO</t>
  </si>
  <si>
    <t>0:47:03</t>
  </si>
  <si>
    <t>CIRILLO</t>
  </si>
  <si>
    <t>0:47:06</t>
  </si>
  <si>
    <t>DILIBERTO</t>
  </si>
  <si>
    <t>0:47:07</t>
  </si>
  <si>
    <t>BALDACCHINO</t>
  </si>
  <si>
    <t>0:47:09</t>
  </si>
  <si>
    <t>REGINA</t>
  </si>
  <si>
    <t>0:47:26</t>
  </si>
  <si>
    <t>DEL SIGNORE</t>
  </si>
  <si>
    <t>0:47:28</t>
  </si>
  <si>
    <t>DE MARCO</t>
  </si>
  <si>
    <t>0:47:38</t>
  </si>
  <si>
    <t>MEDAGLIA</t>
  </si>
  <si>
    <t>0:47:48</t>
  </si>
  <si>
    <t>CENCIONI</t>
  </si>
  <si>
    <t>0:48:21</t>
  </si>
  <si>
    <t>CACIAGLI</t>
  </si>
  <si>
    <t>0:48:24</t>
  </si>
  <si>
    <t>FORCINA</t>
  </si>
  <si>
    <t>A.S. ATL. ROCCA DI PAPA</t>
  </si>
  <si>
    <t>0:48:27</t>
  </si>
  <si>
    <t>PIGNATELLI</t>
  </si>
  <si>
    <t>LUIGI MARIO</t>
  </si>
  <si>
    <t>0:48:46</t>
  </si>
  <si>
    <t>CORINA</t>
  </si>
  <si>
    <t>ENEA</t>
  </si>
  <si>
    <t>MOVIMENTO SPORTIVO POPOLARE</t>
  </si>
  <si>
    <t>0:48:51</t>
  </si>
  <si>
    <t>PELAGALLI</t>
  </si>
  <si>
    <t>0:48:54</t>
  </si>
  <si>
    <t>BALDASSARRE</t>
  </si>
  <si>
    <t>0:49:06</t>
  </si>
  <si>
    <t>MAGGI</t>
  </si>
  <si>
    <t>0:49:07</t>
  </si>
  <si>
    <t>RADICIOLI</t>
  </si>
  <si>
    <t>0:49:17</t>
  </si>
  <si>
    <t>MAGGIORI</t>
  </si>
  <si>
    <t>0:49:28</t>
  </si>
  <si>
    <t>NARDI</t>
  </si>
  <si>
    <t>0:49:44</t>
  </si>
  <si>
    <t>LACALAMITA</t>
  </si>
  <si>
    <t>0:49:51</t>
  </si>
  <si>
    <t>PETRILLI</t>
  </si>
  <si>
    <t>0:49:53</t>
  </si>
  <si>
    <t>0:49:54</t>
  </si>
  <si>
    <t>FRATE</t>
  </si>
  <si>
    <t>0:49:56</t>
  </si>
  <si>
    <t>POLSONI</t>
  </si>
  <si>
    <t>ROCCO LUCIANO</t>
  </si>
  <si>
    <t>0:50:11</t>
  </si>
  <si>
    <t>0:50:18</t>
  </si>
  <si>
    <t>CIPOLLA</t>
  </si>
  <si>
    <t>CSI FROSINONE</t>
  </si>
  <si>
    <t>0:50:24</t>
  </si>
  <si>
    <t>CASTALDO</t>
  </si>
  <si>
    <t>A.S.D. ATL. CAPUA</t>
  </si>
  <si>
    <t>0:50:29</t>
  </si>
  <si>
    <t>FIDALEO</t>
  </si>
  <si>
    <t>0:50:32</t>
  </si>
  <si>
    <t>0:50:41</t>
  </si>
  <si>
    <t>ONORATI</t>
  </si>
  <si>
    <t>0:50:42</t>
  </si>
  <si>
    <t>MAROSTICA</t>
  </si>
  <si>
    <t>ALBINO</t>
  </si>
  <si>
    <t>0:50:49</t>
  </si>
  <si>
    <t>DE MARCHIS</t>
  </si>
  <si>
    <t>GERMANO</t>
  </si>
  <si>
    <t>0:50:59</t>
  </si>
  <si>
    <t>SILVAGNI</t>
  </si>
  <si>
    <t>FERRACCI</t>
  </si>
  <si>
    <t>LUIGIA</t>
  </si>
  <si>
    <t>0:51:02</t>
  </si>
  <si>
    <t>IUORIO</t>
  </si>
  <si>
    <t>0:51:16</t>
  </si>
  <si>
    <t>CARDARELLI</t>
  </si>
  <si>
    <t>TEBALDO</t>
  </si>
  <si>
    <t>0:51:21</t>
  </si>
  <si>
    <t>SCARFO'</t>
  </si>
  <si>
    <t>AURELIO</t>
  </si>
  <si>
    <t>0:51:22</t>
  </si>
  <si>
    <t>SIMEONE</t>
  </si>
  <si>
    <t>0:51:29</t>
  </si>
  <si>
    <t>0:51:41</t>
  </si>
  <si>
    <t>SAMBUCCI</t>
  </si>
  <si>
    <t>0:51:46</t>
  </si>
  <si>
    <t>EQUESTRE</t>
  </si>
  <si>
    <t>A.S. GLOBE RUNNER</t>
  </si>
  <si>
    <t>0:52:01</t>
  </si>
  <si>
    <t>GEMMA</t>
  </si>
  <si>
    <t>A.S.D. ATL. SCUOLA CASERTA</t>
  </si>
  <si>
    <t>0:52:04</t>
  </si>
  <si>
    <t>DI SAURO</t>
  </si>
  <si>
    <t>M_M70</t>
  </si>
  <si>
    <t>0:52:07</t>
  </si>
  <si>
    <t>ZUCCARO</t>
  </si>
  <si>
    <t>0:52:09</t>
  </si>
  <si>
    <t>PERCOCO</t>
  </si>
  <si>
    <t>0:52:11</t>
  </si>
  <si>
    <t>BOTTONE</t>
  </si>
  <si>
    <t>ROSA</t>
  </si>
  <si>
    <t>0:52:20</t>
  </si>
  <si>
    <t>MACARO</t>
  </si>
  <si>
    <t>W_GHI</t>
  </si>
  <si>
    <t>0:52:21</t>
  </si>
  <si>
    <t>BUONOMO</t>
  </si>
  <si>
    <t>0:52:38</t>
  </si>
  <si>
    <t>BAIOCCO</t>
  </si>
  <si>
    <t>0:52:39</t>
  </si>
  <si>
    <t>FERRAIOLI</t>
  </si>
  <si>
    <t>0:52:41</t>
  </si>
  <si>
    <t>MIRABELLA</t>
  </si>
  <si>
    <t>0:52:49</t>
  </si>
  <si>
    <t>0:52:55</t>
  </si>
  <si>
    <t>0:53:03</t>
  </si>
  <si>
    <t>SIGNORE</t>
  </si>
  <si>
    <t>0:53:09</t>
  </si>
  <si>
    <t>FRETTA</t>
  </si>
  <si>
    <t>FIORELLA</t>
  </si>
  <si>
    <t>0:53:15</t>
  </si>
  <si>
    <t>PELOSO</t>
  </si>
  <si>
    <t>0:53:27</t>
  </si>
  <si>
    <t>BAROZZI</t>
  </si>
  <si>
    <t>VAINA</t>
  </si>
  <si>
    <t>0:53:31</t>
  </si>
  <si>
    <t>CARATELLI</t>
  </si>
  <si>
    <t>0:53:50</t>
  </si>
  <si>
    <t>ZUENA</t>
  </si>
  <si>
    <t>0:53:51</t>
  </si>
  <si>
    <t>0:53:54</t>
  </si>
  <si>
    <t>PIZZITELLI</t>
  </si>
  <si>
    <t>0:53:56</t>
  </si>
  <si>
    <t>LAMPASONA</t>
  </si>
  <si>
    <t>0:54:07</t>
  </si>
  <si>
    <t>GALLETTI</t>
  </si>
  <si>
    <t>0:54:26</t>
  </si>
  <si>
    <t>TASCIOTTI</t>
  </si>
  <si>
    <t>0:54:28</t>
  </si>
  <si>
    <t>DI GREGORIO</t>
  </si>
  <si>
    <t>0:54:33</t>
  </si>
  <si>
    <t>0:54:48</t>
  </si>
  <si>
    <t>FESTA</t>
  </si>
  <si>
    <t>0:55:18</t>
  </si>
  <si>
    <t>RUPO</t>
  </si>
  <si>
    <t>0:55:45</t>
  </si>
  <si>
    <t>VOLPE</t>
  </si>
  <si>
    <t>AGRESTI</t>
  </si>
  <si>
    <t>0:55:51</t>
  </si>
  <si>
    <t>PAGNANO</t>
  </si>
  <si>
    <t>G.S. ESERCITO-SCUOLA DEL GENIO</t>
  </si>
  <si>
    <t>0:56:15</t>
  </si>
  <si>
    <t>DI PUCCIO</t>
  </si>
  <si>
    <t>CLUB ATL. CENTRALE H2S</t>
  </si>
  <si>
    <t>0:56:40</t>
  </si>
  <si>
    <t>0:56:44</t>
  </si>
  <si>
    <t>MIRRA</t>
  </si>
  <si>
    <t>MARIA PIA</t>
  </si>
  <si>
    <t>0:56:45</t>
  </si>
  <si>
    <t>OBLIATO</t>
  </si>
  <si>
    <t>CARMELA</t>
  </si>
  <si>
    <t>0:57:01</t>
  </si>
  <si>
    <t>NATALIZZI</t>
  </si>
  <si>
    <t>0:57:09</t>
  </si>
  <si>
    <t>PALUMBO</t>
  </si>
  <si>
    <t>0:57:26</t>
  </si>
  <si>
    <t>0:57:40</t>
  </si>
  <si>
    <t>0:58:02</t>
  </si>
  <si>
    <t>PALLOTTA</t>
  </si>
  <si>
    <t>LUISA</t>
  </si>
  <si>
    <t>0:58:44</t>
  </si>
  <si>
    <t>DI SIENA</t>
  </si>
  <si>
    <t>0:58:45</t>
  </si>
  <si>
    <t>1:00:16</t>
  </si>
  <si>
    <t>ANNA LUISA</t>
  </si>
  <si>
    <t>1:00:20</t>
  </si>
  <si>
    <t>COMIZIO</t>
  </si>
  <si>
    <t>1:01:16</t>
  </si>
  <si>
    <t>SCIARRETTA</t>
  </si>
  <si>
    <t>1:01:17</t>
  </si>
  <si>
    <t>1:01:36</t>
  </si>
  <si>
    <t>KUHRMANN</t>
  </si>
  <si>
    <t>LINDA</t>
  </si>
  <si>
    <t>ALTETICA H2S</t>
  </si>
  <si>
    <t>1:02:12</t>
  </si>
  <si>
    <t>PESCE</t>
  </si>
  <si>
    <t>1:02:57</t>
  </si>
  <si>
    <t>PAGLIUCA</t>
  </si>
  <si>
    <t>IMMACOLATA</t>
  </si>
  <si>
    <t>1:03:44</t>
  </si>
  <si>
    <t>FAVALE</t>
  </si>
  <si>
    <t>1:04:27</t>
  </si>
  <si>
    <t>LA ROCCA</t>
  </si>
  <si>
    <t>1:04:45</t>
  </si>
  <si>
    <t>1:05:40</t>
  </si>
  <si>
    <t>VITTI</t>
  </si>
  <si>
    <t>PIZZELLA</t>
  </si>
  <si>
    <t>ARTURO</t>
  </si>
  <si>
    <t>1:05:44</t>
  </si>
  <si>
    <t>SALVI</t>
  </si>
  <si>
    <t>1:06:44</t>
  </si>
  <si>
    <t>SPAZIANI</t>
  </si>
  <si>
    <t>SCALERA</t>
  </si>
  <si>
    <t>CAROLINA</t>
  </si>
  <si>
    <t>2:00:10</t>
  </si>
  <si>
    <t>Corri Gaeta</t>
  </si>
  <si>
    <t>Gaeta (LT) Italia - Domenica 09/11/2008 ore 09.30</t>
  </si>
  <si>
    <t>Gaeta (LT) Italia - Domenica 09/11/2008 ore 09.30 Km 11</t>
  </si>
  <si>
    <t>MARTINI</t>
  </si>
  <si>
    <t>EMILIO</t>
  </si>
  <si>
    <t>GIORDANO</t>
  </si>
  <si>
    <t>SILVIO</t>
  </si>
  <si>
    <t>FELICE</t>
  </si>
  <si>
    <t>D'ORSI</t>
  </si>
  <si>
    <t>GALASSO</t>
  </si>
  <si>
    <t>PALMA</t>
  </si>
  <si>
    <t>RINALDO</t>
  </si>
  <si>
    <t>DE ROSA</t>
  </si>
  <si>
    <t>FERRARI</t>
  </si>
  <si>
    <t>BUCCILLI</t>
  </si>
  <si>
    <t>MATTEO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</si>
  <si>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</si>
  <si>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</si>
  <si>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</si>
  <si>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</si>
  <si>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</si>
  <si>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</si>
  <si>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</si>
  <si>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</si>
  <si>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</si>
  <si>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</si>
  <si>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</si>
  <si>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</si>
  <si>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Iscritti</t>
  </si>
  <si>
    <t>G.S. BANCARI ROMANI</t>
  </si>
  <si>
    <t>ATLETICA ENI</t>
  </si>
  <si>
    <t>MARIO</t>
  </si>
  <si>
    <t>FRANCESCO</t>
  </si>
  <si>
    <t>GIUSEPPE</t>
  </si>
  <si>
    <t>SALVATORE</t>
  </si>
  <si>
    <t>ANTONIO</t>
  </si>
  <si>
    <t>FRANCO</t>
  </si>
  <si>
    <t>GIOVANNI</t>
  </si>
  <si>
    <t>VINCENZO</t>
  </si>
  <si>
    <t>ENZO</t>
  </si>
  <si>
    <t>CATENA</t>
  </si>
  <si>
    <t>MICHELE</t>
  </si>
  <si>
    <t>CRISTIAN</t>
  </si>
  <si>
    <t>ALESSIO</t>
  </si>
  <si>
    <t>ROCCO</t>
  </si>
  <si>
    <t>GIANLUCA</t>
  </si>
  <si>
    <t>PAOLO</t>
  </si>
  <si>
    <t>ANDREA</t>
  </si>
  <si>
    <t>ROBERTO</t>
  </si>
  <si>
    <t>GIANNI</t>
  </si>
  <si>
    <t>RINALDI</t>
  </si>
  <si>
    <t>DOMENICO</t>
  </si>
  <si>
    <t>MAURIZIO</t>
  </si>
  <si>
    <t>ALFREDO</t>
  </si>
  <si>
    <t>ANGELO</t>
  </si>
  <si>
    <t>GIULIO</t>
  </si>
  <si>
    <t>CLAUDIO</t>
  </si>
  <si>
    <t>ALDO</t>
  </si>
  <si>
    <t>ROBERTA</t>
  </si>
  <si>
    <t>GRECO</t>
  </si>
  <si>
    <t>RASO</t>
  </si>
  <si>
    <t>DI DOMENICO</t>
  </si>
  <si>
    <t>FABRIZIO</t>
  </si>
  <si>
    <t>LUIGI</t>
  </si>
  <si>
    <t>MARCO</t>
  </si>
  <si>
    <t>MASSIMO</t>
  </si>
  <si>
    <t>RAFFAELE</t>
  </si>
  <si>
    <t>SANDRO</t>
  </si>
  <si>
    <t>COPPOLA</t>
  </si>
  <si>
    <t>STEFANO</t>
  </si>
  <si>
    <t>RICCARDO</t>
  </si>
  <si>
    <t>CARLO</t>
  </si>
  <si>
    <t>AGOSTINO</t>
  </si>
  <si>
    <t>SERGIO</t>
  </si>
  <si>
    <t>TOMMASO</t>
  </si>
  <si>
    <t>DANIELA</t>
  </si>
  <si>
    <t>FERDINANDO</t>
  </si>
  <si>
    <t>CARLA</t>
  </si>
  <si>
    <t>ENRICO</t>
  </si>
  <si>
    <t>RIZZI</t>
  </si>
  <si>
    <t>LUCIANO</t>
  </si>
  <si>
    <t>LEONARDO</t>
  </si>
  <si>
    <t>ALESSANDRO</t>
  </si>
  <si>
    <t>LILIANA</t>
  </si>
  <si>
    <t>COSSU</t>
  </si>
  <si>
    <t>RITA</t>
  </si>
  <si>
    <t>MARIA ROSARIA</t>
  </si>
  <si>
    <t>ATLETICA SETINA</t>
  </si>
  <si>
    <t>VITTORIO</t>
  </si>
  <si>
    <t>GIAMPIERO</t>
  </si>
  <si>
    <t>GUGLIELMO</t>
  </si>
  <si>
    <t>NICOLA</t>
  </si>
  <si>
    <t>PAOLA</t>
  </si>
  <si>
    <t>FABIO</t>
  </si>
  <si>
    <t>DANILO</t>
  </si>
  <si>
    <t>SONIA</t>
  </si>
  <si>
    <t>GIORGIO</t>
  </si>
  <si>
    <t>ORNELLA</t>
  </si>
  <si>
    <t>PASQUALE</t>
  </si>
  <si>
    <t>MENICHELLI</t>
  </si>
  <si>
    <t>RENZI</t>
  </si>
  <si>
    <t>MANCINI</t>
  </si>
  <si>
    <t>PIMPINELLA</t>
  </si>
  <si>
    <t>AUGUSTO</t>
  </si>
  <si>
    <t>LAURA</t>
  </si>
  <si>
    <t>MANZO</t>
  </si>
  <si>
    <t>SAVERIO</t>
  </si>
  <si>
    <t>DE PAOLIS</t>
  </si>
  <si>
    <t>LUCARINI</t>
  </si>
  <si>
    <t>LORENZO</t>
  </si>
  <si>
    <t>PARISI</t>
  </si>
  <si>
    <t>ARMANDO</t>
  </si>
  <si>
    <t>UISP ROMA</t>
  </si>
  <si>
    <t>LUCIO</t>
  </si>
  <si>
    <t>ALBERTO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</si>
</sst>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  <numFmt numFmtId="172" formatCode="0.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1" fontId="2" fillId="2" borderId="12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0" fontId="0" fillId="0" borderId="14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3" fillId="3" borderId="27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Q191"/>
  <sheetViews>
    <sheetView tabSelected="1" workbookViewId="0" topLeftCell="A1">
      <pane ySplit="3" topLeftCell="BM4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7.8515625" style="1" customWidth="1"/>
    <col min="2" max="3" width="21.421875" style="0" customWidth="1"/>
    <col min="4" max="4" width="10.140625" style="1" customWidth="1"/>
    <col min="5" max="5" width="37.7109375" style="4" customWidth="1"/>
    <col min="6" max="9" width="10.140625" style="1" customWidth="1"/>
  </cols>
  <sheetData>
    <row r="1" spans="1:9" ht="24.75" customHeight="1" thickBot="1">
      <c r="A1" s="60" t="s">
        <v>420</v>
      </c>
      <c r="B1" s="60"/>
      <c r="C1" s="60"/>
      <c r="D1" s="60"/>
      <c r="E1" s="60"/>
      <c r="F1" s="60"/>
      <c r="G1" s="60"/>
      <c r="H1" s="60"/>
      <c r="I1" s="60"/>
    </row>
    <row r="2" spans="1:9" ht="24.75" customHeight="1" thickBot="1">
      <c r="A2" s="61" t="s">
        <v>421</v>
      </c>
      <c r="B2" s="61"/>
      <c r="C2" s="61"/>
      <c r="D2" s="61"/>
      <c r="E2" s="61"/>
      <c r="F2" s="61"/>
      <c r="G2" s="61"/>
      <c r="H2" s="2" t="s">
        <v>437</v>
      </c>
      <c r="I2" s="25">
        <v>11</v>
      </c>
    </row>
    <row r="3" spans="1:9" ht="37.5" customHeight="1" thickBot="1">
      <c r="A3" s="6" t="s">
        <v>438</v>
      </c>
      <c r="B3" s="6" t="s">
        <v>439</v>
      </c>
      <c r="C3" s="7" t="s">
        <v>440</v>
      </c>
      <c r="D3" s="7" t="s">
        <v>441</v>
      </c>
      <c r="E3" s="8" t="s">
        <v>442</v>
      </c>
      <c r="F3" s="3" t="s">
        <v>443</v>
      </c>
      <c r="G3" s="3" t="s">
        <v>444</v>
      </c>
      <c r="H3" s="3" t="s">
        <v>445</v>
      </c>
      <c r="I3" s="3" t="s">
        <v>446</v>
      </c>
    </row>
    <row r="4" spans="1:9" s="15" customFormat="1" ht="14.25" customHeight="1">
      <c r="A4" s="32">
        <v>1</v>
      </c>
      <c r="B4" s="35" t="s">
        <v>4</v>
      </c>
      <c r="C4" s="41" t="s">
        <v>5</v>
      </c>
      <c r="D4" s="44" t="s">
        <v>6</v>
      </c>
      <c r="E4" s="41" t="s">
        <v>7</v>
      </c>
      <c r="F4" s="38" t="s">
        <v>8</v>
      </c>
      <c r="G4" s="11" t="str">
        <f aca="true" t="shared" si="0" ref="G4:G67">TEXT(INT((HOUR(F4)*3600+MINUTE(F4)*60+SECOND(F4))/$I$2/60),"0")&amp;"."&amp;TEXT(MOD((HOUR(F4)*3600+MINUTE(F4)*60+SECOND(F4))/$I$2,60),"00")&amp;"/km"</f>
        <v>3.06/km</v>
      </c>
      <c r="H4" s="10">
        <f aca="true" t="shared" si="1" ref="H4:H36">F4-$F$4</f>
        <v>0</v>
      </c>
      <c r="I4" s="13">
        <f aca="true" t="shared" si="2" ref="I4:I35">F4-INDEX($F$4:$F$191,MATCH(D4,$D$4:$D$191,0))</f>
        <v>0</v>
      </c>
    </row>
    <row r="5" spans="1:9" s="15" customFormat="1" ht="14.25" customHeight="1">
      <c r="A5" s="33">
        <v>2</v>
      </c>
      <c r="B5" s="36" t="s">
        <v>9</v>
      </c>
      <c r="C5" s="42" t="s">
        <v>10</v>
      </c>
      <c r="D5" s="45" t="s">
        <v>11</v>
      </c>
      <c r="E5" s="42" t="s">
        <v>12</v>
      </c>
      <c r="F5" s="39" t="s">
        <v>13</v>
      </c>
      <c r="G5" s="12" t="str">
        <f t="shared" si="0"/>
        <v>3.08/km</v>
      </c>
      <c r="H5" s="9">
        <f t="shared" si="1"/>
        <v>0.0001736111111111105</v>
      </c>
      <c r="I5" s="14">
        <f t="shared" si="2"/>
        <v>0</v>
      </c>
    </row>
    <row r="6" spans="1:9" s="15" customFormat="1" ht="14.25" customHeight="1">
      <c r="A6" s="33">
        <f>+A5+1</f>
        <v>3</v>
      </c>
      <c r="B6" s="36" t="s">
        <v>14</v>
      </c>
      <c r="C6" s="42" t="s">
        <v>15</v>
      </c>
      <c r="D6" s="45" t="s">
        <v>16</v>
      </c>
      <c r="E6" s="42" t="s">
        <v>17</v>
      </c>
      <c r="F6" s="39" t="s">
        <v>18</v>
      </c>
      <c r="G6" s="12" t="str">
        <f t="shared" si="0"/>
        <v>3.11/km</v>
      </c>
      <c r="H6" s="9">
        <f t="shared" si="1"/>
        <v>0.0006365740740740776</v>
      </c>
      <c r="I6" s="14">
        <f t="shared" si="2"/>
        <v>0</v>
      </c>
    </row>
    <row r="7" spans="1:9" s="15" customFormat="1" ht="14.25" customHeight="1">
      <c r="A7" s="33">
        <f aca="true" t="shared" si="3" ref="A7:A70">+A6+1</f>
        <v>4</v>
      </c>
      <c r="B7" s="36" t="s">
        <v>19</v>
      </c>
      <c r="C7" s="42" t="s">
        <v>451</v>
      </c>
      <c r="D7" s="45" t="s">
        <v>6</v>
      </c>
      <c r="E7" s="42" t="s">
        <v>20</v>
      </c>
      <c r="F7" s="39" t="s">
        <v>21</v>
      </c>
      <c r="G7" s="12" t="str">
        <f t="shared" si="0"/>
        <v>3.12/km</v>
      </c>
      <c r="H7" s="9">
        <f t="shared" si="1"/>
        <v>0.0007754629629629639</v>
      </c>
      <c r="I7" s="14">
        <f t="shared" si="2"/>
        <v>0.0007754629629629639</v>
      </c>
    </row>
    <row r="8" spans="1:9" s="15" customFormat="1" ht="14.25" customHeight="1">
      <c r="A8" s="33">
        <f t="shared" si="3"/>
        <v>5</v>
      </c>
      <c r="B8" s="36" t="s">
        <v>22</v>
      </c>
      <c r="C8" s="42" t="s">
        <v>23</v>
      </c>
      <c r="D8" s="45" t="s">
        <v>6</v>
      </c>
      <c r="E8" s="42" t="s">
        <v>24</v>
      </c>
      <c r="F8" s="39" t="s">
        <v>25</v>
      </c>
      <c r="G8" s="12" t="str">
        <f t="shared" si="0"/>
        <v>3.14/km</v>
      </c>
      <c r="H8" s="9">
        <f t="shared" si="1"/>
        <v>0.0009722222222222285</v>
      </c>
      <c r="I8" s="14">
        <f t="shared" si="2"/>
        <v>0.0009722222222222285</v>
      </c>
    </row>
    <row r="9" spans="1:9" s="15" customFormat="1" ht="14.25" customHeight="1">
      <c r="A9" s="33">
        <f t="shared" si="3"/>
        <v>6</v>
      </c>
      <c r="B9" s="36" t="s">
        <v>26</v>
      </c>
      <c r="C9" s="42" t="s">
        <v>491</v>
      </c>
      <c r="D9" s="45" t="s">
        <v>11</v>
      </c>
      <c r="E9" s="42" t="s">
        <v>27</v>
      </c>
      <c r="F9" s="39" t="s">
        <v>28</v>
      </c>
      <c r="G9" s="12" t="str">
        <f t="shared" si="0"/>
        <v>3.24/km</v>
      </c>
      <c r="H9" s="9">
        <f t="shared" si="1"/>
        <v>0.002268518518518517</v>
      </c>
      <c r="I9" s="14">
        <f t="shared" si="2"/>
        <v>0.0020949074074074064</v>
      </c>
    </row>
    <row r="10" spans="1:9" s="15" customFormat="1" ht="14.25" customHeight="1">
      <c r="A10" s="33">
        <f t="shared" si="3"/>
        <v>7</v>
      </c>
      <c r="B10" s="36" t="s">
        <v>434</v>
      </c>
      <c r="C10" s="42" t="s">
        <v>29</v>
      </c>
      <c r="D10" s="45" t="s">
        <v>11</v>
      </c>
      <c r="E10" s="42" t="s">
        <v>30</v>
      </c>
      <c r="F10" s="39" t="s">
        <v>28</v>
      </c>
      <c r="G10" s="12" t="str">
        <f t="shared" si="0"/>
        <v>3.24/km</v>
      </c>
      <c r="H10" s="9">
        <f t="shared" si="1"/>
        <v>0.002268518518518517</v>
      </c>
      <c r="I10" s="14">
        <f t="shared" si="2"/>
        <v>0.0020949074074074064</v>
      </c>
    </row>
    <row r="11" spans="1:9" s="15" customFormat="1" ht="14.25" customHeight="1">
      <c r="A11" s="33">
        <f t="shared" si="3"/>
        <v>8</v>
      </c>
      <c r="B11" s="36" t="s">
        <v>1</v>
      </c>
      <c r="C11" s="42" t="s">
        <v>511</v>
      </c>
      <c r="D11" s="45" t="s">
        <v>31</v>
      </c>
      <c r="E11" s="42" t="s">
        <v>32</v>
      </c>
      <c r="F11" s="39" t="s">
        <v>33</v>
      </c>
      <c r="G11" s="12" t="str">
        <f t="shared" si="0"/>
        <v>3.26/km</v>
      </c>
      <c r="H11" s="9">
        <f t="shared" si="1"/>
        <v>0.0024421296296296274</v>
      </c>
      <c r="I11" s="14">
        <f t="shared" si="2"/>
        <v>0</v>
      </c>
    </row>
    <row r="12" spans="1:9" s="15" customFormat="1" ht="14.25" customHeight="1">
      <c r="A12" s="33">
        <f t="shared" si="3"/>
        <v>9</v>
      </c>
      <c r="B12" s="36" t="s">
        <v>525</v>
      </c>
      <c r="C12" s="42" t="s">
        <v>498</v>
      </c>
      <c r="D12" s="45" t="s">
        <v>6</v>
      </c>
      <c r="E12" s="42" t="s">
        <v>34</v>
      </c>
      <c r="F12" s="39" t="s">
        <v>35</v>
      </c>
      <c r="G12" s="12" t="str">
        <f t="shared" si="0"/>
        <v>3.29/km</v>
      </c>
      <c r="H12" s="9">
        <f t="shared" si="1"/>
        <v>0.002824074074074076</v>
      </c>
      <c r="I12" s="14">
        <f t="shared" si="2"/>
        <v>0.002824074074074076</v>
      </c>
    </row>
    <row r="13" spans="1:9" s="15" customFormat="1" ht="14.25" customHeight="1">
      <c r="A13" s="33">
        <f t="shared" si="3"/>
        <v>10</v>
      </c>
      <c r="B13" s="36" t="s">
        <v>36</v>
      </c>
      <c r="C13" s="42" t="s">
        <v>37</v>
      </c>
      <c r="D13" s="45" t="s">
        <v>31</v>
      </c>
      <c r="E13" s="42" t="s">
        <v>38</v>
      </c>
      <c r="F13" s="39" t="s">
        <v>39</v>
      </c>
      <c r="G13" s="12" t="str">
        <f t="shared" si="0"/>
        <v>3.30/km</v>
      </c>
      <c r="H13" s="9">
        <f t="shared" si="1"/>
        <v>0.002962962962962966</v>
      </c>
      <c r="I13" s="14">
        <f t="shared" si="2"/>
        <v>0.0005208333333333384</v>
      </c>
    </row>
    <row r="14" spans="1:9" s="15" customFormat="1" ht="14.25" customHeight="1">
      <c r="A14" s="33">
        <f t="shared" si="3"/>
        <v>11</v>
      </c>
      <c r="B14" s="36" t="s">
        <v>40</v>
      </c>
      <c r="C14" s="42" t="s">
        <v>493</v>
      </c>
      <c r="D14" s="45" t="s">
        <v>31</v>
      </c>
      <c r="E14" s="42" t="s">
        <v>41</v>
      </c>
      <c r="F14" s="39" t="s">
        <v>42</v>
      </c>
      <c r="G14" s="12" t="str">
        <f t="shared" si="0"/>
        <v>3.30/km</v>
      </c>
      <c r="H14" s="9">
        <f t="shared" si="1"/>
        <v>0.0030208333333333337</v>
      </c>
      <c r="I14" s="14">
        <f t="shared" si="2"/>
        <v>0.0005787037037037063</v>
      </c>
    </row>
    <row r="15" spans="1:9" s="15" customFormat="1" ht="14.25" customHeight="1">
      <c r="A15" s="33">
        <f t="shared" si="3"/>
        <v>12</v>
      </c>
      <c r="B15" s="36" t="s">
        <v>43</v>
      </c>
      <c r="C15" s="42" t="s">
        <v>44</v>
      </c>
      <c r="D15" s="45" t="s">
        <v>31</v>
      </c>
      <c r="E15" s="42" t="s">
        <v>45</v>
      </c>
      <c r="F15" s="39" t="s">
        <v>46</v>
      </c>
      <c r="G15" s="12" t="str">
        <f t="shared" si="0"/>
        <v>3.30/km</v>
      </c>
      <c r="H15" s="9">
        <f t="shared" si="1"/>
        <v>0.003043981481481481</v>
      </c>
      <c r="I15" s="14">
        <f t="shared" si="2"/>
        <v>0.0006018518518518534</v>
      </c>
    </row>
    <row r="16" spans="1:9" s="15" customFormat="1" ht="14.25" customHeight="1">
      <c r="A16" s="33">
        <f t="shared" si="3"/>
        <v>13</v>
      </c>
      <c r="B16" s="36" t="s">
        <v>456</v>
      </c>
      <c r="C16" s="42" t="s">
        <v>457</v>
      </c>
      <c r="D16" s="45" t="s">
        <v>16</v>
      </c>
      <c r="E16" s="42" t="s">
        <v>47</v>
      </c>
      <c r="F16" s="39" t="s">
        <v>48</v>
      </c>
      <c r="G16" s="12" t="str">
        <f t="shared" si="0"/>
        <v>3.30/km</v>
      </c>
      <c r="H16" s="9">
        <f t="shared" si="1"/>
        <v>0.003067129629629635</v>
      </c>
      <c r="I16" s="14">
        <f t="shared" si="2"/>
        <v>0.0024305555555555573</v>
      </c>
    </row>
    <row r="17" spans="1:9" s="15" customFormat="1" ht="14.25" customHeight="1">
      <c r="A17" s="33">
        <f t="shared" si="3"/>
        <v>14</v>
      </c>
      <c r="B17" s="36" t="s">
        <v>49</v>
      </c>
      <c r="C17" s="42" t="s">
        <v>451</v>
      </c>
      <c r="D17" s="45" t="s">
        <v>31</v>
      </c>
      <c r="E17" s="42" t="s">
        <v>32</v>
      </c>
      <c r="F17" s="39" t="s">
        <v>50</v>
      </c>
      <c r="G17" s="12" t="str">
        <f t="shared" si="0"/>
        <v>3.31/km</v>
      </c>
      <c r="H17" s="9">
        <f t="shared" si="1"/>
        <v>0.003182870370370374</v>
      </c>
      <c r="I17" s="14">
        <f t="shared" si="2"/>
        <v>0.0007407407407407467</v>
      </c>
    </row>
    <row r="18" spans="1:9" s="15" customFormat="1" ht="14.25" customHeight="1">
      <c r="A18" s="33">
        <f t="shared" si="3"/>
        <v>15</v>
      </c>
      <c r="B18" s="36" t="s">
        <v>51</v>
      </c>
      <c r="C18" s="42" t="s">
        <v>513</v>
      </c>
      <c r="D18" s="45" t="s">
        <v>6</v>
      </c>
      <c r="E18" s="42" t="s">
        <v>20</v>
      </c>
      <c r="F18" s="39" t="s">
        <v>52</v>
      </c>
      <c r="G18" s="12" t="str">
        <f t="shared" si="0"/>
        <v>3.32/km</v>
      </c>
      <c r="H18" s="9">
        <f t="shared" si="1"/>
        <v>0.0032175925925925913</v>
      </c>
      <c r="I18" s="14">
        <f t="shared" si="2"/>
        <v>0.0032175925925925913</v>
      </c>
    </row>
    <row r="19" spans="1:9" s="15" customFormat="1" ht="14.25" customHeight="1">
      <c r="A19" s="33">
        <f t="shared" si="3"/>
        <v>16</v>
      </c>
      <c r="B19" s="36" t="s">
        <v>53</v>
      </c>
      <c r="C19" s="42" t="s">
        <v>454</v>
      </c>
      <c r="D19" s="45" t="s">
        <v>6</v>
      </c>
      <c r="E19" s="42" t="s">
        <v>54</v>
      </c>
      <c r="F19" s="39" t="s">
        <v>55</v>
      </c>
      <c r="G19" s="12" t="str">
        <f t="shared" si="0"/>
        <v>3.33/km</v>
      </c>
      <c r="H19" s="9">
        <f t="shared" si="1"/>
        <v>0.0033796296296296317</v>
      </c>
      <c r="I19" s="14">
        <f t="shared" si="2"/>
        <v>0.0033796296296296317</v>
      </c>
    </row>
    <row r="20" spans="1:9" s="15" customFormat="1" ht="14.25" customHeight="1">
      <c r="A20" s="33">
        <f t="shared" si="3"/>
        <v>17</v>
      </c>
      <c r="B20" s="36" t="s">
        <v>56</v>
      </c>
      <c r="C20" s="42" t="s">
        <v>459</v>
      </c>
      <c r="D20" s="45" t="s">
        <v>11</v>
      </c>
      <c r="E20" s="42" t="s">
        <v>57</v>
      </c>
      <c r="F20" s="39" t="s">
        <v>58</v>
      </c>
      <c r="G20" s="12" t="str">
        <f t="shared" si="0"/>
        <v>3.34/km</v>
      </c>
      <c r="H20" s="9">
        <f t="shared" si="1"/>
        <v>0.003506944444444448</v>
      </c>
      <c r="I20" s="14">
        <f t="shared" si="2"/>
        <v>0.0033333333333333375</v>
      </c>
    </row>
    <row r="21" spans="1:9" s="15" customFormat="1" ht="14.25" customHeight="1">
      <c r="A21" s="33">
        <f t="shared" si="3"/>
        <v>18</v>
      </c>
      <c r="B21" s="36" t="s">
        <v>59</v>
      </c>
      <c r="C21" s="42" t="s">
        <v>455</v>
      </c>
      <c r="D21" s="45" t="s">
        <v>31</v>
      </c>
      <c r="E21" s="42" t="s">
        <v>41</v>
      </c>
      <c r="F21" s="39" t="s">
        <v>60</v>
      </c>
      <c r="G21" s="12" t="str">
        <f t="shared" si="0"/>
        <v>3.35/km</v>
      </c>
      <c r="H21" s="9">
        <f t="shared" si="1"/>
        <v>0.0036689814814814883</v>
      </c>
      <c r="I21" s="14">
        <f t="shared" si="2"/>
        <v>0.001226851851851861</v>
      </c>
    </row>
    <row r="22" spans="1:9" s="15" customFormat="1" ht="14.25" customHeight="1">
      <c r="A22" s="33">
        <f t="shared" si="3"/>
        <v>19</v>
      </c>
      <c r="B22" s="36" t="s">
        <v>51</v>
      </c>
      <c r="C22" s="42" t="s">
        <v>452</v>
      </c>
      <c r="D22" s="45" t="s">
        <v>16</v>
      </c>
      <c r="E22" s="42" t="s">
        <v>38</v>
      </c>
      <c r="F22" s="39" t="s">
        <v>61</v>
      </c>
      <c r="G22" s="12" t="str">
        <f t="shared" si="0"/>
        <v>3.36/km</v>
      </c>
      <c r="H22" s="9">
        <f t="shared" si="1"/>
        <v>0.0037268518518518527</v>
      </c>
      <c r="I22" s="14">
        <f t="shared" si="2"/>
        <v>0.003090277777777775</v>
      </c>
    </row>
    <row r="23" spans="1:9" s="15" customFormat="1" ht="14.25" customHeight="1">
      <c r="A23" s="33">
        <f t="shared" si="3"/>
        <v>20</v>
      </c>
      <c r="B23" s="36" t="s">
        <v>62</v>
      </c>
      <c r="C23" s="42" t="s">
        <v>458</v>
      </c>
      <c r="D23" s="45" t="s">
        <v>63</v>
      </c>
      <c r="E23" s="42" t="s">
        <v>34</v>
      </c>
      <c r="F23" s="39" t="s">
        <v>64</v>
      </c>
      <c r="G23" s="12" t="str">
        <f t="shared" si="0"/>
        <v>3.36/km</v>
      </c>
      <c r="H23" s="9">
        <f t="shared" si="1"/>
        <v>0.003807870370370371</v>
      </c>
      <c r="I23" s="14">
        <f t="shared" si="2"/>
        <v>0</v>
      </c>
    </row>
    <row r="24" spans="1:9" s="15" customFormat="1" ht="14.25" customHeight="1">
      <c r="A24" s="33">
        <f t="shared" si="3"/>
        <v>21</v>
      </c>
      <c r="B24" s="36" t="s">
        <v>460</v>
      </c>
      <c r="C24" s="42" t="s">
        <v>65</v>
      </c>
      <c r="D24" s="45" t="s">
        <v>66</v>
      </c>
      <c r="E24" s="42" t="s">
        <v>67</v>
      </c>
      <c r="F24" s="39" t="s">
        <v>68</v>
      </c>
      <c r="G24" s="12" t="str">
        <f t="shared" si="0"/>
        <v>3.38/km</v>
      </c>
      <c r="H24" s="9">
        <f t="shared" si="1"/>
        <v>0.004027777777777779</v>
      </c>
      <c r="I24" s="14">
        <f t="shared" si="2"/>
        <v>0</v>
      </c>
    </row>
    <row r="25" spans="1:9" s="15" customFormat="1" ht="14.25" customHeight="1">
      <c r="A25" s="33">
        <f t="shared" si="3"/>
        <v>22</v>
      </c>
      <c r="B25" s="36" t="s">
        <v>69</v>
      </c>
      <c r="C25" s="42" t="s">
        <v>491</v>
      </c>
      <c r="D25" s="45" t="s">
        <v>63</v>
      </c>
      <c r="E25" s="42" t="s">
        <v>41</v>
      </c>
      <c r="F25" s="39" t="s">
        <v>70</v>
      </c>
      <c r="G25" s="12" t="str">
        <f t="shared" si="0"/>
        <v>3.39/km</v>
      </c>
      <c r="H25" s="9">
        <f t="shared" si="1"/>
        <v>0.004097222222222224</v>
      </c>
      <c r="I25" s="14">
        <f t="shared" si="2"/>
        <v>0.00028935185185185314</v>
      </c>
    </row>
    <row r="26" spans="1:9" s="15" customFormat="1" ht="14.25" customHeight="1">
      <c r="A26" s="33">
        <f t="shared" si="3"/>
        <v>23</v>
      </c>
      <c r="B26" s="36" t="s">
        <v>71</v>
      </c>
      <c r="C26" s="42" t="s">
        <v>468</v>
      </c>
      <c r="D26" s="45" t="s">
        <v>16</v>
      </c>
      <c r="E26" s="42" t="s">
        <v>72</v>
      </c>
      <c r="F26" s="39" t="s">
        <v>73</v>
      </c>
      <c r="G26" s="12" t="str">
        <f t="shared" si="0"/>
        <v>3.39/km</v>
      </c>
      <c r="H26" s="9">
        <f t="shared" si="1"/>
        <v>0.0041319444444444485</v>
      </c>
      <c r="I26" s="14">
        <f t="shared" si="2"/>
        <v>0.003495370370370371</v>
      </c>
    </row>
    <row r="27" spans="1:9" s="16" customFormat="1" ht="14.25" customHeight="1">
      <c r="A27" s="33">
        <f t="shared" si="3"/>
        <v>24</v>
      </c>
      <c r="B27" s="36" t="s">
        <v>74</v>
      </c>
      <c r="C27" s="42" t="s">
        <v>500</v>
      </c>
      <c r="D27" s="45" t="s">
        <v>31</v>
      </c>
      <c r="E27" s="42" t="s">
        <v>41</v>
      </c>
      <c r="F27" s="39" t="s">
        <v>75</v>
      </c>
      <c r="G27" s="12" t="str">
        <f t="shared" si="0"/>
        <v>3.39/km</v>
      </c>
      <c r="H27" s="9">
        <f t="shared" si="1"/>
        <v>0.004212962962962967</v>
      </c>
      <c r="I27" s="14">
        <f t="shared" si="2"/>
        <v>0.0017708333333333395</v>
      </c>
    </row>
    <row r="28" spans="1:9" s="15" customFormat="1" ht="14.25" customHeight="1">
      <c r="A28" s="33">
        <f t="shared" si="3"/>
        <v>25</v>
      </c>
      <c r="B28" s="36" t="s">
        <v>76</v>
      </c>
      <c r="C28" s="42" t="s">
        <v>452</v>
      </c>
      <c r="D28" s="45" t="s">
        <v>63</v>
      </c>
      <c r="E28" s="42" t="s">
        <v>507</v>
      </c>
      <c r="F28" s="39" t="s">
        <v>77</v>
      </c>
      <c r="G28" s="12" t="str">
        <f t="shared" si="0"/>
        <v>3.40/km</v>
      </c>
      <c r="H28" s="9">
        <f t="shared" si="1"/>
        <v>0.004247685185185184</v>
      </c>
      <c r="I28" s="14">
        <f t="shared" si="2"/>
        <v>0.000439814814814813</v>
      </c>
    </row>
    <row r="29" spans="1:9" s="15" customFormat="1" ht="14.25" customHeight="1">
      <c r="A29" s="33">
        <f t="shared" si="3"/>
        <v>26</v>
      </c>
      <c r="B29" s="36" t="s">
        <v>78</v>
      </c>
      <c r="C29" s="42" t="s">
        <v>453</v>
      </c>
      <c r="D29" s="45" t="s">
        <v>11</v>
      </c>
      <c r="E29" s="42" t="s">
        <v>47</v>
      </c>
      <c r="F29" s="39" t="s">
        <v>79</v>
      </c>
      <c r="G29" s="12" t="str">
        <f t="shared" si="0"/>
        <v>3.40/km</v>
      </c>
      <c r="H29" s="9">
        <f t="shared" si="1"/>
        <v>0.004328703703703706</v>
      </c>
      <c r="I29" s="14">
        <f t="shared" si="2"/>
        <v>0.004155092592592596</v>
      </c>
    </row>
    <row r="30" spans="1:9" s="15" customFormat="1" ht="14.25" customHeight="1">
      <c r="A30" s="33">
        <f t="shared" si="3"/>
        <v>27</v>
      </c>
      <c r="B30" s="36" t="s">
        <v>429</v>
      </c>
      <c r="C30" s="42" t="s">
        <v>80</v>
      </c>
      <c r="D30" s="45" t="s">
        <v>63</v>
      </c>
      <c r="E30" s="42" t="s">
        <v>81</v>
      </c>
      <c r="F30" s="39" t="s">
        <v>82</v>
      </c>
      <c r="G30" s="12" t="str">
        <f t="shared" si="0"/>
        <v>3.40/km</v>
      </c>
      <c r="H30" s="9">
        <f t="shared" si="1"/>
        <v>0.004340277777777776</v>
      </c>
      <c r="I30" s="14">
        <f t="shared" si="2"/>
        <v>0.000532407407407405</v>
      </c>
    </row>
    <row r="31" spans="1:9" s="15" customFormat="1" ht="14.25" customHeight="1">
      <c r="A31" s="33">
        <f t="shared" si="3"/>
        <v>28</v>
      </c>
      <c r="B31" s="36" t="s">
        <v>83</v>
      </c>
      <c r="C31" s="42" t="s">
        <v>424</v>
      </c>
      <c r="D31" s="45" t="s">
        <v>6</v>
      </c>
      <c r="E31" s="42" t="s">
        <v>41</v>
      </c>
      <c r="F31" s="39" t="s">
        <v>84</v>
      </c>
      <c r="G31" s="12" t="str">
        <f t="shared" si="0"/>
        <v>3.41/km</v>
      </c>
      <c r="H31" s="9">
        <f t="shared" si="1"/>
        <v>0.004421296296296298</v>
      </c>
      <c r="I31" s="14">
        <f t="shared" si="2"/>
        <v>0.004421296296296298</v>
      </c>
    </row>
    <row r="32" spans="1:9" s="15" customFormat="1" ht="14.25" customHeight="1">
      <c r="A32" s="33">
        <f t="shared" si="3"/>
        <v>29</v>
      </c>
      <c r="B32" s="36" t="s">
        <v>85</v>
      </c>
      <c r="C32" s="42" t="s">
        <v>86</v>
      </c>
      <c r="D32" s="45" t="s">
        <v>63</v>
      </c>
      <c r="E32" s="42" t="s">
        <v>87</v>
      </c>
      <c r="F32" s="39" t="s">
        <v>88</v>
      </c>
      <c r="G32" s="12" t="str">
        <f t="shared" si="0"/>
        <v>3.41/km</v>
      </c>
      <c r="H32" s="9">
        <f t="shared" si="1"/>
        <v>0.004432870370370372</v>
      </c>
      <c r="I32" s="14">
        <f t="shared" si="2"/>
        <v>0.0006250000000000006</v>
      </c>
    </row>
    <row r="33" spans="1:9" s="15" customFormat="1" ht="14.25" customHeight="1">
      <c r="A33" s="33">
        <f t="shared" si="3"/>
        <v>30</v>
      </c>
      <c r="B33" s="36" t="s">
        <v>89</v>
      </c>
      <c r="C33" s="42" t="s">
        <v>455</v>
      </c>
      <c r="D33" s="45" t="s">
        <v>11</v>
      </c>
      <c r="E33" s="42" t="s">
        <v>450</v>
      </c>
      <c r="F33" s="39" t="s">
        <v>90</v>
      </c>
      <c r="G33" s="12" t="str">
        <f t="shared" si="0"/>
        <v>3.41/km</v>
      </c>
      <c r="H33" s="9">
        <f t="shared" si="1"/>
        <v>0.004456018518518522</v>
      </c>
      <c r="I33" s="14">
        <f t="shared" si="2"/>
        <v>0.004282407407407412</v>
      </c>
    </row>
    <row r="34" spans="1:9" s="15" customFormat="1" ht="14.25" customHeight="1">
      <c r="A34" s="33">
        <f t="shared" si="3"/>
        <v>31</v>
      </c>
      <c r="B34" s="36" t="s">
        <v>91</v>
      </c>
      <c r="C34" s="42" t="s">
        <v>455</v>
      </c>
      <c r="D34" s="45" t="s">
        <v>6</v>
      </c>
      <c r="E34" s="42" t="s">
        <v>34</v>
      </c>
      <c r="F34" s="39" t="s">
        <v>92</v>
      </c>
      <c r="G34" s="12" t="str">
        <f t="shared" si="0"/>
        <v>3.42/km</v>
      </c>
      <c r="H34" s="9">
        <f t="shared" si="1"/>
        <v>0.004513888888888887</v>
      </c>
      <c r="I34" s="14">
        <f t="shared" si="2"/>
        <v>0.004513888888888887</v>
      </c>
    </row>
    <row r="35" spans="1:9" s="15" customFormat="1" ht="14.25" customHeight="1">
      <c r="A35" s="33">
        <f t="shared" si="3"/>
        <v>32</v>
      </c>
      <c r="B35" s="36" t="s">
        <v>488</v>
      </c>
      <c r="C35" s="42" t="s">
        <v>476</v>
      </c>
      <c r="D35" s="45" t="s">
        <v>93</v>
      </c>
      <c r="E35" s="42" t="s">
        <v>20</v>
      </c>
      <c r="F35" s="39" t="s">
        <v>94</v>
      </c>
      <c r="G35" s="12" t="str">
        <f t="shared" si="0"/>
        <v>3.42/km</v>
      </c>
      <c r="H35" s="9">
        <f t="shared" si="1"/>
        <v>0.004525462962962964</v>
      </c>
      <c r="I35" s="14">
        <f t="shared" si="2"/>
        <v>0</v>
      </c>
    </row>
    <row r="36" spans="1:9" s="15" customFormat="1" ht="14.25" customHeight="1">
      <c r="A36" s="33">
        <f t="shared" si="3"/>
        <v>33</v>
      </c>
      <c r="B36" s="36" t="s">
        <v>95</v>
      </c>
      <c r="C36" s="42" t="s">
        <v>467</v>
      </c>
      <c r="D36" s="45" t="s">
        <v>63</v>
      </c>
      <c r="E36" s="42" t="s">
        <v>96</v>
      </c>
      <c r="F36" s="39" t="s">
        <v>97</v>
      </c>
      <c r="G36" s="12" t="str">
        <f t="shared" si="0"/>
        <v>3.43/km</v>
      </c>
      <c r="H36" s="9">
        <f t="shared" si="1"/>
        <v>0.004722222222222225</v>
      </c>
      <c r="I36" s="14">
        <f aca="true" t="shared" si="4" ref="I36:I67">F36-INDEX($F$4:$F$191,MATCH(D36,$D$4:$D$191,0))</f>
        <v>0.0009143518518518537</v>
      </c>
    </row>
    <row r="37" spans="1:9" s="15" customFormat="1" ht="14.25" customHeight="1">
      <c r="A37" s="33">
        <f t="shared" si="3"/>
        <v>34</v>
      </c>
      <c r="B37" s="36" t="s">
        <v>464</v>
      </c>
      <c r="C37" s="42" t="s">
        <v>465</v>
      </c>
      <c r="D37" s="45" t="s">
        <v>11</v>
      </c>
      <c r="E37" s="42" t="s">
        <v>98</v>
      </c>
      <c r="F37" s="39" t="s">
        <v>99</v>
      </c>
      <c r="G37" s="12" t="str">
        <f t="shared" si="0"/>
        <v>3.44/km</v>
      </c>
      <c r="H37" s="9">
        <f aca="true" t="shared" si="5" ref="H37:H46">F37-$F$4</f>
        <v>0.004780092592592593</v>
      </c>
      <c r="I37" s="14">
        <f t="shared" si="4"/>
        <v>0.004606481481481482</v>
      </c>
    </row>
    <row r="38" spans="1:9" s="15" customFormat="1" ht="14.25" customHeight="1">
      <c r="A38" s="33">
        <f t="shared" si="3"/>
        <v>35</v>
      </c>
      <c r="B38" s="36" t="s">
        <v>100</v>
      </c>
      <c r="C38" s="42" t="s">
        <v>463</v>
      </c>
      <c r="D38" s="45" t="s">
        <v>11</v>
      </c>
      <c r="E38" s="42" t="s">
        <v>101</v>
      </c>
      <c r="F38" s="39" t="s">
        <v>102</v>
      </c>
      <c r="G38" s="12" t="str">
        <f t="shared" si="0"/>
        <v>3.45/km</v>
      </c>
      <c r="H38" s="9">
        <f t="shared" si="5"/>
        <v>0.004930555555555556</v>
      </c>
      <c r="I38" s="14">
        <f t="shared" si="4"/>
        <v>0.004756944444444446</v>
      </c>
    </row>
    <row r="39" spans="1:9" s="15" customFormat="1" ht="14.25" customHeight="1">
      <c r="A39" s="33">
        <f t="shared" si="3"/>
        <v>36</v>
      </c>
      <c r="B39" s="36" t="s">
        <v>103</v>
      </c>
      <c r="C39" s="42" t="s">
        <v>453</v>
      </c>
      <c r="D39" s="45" t="s">
        <v>16</v>
      </c>
      <c r="E39" s="42" t="s">
        <v>98</v>
      </c>
      <c r="F39" s="39" t="s">
        <v>104</v>
      </c>
      <c r="G39" s="12" t="str">
        <f t="shared" si="0"/>
        <v>3.46/km</v>
      </c>
      <c r="H39" s="9">
        <f t="shared" si="5"/>
        <v>0.005081018518518523</v>
      </c>
      <c r="I39" s="14">
        <f t="shared" si="4"/>
        <v>0.004444444444444445</v>
      </c>
    </row>
    <row r="40" spans="1:9" s="15" customFormat="1" ht="14.25" customHeight="1">
      <c r="A40" s="33">
        <f t="shared" si="3"/>
        <v>37</v>
      </c>
      <c r="B40" s="36" t="s">
        <v>105</v>
      </c>
      <c r="C40" s="42" t="s">
        <v>454</v>
      </c>
      <c r="D40" s="45" t="s">
        <v>31</v>
      </c>
      <c r="E40" s="42" t="s">
        <v>32</v>
      </c>
      <c r="F40" s="39" t="s">
        <v>106</v>
      </c>
      <c r="G40" s="12" t="str">
        <f t="shared" si="0"/>
        <v>3.47/km</v>
      </c>
      <c r="H40" s="9">
        <f t="shared" si="5"/>
        <v>0.005127314814814817</v>
      </c>
      <c r="I40" s="14">
        <f t="shared" si="4"/>
        <v>0.0026851851851851898</v>
      </c>
    </row>
    <row r="41" spans="1:17" s="5" customFormat="1" ht="14.25" customHeight="1">
      <c r="A41" s="33">
        <f t="shared" si="3"/>
        <v>38</v>
      </c>
      <c r="B41" s="36" t="s">
        <v>107</v>
      </c>
      <c r="C41" s="42" t="s">
        <v>108</v>
      </c>
      <c r="D41" s="45" t="s">
        <v>109</v>
      </c>
      <c r="E41" s="42" t="s">
        <v>447</v>
      </c>
      <c r="F41" s="39" t="s">
        <v>110</v>
      </c>
      <c r="G41" s="12" t="str">
        <f t="shared" si="0"/>
        <v>3.48/km</v>
      </c>
      <c r="H41" s="9">
        <f t="shared" si="5"/>
        <v>0.0052662037037037035</v>
      </c>
      <c r="I41" s="14">
        <f t="shared" si="4"/>
        <v>0</v>
      </c>
      <c r="J41" s="15"/>
      <c r="K41" s="15"/>
      <c r="L41" s="15"/>
      <c r="M41" s="15"/>
      <c r="N41" s="15"/>
      <c r="O41" s="15"/>
      <c r="P41" s="15"/>
      <c r="Q41" s="15"/>
    </row>
    <row r="42" spans="1:9" s="15" customFormat="1" ht="14.25" customHeight="1">
      <c r="A42" s="33">
        <f t="shared" si="3"/>
        <v>39</v>
      </c>
      <c r="B42" s="36" t="s">
        <v>432</v>
      </c>
      <c r="C42" s="42" t="s">
        <v>489</v>
      </c>
      <c r="D42" s="45" t="s">
        <v>16</v>
      </c>
      <c r="E42" s="42" t="s">
        <v>67</v>
      </c>
      <c r="F42" s="39" t="s">
        <v>111</v>
      </c>
      <c r="G42" s="12" t="str">
        <f t="shared" si="0"/>
        <v>3.50/km</v>
      </c>
      <c r="H42" s="9">
        <f t="shared" si="5"/>
        <v>0.005578703703703707</v>
      </c>
      <c r="I42" s="14">
        <f t="shared" si="4"/>
        <v>0.00494212962962963</v>
      </c>
    </row>
    <row r="43" spans="1:9" s="15" customFormat="1" ht="14.25" customHeight="1">
      <c r="A43" s="33">
        <f t="shared" si="3"/>
        <v>40</v>
      </c>
      <c r="B43" s="36" t="s">
        <v>112</v>
      </c>
      <c r="C43" s="42" t="s">
        <v>457</v>
      </c>
      <c r="D43" s="45" t="s">
        <v>63</v>
      </c>
      <c r="E43" s="42" t="s">
        <v>32</v>
      </c>
      <c r="F43" s="39" t="s">
        <v>113</v>
      </c>
      <c r="G43" s="12" t="str">
        <f t="shared" si="0"/>
        <v>3.50/km</v>
      </c>
      <c r="H43" s="9">
        <f t="shared" si="5"/>
        <v>0.005601851851851854</v>
      </c>
      <c r="I43" s="14">
        <f t="shared" si="4"/>
        <v>0.0017939814814814832</v>
      </c>
    </row>
    <row r="44" spans="1:9" s="15" customFormat="1" ht="14.25" customHeight="1">
      <c r="A44" s="33">
        <f t="shared" si="3"/>
        <v>41</v>
      </c>
      <c r="B44" s="36" t="s">
        <v>114</v>
      </c>
      <c r="C44" s="42" t="s">
        <v>462</v>
      </c>
      <c r="D44" s="45" t="s">
        <v>16</v>
      </c>
      <c r="E44" s="42" t="s">
        <v>115</v>
      </c>
      <c r="F44" s="39" t="s">
        <v>116</v>
      </c>
      <c r="G44" s="12" t="str">
        <f t="shared" si="0"/>
        <v>3.51/km</v>
      </c>
      <c r="H44" s="9">
        <f t="shared" si="5"/>
        <v>0.0056250000000000015</v>
      </c>
      <c r="I44" s="14">
        <f t="shared" si="4"/>
        <v>0.004988425925925924</v>
      </c>
    </row>
    <row r="45" spans="1:9" s="15" customFormat="1" ht="14.25" customHeight="1">
      <c r="A45" s="33">
        <f t="shared" si="3"/>
        <v>42</v>
      </c>
      <c r="B45" s="36" t="s">
        <v>117</v>
      </c>
      <c r="C45" s="42" t="s">
        <v>468</v>
      </c>
      <c r="D45" s="45" t="s">
        <v>63</v>
      </c>
      <c r="E45" s="42" t="s">
        <v>20</v>
      </c>
      <c r="F45" s="39" t="s">
        <v>116</v>
      </c>
      <c r="G45" s="12" t="str">
        <f t="shared" si="0"/>
        <v>3.51/km</v>
      </c>
      <c r="H45" s="9">
        <f t="shared" si="5"/>
        <v>0.0056250000000000015</v>
      </c>
      <c r="I45" s="14">
        <f t="shared" si="4"/>
        <v>0.0018171296296296303</v>
      </c>
    </row>
    <row r="46" spans="1:9" s="15" customFormat="1" ht="14.25" customHeight="1">
      <c r="A46" s="33">
        <f t="shared" si="3"/>
        <v>43</v>
      </c>
      <c r="B46" s="36" t="s">
        <v>118</v>
      </c>
      <c r="C46" s="42" t="s">
        <v>119</v>
      </c>
      <c r="D46" s="45" t="s">
        <v>31</v>
      </c>
      <c r="E46" s="42" t="s">
        <v>67</v>
      </c>
      <c r="F46" s="39" t="s">
        <v>120</v>
      </c>
      <c r="G46" s="12" t="str">
        <f t="shared" si="0"/>
        <v>3.51/km</v>
      </c>
      <c r="H46" s="9">
        <f t="shared" si="5"/>
        <v>0.005648148148148149</v>
      </c>
      <c r="I46" s="14">
        <f t="shared" si="4"/>
        <v>0.0032060185185185212</v>
      </c>
    </row>
    <row r="47" spans="1:9" s="15" customFormat="1" ht="14.25" customHeight="1">
      <c r="A47" s="33">
        <f t="shared" si="3"/>
        <v>44</v>
      </c>
      <c r="B47" s="36" t="s">
        <v>121</v>
      </c>
      <c r="C47" s="42" t="s">
        <v>534</v>
      </c>
      <c r="D47" s="45" t="s">
        <v>31</v>
      </c>
      <c r="E47" s="42" t="s">
        <v>122</v>
      </c>
      <c r="F47" s="39" t="s">
        <v>120</v>
      </c>
      <c r="G47" s="12" t="str">
        <f t="shared" si="0"/>
        <v>3.51/km</v>
      </c>
      <c r="H47" s="9">
        <f aca="true" t="shared" si="6" ref="H47:H72">F47-$F$4</f>
        <v>0.005648148148148149</v>
      </c>
      <c r="I47" s="14">
        <f t="shared" si="4"/>
        <v>0.0032060185185185212</v>
      </c>
    </row>
    <row r="48" spans="1:9" s="15" customFormat="1" ht="14.25" customHeight="1">
      <c r="A48" s="33">
        <f t="shared" si="3"/>
        <v>45</v>
      </c>
      <c r="B48" s="36" t="s">
        <v>123</v>
      </c>
      <c r="C48" s="42" t="s">
        <v>466</v>
      </c>
      <c r="D48" s="45" t="s">
        <v>6</v>
      </c>
      <c r="E48" s="42" t="s">
        <v>47</v>
      </c>
      <c r="F48" s="39" t="s">
        <v>124</v>
      </c>
      <c r="G48" s="12" t="str">
        <f t="shared" si="0"/>
        <v>3.51/km</v>
      </c>
      <c r="H48" s="9">
        <f t="shared" si="6"/>
        <v>0.005659722222222226</v>
      </c>
      <c r="I48" s="14">
        <f t="shared" si="4"/>
        <v>0.005659722222222226</v>
      </c>
    </row>
    <row r="49" spans="1:9" s="15" customFormat="1" ht="14.25" customHeight="1">
      <c r="A49" s="33">
        <f t="shared" si="3"/>
        <v>46</v>
      </c>
      <c r="B49" s="36" t="s">
        <v>125</v>
      </c>
      <c r="C49" s="42" t="s">
        <v>467</v>
      </c>
      <c r="D49" s="45" t="s">
        <v>11</v>
      </c>
      <c r="E49" s="42" t="s">
        <v>126</v>
      </c>
      <c r="F49" s="39" t="s">
        <v>124</v>
      </c>
      <c r="G49" s="12" t="str">
        <f t="shared" si="0"/>
        <v>3.51/km</v>
      </c>
      <c r="H49" s="9">
        <f t="shared" si="6"/>
        <v>0.005659722222222226</v>
      </c>
      <c r="I49" s="14">
        <f t="shared" si="4"/>
        <v>0.005486111111111115</v>
      </c>
    </row>
    <row r="50" spans="1:9" s="15" customFormat="1" ht="14.25" customHeight="1">
      <c r="A50" s="33">
        <f t="shared" si="3"/>
        <v>47</v>
      </c>
      <c r="B50" s="36" t="s">
        <v>127</v>
      </c>
      <c r="C50" s="42" t="s">
        <v>469</v>
      </c>
      <c r="D50" s="45" t="s">
        <v>16</v>
      </c>
      <c r="E50" s="42" t="s">
        <v>57</v>
      </c>
      <c r="F50" s="39" t="s">
        <v>128</v>
      </c>
      <c r="G50" s="12" t="str">
        <f t="shared" si="0"/>
        <v>3.52/km</v>
      </c>
      <c r="H50" s="9">
        <f t="shared" si="6"/>
        <v>0.005821759259259259</v>
      </c>
      <c r="I50" s="14">
        <f t="shared" si="4"/>
        <v>0.005185185185185182</v>
      </c>
    </row>
    <row r="51" spans="1:9" s="15" customFormat="1" ht="14.25" customHeight="1">
      <c r="A51" s="33">
        <f t="shared" si="3"/>
        <v>48</v>
      </c>
      <c r="B51" s="36" t="s">
        <v>129</v>
      </c>
      <c r="C51" s="42" t="s">
        <v>474</v>
      </c>
      <c r="D51" s="45" t="s">
        <v>31</v>
      </c>
      <c r="E51" s="42" t="s">
        <v>41</v>
      </c>
      <c r="F51" s="39" t="s">
        <v>130</v>
      </c>
      <c r="G51" s="12" t="str">
        <f t="shared" si="0"/>
        <v>3.53/km</v>
      </c>
      <c r="H51" s="9">
        <f t="shared" si="6"/>
        <v>0.005937500000000005</v>
      </c>
      <c r="I51" s="14">
        <f t="shared" si="4"/>
        <v>0.003495370370370378</v>
      </c>
    </row>
    <row r="52" spans="1:9" s="15" customFormat="1" ht="14.25" customHeight="1">
      <c r="A52" s="33">
        <f t="shared" si="3"/>
        <v>49</v>
      </c>
      <c r="B52" s="36" t="s">
        <v>131</v>
      </c>
      <c r="C52" s="42" t="s">
        <v>132</v>
      </c>
      <c r="D52" s="45" t="s">
        <v>31</v>
      </c>
      <c r="E52" s="42" t="s">
        <v>57</v>
      </c>
      <c r="F52" s="39" t="s">
        <v>133</v>
      </c>
      <c r="G52" s="12" t="str">
        <f t="shared" si="0"/>
        <v>3.53/km</v>
      </c>
      <c r="H52" s="9">
        <f t="shared" si="6"/>
        <v>0.0059722222222222225</v>
      </c>
      <c r="I52" s="14">
        <f t="shared" si="4"/>
        <v>0.003530092592592595</v>
      </c>
    </row>
    <row r="53" spans="1:9" s="5" customFormat="1" ht="14.25" customHeight="1">
      <c r="A53" s="33">
        <f t="shared" si="3"/>
        <v>50</v>
      </c>
      <c r="B53" s="36" t="s">
        <v>134</v>
      </c>
      <c r="C53" s="42" t="s">
        <v>475</v>
      </c>
      <c r="D53" s="45" t="s">
        <v>63</v>
      </c>
      <c r="E53" s="42" t="s">
        <v>41</v>
      </c>
      <c r="F53" s="39" t="s">
        <v>133</v>
      </c>
      <c r="G53" s="12" t="str">
        <f t="shared" si="0"/>
        <v>3.53/km</v>
      </c>
      <c r="H53" s="9">
        <f t="shared" si="6"/>
        <v>0.0059722222222222225</v>
      </c>
      <c r="I53" s="14">
        <f t="shared" si="4"/>
        <v>0.0021643518518518513</v>
      </c>
    </row>
    <row r="54" spans="1:9" s="15" customFormat="1" ht="14.25" customHeight="1">
      <c r="A54" s="33">
        <f t="shared" si="3"/>
        <v>51</v>
      </c>
      <c r="B54" s="36" t="s">
        <v>135</v>
      </c>
      <c r="C54" s="42" t="s">
        <v>461</v>
      </c>
      <c r="D54" s="45" t="s">
        <v>31</v>
      </c>
      <c r="E54" s="42" t="s">
        <v>41</v>
      </c>
      <c r="F54" s="39" t="s">
        <v>136</v>
      </c>
      <c r="G54" s="12" t="str">
        <f t="shared" si="0"/>
        <v>3.58/km</v>
      </c>
      <c r="H54" s="9">
        <f t="shared" si="6"/>
        <v>0.006516203703703705</v>
      </c>
      <c r="I54" s="14">
        <f t="shared" si="4"/>
        <v>0.004074074074074077</v>
      </c>
    </row>
    <row r="55" spans="1:9" s="15" customFormat="1" ht="14.25" customHeight="1">
      <c r="A55" s="33">
        <f t="shared" si="3"/>
        <v>52</v>
      </c>
      <c r="B55" s="36" t="s">
        <v>137</v>
      </c>
      <c r="C55" s="42" t="s">
        <v>454</v>
      </c>
      <c r="D55" s="45" t="s">
        <v>31</v>
      </c>
      <c r="E55" s="42" t="s">
        <v>67</v>
      </c>
      <c r="F55" s="39" t="s">
        <v>138</v>
      </c>
      <c r="G55" s="12" t="str">
        <f t="shared" si="0"/>
        <v>3.58/km</v>
      </c>
      <c r="H55" s="9">
        <f t="shared" si="6"/>
        <v>0.006527777777777782</v>
      </c>
      <c r="I55" s="14">
        <f t="shared" si="4"/>
        <v>0.004085648148148154</v>
      </c>
    </row>
    <row r="56" spans="1:9" s="15" customFormat="1" ht="14.25" customHeight="1">
      <c r="A56" s="33">
        <f t="shared" si="3"/>
        <v>53</v>
      </c>
      <c r="B56" s="36" t="s">
        <v>428</v>
      </c>
      <c r="C56" s="42" t="s">
        <v>139</v>
      </c>
      <c r="D56" s="45" t="s">
        <v>109</v>
      </c>
      <c r="E56" s="42" t="s">
        <v>140</v>
      </c>
      <c r="F56" s="39" t="s">
        <v>141</v>
      </c>
      <c r="G56" s="12" t="str">
        <f t="shared" si="0"/>
        <v>3.58/km</v>
      </c>
      <c r="H56" s="9">
        <f t="shared" si="6"/>
        <v>0.006550925925925929</v>
      </c>
      <c r="I56" s="14">
        <f t="shared" si="4"/>
        <v>0.0012847222222222253</v>
      </c>
    </row>
    <row r="57" spans="1:9" s="15" customFormat="1" ht="14.25" customHeight="1">
      <c r="A57" s="33">
        <f t="shared" si="3"/>
        <v>54</v>
      </c>
      <c r="B57" s="36" t="s">
        <v>142</v>
      </c>
      <c r="C57" s="42" t="s">
        <v>473</v>
      </c>
      <c r="D57" s="45" t="s">
        <v>66</v>
      </c>
      <c r="E57" s="42" t="s">
        <v>67</v>
      </c>
      <c r="F57" s="39" t="s">
        <v>143</v>
      </c>
      <c r="G57" s="12" t="str">
        <f t="shared" si="0"/>
        <v>4.00/km</v>
      </c>
      <c r="H57" s="9">
        <f t="shared" si="6"/>
        <v>0.00688657407407408</v>
      </c>
      <c r="I57" s="14">
        <f t="shared" si="4"/>
        <v>0.0028587962962963002</v>
      </c>
    </row>
    <row r="58" spans="1:9" s="15" customFormat="1" ht="14.25" customHeight="1">
      <c r="A58" s="33">
        <f t="shared" si="3"/>
        <v>55</v>
      </c>
      <c r="B58" s="36" t="s">
        <v>144</v>
      </c>
      <c r="C58" s="42" t="s">
        <v>493</v>
      </c>
      <c r="D58" s="45" t="s">
        <v>66</v>
      </c>
      <c r="E58" s="42" t="s">
        <v>67</v>
      </c>
      <c r="F58" s="39" t="s">
        <v>145</v>
      </c>
      <c r="G58" s="12" t="str">
        <f t="shared" si="0"/>
        <v>4.01/km</v>
      </c>
      <c r="H58" s="9">
        <f t="shared" si="6"/>
        <v>0.006979166666666672</v>
      </c>
      <c r="I58" s="14">
        <f t="shared" si="4"/>
        <v>0.0029513888888888923</v>
      </c>
    </row>
    <row r="59" spans="1:9" s="15" customFormat="1" ht="14.25" customHeight="1">
      <c r="A59" s="33">
        <f t="shared" si="3"/>
        <v>56</v>
      </c>
      <c r="B59" s="36" t="s">
        <v>521</v>
      </c>
      <c r="C59" s="42" t="s">
        <v>146</v>
      </c>
      <c r="D59" s="45" t="s">
        <v>31</v>
      </c>
      <c r="E59" s="42" t="s">
        <v>98</v>
      </c>
      <c r="F59" s="39" t="s">
        <v>147</v>
      </c>
      <c r="G59" s="12" t="str">
        <f t="shared" si="0"/>
        <v>4.02/km</v>
      </c>
      <c r="H59" s="9">
        <f t="shared" si="6"/>
        <v>0.007025462962962966</v>
      </c>
      <c r="I59" s="14">
        <f t="shared" si="4"/>
        <v>0.0045833333333333386</v>
      </c>
    </row>
    <row r="60" spans="1:9" s="15" customFormat="1" ht="14.25" customHeight="1">
      <c r="A60" s="33">
        <f t="shared" si="3"/>
        <v>57</v>
      </c>
      <c r="B60" s="36" t="s">
        <v>481</v>
      </c>
      <c r="C60" s="42" t="s">
        <v>482</v>
      </c>
      <c r="D60" s="45" t="s">
        <v>31</v>
      </c>
      <c r="E60" s="42" t="s">
        <v>67</v>
      </c>
      <c r="F60" s="39" t="s">
        <v>148</v>
      </c>
      <c r="G60" s="12" t="str">
        <f t="shared" si="0"/>
        <v>4.02/km</v>
      </c>
      <c r="H60" s="9">
        <f t="shared" si="6"/>
        <v>0.007048611111111117</v>
      </c>
      <c r="I60" s="14">
        <f t="shared" si="4"/>
        <v>0.004606481481481489</v>
      </c>
    </row>
    <row r="61" spans="1:9" s="15" customFormat="1" ht="14.25" customHeight="1">
      <c r="A61" s="33">
        <f t="shared" si="3"/>
        <v>58</v>
      </c>
      <c r="B61" s="36" t="s">
        <v>149</v>
      </c>
      <c r="C61" s="42" t="s">
        <v>150</v>
      </c>
      <c r="D61" s="45" t="s">
        <v>109</v>
      </c>
      <c r="E61" s="42" t="s">
        <v>57</v>
      </c>
      <c r="F61" s="39" t="s">
        <v>151</v>
      </c>
      <c r="G61" s="12" t="str">
        <f t="shared" si="0"/>
        <v>4.02/km</v>
      </c>
      <c r="H61" s="9">
        <f t="shared" si="6"/>
        <v>0.007094907407407407</v>
      </c>
      <c r="I61" s="14">
        <f t="shared" si="4"/>
        <v>0.001828703703703704</v>
      </c>
    </row>
    <row r="62" spans="1:9" s="15" customFormat="1" ht="14.25" customHeight="1">
      <c r="A62" s="33">
        <f t="shared" si="3"/>
        <v>59</v>
      </c>
      <c r="B62" s="36" t="s">
        <v>152</v>
      </c>
      <c r="C62" s="42" t="s">
        <v>459</v>
      </c>
      <c r="D62" s="45" t="s">
        <v>16</v>
      </c>
      <c r="E62" s="42" t="s">
        <v>41</v>
      </c>
      <c r="F62" s="39" t="s">
        <v>153</v>
      </c>
      <c r="G62" s="12" t="str">
        <f t="shared" si="0"/>
        <v>4.02/km</v>
      </c>
      <c r="H62" s="9">
        <f t="shared" si="6"/>
        <v>0.007129629629629632</v>
      </c>
      <c r="I62" s="14">
        <f t="shared" si="4"/>
        <v>0.006493055555555554</v>
      </c>
    </row>
    <row r="63" spans="1:9" s="15" customFormat="1" ht="14.25" customHeight="1">
      <c r="A63" s="33">
        <f t="shared" si="3"/>
        <v>60</v>
      </c>
      <c r="B63" s="36" t="s">
        <v>154</v>
      </c>
      <c r="C63" s="42" t="s">
        <v>155</v>
      </c>
      <c r="D63" s="45" t="s">
        <v>93</v>
      </c>
      <c r="E63" s="42" t="s">
        <v>67</v>
      </c>
      <c r="F63" s="39" t="s">
        <v>156</v>
      </c>
      <c r="G63" s="12" t="str">
        <f t="shared" si="0"/>
        <v>4.02/km</v>
      </c>
      <c r="H63" s="9">
        <f t="shared" si="6"/>
        <v>0.007141203703703705</v>
      </c>
      <c r="I63" s="14">
        <f t="shared" si="4"/>
        <v>0.0026157407407407414</v>
      </c>
    </row>
    <row r="64" spans="1:9" s="15" customFormat="1" ht="14.25" customHeight="1">
      <c r="A64" s="33">
        <f t="shared" si="3"/>
        <v>61</v>
      </c>
      <c r="B64" s="36" t="s">
        <v>157</v>
      </c>
      <c r="C64" s="42" t="s">
        <v>455</v>
      </c>
      <c r="D64" s="45" t="s">
        <v>11</v>
      </c>
      <c r="E64" s="42" t="s">
        <v>158</v>
      </c>
      <c r="F64" s="39" t="s">
        <v>159</v>
      </c>
      <c r="G64" s="12" t="str">
        <f t="shared" si="0"/>
        <v>4.03/km</v>
      </c>
      <c r="H64" s="9">
        <f t="shared" si="6"/>
        <v>0.007152777777777782</v>
      </c>
      <c r="I64" s="14">
        <f t="shared" si="4"/>
        <v>0.006979166666666672</v>
      </c>
    </row>
    <row r="65" spans="1:9" s="15" customFormat="1" ht="14.25" customHeight="1">
      <c r="A65" s="33">
        <f t="shared" si="3"/>
        <v>62</v>
      </c>
      <c r="B65" s="36" t="s">
        <v>160</v>
      </c>
      <c r="C65" s="42" t="s">
        <v>457</v>
      </c>
      <c r="D65" s="45" t="s">
        <v>31</v>
      </c>
      <c r="E65" s="42" t="s">
        <v>72</v>
      </c>
      <c r="F65" s="39" t="s">
        <v>161</v>
      </c>
      <c r="G65" s="12" t="str">
        <f t="shared" si="0"/>
        <v>4.03/km</v>
      </c>
      <c r="H65" s="9">
        <f t="shared" si="6"/>
        <v>0.007164351851851852</v>
      </c>
      <c r="I65" s="14">
        <f t="shared" si="4"/>
        <v>0.004722222222222225</v>
      </c>
    </row>
    <row r="66" spans="1:9" s="15" customFormat="1" ht="14.25" customHeight="1">
      <c r="A66" s="33">
        <f t="shared" si="3"/>
        <v>63</v>
      </c>
      <c r="B66" s="36" t="s">
        <v>425</v>
      </c>
      <c r="C66" s="42" t="s">
        <v>511</v>
      </c>
      <c r="D66" s="45" t="s">
        <v>6</v>
      </c>
      <c r="E66" s="42" t="s">
        <v>34</v>
      </c>
      <c r="F66" s="39" t="s">
        <v>162</v>
      </c>
      <c r="G66" s="12" t="str">
        <f t="shared" si="0"/>
        <v>4.03/km</v>
      </c>
      <c r="H66" s="9">
        <f t="shared" si="6"/>
        <v>0.0071874999999999994</v>
      </c>
      <c r="I66" s="14">
        <f t="shared" si="4"/>
        <v>0.0071874999999999994</v>
      </c>
    </row>
    <row r="67" spans="1:9" s="15" customFormat="1" ht="14.25" customHeight="1">
      <c r="A67" s="33">
        <f t="shared" si="3"/>
        <v>64</v>
      </c>
      <c r="B67" s="36" t="s">
        <v>163</v>
      </c>
      <c r="C67" s="42" t="s">
        <v>461</v>
      </c>
      <c r="D67" s="45" t="s">
        <v>63</v>
      </c>
      <c r="E67" s="42" t="s">
        <v>34</v>
      </c>
      <c r="F67" s="39" t="s">
        <v>164</v>
      </c>
      <c r="G67" s="12" t="str">
        <f t="shared" si="0"/>
        <v>4.03/km</v>
      </c>
      <c r="H67" s="9">
        <f t="shared" si="6"/>
        <v>0.007210648148148147</v>
      </c>
      <c r="I67" s="14">
        <f t="shared" si="4"/>
        <v>0.0034027777777777754</v>
      </c>
    </row>
    <row r="68" spans="1:9" s="15" customFormat="1" ht="14.25" customHeight="1">
      <c r="A68" s="33">
        <f t="shared" si="3"/>
        <v>65</v>
      </c>
      <c r="B68" s="36" t="s">
        <v>165</v>
      </c>
      <c r="C68" s="42" t="s">
        <v>29</v>
      </c>
      <c r="D68" s="45" t="s">
        <v>166</v>
      </c>
      <c r="E68" s="42" t="s">
        <v>126</v>
      </c>
      <c r="F68" s="39" t="s">
        <v>167</v>
      </c>
      <c r="G68" s="12" t="str">
        <f aca="true" t="shared" si="7" ref="G68:G131">TEXT(INT((HOUR(F68)*3600+MINUTE(F68)*60+SECOND(F68))/$I$2/60),"0")&amp;"."&amp;TEXT(MOD((HOUR(F68)*3600+MINUTE(F68)*60+SECOND(F68))/$I$2,60),"00")&amp;"/km"</f>
        <v>4.04/km</v>
      </c>
      <c r="H68" s="9">
        <f t="shared" si="6"/>
        <v>0.007337962962962963</v>
      </c>
      <c r="I68" s="14">
        <f aca="true" t="shared" si="8" ref="I68:I99">F68-INDEX($F$4:$F$191,MATCH(D68,$D$4:$D$191,0))</f>
        <v>0</v>
      </c>
    </row>
    <row r="69" spans="1:9" s="15" customFormat="1" ht="14.25" customHeight="1">
      <c r="A69" s="33">
        <f t="shared" si="3"/>
        <v>66</v>
      </c>
      <c r="B69" s="36" t="s">
        <v>527</v>
      </c>
      <c r="C69" s="42" t="s">
        <v>168</v>
      </c>
      <c r="D69" s="45" t="s">
        <v>6</v>
      </c>
      <c r="E69" s="42" t="s">
        <v>41</v>
      </c>
      <c r="F69" s="39" t="s">
        <v>169</v>
      </c>
      <c r="G69" s="12" t="str">
        <f t="shared" si="7"/>
        <v>4.04/km</v>
      </c>
      <c r="H69" s="9">
        <f t="shared" si="6"/>
        <v>0.007395833333333338</v>
      </c>
      <c r="I69" s="14">
        <f t="shared" si="8"/>
        <v>0.007395833333333338</v>
      </c>
    </row>
    <row r="70" spans="1:9" s="15" customFormat="1" ht="14.25" customHeight="1">
      <c r="A70" s="33">
        <f t="shared" si="3"/>
        <v>67</v>
      </c>
      <c r="B70" s="36" t="s">
        <v>170</v>
      </c>
      <c r="C70" s="42" t="s">
        <v>498</v>
      </c>
      <c r="D70" s="45" t="s">
        <v>6</v>
      </c>
      <c r="E70" s="42" t="s">
        <v>47</v>
      </c>
      <c r="F70" s="39" t="s">
        <v>171</v>
      </c>
      <c r="G70" s="12" t="str">
        <f t="shared" si="7"/>
        <v>4.05/km</v>
      </c>
      <c r="H70" s="9">
        <f t="shared" si="6"/>
        <v>0.007418981481481485</v>
      </c>
      <c r="I70" s="14">
        <f t="shared" si="8"/>
        <v>0.007418981481481485</v>
      </c>
    </row>
    <row r="71" spans="1:9" s="15" customFormat="1" ht="14.25" customHeight="1">
      <c r="A71" s="33">
        <f aca="true" t="shared" si="9" ref="A71:A134">+A70+1</f>
        <v>68</v>
      </c>
      <c r="B71" s="36" t="s">
        <v>172</v>
      </c>
      <c r="C71" s="42" t="s">
        <v>173</v>
      </c>
      <c r="D71" s="45" t="s">
        <v>6</v>
      </c>
      <c r="E71" s="42" t="s">
        <v>41</v>
      </c>
      <c r="F71" s="39" t="s">
        <v>174</v>
      </c>
      <c r="G71" s="12" t="str">
        <f t="shared" si="7"/>
        <v>4.06/km</v>
      </c>
      <c r="H71" s="9">
        <f t="shared" si="6"/>
        <v>0.007557870370370371</v>
      </c>
      <c r="I71" s="14">
        <f t="shared" si="8"/>
        <v>0.007557870370370371</v>
      </c>
    </row>
    <row r="72" spans="1:9" s="15" customFormat="1" ht="14.25" customHeight="1">
      <c r="A72" s="33">
        <f t="shared" si="9"/>
        <v>69</v>
      </c>
      <c r="B72" s="36" t="s">
        <v>175</v>
      </c>
      <c r="C72" s="42" t="s">
        <v>472</v>
      </c>
      <c r="D72" s="45" t="s">
        <v>63</v>
      </c>
      <c r="E72" s="42" t="s">
        <v>98</v>
      </c>
      <c r="F72" s="39" t="s">
        <v>176</v>
      </c>
      <c r="G72" s="12" t="str">
        <f t="shared" si="7"/>
        <v>4.06/km</v>
      </c>
      <c r="H72" s="9">
        <f t="shared" si="6"/>
        <v>0.007581018518518518</v>
      </c>
      <c r="I72" s="14">
        <f t="shared" si="8"/>
        <v>0.003773148148148147</v>
      </c>
    </row>
    <row r="73" spans="1:9" s="15" customFormat="1" ht="14.25" customHeight="1">
      <c r="A73" s="33">
        <f t="shared" si="9"/>
        <v>70</v>
      </c>
      <c r="B73" s="36" t="s">
        <v>177</v>
      </c>
      <c r="C73" s="42" t="s">
        <v>514</v>
      </c>
      <c r="D73" s="45" t="s">
        <v>31</v>
      </c>
      <c r="E73" s="42" t="s">
        <v>507</v>
      </c>
      <c r="F73" s="39" t="s">
        <v>178</v>
      </c>
      <c r="G73" s="12" t="str">
        <f t="shared" si="7"/>
        <v>4.06/km</v>
      </c>
      <c r="H73" s="9">
        <f>F73-$F$4</f>
        <v>0.007638888888888893</v>
      </c>
      <c r="I73" s="14">
        <f t="shared" si="8"/>
        <v>0.0051967592592592655</v>
      </c>
    </row>
    <row r="74" spans="1:9" ht="12.75">
      <c r="A74" s="33">
        <f t="shared" si="9"/>
        <v>71</v>
      </c>
      <c r="B74" s="36" t="s">
        <v>480</v>
      </c>
      <c r="C74" s="42" t="s">
        <v>456</v>
      </c>
      <c r="D74" s="45" t="s">
        <v>179</v>
      </c>
      <c r="E74" s="42" t="s">
        <v>57</v>
      </c>
      <c r="F74" s="39" t="s">
        <v>180</v>
      </c>
      <c r="G74" s="12" t="str">
        <f t="shared" si="7"/>
        <v>4.07/km</v>
      </c>
      <c r="H74" s="9">
        <f aca="true" t="shared" si="10" ref="H74:H137">F74-$F$4</f>
        <v>0.007673611111111114</v>
      </c>
      <c r="I74" s="14">
        <f t="shared" si="8"/>
        <v>0</v>
      </c>
    </row>
    <row r="75" spans="1:9" ht="12.75">
      <c r="A75" s="33">
        <f t="shared" si="9"/>
        <v>72</v>
      </c>
      <c r="B75" s="36" t="s">
        <v>181</v>
      </c>
      <c r="C75" s="42" t="s">
        <v>467</v>
      </c>
      <c r="D75" s="45" t="s">
        <v>6</v>
      </c>
      <c r="E75" s="42" t="s">
        <v>126</v>
      </c>
      <c r="F75" s="39" t="s">
        <v>182</v>
      </c>
      <c r="G75" s="12" t="str">
        <f t="shared" si="7"/>
        <v>4.09/km</v>
      </c>
      <c r="H75" s="9">
        <f t="shared" si="10"/>
        <v>0.007951388888888893</v>
      </c>
      <c r="I75" s="14">
        <f t="shared" si="8"/>
        <v>0.007951388888888893</v>
      </c>
    </row>
    <row r="76" spans="1:9" ht="12.75">
      <c r="A76" s="33">
        <f t="shared" si="9"/>
        <v>73</v>
      </c>
      <c r="B76" s="36" t="s">
        <v>183</v>
      </c>
      <c r="C76" s="42" t="s">
        <v>426</v>
      </c>
      <c r="D76" s="45" t="s">
        <v>11</v>
      </c>
      <c r="E76" s="42" t="s">
        <v>57</v>
      </c>
      <c r="F76" s="39" t="s">
        <v>184</v>
      </c>
      <c r="G76" s="12" t="str">
        <f t="shared" si="7"/>
        <v>4.09/km</v>
      </c>
      <c r="H76" s="9">
        <f t="shared" si="10"/>
        <v>0.00799768518518518</v>
      </c>
      <c r="I76" s="14">
        <f t="shared" si="8"/>
        <v>0.00782407407407407</v>
      </c>
    </row>
    <row r="77" spans="1:9" ht="12.75">
      <c r="A77" s="33">
        <f t="shared" si="9"/>
        <v>74</v>
      </c>
      <c r="B77" s="36" t="s">
        <v>185</v>
      </c>
      <c r="C77" s="42" t="s">
        <v>457</v>
      </c>
      <c r="D77" s="45" t="s">
        <v>66</v>
      </c>
      <c r="E77" s="42" t="s">
        <v>67</v>
      </c>
      <c r="F77" s="39" t="s">
        <v>186</v>
      </c>
      <c r="G77" s="12" t="str">
        <f t="shared" si="7"/>
        <v>4.10/km</v>
      </c>
      <c r="H77" s="9">
        <f t="shared" si="10"/>
        <v>0.008148148148148151</v>
      </c>
      <c r="I77" s="14">
        <f t="shared" si="8"/>
        <v>0.0041203703703703715</v>
      </c>
    </row>
    <row r="78" spans="1:9" ht="12.75">
      <c r="A78" s="33">
        <f t="shared" si="9"/>
        <v>75</v>
      </c>
      <c r="B78" s="36" t="s">
        <v>187</v>
      </c>
      <c r="C78" s="42" t="s">
        <v>455</v>
      </c>
      <c r="D78" s="45" t="s">
        <v>31</v>
      </c>
      <c r="E78" s="42" t="s">
        <v>47</v>
      </c>
      <c r="F78" s="39" t="s">
        <v>188</v>
      </c>
      <c r="G78" s="12" t="str">
        <f t="shared" si="7"/>
        <v>4.11/km</v>
      </c>
      <c r="H78" s="9">
        <f t="shared" si="10"/>
        <v>0.008182870370370372</v>
      </c>
      <c r="I78" s="14">
        <f t="shared" si="8"/>
        <v>0.005740740740740744</v>
      </c>
    </row>
    <row r="79" spans="1:9" s="5" customFormat="1" ht="12.75">
      <c r="A79" s="33">
        <f t="shared" si="9"/>
        <v>76</v>
      </c>
      <c r="B79" s="36" t="s">
        <v>189</v>
      </c>
      <c r="C79" s="42" t="s">
        <v>456</v>
      </c>
      <c r="D79" s="45" t="s">
        <v>16</v>
      </c>
      <c r="E79" s="42" t="s">
        <v>41</v>
      </c>
      <c r="F79" s="39" t="s">
        <v>190</v>
      </c>
      <c r="G79" s="12" t="str">
        <f t="shared" si="7"/>
        <v>4.11/km</v>
      </c>
      <c r="H79" s="9">
        <f t="shared" si="10"/>
        <v>0.008229166666666666</v>
      </c>
      <c r="I79" s="14">
        <f t="shared" si="8"/>
        <v>0.007592592592592588</v>
      </c>
    </row>
    <row r="80" spans="1:9" ht="12.75">
      <c r="A80" s="33">
        <f t="shared" si="9"/>
        <v>77</v>
      </c>
      <c r="B80" s="36" t="s">
        <v>191</v>
      </c>
      <c r="C80" s="42" t="s">
        <v>192</v>
      </c>
      <c r="D80" s="45" t="s">
        <v>109</v>
      </c>
      <c r="E80" s="42" t="s">
        <v>193</v>
      </c>
      <c r="F80" s="39" t="s">
        <v>194</v>
      </c>
      <c r="G80" s="12" t="str">
        <f t="shared" si="7"/>
        <v>4.11/km</v>
      </c>
      <c r="H80" s="9">
        <f t="shared" si="10"/>
        <v>0.008263888888888894</v>
      </c>
      <c r="I80" s="14">
        <f t="shared" si="8"/>
        <v>0.00299768518518519</v>
      </c>
    </row>
    <row r="81" spans="1:9" ht="12.75">
      <c r="A81" s="33">
        <f t="shared" si="9"/>
        <v>78</v>
      </c>
      <c r="B81" s="36" t="s">
        <v>485</v>
      </c>
      <c r="C81" s="42" t="s">
        <v>467</v>
      </c>
      <c r="D81" s="45" t="s">
        <v>6</v>
      </c>
      <c r="E81" s="42" t="s">
        <v>195</v>
      </c>
      <c r="F81" s="39" t="s">
        <v>196</v>
      </c>
      <c r="G81" s="12" t="str">
        <f t="shared" si="7"/>
        <v>4.12/km</v>
      </c>
      <c r="H81" s="9">
        <f t="shared" si="10"/>
        <v>0.008298611111111114</v>
      </c>
      <c r="I81" s="14">
        <f t="shared" si="8"/>
        <v>0.008298611111111114</v>
      </c>
    </row>
    <row r="82" spans="1:9" ht="12.75">
      <c r="A82" s="33">
        <f t="shared" si="9"/>
        <v>79</v>
      </c>
      <c r="B82" s="36" t="s">
        <v>152</v>
      </c>
      <c r="C82" s="42" t="s">
        <v>197</v>
      </c>
      <c r="D82" s="45" t="s">
        <v>31</v>
      </c>
      <c r="E82" s="42" t="s">
        <v>41</v>
      </c>
      <c r="F82" s="39" t="s">
        <v>198</v>
      </c>
      <c r="G82" s="12" t="str">
        <f t="shared" si="7"/>
        <v>4.13/km</v>
      </c>
      <c r="H82" s="9">
        <f t="shared" si="10"/>
        <v>0.008541666666666673</v>
      </c>
      <c r="I82" s="14">
        <f t="shared" si="8"/>
        <v>0.006099537037037046</v>
      </c>
    </row>
    <row r="83" spans="1:9" ht="12.75">
      <c r="A83" s="33">
        <f t="shared" si="9"/>
        <v>80</v>
      </c>
      <c r="B83" s="36" t="s">
        <v>199</v>
      </c>
      <c r="C83" s="42" t="s">
        <v>455</v>
      </c>
      <c r="D83" s="45" t="s">
        <v>66</v>
      </c>
      <c r="E83" s="42" t="s">
        <v>126</v>
      </c>
      <c r="F83" s="39" t="s">
        <v>200</v>
      </c>
      <c r="G83" s="12" t="str">
        <f t="shared" si="7"/>
        <v>4.15/km</v>
      </c>
      <c r="H83" s="9">
        <f t="shared" si="10"/>
        <v>0.008761574074074078</v>
      </c>
      <c r="I83" s="14">
        <f t="shared" si="8"/>
        <v>0.0047337962962962984</v>
      </c>
    </row>
    <row r="84" spans="1:9" ht="12.75">
      <c r="A84" s="33">
        <f t="shared" si="9"/>
        <v>81</v>
      </c>
      <c r="B84" s="36" t="s">
        <v>201</v>
      </c>
      <c r="C84" s="42" t="s">
        <v>453</v>
      </c>
      <c r="D84" s="45" t="s">
        <v>31</v>
      </c>
      <c r="E84" s="42" t="s">
        <v>41</v>
      </c>
      <c r="F84" s="39" t="s">
        <v>202</v>
      </c>
      <c r="G84" s="12" t="str">
        <f t="shared" si="7"/>
        <v>4.15/km</v>
      </c>
      <c r="H84" s="9">
        <f t="shared" si="10"/>
        <v>0.008784722222222225</v>
      </c>
      <c r="I84" s="14">
        <f t="shared" si="8"/>
        <v>0.006342592592592598</v>
      </c>
    </row>
    <row r="85" spans="1:9" ht="12.75">
      <c r="A85" s="33">
        <f t="shared" si="9"/>
        <v>82</v>
      </c>
      <c r="B85" s="36" t="s">
        <v>430</v>
      </c>
      <c r="C85" s="42" t="s">
        <v>490</v>
      </c>
      <c r="D85" s="45" t="s">
        <v>31</v>
      </c>
      <c r="E85" s="42" t="s">
        <v>98</v>
      </c>
      <c r="F85" s="39" t="s">
        <v>203</v>
      </c>
      <c r="G85" s="12" t="str">
        <f t="shared" si="7"/>
        <v>4.16/km</v>
      </c>
      <c r="H85" s="9">
        <f t="shared" si="10"/>
        <v>0.008842592592592593</v>
      </c>
      <c r="I85" s="14">
        <f t="shared" si="8"/>
        <v>0.0064004629629629654</v>
      </c>
    </row>
    <row r="86" spans="1:9" ht="12.75">
      <c r="A86" s="33">
        <f t="shared" si="9"/>
        <v>83</v>
      </c>
      <c r="B86" s="36" t="s">
        <v>204</v>
      </c>
      <c r="C86" s="42" t="s">
        <v>478</v>
      </c>
      <c r="D86" s="45" t="s">
        <v>205</v>
      </c>
      <c r="E86" s="42" t="s">
        <v>41</v>
      </c>
      <c r="F86" s="39" t="s">
        <v>203</v>
      </c>
      <c r="G86" s="12" t="str">
        <f t="shared" si="7"/>
        <v>4.16/km</v>
      </c>
      <c r="H86" s="9">
        <f t="shared" si="10"/>
        <v>0.008842592592592593</v>
      </c>
      <c r="I86" s="14">
        <f t="shared" si="8"/>
        <v>0</v>
      </c>
    </row>
    <row r="87" spans="1:9" ht="12.75">
      <c r="A87" s="33">
        <f t="shared" si="9"/>
        <v>84</v>
      </c>
      <c r="B87" s="36" t="s">
        <v>206</v>
      </c>
      <c r="C87" s="42" t="s">
        <v>192</v>
      </c>
      <c r="D87" s="45" t="s">
        <v>109</v>
      </c>
      <c r="E87" s="42" t="s">
        <v>207</v>
      </c>
      <c r="F87" s="39" t="s">
        <v>208</v>
      </c>
      <c r="G87" s="12" t="str">
        <f t="shared" si="7"/>
        <v>4.16/km</v>
      </c>
      <c r="H87" s="9">
        <f t="shared" si="10"/>
        <v>0.008854166666666666</v>
      </c>
      <c r="I87" s="14">
        <f t="shared" si="8"/>
        <v>0.003587962962962963</v>
      </c>
    </row>
    <row r="88" spans="1:9" ht="12.75">
      <c r="A88" s="33">
        <f t="shared" si="9"/>
        <v>85</v>
      </c>
      <c r="B88" s="36" t="s">
        <v>209</v>
      </c>
      <c r="C88" s="42" t="s">
        <v>526</v>
      </c>
      <c r="D88" s="45" t="s">
        <v>31</v>
      </c>
      <c r="E88" s="42" t="s">
        <v>47</v>
      </c>
      <c r="F88" s="39" t="s">
        <v>210</v>
      </c>
      <c r="G88" s="12" t="str">
        <f t="shared" si="7"/>
        <v>4.16/km</v>
      </c>
      <c r="H88" s="9">
        <f t="shared" si="10"/>
        <v>0.008888888888888894</v>
      </c>
      <c r="I88" s="14">
        <f t="shared" si="8"/>
        <v>0.006446759259259267</v>
      </c>
    </row>
    <row r="89" spans="1:9" ht="12.75">
      <c r="A89" s="33">
        <f t="shared" si="9"/>
        <v>86</v>
      </c>
      <c r="B89" s="36" t="s">
        <v>211</v>
      </c>
      <c r="C89" s="42" t="s">
        <v>494</v>
      </c>
      <c r="D89" s="45" t="s">
        <v>66</v>
      </c>
      <c r="E89" s="42" t="s">
        <v>41</v>
      </c>
      <c r="F89" s="39" t="s">
        <v>210</v>
      </c>
      <c r="G89" s="12" t="str">
        <f t="shared" si="7"/>
        <v>4.16/km</v>
      </c>
      <c r="H89" s="9">
        <f t="shared" si="10"/>
        <v>0.008888888888888894</v>
      </c>
      <c r="I89" s="14">
        <f t="shared" si="8"/>
        <v>0.004861111111111115</v>
      </c>
    </row>
    <row r="90" spans="1:9" ht="12.75">
      <c r="A90" s="33">
        <f t="shared" si="9"/>
        <v>87</v>
      </c>
      <c r="B90" s="36" t="s">
        <v>212</v>
      </c>
      <c r="C90" s="42" t="s">
        <v>475</v>
      </c>
      <c r="D90" s="45" t="s">
        <v>93</v>
      </c>
      <c r="E90" s="42" t="s">
        <v>67</v>
      </c>
      <c r="F90" s="39" t="s">
        <v>213</v>
      </c>
      <c r="G90" s="12" t="str">
        <f t="shared" si="7"/>
        <v>4.16/km</v>
      </c>
      <c r="H90" s="9">
        <f t="shared" si="10"/>
        <v>0.008900462962962968</v>
      </c>
      <c r="I90" s="14">
        <f t="shared" si="8"/>
        <v>0.004375000000000004</v>
      </c>
    </row>
    <row r="91" spans="1:9" ht="12.75">
      <c r="A91" s="33">
        <f t="shared" si="9"/>
        <v>88</v>
      </c>
      <c r="B91" s="36" t="s">
        <v>479</v>
      </c>
      <c r="C91" s="42" t="s">
        <v>471</v>
      </c>
      <c r="D91" s="45" t="s">
        <v>31</v>
      </c>
      <c r="E91" s="42" t="s">
        <v>195</v>
      </c>
      <c r="F91" s="39" t="s">
        <v>214</v>
      </c>
      <c r="G91" s="12" t="str">
        <f t="shared" si="7"/>
        <v>4.16/km</v>
      </c>
      <c r="H91" s="9">
        <f t="shared" si="10"/>
        <v>0.008912037037037041</v>
      </c>
      <c r="I91" s="14">
        <f t="shared" si="8"/>
        <v>0.006469907407407414</v>
      </c>
    </row>
    <row r="92" spans="1:9" ht="12.75">
      <c r="A92" s="33">
        <f t="shared" si="9"/>
        <v>89</v>
      </c>
      <c r="B92" s="36" t="s">
        <v>135</v>
      </c>
      <c r="C92" s="42" t="s">
        <v>215</v>
      </c>
      <c r="D92" s="45" t="s">
        <v>31</v>
      </c>
      <c r="E92" s="42" t="s">
        <v>41</v>
      </c>
      <c r="F92" s="39" t="s">
        <v>216</v>
      </c>
      <c r="G92" s="12" t="str">
        <f t="shared" si="7"/>
        <v>4.17/km</v>
      </c>
      <c r="H92" s="9">
        <f t="shared" si="10"/>
        <v>0.008946759259259255</v>
      </c>
      <c r="I92" s="14">
        <f t="shared" si="8"/>
        <v>0.006504629629629628</v>
      </c>
    </row>
    <row r="93" spans="1:9" ht="12.75">
      <c r="A93" s="33">
        <f t="shared" si="9"/>
        <v>90</v>
      </c>
      <c r="B93" s="36" t="s">
        <v>217</v>
      </c>
      <c r="C93" s="42" t="s">
        <v>486</v>
      </c>
      <c r="D93" s="45" t="s">
        <v>16</v>
      </c>
      <c r="E93" s="42" t="s">
        <v>158</v>
      </c>
      <c r="F93" s="39" t="s">
        <v>218</v>
      </c>
      <c r="G93" s="12" t="str">
        <f t="shared" si="7"/>
        <v>4.17/km</v>
      </c>
      <c r="H93" s="9">
        <f t="shared" si="10"/>
        <v>0.008981481481481483</v>
      </c>
      <c r="I93" s="14">
        <f t="shared" si="8"/>
        <v>0.008344907407407405</v>
      </c>
    </row>
    <row r="94" spans="1:9" ht="12.75">
      <c r="A94" s="33">
        <f t="shared" si="9"/>
        <v>91</v>
      </c>
      <c r="B94" s="36" t="s">
        <v>219</v>
      </c>
      <c r="C94" s="42" t="s">
        <v>513</v>
      </c>
      <c r="D94" s="45" t="s">
        <v>16</v>
      </c>
      <c r="E94" s="42" t="s">
        <v>449</v>
      </c>
      <c r="F94" s="39" t="s">
        <v>220</v>
      </c>
      <c r="G94" s="12" t="str">
        <f t="shared" si="7"/>
        <v>4.17/km</v>
      </c>
      <c r="H94" s="9">
        <f t="shared" si="10"/>
        <v>0.008993055555555556</v>
      </c>
      <c r="I94" s="14">
        <f t="shared" si="8"/>
        <v>0.008356481481481479</v>
      </c>
    </row>
    <row r="95" spans="1:9" ht="12.75">
      <c r="A95" s="33">
        <f t="shared" si="9"/>
        <v>92</v>
      </c>
      <c r="B95" s="36" t="s">
        <v>221</v>
      </c>
      <c r="C95" s="42" t="s">
        <v>487</v>
      </c>
      <c r="D95" s="45" t="s">
        <v>63</v>
      </c>
      <c r="E95" s="42" t="s">
        <v>126</v>
      </c>
      <c r="F95" s="39" t="s">
        <v>222</v>
      </c>
      <c r="G95" s="12" t="str">
        <f t="shared" si="7"/>
        <v>4.17/km</v>
      </c>
      <c r="H95" s="9">
        <f t="shared" si="10"/>
        <v>0.009016203703703703</v>
      </c>
      <c r="I95" s="14">
        <f t="shared" si="8"/>
        <v>0.005208333333333332</v>
      </c>
    </row>
    <row r="96" spans="1:9" ht="12.75">
      <c r="A96" s="33">
        <f t="shared" si="9"/>
        <v>93</v>
      </c>
      <c r="B96" s="36" t="s">
        <v>223</v>
      </c>
      <c r="C96" s="42" t="s">
        <v>453</v>
      </c>
      <c r="D96" s="45" t="s">
        <v>16</v>
      </c>
      <c r="E96" s="42" t="s">
        <v>67</v>
      </c>
      <c r="F96" s="39" t="s">
        <v>224</v>
      </c>
      <c r="G96" s="12" t="str">
        <f t="shared" si="7"/>
        <v>4.19/km</v>
      </c>
      <c r="H96" s="9">
        <f t="shared" si="10"/>
        <v>0.009212962962962961</v>
      </c>
      <c r="I96" s="14">
        <f t="shared" si="8"/>
        <v>0.008576388888888883</v>
      </c>
    </row>
    <row r="97" spans="1:9" s="5" customFormat="1" ht="12.75">
      <c r="A97" s="47">
        <f t="shared" si="9"/>
        <v>94</v>
      </c>
      <c r="B97" s="48" t="s">
        <v>225</v>
      </c>
      <c r="C97" s="49" t="s">
        <v>451</v>
      </c>
      <c r="D97" s="50" t="s">
        <v>93</v>
      </c>
      <c r="E97" s="49" t="s">
        <v>436</v>
      </c>
      <c r="F97" s="51" t="s">
        <v>226</v>
      </c>
      <c r="G97" s="26" t="str">
        <f t="shared" si="7"/>
        <v>4.19/km</v>
      </c>
      <c r="H97" s="27">
        <f t="shared" si="10"/>
        <v>0.009236111111111115</v>
      </c>
      <c r="I97" s="28">
        <f t="shared" si="8"/>
        <v>0.004710648148148151</v>
      </c>
    </row>
    <row r="98" spans="1:9" ht="12.75">
      <c r="A98" s="33">
        <f t="shared" si="9"/>
        <v>95</v>
      </c>
      <c r="B98" s="36" t="s">
        <v>227</v>
      </c>
      <c r="C98" s="42" t="s">
        <v>453</v>
      </c>
      <c r="D98" s="45" t="s">
        <v>166</v>
      </c>
      <c r="E98" s="42" t="s">
        <v>98</v>
      </c>
      <c r="F98" s="39" t="s">
        <v>228</v>
      </c>
      <c r="G98" s="12" t="str">
        <f t="shared" si="7"/>
        <v>4.20/km</v>
      </c>
      <c r="H98" s="9">
        <f t="shared" si="10"/>
        <v>0.00935185185185185</v>
      </c>
      <c r="I98" s="14">
        <f t="shared" si="8"/>
        <v>0.002013888888888888</v>
      </c>
    </row>
    <row r="99" spans="1:9" ht="12.75">
      <c r="A99" s="33">
        <f t="shared" si="9"/>
        <v>96</v>
      </c>
      <c r="B99" s="36" t="s">
        <v>229</v>
      </c>
      <c r="C99" s="42" t="s">
        <v>476</v>
      </c>
      <c r="D99" s="45" t="s">
        <v>16</v>
      </c>
      <c r="E99" s="42" t="s">
        <v>158</v>
      </c>
      <c r="F99" s="39" t="s">
        <v>230</v>
      </c>
      <c r="G99" s="12" t="str">
        <f t="shared" si="7"/>
        <v>4.21/km</v>
      </c>
      <c r="H99" s="9">
        <f t="shared" si="10"/>
        <v>0.009467592592592593</v>
      </c>
      <c r="I99" s="14">
        <f t="shared" si="8"/>
        <v>0.008831018518518516</v>
      </c>
    </row>
    <row r="100" spans="1:9" ht="12.75">
      <c r="A100" s="33">
        <f t="shared" si="9"/>
        <v>97</v>
      </c>
      <c r="B100" s="36" t="s">
        <v>231</v>
      </c>
      <c r="C100" s="42" t="s">
        <v>466</v>
      </c>
      <c r="D100" s="45" t="s">
        <v>16</v>
      </c>
      <c r="E100" s="42" t="s">
        <v>67</v>
      </c>
      <c r="F100" s="39" t="s">
        <v>232</v>
      </c>
      <c r="G100" s="12" t="str">
        <f t="shared" si="7"/>
        <v>4.24/km</v>
      </c>
      <c r="H100" s="9">
        <f t="shared" si="10"/>
        <v>0.009849537037037042</v>
      </c>
      <c r="I100" s="14">
        <f aca="true" t="shared" si="11" ref="I100:I131">F100-INDEX($F$4:$F$191,MATCH(D100,$D$4:$D$191,0))</f>
        <v>0.009212962962962964</v>
      </c>
    </row>
    <row r="101" spans="1:9" ht="12.75">
      <c r="A101" s="33">
        <f t="shared" si="9"/>
        <v>98</v>
      </c>
      <c r="B101" s="36" t="s">
        <v>233</v>
      </c>
      <c r="C101" s="42" t="s">
        <v>466</v>
      </c>
      <c r="D101" s="45" t="s">
        <v>16</v>
      </c>
      <c r="E101" s="42" t="s">
        <v>67</v>
      </c>
      <c r="F101" s="39" t="s">
        <v>234</v>
      </c>
      <c r="G101" s="12" t="str">
        <f t="shared" si="7"/>
        <v>4.24/km</v>
      </c>
      <c r="H101" s="9">
        <f t="shared" si="10"/>
        <v>0.009884259259259263</v>
      </c>
      <c r="I101" s="14">
        <f t="shared" si="11"/>
        <v>0.009247685185185185</v>
      </c>
    </row>
    <row r="102" spans="1:9" ht="12.75">
      <c r="A102" s="33">
        <f t="shared" si="9"/>
        <v>99</v>
      </c>
      <c r="B102" s="36" t="s">
        <v>235</v>
      </c>
      <c r="C102" s="42" t="s">
        <v>484</v>
      </c>
      <c r="D102" s="45" t="s">
        <v>6</v>
      </c>
      <c r="E102" s="42" t="s">
        <v>236</v>
      </c>
      <c r="F102" s="39" t="s">
        <v>237</v>
      </c>
      <c r="G102" s="12" t="str">
        <f t="shared" si="7"/>
        <v>4.24/km</v>
      </c>
      <c r="H102" s="9">
        <f t="shared" si="10"/>
        <v>0.009918981481481483</v>
      </c>
      <c r="I102" s="14">
        <f t="shared" si="11"/>
        <v>0.009918981481481483</v>
      </c>
    </row>
    <row r="103" spans="1:9" ht="12.75">
      <c r="A103" s="33">
        <f t="shared" si="9"/>
        <v>100</v>
      </c>
      <c r="B103" s="36" t="s">
        <v>238</v>
      </c>
      <c r="C103" s="42" t="s">
        <v>239</v>
      </c>
      <c r="D103" s="45" t="s">
        <v>93</v>
      </c>
      <c r="E103" s="42" t="s">
        <v>72</v>
      </c>
      <c r="F103" s="39" t="s">
        <v>240</v>
      </c>
      <c r="G103" s="12" t="str">
        <f t="shared" si="7"/>
        <v>4.26/km</v>
      </c>
      <c r="H103" s="9">
        <f t="shared" si="10"/>
        <v>0.010138888888888888</v>
      </c>
      <c r="I103" s="14">
        <f t="shared" si="11"/>
        <v>0.0056134259259259245</v>
      </c>
    </row>
    <row r="104" spans="1:9" ht="12.75">
      <c r="A104" s="33">
        <f t="shared" si="9"/>
        <v>101</v>
      </c>
      <c r="B104" s="36" t="s">
        <v>241</v>
      </c>
      <c r="C104" s="42" t="s">
        <v>242</v>
      </c>
      <c r="D104" s="45" t="s">
        <v>31</v>
      </c>
      <c r="E104" s="42" t="s">
        <v>243</v>
      </c>
      <c r="F104" s="39" t="s">
        <v>244</v>
      </c>
      <c r="G104" s="12" t="str">
        <f t="shared" si="7"/>
        <v>4.26/km</v>
      </c>
      <c r="H104" s="9">
        <f t="shared" si="10"/>
        <v>0.010196759259259263</v>
      </c>
      <c r="I104" s="14">
        <f t="shared" si="11"/>
        <v>0.007754629629629636</v>
      </c>
    </row>
    <row r="105" spans="1:9" ht="12.75">
      <c r="A105" s="33">
        <f t="shared" si="9"/>
        <v>102</v>
      </c>
      <c r="B105" s="36" t="s">
        <v>245</v>
      </c>
      <c r="C105" s="42" t="s">
        <v>510</v>
      </c>
      <c r="D105" s="45" t="s">
        <v>6</v>
      </c>
      <c r="E105" s="42" t="s">
        <v>41</v>
      </c>
      <c r="F105" s="39" t="s">
        <v>246</v>
      </c>
      <c r="G105" s="12" t="str">
        <f t="shared" si="7"/>
        <v>4.27/km</v>
      </c>
      <c r="H105" s="9">
        <f t="shared" si="10"/>
        <v>0.010231481481481484</v>
      </c>
      <c r="I105" s="14">
        <f t="shared" si="11"/>
        <v>0.010231481481481484</v>
      </c>
    </row>
    <row r="106" spans="1:9" ht="12.75">
      <c r="A106" s="33">
        <f t="shared" si="9"/>
        <v>103</v>
      </c>
      <c r="B106" s="36" t="s">
        <v>247</v>
      </c>
      <c r="C106" s="42" t="s">
        <v>455</v>
      </c>
      <c r="D106" s="45" t="s">
        <v>31</v>
      </c>
      <c r="E106" s="42" t="s">
        <v>195</v>
      </c>
      <c r="F106" s="39" t="s">
        <v>248</v>
      </c>
      <c r="G106" s="12" t="str">
        <f t="shared" si="7"/>
        <v>4.28/km</v>
      </c>
      <c r="H106" s="9">
        <f t="shared" si="10"/>
        <v>0.010370370370370374</v>
      </c>
      <c r="I106" s="14">
        <f t="shared" si="11"/>
        <v>0.007928240740740746</v>
      </c>
    </row>
    <row r="107" spans="1:9" ht="12.75">
      <c r="A107" s="33">
        <f t="shared" si="9"/>
        <v>104</v>
      </c>
      <c r="B107" s="36" t="s">
        <v>249</v>
      </c>
      <c r="C107" s="42" t="s">
        <v>476</v>
      </c>
      <c r="D107" s="45" t="s">
        <v>179</v>
      </c>
      <c r="E107" s="42" t="s">
        <v>195</v>
      </c>
      <c r="F107" s="39" t="s">
        <v>250</v>
      </c>
      <c r="G107" s="12" t="str">
        <f t="shared" si="7"/>
        <v>4.28/km</v>
      </c>
      <c r="H107" s="9">
        <f t="shared" si="10"/>
        <v>0.010381944444444447</v>
      </c>
      <c r="I107" s="14">
        <f t="shared" si="11"/>
        <v>0.0027083333333333334</v>
      </c>
    </row>
    <row r="108" spans="1:9" ht="12.75">
      <c r="A108" s="33">
        <f t="shared" si="9"/>
        <v>105</v>
      </c>
      <c r="B108" s="36" t="s">
        <v>251</v>
      </c>
      <c r="C108" s="42" t="s">
        <v>468</v>
      </c>
      <c r="D108" s="45" t="s">
        <v>66</v>
      </c>
      <c r="E108" s="42" t="s">
        <v>20</v>
      </c>
      <c r="F108" s="39" t="s">
        <v>252</v>
      </c>
      <c r="G108" s="12" t="str">
        <f t="shared" si="7"/>
        <v>4.29/km</v>
      </c>
      <c r="H108" s="9">
        <f t="shared" si="10"/>
        <v>0.010497685185185183</v>
      </c>
      <c r="I108" s="14">
        <f t="shared" si="11"/>
        <v>0.006469907407407403</v>
      </c>
    </row>
    <row r="109" spans="1:9" ht="12.75">
      <c r="A109" s="33">
        <f t="shared" si="9"/>
        <v>106</v>
      </c>
      <c r="B109" s="36" t="s">
        <v>253</v>
      </c>
      <c r="C109" s="42" t="s">
        <v>453</v>
      </c>
      <c r="D109" s="45" t="s">
        <v>63</v>
      </c>
      <c r="E109" s="42" t="s">
        <v>67</v>
      </c>
      <c r="F109" s="39" t="s">
        <v>254</v>
      </c>
      <c r="G109" s="12" t="str">
        <f t="shared" si="7"/>
        <v>4.30/km</v>
      </c>
      <c r="H109" s="9">
        <f t="shared" si="10"/>
        <v>0.010624999999999999</v>
      </c>
      <c r="I109" s="14">
        <f t="shared" si="11"/>
        <v>0.006817129629629628</v>
      </c>
    </row>
    <row r="110" spans="1:9" ht="12.75">
      <c r="A110" s="33">
        <f t="shared" si="9"/>
        <v>107</v>
      </c>
      <c r="B110" s="36" t="s">
        <v>255</v>
      </c>
      <c r="C110" s="42" t="s">
        <v>492</v>
      </c>
      <c r="D110" s="45" t="s">
        <v>179</v>
      </c>
      <c r="E110" s="42" t="s">
        <v>507</v>
      </c>
      <c r="F110" s="39" t="s">
        <v>256</v>
      </c>
      <c r="G110" s="12" t="str">
        <f t="shared" si="7"/>
        <v>4.31/km</v>
      </c>
      <c r="H110" s="9">
        <f t="shared" si="10"/>
        <v>0.01081018518518519</v>
      </c>
      <c r="I110" s="14">
        <f t="shared" si="11"/>
        <v>0.0031365740740740763</v>
      </c>
    </row>
    <row r="111" spans="1:9" ht="12.75">
      <c r="A111" s="33">
        <f t="shared" si="9"/>
        <v>108</v>
      </c>
      <c r="B111" s="36" t="s">
        <v>257</v>
      </c>
      <c r="C111" s="42" t="s">
        <v>215</v>
      </c>
      <c r="D111" s="45" t="s">
        <v>16</v>
      </c>
      <c r="E111" s="42" t="s">
        <v>47</v>
      </c>
      <c r="F111" s="39" t="s">
        <v>258</v>
      </c>
      <c r="G111" s="12" t="str">
        <f t="shared" si="7"/>
        <v>4.32/km</v>
      </c>
      <c r="H111" s="9">
        <f t="shared" si="10"/>
        <v>0.010891203703703705</v>
      </c>
      <c r="I111" s="14">
        <f t="shared" si="11"/>
        <v>0.010254629629629627</v>
      </c>
    </row>
    <row r="112" spans="1:9" ht="12.75">
      <c r="A112" s="33">
        <f t="shared" si="9"/>
        <v>109</v>
      </c>
      <c r="B112" s="36" t="s">
        <v>259</v>
      </c>
      <c r="C112" s="42" t="s">
        <v>534</v>
      </c>
      <c r="D112" s="45" t="s">
        <v>179</v>
      </c>
      <c r="E112" s="42" t="s">
        <v>57</v>
      </c>
      <c r="F112" s="39" t="s">
        <v>260</v>
      </c>
      <c r="G112" s="12" t="str">
        <f t="shared" si="7"/>
        <v>4.32/km</v>
      </c>
      <c r="H112" s="9">
        <f t="shared" si="10"/>
        <v>0.010914351851851852</v>
      </c>
      <c r="I112" s="14">
        <f t="shared" si="11"/>
        <v>0.0032407407407407385</v>
      </c>
    </row>
    <row r="113" spans="1:9" ht="12.75">
      <c r="A113" s="33">
        <f t="shared" si="9"/>
        <v>110</v>
      </c>
      <c r="B113" s="36" t="s">
        <v>530</v>
      </c>
      <c r="C113" s="42" t="s">
        <v>533</v>
      </c>
      <c r="D113" s="45" t="s">
        <v>66</v>
      </c>
      <c r="E113" s="42" t="s">
        <v>57</v>
      </c>
      <c r="F113" s="39" t="s">
        <v>261</v>
      </c>
      <c r="G113" s="12" t="str">
        <f t="shared" si="7"/>
        <v>4.32/km</v>
      </c>
      <c r="H113" s="9">
        <f t="shared" si="10"/>
        <v>0.010925925925925926</v>
      </c>
      <c r="I113" s="14">
        <f t="shared" si="11"/>
        <v>0.006898148148148146</v>
      </c>
    </row>
    <row r="114" spans="1:9" ht="12.75">
      <c r="A114" s="33">
        <f t="shared" si="9"/>
        <v>111</v>
      </c>
      <c r="B114" s="36" t="s">
        <v>262</v>
      </c>
      <c r="C114" s="42" t="s">
        <v>424</v>
      </c>
      <c r="D114" s="45" t="s">
        <v>31</v>
      </c>
      <c r="E114" s="42" t="s">
        <v>98</v>
      </c>
      <c r="F114" s="39" t="s">
        <v>263</v>
      </c>
      <c r="G114" s="12" t="str">
        <f t="shared" si="7"/>
        <v>4.32/km</v>
      </c>
      <c r="H114" s="9">
        <f t="shared" si="10"/>
        <v>0.010949074074074073</v>
      </c>
      <c r="I114" s="14">
        <f t="shared" si="11"/>
        <v>0.008506944444444445</v>
      </c>
    </row>
    <row r="115" spans="1:9" ht="12.75">
      <c r="A115" s="33">
        <f t="shared" si="9"/>
        <v>112</v>
      </c>
      <c r="B115" s="36" t="s">
        <v>264</v>
      </c>
      <c r="C115" s="42" t="s">
        <v>265</v>
      </c>
      <c r="D115" s="45" t="s">
        <v>63</v>
      </c>
      <c r="E115" s="42" t="s">
        <v>195</v>
      </c>
      <c r="F115" s="39" t="s">
        <v>266</v>
      </c>
      <c r="G115" s="12" t="str">
        <f t="shared" si="7"/>
        <v>4.34/km</v>
      </c>
      <c r="H115" s="9">
        <f t="shared" si="10"/>
        <v>0.011122685185185183</v>
      </c>
      <c r="I115" s="14">
        <f t="shared" si="11"/>
        <v>0.007314814814814812</v>
      </c>
    </row>
    <row r="116" spans="1:9" ht="12.75">
      <c r="A116" s="33">
        <f t="shared" si="9"/>
        <v>113</v>
      </c>
      <c r="B116" s="36" t="s">
        <v>499</v>
      </c>
      <c r="C116" s="42" t="s">
        <v>500</v>
      </c>
      <c r="D116" s="45" t="s">
        <v>66</v>
      </c>
      <c r="E116" s="42" t="s">
        <v>126</v>
      </c>
      <c r="F116" s="39" t="s">
        <v>267</v>
      </c>
      <c r="G116" s="12" t="str">
        <f t="shared" si="7"/>
        <v>4.34/km</v>
      </c>
      <c r="H116" s="9">
        <f t="shared" si="10"/>
        <v>0.011203703703703705</v>
      </c>
      <c r="I116" s="14">
        <f t="shared" si="11"/>
        <v>0.007175925925925926</v>
      </c>
    </row>
    <row r="117" spans="1:9" ht="12.75">
      <c r="A117" s="33">
        <f t="shared" si="9"/>
        <v>114</v>
      </c>
      <c r="B117" s="36" t="s">
        <v>268</v>
      </c>
      <c r="C117" s="42" t="s">
        <v>431</v>
      </c>
      <c r="D117" s="45" t="s">
        <v>16</v>
      </c>
      <c r="E117" s="42" t="s">
        <v>269</v>
      </c>
      <c r="F117" s="39" t="s">
        <v>270</v>
      </c>
      <c r="G117" s="12" t="str">
        <f t="shared" si="7"/>
        <v>4.35/km</v>
      </c>
      <c r="H117" s="9">
        <f t="shared" si="10"/>
        <v>0.011273148148148147</v>
      </c>
      <c r="I117" s="14">
        <f t="shared" si="11"/>
        <v>0.010636574074074069</v>
      </c>
    </row>
    <row r="118" spans="1:9" ht="12.75">
      <c r="A118" s="33">
        <f t="shared" si="9"/>
        <v>115</v>
      </c>
      <c r="B118" s="36" t="s">
        <v>271</v>
      </c>
      <c r="C118" s="42" t="s">
        <v>453</v>
      </c>
      <c r="D118" s="45" t="s">
        <v>179</v>
      </c>
      <c r="E118" s="42" t="s">
        <v>272</v>
      </c>
      <c r="F118" s="39" t="s">
        <v>273</v>
      </c>
      <c r="G118" s="12" t="str">
        <f t="shared" si="7"/>
        <v>4.35/km</v>
      </c>
      <c r="H118" s="9">
        <f t="shared" si="10"/>
        <v>0.011331018518518522</v>
      </c>
      <c r="I118" s="14">
        <f t="shared" si="11"/>
        <v>0.003657407407407408</v>
      </c>
    </row>
    <row r="119" spans="1:9" ht="12.75">
      <c r="A119" s="33">
        <f t="shared" si="9"/>
        <v>116</v>
      </c>
      <c r="B119" s="36" t="s">
        <v>274</v>
      </c>
      <c r="C119" s="42" t="s">
        <v>495</v>
      </c>
      <c r="D119" s="45" t="s">
        <v>109</v>
      </c>
      <c r="E119" s="42" t="s">
        <v>115</v>
      </c>
      <c r="F119" s="39" t="s">
        <v>275</v>
      </c>
      <c r="G119" s="12" t="str">
        <f t="shared" si="7"/>
        <v>4.36/km</v>
      </c>
      <c r="H119" s="9">
        <f t="shared" si="10"/>
        <v>0.011365740740740742</v>
      </c>
      <c r="I119" s="14">
        <f t="shared" si="11"/>
        <v>0.006099537037037039</v>
      </c>
    </row>
    <row r="120" spans="1:9" ht="12.75">
      <c r="A120" s="33">
        <f t="shared" si="9"/>
        <v>117</v>
      </c>
      <c r="B120" s="36" t="s">
        <v>0</v>
      </c>
      <c r="C120" s="42" t="s">
        <v>531</v>
      </c>
      <c r="D120" s="45" t="s">
        <v>179</v>
      </c>
      <c r="E120" s="42" t="s">
        <v>269</v>
      </c>
      <c r="F120" s="39" t="s">
        <v>276</v>
      </c>
      <c r="G120" s="12" t="str">
        <f t="shared" si="7"/>
        <v>4.36/km</v>
      </c>
      <c r="H120" s="9">
        <f t="shared" si="10"/>
        <v>0.011469907407407404</v>
      </c>
      <c r="I120" s="14">
        <f t="shared" si="11"/>
        <v>0.0037962962962962907</v>
      </c>
    </row>
    <row r="121" spans="1:9" s="5" customFormat="1" ht="12.75">
      <c r="A121" s="33">
        <f t="shared" si="9"/>
        <v>118</v>
      </c>
      <c r="B121" s="36" t="s">
        <v>277</v>
      </c>
      <c r="C121" s="42" t="s">
        <v>477</v>
      </c>
      <c r="D121" s="45" t="s">
        <v>63</v>
      </c>
      <c r="E121" s="42" t="s">
        <v>195</v>
      </c>
      <c r="F121" s="39" t="s">
        <v>278</v>
      </c>
      <c r="G121" s="12" t="str">
        <f t="shared" si="7"/>
        <v>4.37/km</v>
      </c>
      <c r="H121" s="9">
        <f t="shared" si="10"/>
        <v>0.011481481481481485</v>
      </c>
      <c r="I121" s="14">
        <f t="shared" si="11"/>
        <v>0.007673611111111114</v>
      </c>
    </row>
    <row r="122" spans="1:9" ht="12.75">
      <c r="A122" s="33">
        <f t="shared" si="9"/>
        <v>119</v>
      </c>
      <c r="B122" s="36" t="s">
        <v>279</v>
      </c>
      <c r="C122" s="42" t="s">
        <v>280</v>
      </c>
      <c r="D122" s="45" t="s">
        <v>66</v>
      </c>
      <c r="E122" s="42" t="s">
        <v>115</v>
      </c>
      <c r="F122" s="39" t="s">
        <v>281</v>
      </c>
      <c r="G122" s="12" t="str">
        <f t="shared" si="7"/>
        <v>4.37/km</v>
      </c>
      <c r="H122" s="9">
        <f t="shared" si="10"/>
        <v>0.011562500000000007</v>
      </c>
      <c r="I122" s="14">
        <f t="shared" si="11"/>
        <v>0.007534722222222227</v>
      </c>
    </row>
    <row r="123" spans="1:9" ht="12.75">
      <c r="A123" s="33">
        <f t="shared" si="9"/>
        <v>120</v>
      </c>
      <c r="B123" s="36" t="s">
        <v>282</v>
      </c>
      <c r="C123" s="42" t="s">
        <v>283</v>
      </c>
      <c r="D123" s="45" t="s">
        <v>31</v>
      </c>
      <c r="E123" s="42" t="s">
        <v>41</v>
      </c>
      <c r="F123" s="39" t="s">
        <v>284</v>
      </c>
      <c r="G123" s="12" t="str">
        <f t="shared" si="7"/>
        <v>4.38/km</v>
      </c>
      <c r="H123" s="9">
        <f t="shared" si="10"/>
        <v>0.011678240740740743</v>
      </c>
      <c r="I123" s="14">
        <f t="shared" si="11"/>
        <v>0.009236111111111115</v>
      </c>
    </row>
    <row r="124" spans="1:9" ht="12.75">
      <c r="A124" s="33">
        <f t="shared" si="9"/>
        <v>121</v>
      </c>
      <c r="B124" s="36" t="s">
        <v>285</v>
      </c>
      <c r="C124" s="42" t="s">
        <v>502</v>
      </c>
      <c r="D124" s="45" t="s">
        <v>11</v>
      </c>
      <c r="E124" s="42" t="s">
        <v>41</v>
      </c>
      <c r="F124" s="39" t="s">
        <v>284</v>
      </c>
      <c r="G124" s="12" t="str">
        <f t="shared" si="7"/>
        <v>4.38/km</v>
      </c>
      <c r="H124" s="9">
        <f t="shared" si="10"/>
        <v>0.011678240740740743</v>
      </c>
      <c r="I124" s="14">
        <f t="shared" si="11"/>
        <v>0.011504629629629632</v>
      </c>
    </row>
    <row r="125" spans="1:9" ht="12.75">
      <c r="A125" s="33">
        <f t="shared" si="9"/>
        <v>122</v>
      </c>
      <c r="B125" s="36" t="s">
        <v>286</v>
      </c>
      <c r="C125" s="42" t="s">
        <v>287</v>
      </c>
      <c r="D125" s="45" t="s">
        <v>109</v>
      </c>
      <c r="E125" s="42" t="s">
        <v>41</v>
      </c>
      <c r="F125" s="39" t="s">
        <v>288</v>
      </c>
      <c r="G125" s="12" t="str">
        <f t="shared" si="7"/>
        <v>4.38/km</v>
      </c>
      <c r="H125" s="9">
        <f t="shared" si="10"/>
        <v>0.011712962962962963</v>
      </c>
      <c r="I125" s="14">
        <f t="shared" si="11"/>
        <v>0.00644675925925926</v>
      </c>
    </row>
    <row r="126" spans="1:9" ht="12.75">
      <c r="A126" s="33">
        <f t="shared" si="9"/>
        <v>123</v>
      </c>
      <c r="B126" s="36" t="s">
        <v>289</v>
      </c>
      <c r="C126" s="42" t="s">
        <v>518</v>
      </c>
      <c r="D126" s="45" t="s">
        <v>93</v>
      </c>
      <c r="E126" s="42" t="s">
        <v>67</v>
      </c>
      <c r="F126" s="39" t="s">
        <v>290</v>
      </c>
      <c r="G126" s="12" t="str">
        <f t="shared" si="7"/>
        <v>4.40/km</v>
      </c>
      <c r="H126" s="9">
        <f t="shared" si="10"/>
        <v>0.011875</v>
      </c>
      <c r="I126" s="14">
        <f t="shared" si="11"/>
        <v>0.007349537037037036</v>
      </c>
    </row>
    <row r="127" spans="1:9" ht="12.75">
      <c r="A127" s="33">
        <f t="shared" si="9"/>
        <v>124</v>
      </c>
      <c r="B127" s="36" t="s">
        <v>291</v>
      </c>
      <c r="C127" s="42" t="s">
        <v>292</v>
      </c>
      <c r="D127" s="45" t="s">
        <v>31</v>
      </c>
      <c r="E127" s="42" t="s">
        <v>67</v>
      </c>
      <c r="F127" s="39" t="s">
        <v>293</v>
      </c>
      <c r="G127" s="12" t="str">
        <f t="shared" si="7"/>
        <v>4.40/km</v>
      </c>
      <c r="H127" s="9">
        <f t="shared" si="10"/>
        <v>0.011932870370370375</v>
      </c>
      <c r="I127" s="14">
        <f t="shared" si="11"/>
        <v>0.009490740740740747</v>
      </c>
    </row>
    <row r="128" spans="1:9" ht="12.75">
      <c r="A128" s="33">
        <f t="shared" si="9"/>
        <v>125</v>
      </c>
      <c r="B128" s="36" t="s">
        <v>294</v>
      </c>
      <c r="C128" s="42" t="s">
        <v>295</v>
      </c>
      <c r="D128" s="45" t="s">
        <v>63</v>
      </c>
      <c r="E128" s="42" t="s">
        <v>126</v>
      </c>
      <c r="F128" s="39" t="s">
        <v>296</v>
      </c>
      <c r="G128" s="12" t="str">
        <f t="shared" si="7"/>
        <v>4.40/km</v>
      </c>
      <c r="H128" s="9">
        <f t="shared" si="10"/>
        <v>0.011944444444444448</v>
      </c>
      <c r="I128" s="14">
        <f t="shared" si="11"/>
        <v>0.008136574074074077</v>
      </c>
    </row>
    <row r="129" spans="1:9" ht="12.75">
      <c r="A129" s="33">
        <f t="shared" si="9"/>
        <v>126</v>
      </c>
      <c r="B129" s="36" t="s">
        <v>297</v>
      </c>
      <c r="C129" s="42" t="s">
        <v>455</v>
      </c>
      <c r="D129" s="45" t="s">
        <v>66</v>
      </c>
      <c r="E129" s="42" t="s">
        <v>98</v>
      </c>
      <c r="F129" s="39" t="s">
        <v>298</v>
      </c>
      <c r="G129" s="12" t="str">
        <f t="shared" si="7"/>
        <v>4.41/km</v>
      </c>
      <c r="H129" s="9">
        <f t="shared" si="10"/>
        <v>0.012025462962962963</v>
      </c>
      <c r="I129" s="14">
        <f t="shared" si="11"/>
        <v>0.007997685185185184</v>
      </c>
    </row>
    <row r="130" spans="1:9" ht="12.75">
      <c r="A130" s="33">
        <f t="shared" si="9"/>
        <v>127</v>
      </c>
      <c r="B130" s="36" t="s">
        <v>277</v>
      </c>
      <c r="C130" s="42" t="s">
        <v>531</v>
      </c>
      <c r="D130" s="45" t="s">
        <v>63</v>
      </c>
      <c r="E130" s="42" t="s">
        <v>507</v>
      </c>
      <c r="F130" s="39" t="s">
        <v>299</v>
      </c>
      <c r="G130" s="12" t="str">
        <f t="shared" si="7"/>
        <v>4.42/km</v>
      </c>
      <c r="H130" s="9">
        <f t="shared" si="10"/>
        <v>0.012164351851851853</v>
      </c>
      <c r="I130" s="14">
        <f t="shared" si="11"/>
        <v>0.008356481481481482</v>
      </c>
    </row>
    <row r="131" spans="1:9" ht="12.75">
      <c r="A131" s="33">
        <f t="shared" si="9"/>
        <v>128</v>
      </c>
      <c r="B131" s="36" t="s">
        <v>300</v>
      </c>
      <c r="C131" s="42" t="s">
        <v>496</v>
      </c>
      <c r="D131" s="45" t="s">
        <v>6</v>
      </c>
      <c r="E131" s="42" t="s">
        <v>507</v>
      </c>
      <c r="F131" s="39" t="s">
        <v>299</v>
      </c>
      <c r="G131" s="12" t="str">
        <f t="shared" si="7"/>
        <v>4.42/km</v>
      </c>
      <c r="H131" s="9">
        <f t="shared" si="10"/>
        <v>0.012164351851851853</v>
      </c>
      <c r="I131" s="14">
        <f t="shared" si="11"/>
        <v>0.012164351851851853</v>
      </c>
    </row>
    <row r="132" spans="1:9" ht="12.75">
      <c r="A132" s="33">
        <f t="shared" si="9"/>
        <v>129</v>
      </c>
      <c r="B132" s="36" t="s">
        <v>433</v>
      </c>
      <c r="C132" s="42" t="s">
        <v>453</v>
      </c>
      <c r="D132" s="45" t="s">
        <v>66</v>
      </c>
      <c r="E132" s="42" t="s">
        <v>41</v>
      </c>
      <c r="F132" s="39" t="s">
        <v>301</v>
      </c>
      <c r="G132" s="12" t="str">
        <f aca="true" t="shared" si="12" ref="G132:G191">TEXT(INT((HOUR(F132)*3600+MINUTE(F132)*60+SECOND(F132))/$I$2/60),"0")&amp;"."&amp;TEXT(MOD((HOUR(F132)*3600+MINUTE(F132)*60+SECOND(F132))/$I$2,60),"00")&amp;"/km"</f>
        <v>4.42/km</v>
      </c>
      <c r="H132" s="9">
        <f t="shared" si="10"/>
        <v>0.012222222222222221</v>
      </c>
      <c r="I132" s="14">
        <f aca="true" t="shared" si="13" ref="I132:I163">F132-INDEX($F$4:$F$191,MATCH(D132,$D$4:$D$191,0))</f>
        <v>0.008194444444444442</v>
      </c>
    </row>
    <row r="133" spans="1:9" ht="12.75">
      <c r="A133" s="33">
        <f t="shared" si="9"/>
        <v>130</v>
      </c>
      <c r="B133" s="36" t="s">
        <v>302</v>
      </c>
      <c r="C133" s="42" t="s">
        <v>457</v>
      </c>
      <c r="D133" s="45" t="s">
        <v>31</v>
      </c>
      <c r="E133" s="42" t="s">
        <v>303</v>
      </c>
      <c r="F133" s="39" t="s">
        <v>304</v>
      </c>
      <c r="G133" s="12" t="str">
        <f t="shared" si="12"/>
        <v>4.44/km</v>
      </c>
      <c r="H133" s="9">
        <f t="shared" si="10"/>
        <v>0.012395833333333332</v>
      </c>
      <c r="I133" s="14">
        <f t="shared" si="13"/>
        <v>0.009953703703703704</v>
      </c>
    </row>
    <row r="134" spans="1:9" ht="12.75">
      <c r="A134" s="33">
        <f t="shared" si="9"/>
        <v>131</v>
      </c>
      <c r="B134" s="36" t="s">
        <v>305</v>
      </c>
      <c r="C134" s="42" t="s">
        <v>451</v>
      </c>
      <c r="D134" s="45" t="s">
        <v>66</v>
      </c>
      <c r="E134" s="42" t="s">
        <v>306</v>
      </c>
      <c r="F134" s="39" t="s">
        <v>307</v>
      </c>
      <c r="G134" s="12" t="str">
        <f t="shared" si="12"/>
        <v>4.44/km</v>
      </c>
      <c r="H134" s="9">
        <f t="shared" si="10"/>
        <v>0.01243055555555556</v>
      </c>
      <c r="I134" s="14">
        <f t="shared" si="13"/>
        <v>0.00840277777777778</v>
      </c>
    </row>
    <row r="135" spans="1:9" ht="12.75">
      <c r="A135" s="33">
        <f aca="true" t="shared" si="14" ref="A135:A191">+A134+1</f>
        <v>132</v>
      </c>
      <c r="B135" s="36" t="s">
        <v>308</v>
      </c>
      <c r="C135" s="42" t="s">
        <v>453</v>
      </c>
      <c r="D135" s="45" t="s">
        <v>309</v>
      </c>
      <c r="E135" s="42" t="s">
        <v>32</v>
      </c>
      <c r="F135" s="39" t="s">
        <v>310</v>
      </c>
      <c r="G135" s="12" t="str">
        <f t="shared" si="12"/>
        <v>4.44/km</v>
      </c>
      <c r="H135" s="9">
        <f t="shared" si="10"/>
        <v>0.01246527777777778</v>
      </c>
      <c r="I135" s="14">
        <f t="shared" si="13"/>
        <v>0</v>
      </c>
    </row>
    <row r="136" spans="1:9" ht="12.75">
      <c r="A136" s="33">
        <f t="shared" si="14"/>
        <v>133</v>
      </c>
      <c r="B136" s="36" t="s">
        <v>311</v>
      </c>
      <c r="C136" s="42" t="s">
        <v>467</v>
      </c>
      <c r="D136" s="45" t="s">
        <v>93</v>
      </c>
      <c r="E136" s="42" t="s">
        <v>41</v>
      </c>
      <c r="F136" s="39" t="s">
        <v>312</v>
      </c>
      <c r="G136" s="12" t="str">
        <f t="shared" si="12"/>
        <v>4.44/km</v>
      </c>
      <c r="H136" s="9">
        <f t="shared" si="10"/>
        <v>0.012488425925925927</v>
      </c>
      <c r="I136" s="14">
        <f t="shared" si="13"/>
        <v>0.007962962962962963</v>
      </c>
    </row>
    <row r="137" spans="1:9" ht="12.75">
      <c r="A137" s="33">
        <f t="shared" si="14"/>
        <v>134</v>
      </c>
      <c r="B137" s="36" t="s">
        <v>313</v>
      </c>
      <c r="C137" s="42" t="s">
        <v>173</v>
      </c>
      <c r="D137" s="45" t="s">
        <v>93</v>
      </c>
      <c r="E137" s="42" t="s">
        <v>195</v>
      </c>
      <c r="F137" s="39" t="s">
        <v>314</v>
      </c>
      <c r="G137" s="12" t="str">
        <f t="shared" si="12"/>
        <v>4.45/km</v>
      </c>
      <c r="H137" s="9">
        <f t="shared" si="10"/>
        <v>0.012511574074074074</v>
      </c>
      <c r="I137" s="14">
        <f t="shared" si="13"/>
        <v>0.00798611111111111</v>
      </c>
    </row>
    <row r="138" spans="1:9" ht="12.75">
      <c r="A138" s="33">
        <f t="shared" si="14"/>
        <v>135</v>
      </c>
      <c r="B138" s="36" t="s">
        <v>315</v>
      </c>
      <c r="C138" s="42" t="s">
        <v>316</v>
      </c>
      <c r="D138" s="45" t="s">
        <v>109</v>
      </c>
      <c r="E138" s="42" t="s">
        <v>195</v>
      </c>
      <c r="F138" s="39" t="s">
        <v>317</v>
      </c>
      <c r="G138" s="12" t="str">
        <f t="shared" si="12"/>
        <v>4.45/km</v>
      </c>
      <c r="H138" s="9">
        <f aca="true" t="shared" si="15" ref="H138:H164">F138-$F$4</f>
        <v>0.012615740740740743</v>
      </c>
      <c r="I138" s="14">
        <f t="shared" si="13"/>
        <v>0.00734953703703704</v>
      </c>
    </row>
    <row r="139" spans="1:9" ht="12.75">
      <c r="A139" s="33">
        <f t="shared" si="14"/>
        <v>136</v>
      </c>
      <c r="B139" s="36" t="s">
        <v>318</v>
      </c>
      <c r="C139" s="42" t="s">
        <v>512</v>
      </c>
      <c r="D139" s="45" t="s">
        <v>319</v>
      </c>
      <c r="E139" s="42" t="s">
        <v>20</v>
      </c>
      <c r="F139" s="39" t="s">
        <v>320</v>
      </c>
      <c r="G139" s="12" t="str">
        <f t="shared" si="12"/>
        <v>4.46/km</v>
      </c>
      <c r="H139" s="9">
        <f t="shared" si="15"/>
        <v>0.012627314814814817</v>
      </c>
      <c r="I139" s="14">
        <f t="shared" si="13"/>
        <v>0</v>
      </c>
    </row>
    <row r="140" spans="1:9" ht="12.75">
      <c r="A140" s="33">
        <f t="shared" si="14"/>
        <v>137</v>
      </c>
      <c r="B140" s="36" t="s">
        <v>321</v>
      </c>
      <c r="C140" s="42" t="s">
        <v>453</v>
      </c>
      <c r="D140" s="45" t="s">
        <v>66</v>
      </c>
      <c r="E140" s="42" t="s">
        <v>54</v>
      </c>
      <c r="F140" s="39" t="s">
        <v>322</v>
      </c>
      <c r="G140" s="12" t="str">
        <f t="shared" si="12"/>
        <v>4.47/km</v>
      </c>
      <c r="H140" s="9">
        <f t="shared" si="15"/>
        <v>0.012824074074074075</v>
      </c>
      <c r="I140" s="14">
        <f t="shared" si="13"/>
        <v>0.008796296296296295</v>
      </c>
    </row>
    <row r="141" spans="1:9" ht="12.75">
      <c r="A141" s="33">
        <f t="shared" si="14"/>
        <v>138</v>
      </c>
      <c r="B141" s="36" t="s">
        <v>323</v>
      </c>
      <c r="C141" s="42" t="s">
        <v>516</v>
      </c>
      <c r="D141" s="45" t="s">
        <v>63</v>
      </c>
      <c r="E141" s="42" t="s">
        <v>532</v>
      </c>
      <c r="F141" s="39" t="s">
        <v>324</v>
      </c>
      <c r="G141" s="12" t="str">
        <f t="shared" si="12"/>
        <v>4.47/km</v>
      </c>
      <c r="H141" s="9">
        <f t="shared" si="15"/>
        <v>0.012835648148148148</v>
      </c>
      <c r="I141" s="14">
        <f t="shared" si="13"/>
        <v>0.009027777777777777</v>
      </c>
    </row>
    <row r="142" spans="1:9" ht="12.75">
      <c r="A142" s="33">
        <f t="shared" si="14"/>
        <v>139</v>
      </c>
      <c r="B142" s="36" t="s">
        <v>325</v>
      </c>
      <c r="C142" s="42" t="s">
        <v>471</v>
      </c>
      <c r="D142" s="45" t="s">
        <v>31</v>
      </c>
      <c r="E142" s="42" t="s">
        <v>41</v>
      </c>
      <c r="F142" s="39" t="s">
        <v>326</v>
      </c>
      <c r="G142" s="12" t="str">
        <f t="shared" si="12"/>
        <v>4.47/km</v>
      </c>
      <c r="H142" s="9">
        <f t="shared" si="15"/>
        <v>0.012858796296296295</v>
      </c>
      <c r="I142" s="14">
        <f t="shared" si="13"/>
        <v>0.010416666666666668</v>
      </c>
    </row>
    <row r="143" spans="1:9" ht="12.75">
      <c r="A143" s="33">
        <f t="shared" si="14"/>
        <v>140</v>
      </c>
      <c r="B143" s="36" t="s">
        <v>327</v>
      </c>
      <c r="C143" s="42" t="s">
        <v>435</v>
      </c>
      <c r="D143" s="45" t="s">
        <v>11</v>
      </c>
      <c r="E143" s="42" t="s">
        <v>47</v>
      </c>
      <c r="F143" s="39" t="s">
        <v>328</v>
      </c>
      <c r="G143" s="12" t="str">
        <f t="shared" si="12"/>
        <v>4.48/km</v>
      </c>
      <c r="H143" s="9">
        <f t="shared" si="15"/>
        <v>0.01295138888888889</v>
      </c>
      <c r="I143" s="14">
        <f t="shared" si="13"/>
        <v>0.01277777777777778</v>
      </c>
    </row>
    <row r="144" spans="1:9" ht="12.75">
      <c r="A144" s="33">
        <f t="shared" si="14"/>
        <v>141</v>
      </c>
      <c r="B144" s="36" t="s">
        <v>308</v>
      </c>
      <c r="C144" s="42" t="s">
        <v>500</v>
      </c>
      <c r="D144" s="45" t="s">
        <v>66</v>
      </c>
      <c r="E144" s="42" t="s">
        <v>38</v>
      </c>
      <c r="F144" s="39" t="s">
        <v>329</v>
      </c>
      <c r="G144" s="12" t="str">
        <f t="shared" si="12"/>
        <v>4.49/km</v>
      </c>
      <c r="H144" s="9">
        <f t="shared" si="15"/>
        <v>0.013020833333333332</v>
      </c>
      <c r="I144" s="14">
        <f t="shared" si="13"/>
        <v>0.008993055555555553</v>
      </c>
    </row>
    <row r="145" spans="1:9" ht="12.75">
      <c r="A145" s="33">
        <f t="shared" si="14"/>
        <v>142</v>
      </c>
      <c r="B145" s="36" t="s">
        <v>327</v>
      </c>
      <c r="C145" s="42" t="s">
        <v>483</v>
      </c>
      <c r="D145" s="45" t="s">
        <v>66</v>
      </c>
      <c r="E145" s="42" t="s">
        <v>47</v>
      </c>
      <c r="F145" s="39" t="s">
        <v>330</v>
      </c>
      <c r="G145" s="12" t="str">
        <f t="shared" si="12"/>
        <v>4.49/km</v>
      </c>
      <c r="H145" s="9">
        <f t="shared" si="15"/>
        <v>0.013113425925925928</v>
      </c>
      <c r="I145" s="14">
        <f t="shared" si="13"/>
        <v>0.009085648148148148</v>
      </c>
    </row>
    <row r="146" spans="1:9" ht="12.75">
      <c r="A146" s="33">
        <f t="shared" si="14"/>
        <v>143</v>
      </c>
      <c r="B146" s="36" t="s">
        <v>331</v>
      </c>
      <c r="C146" s="42" t="s">
        <v>502</v>
      </c>
      <c r="D146" s="45" t="s">
        <v>63</v>
      </c>
      <c r="E146" s="42" t="s">
        <v>98</v>
      </c>
      <c r="F146" s="39" t="s">
        <v>332</v>
      </c>
      <c r="G146" s="12" t="str">
        <f t="shared" si="12"/>
        <v>4.50/km</v>
      </c>
      <c r="H146" s="9">
        <f t="shared" si="15"/>
        <v>0.013182870370370376</v>
      </c>
      <c r="I146" s="14">
        <f t="shared" si="13"/>
        <v>0.009375000000000005</v>
      </c>
    </row>
    <row r="147" spans="1:9" ht="12.75">
      <c r="A147" s="33">
        <f t="shared" si="14"/>
        <v>144</v>
      </c>
      <c r="B147" s="36" t="s">
        <v>331</v>
      </c>
      <c r="C147" s="42" t="s">
        <v>453</v>
      </c>
      <c r="D147" s="45" t="s">
        <v>16</v>
      </c>
      <c r="E147" s="42" t="s">
        <v>98</v>
      </c>
      <c r="F147" s="39" t="s">
        <v>332</v>
      </c>
      <c r="G147" s="12" t="str">
        <f t="shared" si="12"/>
        <v>4.50/km</v>
      </c>
      <c r="H147" s="9">
        <f t="shared" si="15"/>
        <v>0.013182870370370376</v>
      </c>
      <c r="I147" s="14">
        <f t="shared" si="13"/>
        <v>0.012546296296296298</v>
      </c>
    </row>
    <row r="148" spans="1:9" ht="12.75">
      <c r="A148" s="33">
        <f t="shared" si="14"/>
        <v>145</v>
      </c>
      <c r="B148" s="36" t="s">
        <v>333</v>
      </c>
      <c r="C148" s="42" t="s">
        <v>334</v>
      </c>
      <c r="D148" s="45" t="s">
        <v>319</v>
      </c>
      <c r="E148" s="42" t="s">
        <v>126</v>
      </c>
      <c r="F148" s="39" t="s">
        <v>335</v>
      </c>
      <c r="G148" s="12" t="str">
        <f t="shared" si="12"/>
        <v>4.50/km</v>
      </c>
      <c r="H148" s="9">
        <f t="shared" si="15"/>
        <v>0.013252314814814817</v>
      </c>
      <c r="I148" s="14">
        <f t="shared" si="13"/>
        <v>0.0006250000000000006</v>
      </c>
    </row>
    <row r="149" spans="1:9" ht="12.75">
      <c r="A149" s="33">
        <f t="shared" si="14"/>
        <v>146</v>
      </c>
      <c r="B149" s="36" t="s">
        <v>336</v>
      </c>
      <c r="C149" s="42" t="s">
        <v>501</v>
      </c>
      <c r="D149" s="45" t="s">
        <v>66</v>
      </c>
      <c r="E149" s="42" t="s">
        <v>507</v>
      </c>
      <c r="F149" s="39" t="s">
        <v>337</v>
      </c>
      <c r="G149" s="12" t="str">
        <f t="shared" si="12"/>
        <v>4.52/km</v>
      </c>
      <c r="H149" s="9">
        <f t="shared" si="15"/>
        <v>0.013391203703703707</v>
      </c>
      <c r="I149" s="14">
        <f t="shared" si="13"/>
        <v>0.009363425925925928</v>
      </c>
    </row>
    <row r="150" spans="1:9" ht="12.75">
      <c r="A150" s="33">
        <f t="shared" si="14"/>
        <v>147</v>
      </c>
      <c r="B150" s="36" t="s">
        <v>338</v>
      </c>
      <c r="C150" s="42" t="s">
        <v>500</v>
      </c>
      <c r="D150" s="45" t="s">
        <v>63</v>
      </c>
      <c r="E150" s="42" t="s">
        <v>507</v>
      </c>
      <c r="F150" s="39" t="s">
        <v>337</v>
      </c>
      <c r="G150" s="12" t="str">
        <f t="shared" si="12"/>
        <v>4.52/km</v>
      </c>
      <c r="H150" s="9">
        <f t="shared" si="15"/>
        <v>0.013391203703703707</v>
      </c>
      <c r="I150" s="14">
        <f t="shared" si="13"/>
        <v>0.009583333333333336</v>
      </c>
    </row>
    <row r="151" spans="1:9" ht="12.75">
      <c r="A151" s="33">
        <f t="shared" si="14"/>
        <v>148</v>
      </c>
      <c r="B151" s="36" t="s">
        <v>129</v>
      </c>
      <c r="C151" s="42" t="s">
        <v>339</v>
      </c>
      <c r="D151" s="45" t="s">
        <v>109</v>
      </c>
      <c r="E151" s="42" t="s">
        <v>67</v>
      </c>
      <c r="F151" s="39" t="s">
        <v>340</v>
      </c>
      <c r="G151" s="12" t="str">
        <f t="shared" si="12"/>
        <v>4.52/km</v>
      </c>
      <c r="H151" s="9">
        <f t="shared" si="15"/>
        <v>0.013437500000000002</v>
      </c>
      <c r="I151" s="14">
        <f t="shared" si="13"/>
        <v>0.008171296296296298</v>
      </c>
    </row>
    <row r="152" spans="1:9" ht="12.75">
      <c r="A152" s="33">
        <f t="shared" si="14"/>
        <v>149</v>
      </c>
      <c r="B152" s="36" t="s">
        <v>341</v>
      </c>
      <c r="C152" s="42" t="s">
        <v>497</v>
      </c>
      <c r="D152" s="45" t="s">
        <v>109</v>
      </c>
      <c r="E152" s="42" t="s">
        <v>67</v>
      </c>
      <c r="F152" s="39" t="s">
        <v>342</v>
      </c>
      <c r="G152" s="12" t="str">
        <f t="shared" si="12"/>
        <v>4.54/km</v>
      </c>
      <c r="H152" s="9">
        <f t="shared" si="15"/>
        <v>0.013657407407407413</v>
      </c>
      <c r="I152" s="14">
        <f t="shared" si="13"/>
        <v>0.00839120370370371</v>
      </c>
    </row>
    <row r="153" spans="1:9" ht="12.75">
      <c r="A153" s="33">
        <f t="shared" si="14"/>
        <v>150</v>
      </c>
      <c r="B153" s="36" t="s">
        <v>343</v>
      </c>
      <c r="C153" s="42" t="s">
        <v>513</v>
      </c>
      <c r="D153" s="45" t="s">
        <v>6</v>
      </c>
      <c r="E153" s="42" t="s">
        <v>243</v>
      </c>
      <c r="F153" s="39" t="s">
        <v>344</v>
      </c>
      <c r="G153" s="12" t="str">
        <f t="shared" si="12"/>
        <v>4.54/km</v>
      </c>
      <c r="H153" s="9">
        <f t="shared" si="15"/>
        <v>0.013668981481481487</v>
      </c>
      <c r="I153" s="14">
        <f t="shared" si="13"/>
        <v>0.013668981481481487</v>
      </c>
    </row>
    <row r="154" spans="1:9" ht="12.75">
      <c r="A154" s="33">
        <f t="shared" si="14"/>
        <v>151</v>
      </c>
      <c r="B154" s="36" t="s">
        <v>520</v>
      </c>
      <c r="C154" s="42" t="s">
        <v>454</v>
      </c>
      <c r="D154" s="45" t="s">
        <v>93</v>
      </c>
      <c r="E154" s="42" t="s">
        <v>41</v>
      </c>
      <c r="F154" s="39" t="s">
        <v>345</v>
      </c>
      <c r="G154" s="12" t="str">
        <f t="shared" si="12"/>
        <v>4.54/km</v>
      </c>
      <c r="H154" s="9">
        <f t="shared" si="15"/>
        <v>0.013703703703703708</v>
      </c>
      <c r="I154" s="14">
        <f t="shared" si="13"/>
        <v>0.009178240740740744</v>
      </c>
    </row>
    <row r="155" spans="1:9" ht="12.75">
      <c r="A155" s="33">
        <f t="shared" si="14"/>
        <v>152</v>
      </c>
      <c r="B155" s="36" t="s">
        <v>346</v>
      </c>
      <c r="C155" s="42" t="s">
        <v>502</v>
      </c>
      <c r="D155" s="45" t="s">
        <v>16</v>
      </c>
      <c r="E155" s="42" t="s">
        <v>67</v>
      </c>
      <c r="F155" s="39" t="s">
        <v>347</v>
      </c>
      <c r="G155" s="12" t="str">
        <f t="shared" si="12"/>
        <v>4.54/km</v>
      </c>
      <c r="H155" s="9">
        <f t="shared" si="15"/>
        <v>0.013726851851851855</v>
      </c>
      <c r="I155" s="14">
        <f t="shared" si="13"/>
        <v>0.013090277777777777</v>
      </c>
    </row>
    <row r="156" spans="1:9" ht="12.75">
      <c r="A156" s="33">
        <f t="shared" si="14"/>
        <v>153</v>
      </c>
      <c r="B156" s="36" t="s">
        <v>348</v>
      </c>
      <c r="C156" s="42" t="s">
        <v>150</v>
      </c>
      <c r="D156" s="45" t="s">
        <v>109</v>
      </c>
      <c r="E156" s="42" t="s">
        <v>32</v>
      </c>
      <c r="F156" s="39" t="s">
        <v>349</v>
      </c>
      <c r="G156" s="12" t="str">
        <f t="shared" si="12"/>
        <v>4.55/km</v>
      </c>
      <c r="H156" s="9">
        <f t="shared" si="15"/>
        <v>0.013854166666666671</v>
      </c>
      <c r="I156" s="14">
        <f t="shared" si="13"/>
        <v>0.008587962962962967</v>
      </c>
    </row>
    <row r="157" spans="1:9" ht="12.75">
      <c r="A157" s="33">
        <f t="shared" si="14"/>
        <v>154</v>
      </c>
      <c r="B157" s="36" t="s">
        <v>350</v>
      </c>
      <c r="C157" s="42" t="s">
        <v>529</v>
      </c>
      <c r="D157" s="45" t="s">
        <v>179</v>
      </c>
      <c r="E157" s="42" t="s">
        <v>32</v>
      </c>
      <c r="F157" s="39" t="s">
        <v>351</v>
      </c>
      <c r="G157" s="12" t="str">
        <f t="shared" si="12"/>
        <v>4.57/km</v>
      </c>
      <c r="H157" s="9">
        <f t="shared" si="15"/>
        <v>0.014074074074074076</v>
      </c>
      <c r="I157" s="14">
        <f t="shared" si="13"/>
        <v>0.006400462962962962</v>
      </c>
    </row>
    <row r="158" spans="1:9" ht="12.75">
      <c r="A158" s="33">
        <f t="shared" si="14"/>
        <v>155</v>
      </c>
      <c r="B158" s="36" t="s">
        <v>352</v>
      </c>
      <c r="C158" s="42" t="s">
        <v>472</v>
      </c>
      <c r="D158" s="45" t="s">
        <v>31</v>
      </c>
      <c r="E158" s="42" t="s">
        <v>41</v>
      </c>
      <c r="F158" s="39" t="s">
        <v>353</v>
      </c>
      <c r="G158" s="12" t="str">
        <f t="shared" si="12"/>
        <v>4.57/km</v>
      </c>
      <c r="H158" s="9">
        <f t="shared" si="15"/>
        <v>0.014097222222222223</v>
      </c>
      <c r="I158" s="14">
        <f t="shared" si="13"/>
        <v>0.011655092592592595</v>
      </c>
    </row>
    <row r="159" spans="1:9" ht="12.75">
      <c r="A159" s="33">
        <f t="shared" si="14"/>
        <v>156</v>
      </c>
      <c r="B159" s="36" t="s">
        <v>354</v>
      </c>
      <c r="C159" s="42" t="s">
        <v>498</v>
      </c>
      <c r="D159" s="45" t="s">
        <v>63</v>
      </c>
      <c r="E159" s="42" t="s">
        <v>195</v>
      </c>
      <c r="F159" s="39" t="s">
        <v>355</v>
      </c>
      <c r="G159" s="12" t="str">
        <f t="shared" si="12"/>
        <v>4.58/km</v>
      </c>
      <c r="H159" s="9">
        <f t="shared" si="15"/>
        <v>0.01415509259259259</v>
      </c>
      <c r="I159" s="14">
        <f t="shared" si="13"/>
        <v>0.01034722222222222</v>
      </c>
    </row>
    <row r="160" spans="1:9" ht="12.75">
      <c r="A160" s="33">
        <f t="shared" si="14"/>
        <v>157</v>
      </c>
      <c r="B160" s="36" t="s">
        <v>528</v>
      </c>
      <c r="C160" s="42" t="s">
        <v>515</v>
      </c>
      <c r="D160" s="45" t="s">
        <v>109</v>
      </c>
      <c r="E160" s="42" t="s">
        <v>41</v>
      </c>
      <c r="F160" s="39" t="s">
        <v>356</v>
      </c>
      <c r="G160" s="12" t="str">
        <f t="shared" si="12"/>
        <v>4.59/km</v>
      </c>
      <c r="H160" s="9">
        <f t="shared" si="15"/>
        <v>0.014328703703703708</v>
      </c>
      <c r="I160" s="14">
        <f t="shared" si="13"/>
        <v>0.009062500000000005</v>
      </c>
    </row>
    <row r="161" spans="1:9" ht="12.75">
      <c r="A161" s="33">
        <f t="shared" si="14"/>
        <v>158</v>
      </c>
      <c r="B161" s="36" t="s">
        <v>357</v>
      </c>
      <c r="C161" s="42" t="s">
        <v>427</v>
      </c>
      <c r="D161" s="45" t="s">
        <v>66</v>
      </c>
      <c r="E161" s="42" t="s">
        <v>81</v>
      </c>
      <c r="F161" s="39" t="s">
        <v>358</v>
      </c>
      <c r="G161" s="12" t="str">
        <f t="shared" si="12"/>
        <v>5.02/km</v>
      </c>
      <c r="H161" s="9">
        <f t="shared" si="15"/>
        <v>0.014675925925925929</v>
      </c>
      <c r="I161" s="14">
        <f t="shared" si="13"/>
        <v>0.01064814814814815</v>
      </c>
    </row>
    <row r="162" spans="1:9" ht="12.75">
      <c r="A162" s="33">
        <f t="shared" si="14"/>
        <v>159</v>
      </c>
      <c r="B162" s="36" t="s">
        <v>359</v>
      </c>
      <c r="C162" s="42" t="s">
        <v>452</v>
      </c>
      <c r="D162" s="45" t="s">
        <v>6</v>
      </c>
      <c r="E162" s="42" t="s">
        <v>41</v>
      </c>
      <c r="F162" s="39" t="s">
        <v>360</v>
      </c>
      <c r="G162" s="12" t="str">
        <f t="shared" si="12"/>
        <v>5.04/km</v>
      </c>
      <c r="H162" s="9">
        <f t="shared" si="15"/>
        <v>0.01498842592592593</v>
      </c>
      <c r="I162" s="14">
        <f t="shared" si="13"/>
        <v>0.01498842592592593</v>
      </c>
    </row>
    <row r="163" spans="1:9" ht="12.75">
      <c r="A163" s="33">
        <f t="shared" si="14"/>
        <v>160</v>
      </c>
      <c r="B163" s="36" t="s">
        <v>361</v>
      </c>
      <c r="C163" s="42" t="s">
        <v>500</v>
      </c>
      <c r="D163" s="45" t="s">
        <v>31</v>
      </c>
      <c r="E163" s="42" t="s">
        <v>41</v>
      </c>
      <c r="F163" s="39" t="s">
        <v>360</v>
      </c>
      <c r="G163" s="12" t="str">
        <f t="shared" si="12"/>
        <v>5.04/km</v>
      </c>
      <c r="H163" s="9">
        <f t="shared" si="15"/>
        <v>0.01498842592592593</v>
      </c>
      <c r="I163" s="14">
        <f t="shared" si="13"/>
        <v>0.012546296296296302</v>
      </c>
    </row>
    <row r="164" spans="1:9" ht="12.75">
      <c r="A164" s="33">
        <f t="shared" si="14"/>
        <v>161</v>
      </c>
      <c r="B164" s="36" t="s">
        <v>362</v>
      </c>
      <c r="C164" s="42" t="s">
        <v>457</v>
      </c>
      <c r="D164" s="45" t="s">
        <v>179</v>
      </c>
      <c r="E164" s="42" t="s">
        <v>126</v>
      </c>
      <c r="F164" s="39" t="s">
        <v>363</v>
      </c>
      <c r="G164" s="12" t="str">
        <f t="shared" si="12"/>
        <v>5.05/km</v>
      </c>
      <c r="H164" s="9">
        <f t="shared" si="15"/>
        <v>0.015057870370370378</v>
      </c>
      <c r="I164" s="14">
        <f aca="true" t="shared" si="16" ref="I164:I191">F164-INDEX($F$4:$F$191,MATCH(D164,$D$4:$D$191,0))</f>
        <v>0.007384259259259264</v>
      </c>
    </row>
    <row r="165" spans="1:9" ht="12.75">
      <c r="A165" s="33">
        <f t="shared" si="14"/>
        <v>162</v>
      </c>
      <c r="B165" s="36" t="s">
        <v>364</v>
      </c>
      <c r="C165" s="42" t="s">
        <v>458</v>
      </c>
      <c r="D165" s="45" t="s">
        <v>66</v>
      </c>
      <c r="E165" s="42" t="s">
        <v>365</v>
      </c>
      <c r="F165" s="39" t="s">
        <v>366</v>
      </c>
      <c r="G165" s="12" t="str">
        <f t="shared" si="12"/>
        <v>5.07/km</v>
      </c>
      <c r="H165" s="9">
        <f aca="true" t="shared" si="17" ref="H165:H191">F165-$F$4</f>
        <v>0.01533564814814815</v>
      </c>
      <c r="I165" s="14">
        <f t="shared" si="16"/>
        <v>0.011307870370370371</v>
      </c>
    </row>
    <row r="166" spans="1:9" ht="12.75">
      <c r="A166" s="33">
        <f t="shared" si="14"/>
        <v>163</v>
      </c>
      <c r="B166" s="36" t="s">
        <v>367</v>
      </c>
      <c r="C166" s="42" t="s">
        <v>490</v>
      </c>
      <c r="D166" s="45" t="s">
        <v>93</v>
      </c>
      <c r="E166" s="42" t="s">
        <v>368</v>
      </c>
      <c r="F166" s="39" t="s">
        <v>369</v>
      </c>
      <c r="G166" s="12" t="str">
        <f t="shared" si="12"/>
        <v>5.09/km</v>
      </c>
      <c r="H166" s="9">
        <f t="shared" si="17"/>
        <v>0.015625000000000003</v>
      </c>
      <c r="I166" s="14">
        <f t="shared" si="16"/>
        <v>0.01109953703703704</v>
      </c>
    </row>
    <row r="167" spans="1:9" ht="12.75">
      <c r="A167" s="33">
        <f t="shared" si="14"/>
        <v>164</v>
      </c>
      <c r="B167" s="36" t="s">
        <v>423</v>
      </c>
      <c r="C167" s="42" t="s">
        <v>509</v>
      </c>
      <c r="D167" s="45" t="s">
        <v>93</v>
      </c>
      <c r="E167" s="42" t="s">
        <v>207</v>
      </c>
      <c r="F167" s="39" t="s">
        <v>370</v>
      </c>
      <c r="G167" s="12" t="str">
        <f t="shared" si="12"/>
        <v>5.09/km</v>
      </c>
      <c r="H167" s="9">
        <f t="shared" si="17"/>
        <v>0.015671296296296298</v>
      </c>
      <c r="I167" s="14">
        <f t="shared" si="16"/>
        <v>0.011145833333333334</v>
      </c>
    </row>
    <row r="168" spans="1:9" ht="12.75">
      <c r="A168" s="33">
        <f t="shared" si="14"/>
        <v>165</v>
      </c>
      <c r="B168" s="36" t="s">
        <v>371</v>
      </c>
      <c r="C168" s="42" t="s">
        <v>372</v>
      </c>
      <c r="D168" s="45" t="s">
        <v>109</v>
      </c>
      <c r="E168" s="42" t="s">
        <v>67</v>
      </c>
      <c r="F168" s="39" t="s">
        <v>373</v>
      </c>
      <c r="G168" s="12" t="str">
        <f t="shared" si="12"/>
        <v>5.10/km</v>
      </c>
      <c r="H168" s="9">
        <f t="shared" si="17"/>
        <v>0.01568287037037037</v>
      </c>
      <c r="I168" s="14">
        <f t="shared" si="16"/>
        <v>0.010416666666666668</v>
      </c>
    </row>
    <row r="169" spans="1:9" ht="12.75">
      <c r="A169" s="33">
        <f t="shared" si="14"/>
        <v>166</v>
      </c>
      <c r="B169" s="36" t="s">
        <v>374</v>
      </c>
      <c r="C169" s="42" t="s">
        <v>375</v>
      </c>
      <c r="D169" s="45" t="s">
        <v>109</v>
      </c>
      <c r="E169" s="42" t="s">
        <v>67</v>
      </c>
      <c r="F169" s="39" t="s">
        <v>376</v>
      </c>
      <c r="G169" s="12" t="str">
        <f t="shared" si="12"/>
        <v>5.11/km</v>
      </c>
      <c r="H169" s="9">
        <f t="shared" si="17"/>
        <v>0.015868055555555555</v>
      </c>
      <c r="I169" s="14">
        <f t="shared" si="16"/>
        <v>0.010601851851851852</v>
      </c>
    </row>
    <row r="170" spans="1:9" ht="12.75">
      <c r="A170" s="33">
        <f t="shared" si="14"/>
        <v>167</v>
      </c>
      <c r="B170" s="36" t="s">
        <v>377</v>
      </c>
      <c r="C170" s="42" t="s">
        <v>476</v>
      </c>
      <c r="D170" s="45" t="s">
        <v>31</v>
      </c>
      <c r="E170" s="42" t="s">
        <v>47</v>
      </c>
      <c r="F170" s="39" t="s">
        <v>378</v>
      </c>
      <c r="G170" s="12" t="str">
        <f t="shared" si="12"/>
        <v>5.12/km</v>
      </c>
      <c r="H170" s="9">
        <f t="shared" si="17"/>
        <v>0.01596064814814815</v>
      </c>
      <c r="I170" s="14">
        <f t="shared" si="16"/>
        <v>0.013518518518518523</v>
      </c>
    </row>
    <row r="171" spans="1:9" ht="12.75">
      <c r="A171" s="33">
        <f t="shared" si="14"/>
        <v>168</v>
      </c>
      <c r="B171" s="36" t="s">
        <v>379</v>
      </c>
      <c r="C171" s="42" t="s">
        <v>503</v>
      </c>
      <c r="D171" s="45" t="s">
        <v>205</v>
      </c>
      <c r="E171" s="42" t="s">
        <v>98</v>
      </c>
      <c r="F171" s="39" t="s">
        <v>380</v>
      </c>
      <c r="G171" s="12" t="str">
        <f t="shared" si="12"/>
        <v>5.13/km</v>
      </c>
      <c r="H171" s="9">
        <f t="shared" si="17"/>
        <v>0.01615740740740741</v>
      </c>
      <c r="I171" s="14">
        <f t="shared" si="16"/>
        <v>0.007314814814814816</v>
      </c>
    </row>
    <row r="172" spans="1:9" ht="12.75">
      <c r="A172" s="33">
        <f t="shared" si="14"/>
        <v>169</v>
      </c>
      <c r="B172" s="36" t="s">
        <v>504</v>
      </c>
      <c r="C172" s="42" t="s">
        <v>457</v>
      </c>
      <c r="D172" s="45" t="s">
        <v>66</v>
      </c>
      <c r="E172" s="42" t="s">
        <v>67</v>
      </c>
      <c r="F172" s="39" t="s">
        <v>381</v>
      </c>
      <c r="G172" s="12" t="str">
        <f t="shared" si="12"/>
        <v>5.15/km</v>
      </c>
      <c r="H172" s="9">
        <f t="shared" si="17"/>
        <v>0.016319444444444445</v>
      </c>
      <c r="I172" s="14">
        <f t="shared" si="16"/>
        <v>0.012291666666666666</v>
      </c>
    </row>
    <row r="173" spans="1:9" ht="12.75">
      <c r="A173" s="33">
        <f t="shared" si="14"/>
        <v>170</v>
      </c>
      <c r="B173" s="36" t="s">
        <v>286</v>
      </c>
      <c r="C173" s="42" t="s">
        <v>517</v>
      </c>
      <c r="D173" s="45" t="s">
        <v>109</v>
      </c>
      <c r="E173" s="42" t="s">
        <v>41</v>
      </c>
      <c r="F173" s="39" t="s">
        <v>382</v>
      </c>
      <c r="G173" s="12" t="str">
        <f t="shared" si="12"/>
        <v>5.17/km</v>
      </c>
      <c r="H173" s="9">
        <f t="shared" si="17"/>
        <v>0.016574074074074078</v>
      </c>
      <c r="I173" s="14">
        <f t="shared" si="16"/>
        <v>0.011307870370370374</v>
      </c>
    </row>
    <row r="174" spans="1:9" ht="12.75">
      <c r="A174" s="33">
        <f t="shared" si="14"/>
        <v>171</v>
      </c>
      <c r="B174" s="36" t="s">
        <v>383</v>
      </c>
      <c r="C174" s="42" t="s">
        <v>384</v>
      </c>
      <c r="D174" s="45" t="s">
        <v>319</v>
      </c>
      <c r="E174" s="42" t="s">
        <v>38</v>
      </c>
      <c r="F174" s="39" t="s">
        <v>385</v>
      </c>
      <c r="G174" s="12" t="str">
        <f t="shared" si="12"/>
        <v>5.20/km</v>
      </c>
      <c r="H174" s="9">
        <f t="shared" si="17"/>
        <v>0.01706018518518519</v>
      </c>
      <c r="I174" s="14">
        <f t="shared" si="16"/>
        <v>0.004432870370370372</v>
      </c>
    </row>
    <row r="175" spans="1:9" ht="12.75">
      <c r="A175" s="33">
        <f t="shared" si="14"/>
        <v>172</v>
      </c>
      <c r="B175" s="36" t="s">
        <v>386</v>
      </c>
      <c r="C175" s="42" t="s">
        <v>453</v>
      </c>
      <c r="D175" s="45" t="s">
        <v>166</v>
      </c>
      <c r="E175" s="42" t="s">
        <v>3</v>
      </c>
      <c r="F175" s="39" t="s">
        <v>387</v>
      </c>
      <c r="G175" s="12" t="str">
        <f t="shared" si="12"/>
        <v>5.20/km</v>
      </c>
      <c r="H175" s="9">
        <f t="shared" si="17"/>
        <v>0.017071759259259262</v>
      </c>
      <c r="I175" s="14">
        <f t="shared" si="16"/>
        <v>0.0097337962962963</v>
      </c>
    </row>
    <row r="176" spans="1:9" ht="12.75">
      <c r="A176" s="33">
        <f t="shared" si="14"/>
        <v>173</v>
      </c>
      <c r="B176" s="36" t="s">
        <v>470</v>
      </c>
      <c r="C176" s="42" t="s">
        <v>469</v>
      </c>
      <c r="D176" s="45" t="s">
        <v>66</v>
      </c>
      <c r="E176" s="42" t="s">
        <v>126</v>
      </c>
      <c r="F176" s="39" t="s">
        <v>388</v>
      </c>
      <c r="G176" s="12" t="str">
        <f t="shared" si="12"/>
        <v>5.29/km</v>
      </c>
      <c r="H176" s="9">
        <f t="shared" si="17"/>
        <v>0.018125000000000006</v>
      </c>
      <c r="I176" s="14">
        <f t="shared" si="16"/>
        <v>0.014097222222222226</v>
      </c>
    </row>
    <row r="177" spans="1:9" ht="12.75">
      <c r="A177" s="33">
        <f t="shared" si="14"/>
        <v>174</v>
      </c>
      <c r="B177" s="36" t="s">
        <v>519</v>
      </c>
      <c r="C177" s="42" t="s">
        <v>389</v>
      </c>
      <c r="D177" s="45" t="s">
        <v>319</v>
      </c>
      <c r="E177" s="42" t="s">
        <v>41</v>
      </c>
      <c r="F177" s="39" t="s">
        <v>390</v>
      </c>
      <c r="G177" s="12" t="str">
        <f t="shared" si="12"/>
        <v>5.29/km</v>
      </c>
      <c r="H177" s="9">
        <f t="shared" si="17"/>
        <v>0.0181712962962963</v>
      </c>
      <c r="I177" s="14">
        <f t="shared" si="16"/>
        <v>0.005543981481481483</v>
      </c>
    </row>
    <row r="178" spans="1:9" ht="12.75">
      <c r="A178" s="33">
        <f t="shared" si="14"/>
        <v>175</v>
      </c>
      <c r="B178" s="36" t="s">
        <v>391</v>
      </c>
      <c r="C178" s="42" t="s">
        <v>452</v>
      </c>
      <c r="D178" s="45" t="s">
        <v>6</v>
      </c>
      <c r="E178" s="42" t="s">
        <v>98</v>
      </c>
      <c r="F178" s="39" t="s">
        <v>392</v>
      </c>
      <c r="G178" s="12" t="str">
        <f t="shared" si="12"/>
        <v>5.34/km</v>
      </c>
      <c r="H178" s="9">
        <f t="shared" si="17"/>
        <v>0.018819444444444448</v>
      </c>
      <c r="I178" s="14">
        <f t="shared" si="16"/>
        <v>0.018819444444444448</v>
      </c>
    </row>
    <row r="179" spans="1:9" ht="12.75">
      <c r="A179" s="33">
        <f t="shared" si="14"/>
        <v>176</v>
      </c>
      <c r="B179" s="36" t="s">
        <v>393</v>
      </c>
      <c r="C179" s="42" t="s">
        <v>453</v>
      </c>
      <c r="D179" s="45" t="s">
        <v>11</v>
      </c>
      <c r="E179" s="42" t="s">
        <v>98</v>
      </c>
      <c r="F179" s="39" t="s">
        <v>394</v>
      </c>
      <c r="G179" s="12" t="str">
        <f t="shared" si="12"/>
        <v>5.34/km</v>
      </c>
      <c r="H179" s="9">
        <f t="shared" si="17"/>
        <v>0.01883101851851852</v>
      </c>
      <c r="I179" s="14">
        <f t="shared" si="16"/>
        <v>0.01865740740740741</v>
      </c>
    </row>
    <row r="180" spans="1:9" ht="12.75">
      <c r="A180" s="33">
        <f t="shared" si="14"/>
        <v>177</v>
      </c>
      <c r="B180" s="36" t="s">
        <v>305</v>
      </c>
      <c r="C180" s="42" t="s">
        <v>508</v>
      </c>
      <c r="D180" s="45" t="s">
        <v>11</v>
      </c>
      <c r="E180" s="42" t="s">
        <v>306</v>
      </c>
      <c r="F180" s="39" t="s">
        <v>395</v>
      </c>
      <c r="G180" s="12" t="str">
        <f t="shared" si="12"/>
        <v>5.36/km</v>
      </c>
      <c r="H180" s="9">
        <f t="shared" si="17"/>
        <v>0.019050925925925926</v>
      </c>
      <c r="I180" s="14">
        <f t="shared" si="16"/>
        <v>0.018877314814814816</v>
      </c>
    </row>
    <row r="181" spans="1:9" ht="12.75">
      <c r="A181" s="33">
        <f t="shared" si="14"/>
        <v>178</v>
      </c>
      <c r="B181" s="36" t="s">
        <v>396</v>
      </c>
      <c r="C181" s="42" t="s">
        <v>397</v>
      </c>
      <c r="D181" s="45" t="s">
        <v>205</v>
      </c>
      <c r="E181" s="42" t="s">
        <v>398</v>
      </c>
      <c r="F181" s="39" t="s">
        <v>399</v>
      </c>
      <c r="G181" s="12" t="str">
        <f t="shared" si="12"/>
        <v>5.39/km</v>
      </c>
      <c r="H181" s="9">
        <f t="shared" si="17"/>
        <v>0.019467592592592595</v>
      </c>
      <c r="I181" s="14">
        <f t="shared" si="16"/>
        <v>0.010625000000000002</v>
      </c>
    </row>
    <row r="182" spans="1:9" s="5" customFormat="1" ht="12.75">
      <c r="A182" s="33">
        <f t="shared" si="14"/>
        <v>179</v>
      </c>
      <c r="B182" s="36" t="s">
        <v>400</v>
      </c>
      <c r="C182" s="42" t="s">
        <v>524</v>
      </c>
      <c r="D182" s="45" t="s">
        <v>109</v>
      </c>
      <c r="E182" s="42" t="s">
        <v>98</v>
      </c>
      <c r="F182" s="39" t="s">
        <v>401</v>
      </c>
      <c r="G182" s="12" t="str">
        <f t="shared" si="12"/>
        <v>5.43/km</v>
      </c>
      <c r="H182" s="9">
        <f t="shared" si="17"/>
        <v>0.019988425925925927</v>
      </c>
      <c r="I182" s="14">
        <f t="shared" si="16"/>
        <v>0.014722222222222223</v>
      </c>
    </row>
    <row r="183" spans="1:9" ht="12.75">
      <c r="A183" s="33">
        <f t="shared" si="14"/>
        <v>180</v>
      </c>
      <c r="B183" s="36" t="s">
        <v>402</v>
      </c>
      <c r="C183" s="42" t="s">
        <v>403</v>
      </c>
      <c r="D183" s="45" t="s">
        <v>109</v>
      </c>
      <c r="E183" s="42" t="s">
        <v>98</v>
      </c>
      <c r="F183" s="39" t="s">
        <v>404</v>
      </c>
      <c r="G183" s="12" t="str">
        <f t="shared" si="12"/>
        <v>5.48/km</v>
      </c>
      <c r="H183" s="9">
        <f t="shared" si="17"/>
        <v>0.020532407407407405</v>
      </c>
      <c r="I183" s="14">
        <f t="shared" si="16"/>
        <v>0.015266203703703702</v>
      </c>
    </row>
    <row r="184" spans="1:9" ht="12.75">
      <c r="A184" s="33">
        <f t="shared" si="14"/>
        <v>181</v>
      </c>
      <c r="B184" s="36" t="s">
        <v>405</v>
      </c>
      <c r="C184" s="42" t="s">
        <v>2</v>
      </c>
      <c r="D184" s="45" t="s">
        <v>109</v>
      </c>
      <c r="E184" s="42" t="s">
        <v>507</v>
      </c>
      <c r="F184" s="39" t="s">
        <v>406</v>
      </c>
      <c r="G184" s="12" t="str">
        <f t="shared" si="12"/>
        <v>5.52/km</v>
      </c>
      <c r="H184" s="9">
        <f t="shared" si="17"/>
        <v>0.021030092592592597</v>
      </c>
      <c r="I184" s="14">
        <f t="shared" si="16"/>
        <v>0.015763888888888893</v>
      </c>
    </row>
    <row r="185" spans="1:9" ht="12.75">
      <c r="A185" s="33">
        <f t="shared" si="14"/>
        <v>182</v>
      </c>
      <c r="B185" s="36" t="s">
        <v>407</v>
      </c>
      <c r="C185" s="42" t="s">
        <v>505</v>
      </c>
      <c r="D185" s="45" t="s">
        <v>319</v>
      </c>
      <c r="E185" s="42" t="s">
        <v>115</v>
      </c>
      <c r="F185" s="39" t="s">
        <v>408</v>
      </c>
      <c r="G185" s="12" t="str">
        <f t="shared" si="12"/>
        <v>5.53/km</v>
      </c>
      <c r="H185" s="9">
        <f t="shared" si="17"/>
        <v>0.021238425925925928</v>
      </c>
      <c r="I185" s="14">
        <f t="shared" si="16"/>
        <v>0.008611111111111111</v>
      </c>
    </row>
    <row r="186" spans="1:9" ht="12.75">
      <c r="A186" s="33">
        <f t="shared" si="14"/>
        <v>183</v>
      </c>
      <c r="B186" s="36" t="s">
        <v>522</v>
      </c>
      <c r="C186" s="42" t="s">
        <v>529</v>
      </c>
      <c r="D186" s="45" t="s">
        <v>66</v>
      </c>
      <c r="E186" s="42" t="s">
        <v>98</v>
      </c>
      <c r="F186" s="39" t="s">
        <v>409</v>
      </c>
      <c r="G186" s="12" t="str">
        <f t="shared" si="12"/>
        <v>5.58/km</v>
      </c>
      <c r="H186" s="9">
        <f t="shared" si="17"/>
        <v>0.02187500000000001</v>
      </c>
      <c r="I186" s="14">
        <f t="shared" si="16"/>
        <v>0.01784722222222223</v>
      </c>
    </row>
    <row r="187" spans="1:9" ht="12.75">
      <c r="A187" s="33">
        <f t="shared" si="14"/>
        <v>184</v>
      </c>
      <c r="B187" s="36" t="s">
        <v>410</v>
      </c>
      <c r="C187" s="42" t="s">
        <v>523</v>
      </c>
      <c r="D187" s="45" t="s">
        <v>66</v>
      </c>
      <c r="E187" s="42" t="s">
        <v>115</v>
      </c>
      <c r="F187" s="39" t="s">
        <v>409</v>
      </c>
      <c r="G187" s="12" t="str">
        <f t="shared" si="12"/>
        <v>5.58/km</v>
      </c>
      <c r="H187" s="9">
        <f t="shared" si="17"/>
        <v>0.02187500000000001</v>
      </c>
      <c r="I187" s="14">
        <f t="shared" si="16"/>
        <v>0.01784722222222223</v>
      </c>
    </row>
    <row r="188" spans="1:9" ht="12.75">
      <c r="A188" s="33">
        <f t="shared" si="14"/>
        <v>185</v>
      </c>
      <c r="B188" s="36" t="s">
        <v>411</v>
      </c>
      <c r="C188" s="42" t="s">
        <v>412</v>
      </c>
      <c r="D188" s="45" t="s">
        <v>63</v>
      </c>
      <c r="E188" s="42" t="s">
        <v>115</v>
      </c>
      <c r="F188" s="39" t="s">
        <v>413</v>
      </c>
      <c r="G188" s="12" t="str">
        <f t="shared" si="12"/>
        <v>5.59/km</v>
      </c>
      <c r="H188" s="9">
        <f t="shared" si="17"/>
        <v>0.021921296296296303</v>
      </c>
      <c r="I188" s="14">
        <f t="shared" si="16"/>
        <v>0.018113425925925932</v>
      </c>
    </row>
    <row r="189" spans="1:9" ht="12.75">
      <c r="A189" s="33">
        <f t="shared" si="14"/>
        <v>186</v>
      </c>
      <c r="B189" s="36" t="s">
        <v>414</v>
      </c>
      <c r="C189" s="42" t="s">
        <v>506</v>
      </c>
      <c r="D189" s="45" t="s">
        <v>109</v>
      </c>
      <c r="E189" s="42" t="s">
        <v>67</v>
      </c>
      <c r="F189" s="39" t="s">
        <v>415</v>
      </c>
      <c r="G189" s="12" t="str">
        <f t="shared" si="12"/>
        <v>6.04/km</v>
      </c>
      <c r="H189" s="9">
        <f t="shared" si="17"/>
        <v>0.022615740740740745</v>
      </c>
      <c r="I189" s="14">
        <f t="shared" si="16"/>
        <v>0.017349537037037042</v>
      </c>
    </row>
    <row r="190" spans="1:9" s="5" customFormat="1" ht="12.75">
      <c r="A190" s="33">
        <f t="shared" si="14"/>
        <v>187</v>
      </c>
      <c r="B190" s="36" t="s">
        <v>416</v>
      </c>
      <c r="C190" s="42" t="s">
        <v>458</v>
      </c>
      <c r="D190" s="45" t="s">
        <v>93</v>
      </c>
      <c r="E190" s="42" t="s">
        <v>67</v>
      </c>
      <c r="F190" s="39" t="s">
        <v>415</v>
      </c>
      <c r="G190" s="12" t="str">
        <f t="shared" si="12"/>
        <v>6.04/km</v>
      </c>
      <c r="H190" s="9">
        <f t="shared" si="17"/>
        <v>0.022615740740740745</v>
      </c>
      <c r="I190" s="14">
        <f t="shared" si="16"/>
        <v>0.01809027777777778</v>
      </c>
    </row>
    <row r="191" spans="1:9" ht="13.5" thickBot="1">
      <c r="A191" s="34">
        <f t="shared" si="14"/>
        <v>188</v>
      </c>
      <c r="B191" s="37" t="s">
        <v>417</v>
      </c>
      <c r="C191" s="43" t="s">
        <v>418</v>
      </c>
      <c r="D191" s="46" t="s">
        <v>109</v>
      </c>
      <c r="E191" s="43" t="s">
        <v>306</v>
      </c>
      <c r="F191" s="40" t="s">
        <v>419</v>
      </c>
      <c r="G191" s="29" t="str">
        <f t="shared" si="12"/>
        <v>10.55/km</v>
      </c>
      <c r="H191" s="30">
        <f t="shared" si="17"/>
        <v>0.05972222222222223</v>
      </c>
      <c r="I191" s="31">
        <f t="shared" si="16"/>
        <v>0.05445601851851853</v>
      </c>
    </row>
  </sheetData>
  <sheetProtection/>
  <autoFilter ref="A3:I191"/>
  <mergeCells count="2">
    <mergeCell ref="A1:I1"/>
    <mergeCell ref="A2:G2"/>
  </mergeCells>
  <printOptions gridLines="1" horizontalCentered="1" verticalCentered="1"/>
  <pageMargins left="0" right="0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49"/>
  <sheetViews>
    <sheetView workbookViewId="0" topLeftCell="B1">
      <pane ySplit="3" topLeftCell="BM4" activePane="bottomLeft" state="frozen"/>
      <selection pane="topLeft" activeCell="A1" sqref="A1"/>
      <selection pane="bottomLeft" activeCell="C45" sqref="C45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5.7109375" style="1" customWidth="1"/>
    <col min="4" max="4" width="22.00390625" style="1" customWidth="1"/>
  </cols>
  <sheetData>
    <row r="1" spans="2:4" ht="24.75" customHeight="1" thickBot="1">
      <c r="B1" s="62" t="s">
        <v>420</v>
      </c>
      <c r="C1" s="63"/>
      <c r="D1" s="64"/>
    </row>
    <row r="2" spans="2:4" ht="42.75" customHeight="1" thickBot="1">
      <c r="B2" s="65" t="s">
        <v>422</v>
      </c>
      <c r="C2" s="66"/>
      <c r="D2" s="67"/>
    </row>
    <row r="3" spans="2:4" ht="24.75" customHeight="1">
      <c r="B3" s="57" t="s">
        <v>438</v>
      </c>
      <c r="C3" s="58" t="s">
        <v>442</v>
      </c>
      <c r="D3" s="59" t="s">
        <v>448</v>
      </c>
    </row>
    <row r="4" spans="1:4" ht="12.75">
      <c r="A4">
        <f aca="true" t="shared" si="0" ref="A4:A49">+A3+1</f>
        <v>1</v>
      </c>
      <c r="B4" s="17">
        <v>1</v>
      </c>
      <c r="C4" s="55" t="s">
        <v>41</v>
      </c>
      <c r="D4" s="20">
        <v>31</v>
      </c>
    </row>
    <row r="5" spans="1:4" ht="12.75">
      <c r="A5">
        <f t="shared" si="0"/>
        <v>2</v>
      </c>
      <c r="B5" s="18">
        <v>2</v>
      </c>
      <c r="C5" s="52" t="s">
        <v>67</v>
      </c>
      <c r="D5" s="21">
        <v>24</v>
      </c>
    </row>
    <row r="6" spans="1:4" ht="13.5" customHeight="1">
      <c r="A6">
        <f t="shared" si="0"/>
        <v>3</v>
      </c>
      <c r="B6" s="18">
        <v>3</v>
      </c>
      <c r="C6" s="52" t="s">
        <v>98</v>
      </c>
      <c r="D6" s="21">
        <v>16</v>
      </c>
    </row>
    <row r="7" spans="1:4" ht="12.75">
      <c r="A7">
        <f t="shared" si="0"/>
        <v>4</v>
      </c>
      <c r="B7" s="18">
        <v>4</v>
      </c>
      <c r="C7" s="52" t="s">
        <v>126</v>
      </c>
      <c r="D7" s="21">
        <v>10</v>
      </c>
    </row>
    <row r="8" spans="1:4" ht="13.5" customHeight="1">
      <c r="A8">
        <f t="shared" si="0"/>
        <v>5</v>
      </c>
      <c r="B8" s="18">
        <v>4</v>
      </c>
      <c r="C8" s="52" t="s">
        <v>47</v>
      </c>
      <c r="D8" s="21">
        <v>10</v>
      </c>
    </row>
    <row r="9" spans="1:4" ht="12.75">
      <c r="A9">
        <f t="shared" si="0"/>
        <v>6</v>
      </c>
      <c r="B9" s="18">
        <v>6</v>
      </c>
      <c r="C9" s="52" t="s">
        <v>195</v>
      </c>
      <c r="D9" s="21">
        <v>9</v>
      </c>
    </row>
    <row r="10" spans="1:4" ht="12.75">
      <c r="A10">
        <f t="shared" si="0"/>
        <v>7</v>
      </c>
      <c r="B10" s="18">
        <v>7</v>
      </c>
      <c r="C10" s="52" t="s">
        <v>57</v>
      </c>
      <c r="D10" s="21">
        <v>8</v>
      </c>
    </row>
    <row r="11" spans="1:4" ht="12.75">
      <c r="A11">
        <f t="shared" si="0"/>
        <v>8</v>
      </c>
      <c r="B11" s="18">
        <v>7</v>
      </c>
      <c r="C11" s="52" t="s">
        <v>507</v>
      </c>
      <c r="D11" s="21">
        <v>8</v>
      </c>
    </row>
    <row r="12" spans="1:4" ht="12.75">
      <c r="A12">
        <f t="shared" si="0"/>
        <v>9</v>
      </c>
      <c r="B12" s="18">
        <v>9</v>
      </c>
      <c r="C12" s="52" t="s">
        <v>32</v>
      </c>
      <c r="D12" s="21">
        <v>7</v>
      </c>
    </row>
    <row r="13" spans="1:4" ht="12.75">
      <c r="A13">
        <f t="shared" si="0"/>
        <v>10</v>
      </c>
      <c r="B13" s="53">
        <v>10</v>
      </c>
      <c r="C13" s="52" t="s">
        <v>115</v>
      </c>
      <c r="D13" s="21">
        <v>6</v>
      </c>
    </row>
    <row r="14" spans="1:4" ht="13.5" customHeight="1">
      <c r="A14">
        <f t="shared" si="0"/>
        <v>11</v>
      </c>
      <c r="B14" s="18">
        <v>10</v>
      </c>
      <c r="C14" s="52" t="s">
        <v>20</v>
      </c>
      <c r="D14" s="21">
        <v>6</v>
      </c>
    </row>
    <row r="15" spans="1:4" ht="12.75">
      <c r="A15">
        <f t="shared" si="0"/>
        <v>12</v>
      </c>
      <c r="B15" s="18">
        <v>12</v>
      </c>
      <c r="C15" s="52" t="s">
        <v>34</v>
      </c>
      <c r="D15" s="21">
        <v>5</v>
      </c>
    </row>
    <row r="16" spans="1:4" ht="12.75">
      <c r="A16">
        <f t="shared" si="0"/>
        <v>13</v>
      </c>
      <c r="B16" s="18">
        <v>13</v>
      </c>
      <c r="C16" s="52" t="s">
        <v>38</v>
      </c>
      <c r="D16" s="21">
        <v>4</v>
      </c>
    </row>
    <row r="17" spans="1:4" ht="12.75">
      <c r="A17">
        <f t="shared" si="0"/>
        <v>14</v>
      </c>
      <c r="B17" s="18">
        <v>14</v>
      </c>
      <c r="C17" s="52" t="s">
        <v>158</v>
      </c>
      <c r="D17" s="21">
        <v>3</v>
      </c>
    </row>
    <row r="18" spans="1:4" ht="12.75">
      <c r="A18">
        <f t="shared" si="0"/>
        <v>15</v>
      </c>
      <c r="B18" s="18">
        <v>14</v>
      </c>
      <c r="C18" s="52" t="s">
        <v>306</v>
      </c>
      <c r="D18" s="21">
        <v>3</v>
      </c>
    </row>
    <row r="19" spans="1:4" ht="12.75">
      <c r="A19">
        <f t="shared" si="0"/>
        <v>16</v>
      </c>
      <c r="B19" s="18">
        <v>14</v>
      </c>
      <c r="C19" s="52" t="s">
        <v>72</v>
      </c>
      <c r="D19" s="21">
        <v>3</v>
      </c>
    </row>
    <row r="20" spans="1:4" ht="12.75">
      <c r="A20">
        <f t="shared" si="0"/>
        <v>17</v>
      </c>
      <c r="B20" s="18">
        <v>17</v>
      </c>
      <c r="C20" s="52" t="s">
        <v>269</v>
      </c>
      <c r="D20" s="21">
        <v>2</v>
      </c>
    </row>
    <row r="21" spans="1:4" ht="13.5" customHeight="1">
      <c r="A21">
        <f t="shared" si="0"/>
        <v>18</v>
      </c>
      <c r="B21" s="18">
        <v>17</v>
      </c>
      <c r="C21" s="52" t="s">
        <v>207</v>
      </c>
      <c r="D21" s="21">
        <v>2</v>
      </c>
    </row>
    <row r="22" spans="1:4" ht="12.75">
      <c r="A22">
        <f t="shared" si="0"/>
        <v>19</v>
      </c>
      <c r="B22" s="18">
        <v>17</v>
      </c>
      <c r="C22" s="52" t="s">
        <v>54</v>
      </c>
      <c r="D22" s="21">
        <v>2</v>
      </c>
    </row>
    <row r="23" spans="1:4" ht="12.75">
      <c r="A23">
        <f t="shared" si="0"/>
        <v>20</v>
      </c>
      <c r="B23" s="18">
        <v>17</v>
      </c>
      <c r="C23" s="52" t="s">
        <v>243</v>
      </c>
      <c r="D23" s="21">
        <v>2</v>
      </c>
    </row>
    <row r="24" spans="1:4" ht="12.75">
      <c r="A24">
        <f t="shared" si="0"/>
        <v>21</v>
      </c>
      <c r="B24" s="18">
        <v>17</v>
      </c>
      <c r="C24" s="52" t="s">
        <v>81</v>
      </c>
      <c r="D24" s="21">
        <v>2</v>
      </c>
    </row>
    <row r="25" spans="1:4" ht="13.5" customHeight="1">
      <c r="A25">
        <f t="shared" si="0"/>
        <v>22</v>
      </c>
      <c r="B25" s="18">
        <v>22</v>
      </c>
      <c r="C25" s="52" t="s">
        <v>236</v>
      </c>
      <c r="D25" s="21">
        <v>1</v>
      </c>
    </row>
    <row r="26" spans="1:4" ht="12.75">
      <c r="A26">
        <f t="shared" si="0"/>
        <v>23</v>
      </c>
      <c r="B26" s="18">
        <v>22</v>
      </c>
      <c r="C26" s="52" t="s">
        <v>303</v>
      </c>
      <c r="D26" s="21">
        <v>1</v>
      </c>
    </row>
    <row r="27" spans="1:4" ht="12.75">
      <c r="A27">
        <f t="shared" si="0"/>
        <v>24</v>
      </c>
      <c r="B27" s="18">
        <v>22</v>
      </c>
      <c r="C27" s="52" t="s">
        <v>3</v>
      </c>
      <c r="D27" s="21">
        <v>1</v>
      </c>
    </row>
    <row r="28" spans="1:4" ht="12.75">
      <c r="A28">
        <f t="shared" si="0"/>
        <v>25</v>
      </c>
      <c r="B28" s="18">
        <v>22</v>
      </c>
      <c r="C28" s="52" t="s">
        <v>272</v>
      </c>
      <c r="D28" s="21">
        <v>1</v>
      </c>
    </row>
    <row r="29" spans="1:4" ht="12.75">
      <c r="A29">
        <f t="shared" si="0"/>
        <v>26</v>
      </c>
      <c r="B29" s="19">
        <v>22</v>
      </c>
      <c r="C29" s="54" t="s">
        <v>436</v>
      </c>
      <c r="D29" s="22">
        <v>1</v>
      </c>
    </row>
    <row r="30" spans="1:4" ht="12.75">
      <c r="A30">
        <f t="shared" si="0"/>
        <v>27</v>
      </c>
      <c r="B30" s="18">
        <v>22</v>
      </c>
      <c r="C30" s="52" t="s">
        <v>398</v>
      </c>
      <c r="D30" s="21">
        <v>1</v>
      </c>
    </row>
    <row r="31" spans="1:4" ht="13.5" customHeight="1">
      <c r="A31">
        <f t="shared" si="0"/>
        <v>28</v>
      </c>
      <c r="B31" s="18">
        <v>22</v>
      </c>
      <c r="C31" s="52" t="s">
        <v>24</v>
      </c>
      <c r="D31" s="21">
        <v>1</v>
      </c>
    </row>
    <row r="32" spans="1:4" ht="12.75">
      <c r="A32">
        <f t="shared" si="0"/>
        <v>29</v>
      </c>
      <c r="B32" s="18">
        <v>22</v>
      </c>
      <c r="C32" s="52" t="s">
        <v>27</v>
      </c>
      <c r="D32" s="21">
        <v>1</v>
      </c>
    </row>
    <row r="33" spans="1:4" ht="12.75">
      <c r="A33">
        <f t="shared" si="0"/>
        <v>30</v>
      </c>
      <c r="B33" s="18">
        <v>22</v>
      </c>
      <c r="C33" s="52" t="s">
        <v>122</v>
      </c>
      <c r="D33" s="21">
        <v>1</v>
      </c>
    </row>
    <row r="34" spans="1:4" ht="12.75">
      <c r="A34">
        <f t="shared" si="0"/>
        <v>31</v>
      </c>
      <c r="B34" s="18">
        <v>22</v>
      </c>
      <c r="C34" s="52" t="s">
        <v>96</v>
      </c>
      <c r="D34" s="21">
        <v>1</v>
      </c>
    </row>
    <row r="35" spans="1:4" ht="12.75">
      <c r="A35">
        <f t="shared" si="0"/>
        <v>32</v>
      </c>
      <c r="B35" s="18">
        <v>22</v>
      </c>
      <c r="C35" s="52" t="s">
        <v>140</v>
      </c>
      <c r="D35" s="21">
        <v>1</v>
      </c>
    </row>
    <row r="36" spans="1:4" ht="12.75">
      <c r="A36">
        <f t="shared" si="0"/>
        <v>33</v>
      </c>
      <c r="B36" s="18">
        <v>22</v>
      </c>
      <c r="C36" s="52" t="s">
        <v>101</v>
      </c>
      <c r="D36" s="21">
        <v>1</v>
      </c>
    </row>
    <row r="37" spans="1:4" ht="13.5" customHeight="1">
      <c r="A37">
        <f t="shared" si="0"/>
        <v>34</v>
      </c>
      <c r="B37" s="18">
        <v>22</v>
      </c>
      <c r="C37" s="52" t="s">
        <v>450</v>
      </c>
      <c r="D37" s="21">
        <v>1</v>
      </c>
    </row>
    <row r="38" spans="1:4" ht="13.5" customHeight="1">
      <c r="A38">
        <f t="shared" si="0"/>
        <v>35</v>
      </c>
      <c r="B38" s="18">
        <v>22</v>
      </c>
      <c r="C38" s="52" t="s">
        <v>87</v>
      </c>
      <c r="D38" s="21">
        <v>1</v>
      </c>
    </row>
    <row r="39" spans="1:4" ht="13.5" customHeight="1">
      <c r="A39">
        <f t="shared" si="0"/>
        <v>36</v>
      </c>
      <c r="B39" s="18">
        <v>22</v>
      </c>
      <c r="C39" s="52" t="s">
        <v>368</v>
      </c>
      <c r="D39" s="21">
        <v>1</v>
      </c>
    </row>
    <row r="40" spans="1:4" ht="13.5" customHeight="1">
      <c r="A40">
        <f t="shared" si="0"/>
        <v>37</v>
      </c>
      <c r="B40" s="18">
        <v>22</v>
      </c>
      <c r="C40" s="52" t="s">
        <v>17</v>
      </c>
      <c r="D40" s="21">
        <v>1</v>
      </c>
    </row>
    <row r="41" spans="1:4" ht="12.75">
      <c r="A41">
        <f t="shared" si="0"/>
        <v>38</v>
      </c>
      <c r="B41" s="18">
        <v>22</v>
      </c>
      <c r="C41" s="52" t="s">
        <v>7</v>
      </c>
      <c r="D41" s="21">
        <v>1</v>
      </c>
    </row>
    <row r="42" spans="1:4" ht="12.75">
      <c r="A42">
        <f t="shared" si="0"/>
        <v>39</v>
      </c>
      <c r="B42" s="18">
        <v>22</v>
      </c>
      <c r="C42" s="52" t="s">
        <v>12</v>
      </c>
      <c r="D42" s="21">
        <v>1</v>
      </c>
    </row>
    <row r="43" spans="1:4" ht="12.75">
      <c r="A43">
        <f t="shared" si="0"/>
        <v>40</v>
      </c>
      <c r="B43" s="18">
        <v>22</v>
      </c>
      <c r="C43" s="52" t="s">
        <v>449</v>
      </c>
      <c r="D43" s="21">
        <v>1</v>
      </c>
    </row>
    <row r="44" spans="1:4" ht="12.75">
      <c r="A44">
        <f t="shared" si="0"/>
        <v>41</v>
      </c>
      <c r="B44" s="18">
        <v>22</v>
      </c>
      <c r="C44" s="52" t="s">
        <v>365</v>
      </c>
      <c r="D44" s="21">
        <v>1</v>
      </c>
    </row>
    <row r="45" spans="1:4" ht="12.75">
      <c r="A45">
        <f t="shared" si="0"/>
        <v>42</v>
      </c>
      <c r="B45" s="18">
        <v>22</v>
      </c>
      <c r="C45" s="52" t="s">
        <v>193</v>
      </c>
      <c r="D45" s="21">
        <v>1</v>
      </c>
    </row>
    <row r="46" spans="1:4" ht="12.75">
      <c r="A46">
        <f t="shared" si="0"/>
        <v>43</v>
      </c>
      <c r="B46" s="18">
        <v>22</v>
      </c>
      <c r="C46" s="52" t="s">
        <v>447</v>
      </c>
      <c r="D46" s="21">
        <v>1</v>
      </c>
    </row>
    <row r="47" spans="1:4" ht="12.75">
      <c r="A47">
        <f t="shared" si="0"/>
        <v>44</v>
      </c>
      <c r="B47" s="18">
        <v>22</v>
      </c>
      <c r="C47" s="52" t="s">
        <v>45</v>
      </c>
      <c r="D47" s="21">
        <v>1</v>
      </c>
    </row>
    <row r="48" spans="1:4" ht="13.5" customHeight="1">
      <c r="A48">
        <f t="shared" si="0"/>
        <v>45</v>
      </c>
      <c r="B48" s="18">
        <v>22</v>
      </c>
      <c r="C48" s="52" t="s">
        <v>30</v>
      </c>
      <c r="D48" s="21">
        <v>1</v>
      </c>
    </row>
    <row r="49" spans="1:4" ht="13.5" customHeight="1">
      <c r="A49">
        <f t="shared" si="0"/>
        <v>46</v>
      </c>
      <c r="B49" s="23">
        <v>22</v>
      </c>
      <c r="C49" s="56" t="s">
        <v>532</v>
      </c>
      <c r="D49" s="24">
        <v>1</v>
      </c>
    </row>
  </sheetData>
  <sheetProtection/>
  <autoFilter ref="B3:D32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2008-11-19T08:58:11Z</cp:lastPrinted>
  <dcterms:created xsi:type="dcterms:W3CDTF">2008-07-03T21:38:43Z</dcterms:created>
  <dcterms:modified xsi:type="dcterms:W3CDTF">2008-11-19T08:58:22Z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-1602409826</vt:i4>
  </property>
  <property fmtid="{D5CDD505-2E9C-101B-9397-08002B2CF9AE}" pid="3" name="_EmailSubject">
    <vt:lpwstr>ciao 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