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'Individuale'!$A$3:$I$383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<sst xmlns="http://schemas.openxmlformats.org/spreadsheetml/2006/main" count="2441" uniqueCount="1446">
  <si>
    <t>LUDOVICO</t>
  </si>
  <si>
    <t>GESUINO</t>
  </si>
  <si>
    <t>AMATUCCI</t>
  </si>
  <si>
    <t>PANICO</t>
  </si>
  <si>
    <t>CENNI</t>
  </si>
  <si>
    <t>TORRETTA</t>
  </si>
  <si>
    <t>UISP ROMA</t>
  </si>
  <si>
    <t>Maratona della Città di Latina 11ª edizione</t>
  </si>
  <si>
    <t>Sabaudia - Latina (LT) Italia - Domenica 07/12/2008 ore 09.30</t>
  </si>
  <si>
    <t>CALCATERRA</t>
  </si>
  <si>
    <t>M_D35</t>
  </si>
  <si>
    <t>2:29:03</t>
  </si>
  <si>
    <t>IVANYUK</t>
  </si>
  <si>
    <t>OLEH</t>
  </si>
  <si>
    <t>M_AB</t>
  </si>
  <si>
    <t>2:33:10</t>
  </si>
  <si>
    <t>M_E40</t>
  </si>
  <si>
    <t>2:33:56</t>
  </si>
  <si>
    <t>VENDITTI</t>
  </si>
  <si>
    <t>ROMEO</t>
  </si>
  <si>
    <t>LATINA RUNNERS</t>
  </si>
  <si>
    <t>2:43:23</t>
  </si>
  <si>
    <t>DIADEI</t>
  </si>
  <si>
    <t>M_C30</t>
  </si>
  <si>
    <t>2:43:56</t>
  </si>
  <si>
    <t>VENAFRO</t>
  </si>
  <si>
    <t>SORA RUNNERS CLUB</t>
  </si>
  <si>
    <t>2:45:26</t>
  </si>
  <si>
    <t>IANNARILLI</t>
  </si>
  <si>
    <t>A.S.D. PODISTICA TERRACINA</t>
  </si>
  <si>
    <t>2:45:42</t>
  </si>
  <si>
    <t>2:48:55</t>
  </si>
  <si>
    <t>DEROBERTIS</t>
  </si>
  <si>
    <t>A.S. AMATORI PUTIGNANO</t>
  </si>
  <si>
    <t>2:52:55</t>
  </si>
  <si>
    <t>SAMMARCO</t>
  </si>
  <si>
    <t>2:54:16</t>
  </si>
  <si>
    <t>MASTRACCO</t>
  </si>
  <si>
    <t>M_F45</t>
  </si>
  <si>
    <t>ATL. ALATRI 2001 I CICLOPI</t>
  </si>
  <si>
    <t>2:54:47</t>
  </si>
  <si>
    <t>CIRELLI</t>
  </si>
  <si>
    <t>AICS CLUB ATL. CENTRALE H2S</t>
  </si>
  <si>
    <t>2:55:12</t>
  </si>
  <si>
    <t>PEZZERA</t>
  </si>
  <si>
    <t>M_G50</t>
  </si>
  <si>
    <t>POD. POMEZIA</t>
  </si>
  <si>
    <t>2:55:29</t>
  </si>
  <si>
    <t>GAGLIANO</t>
  </si>
  <si>
    <t>POD. FISIOSPORT</t>
  </si>
  <si>
    <t>2:55:32</t>
  </si>
  <si>
    <t>PETELLA</t>
  </si>
  <si>
    <t>CSI GIOIA S. SPORT È VITA</t>
  </si>
  <si>
    <t>2:56:12</t>
  </si>
  <si>
    <t>TUVERI</t>
  </si>
  <si>
    <t>GRUPPO POL DIL ASSEMINI</t>
  </si>
  <si>
    <t>2:56:46</t>
  </si>
  <si>
    <t>CARDU</t>
  </si>
  <si>
    <t>2:56:47</t>
  </si>
  <si>
    <t>QUINZI</t>
  </si>
  <si>
    <t>GEREMINO</t>
  </si>
  <si>
    <t>MEZZOFONDO CLUB ASCOLI</t>
  </si>
  <si>
    <t>2:57:32</t>
  </si>
  <si>
    <t>INTINI</t>
  </si>
  <si>
    <t>2:58:00</t>
  </si>
  <si>
    <t>A.MARATONETI ANDRIESI</t>
  </si>
  <si>
    <t>2:58:06</t>
  </si>
  <si>
    <t>CANNELLA</t>
  </si>
  <si>
    <t>MARATHON CS</t>
  </si>
  <si>
    <t>2:58:26</t>
  </si>
  <si>
    <t>PASUCH</t>
  </si>
  <si>
    <t>CITTADUCALE RUNNER'S CLUB</t>
  </si>
  <si>
    <t>2:58:57</t>
  </si>
  <si>
    <t>ATLETICA SETINA</t>
  </si>
  <si>
    <t>2:59:17</t>
  </si>
  <si>
    <t>MARROCCO</t>
  </si>
  <si>
    <t>C.S. LA FONTANA ATLETICA</t>
  </si>
  <si>
    <t>2:59:53</t>
  </si>
  <si>
    <t>ZOTTOLI</t>
  </si>
  <si>
    <t>ASD PRO LOCO PARETE</t>
  </si>
  <si>
    <t>3:00:03</t>
  </si>
  <si>
    <t>D'AVANZO</t>
  </si>
  <si>
    <t>NICOLANGELO</t>
  </si>
  <si>
    <t>3:00:06</t>
  </si>
  <si>
    <t>D'ANNA</t>
  </si>
  <si>
    <t>DONATO</t>
  </si>
  <si>
    <t>ASD FESTINA LENTE MARCIANISE</t>
  </si>
  <si>
    <t>3:00:15</t>
  </si>
  <si>
    <t>3:00:47</t>
  </si>
  <si>
    <t>POD. ORO FANTASY</t>
  </si>
  <si>
    <t>3:01:06</t>
  </si>
  <si>
    <t>MAZZOLI</t>
  </si>
  <si>
    <t>3:01:26</t>
  </si>
  <si>
    <t>NESTA</t>
  </si>
  <si>
    <t>W_E40</t>
  </si>
  <si>
    <t>ATL. ANZIO</t>
  </si>
  <si>
    <t>3:01:36</t>
  </si>
  <si>
    <t>DE LA CRUZ GARCIA</t>
  </si>
  <si>
    <t>FRANCISCO</t>
  </si>
  <si>
    <t>3:01:42</t>
  </si>
  <si>
    <t>CASINI</t>
  </si>
  <si>
    <t>AMATORI ATL. POMEZIA</t>
  </si>
  <si>
    <t>3:02:33</t>
  </si>
  <si>
    <t>ARCHILLETTI</t>
  </si>
  <si>
    <t>ASD PODISTICA AVIS PRIVERNO</t>
  </si>
  <si>
    <t>3:02:42</t>
  </si>
  <si>
    <t>QUAGLIARO</t>
  </si>
  <si>
    <t>W_C30</t>
  </si>
  <si>
    <t>U.I.S.P.</t>
  </si>
  <si>
    <t>3:03:06</t>
  </si>
  <si>
    <t>PANICCIA</t>
  </si>
  <si>
    <t>C.U.S. UDINE</t>
  </si>
  <si>
    <t>MARIOTTINO</t>
  </si>
  <si>
    <t>A.S.D. AMATORI VESUVIO</t>
  </si>
  <si>
    <t>3:03:14</t>
  </si>
  <si>
    <t>3:03:23</t>
  </si>
  <si>
    <t>CURIA</t>
  </si>
  <si>
    <t>ATLETICA ACQUAPPESA</t>
  </si>
  <si>
    <t>3:04:03</t>
  </si>
  <si>
    <t>ANDREOLI</t>
  </si>
  <si>
    <t>BENEDETTO</t>
  </si>
  <si>
    <t>M_I60</t>
  </si>
  <si>
    <t>BERTI</t>
  </si>
  <si>
    <t>3:04:14</t>
  </si>
  <si>
    <t>SPERANDEI</t>
  </si>
  <si>
    <t>ATLETICA CUATREVI</t>
  </si>
  <si>
    <t>3:05:25</t>
  </si>
  <si>
    <t>PASCUCCI</t>
  </si>
  <si>
    <t>TIFERNO RUNNERS</t>
  </si>
  <si>
    <t>3:05:37</t>
  </si>
  <si>
    <t>FUBELLI</t>
  </si>
  <si>
    <t>3:05:50</t>
  </si>
  <si>
    <t>FALCIGLIA</t>
  </si>
  <si>
    <t>RAFFAELLO</t>
  </si>
  <si>
    <t>A.S.D. ARDAPPIO SRL</t>
  </si>
  <si>
    <t>3:06:29</t>
  </si>
  <si>
    <t>ARCASENZA</t>
  </si>
  <si>
    <t>3:06:37</t>
  </si>
  <si>
    <t>VENTURI</t>
  </si>
  <si>
    <t>A.D.LA LUMEGA</t>
  </si>
  <si>
    <t>3:06:49</t>
  </si>
  <si>
    <t>GUGLINI</t>
  </si>
  <si>
    <t>3:06:55</t>
  </si>
  <si>
    <t>W_D35</t>
  </si>
  <si>
    <t>A.S. MINERVA ROMA ATLETICA</t>
  </si>
  <si>
    <t>3:07:01</t>
  </si>
  <si>
    <t>MERLINO</t>
  </si>
  <si>
    <t>POD. AMATORI MOROLO</t>
  </si>
  <si>
    <t>3:08:04</t>
  </si>
  <si>
    <t>BELARDINI</t>
  </si>
  <si>
    <t>3:08:10</t>
  </si>
  <si>
    <t>SFORNA</t>
  </si>
  <si>
    <t>A.S.D. POL.WINNERS PALERMO</t>
  </si>
  <si>
    <t>3:08:11</t>
  </si>
  <si>
    <t>DI VITA</t>
  </si>
  <si>
    <t>LUISA</t>
  </si>
  <si>
    <t>3:08:12</t>
  </si>
  <si>
    <t>EDUARDO</t>
  </si>
  <si>
    <t>G.P. AVIS  LE QUATTRO FONTANE</t>
  </si>
  <si>
    <t>3:08:18</t>
  </si>
  <si>
    <t>PODISTICA OSTIA</t>
  </si>
  <si>
    <t>3:08:37</t>
  </si>
  <si>
    <t>INGROSSO</t>
  </si>
  <si>
    <t>OLIMPIC MARINA</t>
  </si>
  <si>
    <t>3:09:12</t>
  </si>
  <si>
    <t>MAZZA</t>
  </si>
  <si>
    <t>C.S.I. ROMA</t>
  </si>
  <si>
    <t>3:10:36</t>
  </si>
  <si>
    <t>3:11:31</t>
  </si>
  <si>
    <t>DI PALMA</t>
  </si>
  <si>
    <t>REGGIO EVENT'S</t>
  </si>
  <si>
    <t>3:11:58</t>
  </si>
  <si>
    <t>RIZZI</t>
  </si>
  <si>
    <t>NUOVA ATLETICA ISERNIA</t>
  </si>
  <si>
    <t>3:12:16</t>
  </si>
  <si>
    <t>FAIOLA</t>
  </si>
  <si>
    <t>3:12:45</t>
  </si>
  <si>
    <t>SIMMACO</t>
  </si>
  <si>
    <t>3:13:27</t>
  </si>
  <si>
    <t>ROSMARINO</t>
  </si>
  <si>
    <t>3:13:36</t>
  </si>
  <si>
    <t>ATL. LARIANO RUNNING CLUB</t>
  </si>
  <si>
    <t>3:13:42</t>
  </si>
  <si>
    <t>3:13:45</t>
  </si>
  <si>
    <t>MOIO</t>
  </si>
  <si>
    <t>DEMETRIO</t>
  </si>
  <si>
    <t>A.S. DILETT. ATL.VILLAFRANCA</t>
  </si>
  <si>
    <t>3:14:10</t>
  </si>
  <si>
    <t>ANDREA PATRICK</t>
  </si>
  <si>
    <t>3:14:20</t>
  </si>
  <si>
    <t>ANTONGIOVANNI</t>
  </si>
  <si>
    <t>W_F45</t>
  </si>
  <si>
    <t>3:15:47</t>
  </si>
  <si>
    <t>ROSSINI</t>
  </si>
  <si>
    <t>3:16:27</t>
  </si>
  <si>
    <t>RAUCCI</t>
  </si>
  <si>
    <t>UISP LATINA</t>
  </si>
  <si>
    <t>3:16:29</t>
  </si>
  <si>
    <t>TESON</t>
  </si>
  <si>
    <t>OSCAR MAURO</t>
  </si>
  <si>
    <t>3:16:42</t>
  </si>
  <si>
    <t>MAGLIANO</t>
  </si>
  <si>
    <t>VILLA ADA GREEN RUNNER</t>
  </si>
  <si>
    <t>3:17:00</t>
  </si>
  <si>
    <t>PONTINI</t>
  </si>
  <si>
    <t>3:17:02</t>
  </si>
  <si>
    <t>PAGLIUCA</t>
  </si>
  <si>
    <t>ASD ATLETICA GRAN SASSO</t>
  </si>
  <si>
    <t>3:17:24</t>
  </si>
  <si>
    <t>TORELLI</t>
  </si>
  <si>
    <t>GIOVANNI BATTISTA</t>
  </si>
  <si>
    <t>3:17:50</t>
  </si>
  <si>
    <t>PALMENTIERI</t>
  </si>
  <si>
    <t>A.S.D. PODISTICA CASORIA</t>
  </si>
  <si>
    <t>3:17:56</t>
  </si>
  <si>
    <t>DI STEFANO</t>
  </si>
  <si>
    <t>DINO</t>
  </si>
  <si>
    <t>ASD OPOA TEAM RUNNING TRASACCO</t>
  </si>
  <si>
    <t>3:18:39</t>
  </si>
  <si>
    <t>M_H55</t>
  </si>
  <si>
    <t>3:18:57</t>
  </si>
  <si>
    <t>BUCCIARELLI</t>
  </si>
  <si>
    <t>ATLETICA CECCANO</t>
  </si>
  <si>
    <t>3:19:02</t>
  </si>
  <si>
    <t>3:19:25</t>
  </si>
  <si>
    <t>DI MANNO</t>
  </si>
  <si>
    <t>APROCIS RUNNERS TEAM</t>
  </si>
  <si>
    <t>3:19:32</t>
  </si>
  <si>
    <t>GAZZELLONE</t>
  </si>
  <si>
    <t>PASSAMONTI</t>
  </si>
  <si>
    <t>A.POD. VALTENNA</t>
  </si>
  <si>
    <t>INCITTI</t>
  </si>
  <si>
    <t>ATL. TRAINING</t>
  </si>
  <si>
    <t>3:19:35</t>
  </si>
  <si>
    <t>TENORE</t>
  </si>
  <si>
    <t>LUCIANO FELICE</t>
  </si>
  <si>
    <t>A.S.D. PODISTICA POMIGLIANO</t>
  </si>
  <si>
    <t>3:19:48</t>
  </si>
  <si>
    <t>DE CASTRO</t>
  </si>
  <si>
    <t>ATLETICA MONTICELLANA</t>
  </si>
  <si>
    <t>3:20:40</t>
  </si>
  <si>
    <t>STRAVATO</t>
  </si>
  <si>
    <t>CORTINA</t>
  </si>
  <si>
    <t>3:21:23</t>
  </si>
  <si>
    <t>BONO</t>
  </si>
  <si>
    <t>ATLETICA HERMADA</t>
  </si>
  <si>
    <t>3:22:00</t>
  </si>
  <si>
    <t>FERAGNOLI</t>
  </si>
  <si>
    <t>VINCENZO MARCO</t>
  </si>
  <si>
    <t>ASD PODISTICA QUESTURA DI LATI</t>
  </si>
  <si>
    <t>3:23:20</t>
  </si>
  <si>
    <t>TARTAGLIONE</t>
  </si>
  <si>
    <t>A.S.D. ATL. DUGENTA</t>
  </si>
  <si>
    <t>3:24:21</t>
  </si>
  <si>
    <t>VERRECCHIA</t>
  </si>
  <si>
    <t>3:24:46</t>
  </si>
  <si>
    <t>GATTA</t>
  </si>
  <si>
    <t>3:24:52</t>
  </si>
  <si>
    <t>RODRIGUEZ</t>
  </si>
  <si>
    <t>ANIBAL RUBEN</t>
  </si>
  <si>
    <t>3:25:09</t>
  </si>
  <si>
    <t>3:25:43</t>
  </si>
  <si>
    <t>PIAZZA</t>
  </si>
  <si>
    <t>G.P. AVIS FORLI</t>
  </si>
  <si>
    <t>3:25:55</t>
  </si>
  <si>
    <t>LIGNANO</t>
  </si>
  <si>
    <t>ANTRACITE</t>
  </si>
  <si>
    <t>A.S.D. ATLETICA VIRGILIANO</t>
  </si>
  <si>
    <t>3:26:00</t>
  </si>
  <si>
    <t>GIANFELICI</t>
  </si>
  <si>
    <t>UISP VERZARI ATL CVA</t>
  </si>
  <si>
    <t>3:26:07</t>
  </si>
  <si>
    <t>LOGULLO</t>
  </si>
  <si>
    <t>3:26:24</t>
  </si>
  <si>
    <t>CANNAVACCIUOLO</t>
  </si>
  <si>
    <t>A.S.D. ANTONIANA RUNNERS CLUB</t>
  </si>
  <si>
    <t>3:26:34</t>
  </si>
  <si>
    <t>CINAGLIA</t>
  </si>
  <si>
    <t>3:26:35</t>
  </si>
  <si>
    <t>MUSTO</t>
  </si>
  <si>
    <t>3:26:54</t>
  </si>
  <si>
    <t>CANALIS</t>
  </si>
  <si>
    <t>3:27:14</t>
  </si>
  <si>
    <t>3:27:57</t>
  </si>
  <si>
    <t>CORSO</t>
  </si>
  <si>
    <t>3:28:09</t>
  </si>
  <si>
    <t>CECCANO</t>
  </si>
  <si>
    <t>3:29:00</t>
  </si>
  <si>
    <t>PICCOLO</t>
  </si>
  <si>
    <t>3:29:11</t>
  </si>
  <si>
    <t>ANTONUZZI</t>
  </si>
  <si>
    <t>3:29:17</t>
  </si>
  <si>
    <t>PIETROMARCHI</t>
  </si>
  <si>
    <t>3:29:18</t>
  </si>
  <si>
    <t>LABRICCIOSA</t>
  </si>
  <si>
    <t>3:29:22</t>
  </si>
  <si>
    <t>PALADINO</t>
  </si>
  <si>
    <t>ATL. VITINIA</t>
  </si>
  <si>
    <t>3:29:26</t>
  </si>
  <si>
    <t>ERNESTO</t>
  </si>
  <si>
    <t>3:29:34</t>
  </si>
  <si>
    <t>SOBRINO</t>
  </si>
  <si>
    <t>3:29:53</t>
  </si>
  <si>
    <t>CAMILLI</t>
  </si>
  <si>
    <t>3:30:14</t>
  </si>
  <si>
    <t>SISTO</t>
  </si>
  <si>
    <t>GIANPIERO</t>
  </si>
  <si>
    <t>3:30:39</t>
  </si>
  <si>
    <t>DI FEDERICO</t>
  </si>
  <si>
    <t>ASD AMATORI PODISTI PENNESI</t>
  </si>
  <si>
    <t>3:30:55</t>
  </si>
  <si>
    <t>STEPAN GHEORGHINA</t>
  </si>
  <si>
    <t>3:31:13</t>
  </si>
  <si>
    <t>DE MARCO</t>
  </si>
  <si>
    <t>M_L65</t>
  </si>
  <si>
    <t>3:31:25</t>
  </si>
  <si>
    <t>FABIETTI</t>
  </si>
  <si>
    <t>ATLETICA LATINA</t>
  </si>
  <si>
    <t>3:31:35</t>
  </si>
  <si>
    <t>NAPPI</t>
  </si>
  <si>
    <t>3:31:38</t>
  </si>
  <si>
    <t>LEIDI</t>
  </si>
  <si>
    <t>3:31:40</t>
  </si>
  <si>
    <t>3:32:09</t>
  </si>
  <si>
    <t>SECONDINO</t>
  </si>
  <si>
    <t>SOC. ATL. VOLTERRA</t>
  </si>
  <si>
    <t>3:32:37</t>
  </si>
  <si>
    <t>DRI</t>
  </si>
  <si>
    <t>3:33:32</t>
  </si>
  <si>
    <t>FIONDA</t>
  </si>
  <si>
    <t>3:33:34</t>
  </si>
  <si>
    <t>FIORE</t>
  </si>
  <si>
    <t>3:33:36</t>
  </si>
  <si>
    <t>RAPONI</t>
  </si>
  <si>
    <t>3:33:38</t>
  </si>
  <si>
    <t>LUDOVISI</t>
  </si>
  <si>
    <t>3:33:39</t>
  </si>
  <si>
    <t>D'ALESSANDRO</t>
  </si>
  <si>
    <t>3:33:41</t>
  </si>
  <si>
    <t>VICARO</t>
  </si>
  <si>
    <t>3:33:51</t>
  </si>
  <si>
    <t>3:34:24</t>
  </si>
  <si>
    <t>COLUCCI</t>
  </si>
  <si>
    <t>G.M.S. SUBIACO LEGNAMI COCULO</t>
  </si>
  <si>
    <t>3:34:47</t>
  </si>
  <si>
    <t>NARDOCCI</t>
  </si>
  <si>
    <t>POLISPORTIVA PREDATOR CORI</t>
  </si>
  <si>
    <t>3:35:00</t>
  </si>
  <si>
    <t>DI PONIO</t>
  </si>
  <si>
    <t>ATL. AMATORI FIAT CASSINO</t>
  </si>
  <si>
    <t>3:35:04</t>
  </si>
  <si>
    <t>ASD 'AMICI DEL POD.' MADDALONI</t>
  </si>
  <si>
    <t>3:35:16</t>
  </si>
  <si>
    <t>3:35:38</t>
  </si>
  <si>
    <t>3:35:48</t>
  </si>
  <si>
    <t>GENNARO</t>
  </si>
  <si>
    <t>3:36:13</t>
  </si>
  <si>
    <t>GRUPPO MARCIATORI SIMBRUINI</t>
  </si>
  <si>
    <t>3:36:26</t>
  </si>
  <si>
    <t>NICOLO</t>
  </si>
  <si>
    <t>3:36:38</t>
  </si>
  <si>
    <t>VISCANTI</t>
  </si>
  <si>
    <t>ONOFRIO</t>
  </si>
  <si>
    <t>G.S.BRIGATA CORAZZATA PINEROLO</t>
  </si>
  <si>
    <t>3:36:45</t>
  </si>
  <si>
    <t>GIANFRANCESCO</t>
  </si>
  <si>
    <t>ATLETICA AGNONE</t>
  </si>
  <si>
    <t>3:37:02</t>
  </si>
  <si>
    <t>LORIS</t>
  </si>
  <si>
    <t>3:37:09</t>
  </si>
  <si>
    <t>BOSCHERINI</t>
  </si>
  <si>
    <t>3:37:13</t>
  </si>
  <si>
    <t>FOLETTO</t>
  </si>
  <si>
    <t>3:38:15</t>
  </si>
  <si>
    <t>3:38:29</t>
  </si>
  <si>
    <t>BADALINI</t>
  </si>
  <si>
    <t>A.S.ATLETICA FALCONARA</t>
  </si>
  <si>
    <t>3:38:30</t>
  </si>
  <si>
    <t>CAMPETELLI</t>
  </si>
  <si>
    <t>3:38:41</t>
  </si>
  <si>
    <t>REALE</t>
  </si>
  <si>
    <t>3:38:47</t>
  </si>
  <si>
    <t>PENDENZA</t>
  </si>
  <si>
    <t>3:38:48</t>
  </si>
  <si>
    <t>VIGLIALORO</t>
  </si>
  <si>
    <t>3:39:08</t>
  </si>
  <si>
    <t>COMPAGNONE</t>
  </si>
  <si>
    <t>IVAN</t>
  </si>
  <si>
    <t>CONSIGLIO</t>
  </si>
  <si>
    <t>3:39:16</t>
  </si>
  <si>
    <t>PARASMO</t>
  </si>
  <si>
    <t>3:39:51</t>
  </si>
  <si>
    <t>GUADAGNINO</t>
  </si>
  <si>
    <t>NUOVA PODISTICA LATINA</t>
  </si>
  <si>
    <t>MARCHI</t>
  </si>
  <si>
    <t>A.P.D. AMATORI ATLETICA NAPOLI</t>
  </si>
  <si>
    <t>3:39:57</t>
  </si>
  <si>
    <t>SEVERONI</t>
  </si>
  <si>
    <t>3:40:08</t>
  </si>
  <si>
    <t>MONTEMURRO</t>
  </si>
  <si>
    <t>A.S.D. MONTEDORO NOCI</t>
  </si>
  <si>
    <t>3:40:11</t>
  </si>
  <si>
    <t>3:40:17</t>
  </si>
  <si>
    <t>3:40:22</t>
  </si>
  <si>
    <t>3:40:44</t>
  </si>
  <si>
    <t>BOCCHINI</t>
  </si>
  <si>
    <t>3:40:46</t>
  </si>
  <si>
    <t>3:41:07</t>
  </si>
  <si>
    <t>IANNATTONE</t>
  </si>
  <si>
    <t>3:42:03</t>
  </si>
  <si>
    <t>CUCCHIARELLI</t>
  </si>
  <si>
    <t>3:42:07</t>
  </si>
  <si>
    <t>AMORIELLO</t>
  </si>
  <si>
    <t>FITNES MONTELLO</t>
  </si>
  <si>
    <t>3:42:23</t>
  </si>
  <si>
    <t>ALBANO</t>
  </si>
  <si>
    <t>ASD POLISPORTIVA FOLGORE</t>
  </si>
  <si>
    <t>3:42:25</t>
  </si>
  <si>
    <t>3:42:41</t>
  </si>
  <si>
    <t>3:42:47</t>
  </si>
  <si>
    <t>DI GREGORIO</t>
  </si>
  <si>
    <t>AMATORI LIMOSANO</t>
  </si>
  <si>
    <t>3:43:05</t>
  </si>
  <si>
    <t>CAMINO</t>
  </si>
  <si>
    <t>3:43:06</t>
  </si>
  <si>
    <t>RICCARDO GIORGIO</t>
  </si>
  <si>
    <t>UISP PRATO</t>
  </si>
  <si>
    <t>3:43:10</t>
  </si>
  <si>
    <t>MANICCIA</t>
  </si>
  <si>
    <t>ATL. FROSINONE</t>
  </si>
  <si>
    <t>3:43:32</t>
  </si>
  <si>
    <t>SIMONETTI</t>
  </si>
  <si>
    <t>3:43:35</t>
  </si>
  <si>
    <t>IACOVACCI</t>
  </si>
  <si>
    <t>3:43:50</t>
  </si>
  <si>
    <t>ROMAGGIOLI</t>
  </si>
  <si>
    <t>3:44:06</t>
  </si>
  <si>
    <t>VISAGGI</t>
  </si>
  <si>
    <t>3:44:20</t>
  </si>
  <si>
    <t>ALESSANDRO VITTORI</t>
  </si>
  <si>
    <t>3:44:21</t>
  </si>
  <si>
    <t>3:44:33</t>
  </si>
  <si>
    <t>PASTORE</t>
  </si>
  <si>
    <t>3:45:00</t>
  </si>
  <si>
    <t>LORUSSO</t>
  </si>
  <si>
    <t>3:45:22</t>
  </si>
  <si>
    <t>3:46:10</t>
  </si>
  <si>
    <t>LECCA</t>
  </si>
  <si>
    <t>RAIMONDO</t>
  </si>
  <si>
    <t>US ATL GUSPINI</t>
  </si>
  <si>
    <t>3:46:51</t>
  </si>
  <si>
    <t>PODISTICA  AVIS CAMPOBASSO</t>
  </si>
  <si>
    <t>3:47:07</t>
  </si>
  <si>
    <t>3:47:16</t>
  </si>
  <si>
    <t>ONNIS</t>
  </si>
  <si>
    <t>3:47:24</t>
  </si>
  <si>
    <t>FORMATO</t>
  </si>
  <si>
    <t>3:47:41</t>
  </si>
  <si>
    <t>PATRISSI</t>
  </si>
  <si>
    <t>3:47:49</t>
  </si>
  <si>
    <t>MASTRANGELI</t>
  </si>
  <si>
    <t>TESEO</t>
  </si>
  <si>
    <t>3:47:53</t>
  </si>
  <si>
    <t>DE SENEEN</t>
  </si>
  <si>
    <t>CUS FOGGIA</t>
  </si>
  <si>
    <t>3:48:00</t>
  </si>
  <si>
    <t>DEL PRETE</t>
  </si>
  <si>
    <t>3:48:23</t>
  </si>
  <si>
    <t>REA</t>
  </si>
  <si>
    <t>3:48:31</t>
  </si>
  <si>
    <t>CECCARINI</t>
  </si>
  <si>
    <t>3:48:36</t>
  </si>
  <si>
    <t>TEDESCO</t>
  </si>
  <si>
    <t>3:48:37</t>
  </si>
  <si>
    <t>MASCIARELLI</t>
  </si>
  <si>
    <t>3:48:47</t>
  </si>
  <si>
    <t>ASDGRUPPOPODISTI ALBESI MOKAFE</t>
  </si>
  <si>
    <t>3:48:50</t>
  </si>
  <si>
    <t>3:49:06</t>
  </si>
  <si>
    <t>VISCA</t>
  </si>
  <si>
    <t>3:49:07</t>
  </si>
  <si>
    <t>DI GIACOMANTONIO</t>
  </si>
  <si>
    <t>3:49:13</t>
  </si>
  <si>
    <t>VIOLETTI</t>
  </si>
  <si>
    <t>3:49:18</t>
  </si>
  <si>
    <t>DE FALCO</t>
  </si>
  <si>
    <t>D'ALESSANDRIS</t>
  </si>
  <si>
    <t>3:49:24</t>
  </si>
  <si>
    <t>3:49:33</t>
  </si>
  <si>
    <t>CONCETTA</t>
  </si>
  <si>
    <t>3:49:51</t>
  </si>
  <si>
    <t>3:49:55</t>
  </si>
  <si>
    <t>3:50:01</t>
  </si>
  <si>
    <t>3:50:06</t>
  </si>
  <si>
    <t>CAIAZZO</t>
  </si>
  <si>
    <t>3:50:16</t>
  </si>
  <si>
    <t>3:51:12</t>
  </si>
  <si>
    <t>RAZZANI</t>
  </si>
  <si>
    <t>ASI ATLETICA LATINA 80</t>
  </si>
  <si>
    <t>3:51:13</t>
  </si>
  <si>
    <t>3:51:22</t>
  </si>
  <si>
    <t>PERNA</t>
  </si>
  <si>
    <t>ATL.CASALGUIDI M.C.L.ARISTON</t>
  </si>
  <si>
    <t>3:51:23</t>
  </si>
  <si>
    <t>3:51:28</t>
  </si>
  <si>
    <t>TARDELLA</t>
  </si>
  <si>
    <t>ROSSANO</t>
  </si>
  <si>
    <t>3:52:05</t>
  </si>
  <si>
    <t>BORZACCHIELLO</t>
  </si>
  <si>
    <t>3:52:18</t>
  </si>
  <si>
    <t>3:52:34</t>
  </si>
  <si>
    <t>PIETRAFUSA</t>
  </si>
  <si>
    <t>3:52:38</t>
  </si>
  <si>
    <t>A.S.D. ATL. CAPUA</t>
  </si>
  <si>
    <t>3:52:40</t>
  </si>
  <si>
    <t>NACCA</t>
  </si>
  <si>
    <t>ASD MARATHON CLUB G. BORDIN</t>
  </si>
  <si>
    <t>BEN TANFOUS</t>
  </si>
  <si>
    <t>SOUHAIL</t>
  </si>
  <si>
    <t>3:52:49</t>
  </si>
  <si>
    <t>FERRACCI</t>
  </si>
  <si>
    <t>LUIGIA</t>
  </si>
  <si>
    <t>3:52:55</t>
  </si>
  <si>
    <t>OLIVIERI</t>
  </si>
  <si>
    <t>3:53:26</t>
  </si>
  <si>
    <t>3:53:33</t>
  </si>
  <si>
    <t>DURINZI</t>
  </si>
  <si>
    <t>3:53:34</t>
  </si>
  <si>
    <t>PIGNIERI</t>
  </si>
  <si>
    <t>ASD A.S.A. DETUR NAPOLI</t>
  </si>
  <si>
    <t>3:53:35</t>
  </si>
  <si>
    <t>SABATELLA</t>
  </si>
  <si>
    <t>ADALBERTO</t>
  </si>
  <si>
    <t>3:54:03</t>
  </si>
  <si>
    <t>PERGOLESI</t>
  </si>
  <si>
    <t>3:54:12</t>
  </si>
  <si>
    <t>SILVA</t>
  </si>
  <si>
    <t>3:54:15</t>
  </si>
  <si>
    <t>GOLFIERI</t>
  </si>
  <si>
    <t>SCAUZILLO</t>
  </si>
  <si>
    <t>3:54:37</t>
  </si>
  <si>
    <t>D'ALESSIO</t>
  </si>
  <si>
    <t>3:54:42</t>
  </si>
  <si>
    <t>CIONI</t>
  </si>
  <si>
    <t>W_AB</t>
  </si>
  <si>
    <t>3:54:50</t>
  </si>
  <si>
    <t>3:55:01</t>
  </si>
  <si>
    <t>MORGILLO</t>
  </si>
  <si>
    <t>3:55:02</t>
  </si>
  <si>
    <t>3:55:14</t>
  </si>
  <si>
    <t>TUFO</t>
  </si>
  <si>
    <t>3:55:27</t>
  </si>
  <si>
    <t>URBANI</t>
  </si>
  <si>
    <t>3:55:32</t>
  </si>
  <si>
    <t>3:55:33</t>
  </si>
  <si>
    <t>IZZO</t>
  </si>
  <si>
    <t>3:55:34</t>
  </si>
  <si>
    <t>ABATE</t>
  </si>
  <si>
    <t>3:55:38</t>
  </si>
  <si>
    <t>MOSCATO</t>
  </si>
  <si>
    <t>3:55:39</t>
  </si>
  <si>
    <t>INNOCENZI</t>
  </si>
  <si>
    <t>3:55:49</t>
  </si>
  <si>
    <t>VISELLI</t>
  </si>
  <si>
    <t>3:56:01</t>
  </si>
  <si>
    <t>MORMILE</t>
  </si>
  <si>
    <t>3:56:52</t>
  </si>
  <si>
    <t>PONTONE</t>
  </si>
  <si>
    <t>3:56:59</t>
  </si>
  <si>
    <t>D'ATINO</t>
  </si>
  <si>
    <t>3:57:12</t>
  </si>
  <si>
    <t>GIANSANTI</t>
  </si>
  <si>
    <t>3:57:22</t>
  </si>
  <si>
    <t>TESSITORE</t>
  </si>
  <si>
    <t>3:57:55</t>
  </si>
  <si>
    <t>SERVIDEI</t>
  </si>
  <si>
    <t>3:58:11</t>
  </si>
  <si>
    <t>COLA</t>
  </si>
  <si>
    <t>3:58:13</t>
  </si>
  <si>
    <t>3:58:22</t>
  </si>
  <si>
    <t>ASI LATINA</t>
  </si>
  <si>
    <t>3:58:32</t>
  </si>
  <si>
    <t>M_M70</t>
  </si>
  <si>
    <t>3:58:36</t>
  </si>
  <si>
    <t>BIONDINI</t>
  </si>
  <si>
    <t>3:59:11</t>
  </si>
  <si>
    <t>DI PROSPERO</t>
  </si>
  <si>
    <t>CAMILLO</t>
  </si>
  <si>
    <t>3:59:14</t>
  </si>
  <si>
    <t>ELIFANI</t>
  </si>
  <si>
    <t>3:59:23</t>
  </si>
  <si>
    <t>LONIGRO</t>
  </si>
  <si>
    <t>3:59:46</t>
  </si>
  <si>
    <t>3:59:48</t>
  </si>
  <si>
    <t>VALDES</t>
  </si>
  <si>
    <t>NUOVA ATLETICA SESTU</t>
  </si>
  <si>
    <t>4:00:19</t>
  </si>
  <si>
    <t>GAVIN</t>
  </si>
  <si>
    <t>JOHN</t>
  </si>
  <si>
    <t>FED.IRLANDESE</t>
  </si>
  <si>
    <t>4:01:16</t>
  </si>
  <si>
    <t>MASSARO</t>
  </si>
  <si>
    <t>ASD RUNN. CLUB LUCO DEI MARSI</t>
  </si>
  <si>
    <t>4:01:27</t>
  </si>
  <si>
    <t>ZAPPITELLI</t>
  </si>
  <si>
    <t>4:01:30</t>
  </si>
  <si>
    <t>4:01:50</t>
  </si>
  <si>
    <t>LABELLA</t>
  </si>
  <si>
    <t>4:02:06</t>
  </si>
  <si>
    <t>PREVIATI</t>
  </si>
  <si>
    <t>4:02:12</t>
  </si>
  <si>
    <t>PELLE</t>
  </si>
  <si>
    <t>4:02:27</t>
  </si>
  <si>
    <t>DI FELICE</t>
  </si>
  <si>
    <t>W_G50</t>
  </si>
  <si>
    <t>4:02:32</t>
  </si>
  <si>
    <t>BALESTRIERI</t>
  </si>
  <si>
    <t>4:03:12</t>
  </si>
  <si>
    <t>ZIRELLI</t>
  </si>
  <si>
    <t>4:03:13</t>
  </si>
  <si>
    <t>MATTAROCCI</t>
  </si>
  <si>
    <t>4:03:21</t>
  </si>
  <si>
    <t>MARRI</t>
  </si>
  <si>
    <t>G.S. CASA MODENA</t>
  </si>
  <si>
    <t>4:04:34</t>
  </si>
  <si>
    <t>CICCARELLI</t>
  </si>
  <si>
    <t>A.S.D. POD. 'IL LAGHETTO'</t>
  </si>
  <si>
    <t>4:04:36</t>
  </si>
  <si>
    <t>TRAMICE</t>
  </si>
  <si>
    <t>AICS ASTRO OSTIA LIDO</t>
  </si>
  <si>
    <t>4:04:54</t>
  </si>
  <si>
    <t>ONORATI</t>
  </si>
  <si>
    <t>4:05:02</t>
  </si>
  <si>
    <t>MANDINI</t>
  </si>
  <si>
    <t>4:05:04</t>
  </si>
  <si>
    <t>PARA</t>
  </si>
  <si>
    <t>4:05:11</t>
  </si>
  <si>
    <t>CORINA</t>
  </si>
  <si>
    <t>ENEA</t>
  </si>
  <si>
    <t>NUOVA ATL. FONDI</t>
  </si>
  <si>
    <t>4:05:23</t>
  </si>
  <si>
    <t>GIZZI</t>
  </si>
  <si>
    <t>GERMANO</t>
  </si>
  <si>
    <t>4:05:33</t>
  </si>
  <si>
    <t>FANTASIA</t>
  </si>
  <si>
    <t>A.S.D. TRACK CLUB MASTER CL</t>
  </si>
  <si>
    <t>4:05:49</t>
  </si>
  <si>
    <t>FRETTA</t>
  </si>
  <si>
    <t>W_I60</t>
  </si>
  <si>
    <t>4:05:51</t>
  </si>
  <si>
    <t>FERRENTINO</t>
  </si>
  <si>
    <t>4:05:56</t>
  </si>
  <si>
    <t>MALDERA</t>
  </si>
  <si>
    <t>4:06:44</t>
  </si>
  <si>
    <t>4:06:50</t>
  </si>
  <si>
    <t>DI FOLCO</t>
  </si>
  <si>
    <t>4:07:54</t>
  </si>
  <si>
    <t>BUSTO</t>
  </si>
  <si>
    <t>4:08:02</t>
  </si>
  <si>
    <t>MATALUNA</t>
  </si>
  <si>
    <t>4:09:36</t>
  </si>
  <si>
    <t>TACCONI</t>
  </si>
  <si>
    <t>4:10:08</t>
  </si>
  <si>
    <t>BOTTONE</t>
  </si>
  <si>
    <t>4:10:23</t>
  </si>
  <si>
    <t>MARCHIONNI</t>
  </si>
  <si>
    <t>4:10:37</t>
  </si>
  <si>
    <t>FIORILLO</t>
  </si>
  <si>
    <t>ASD PODISTICA VALLE</t>
  </si>
  <si>
    <t>4:11:36</t>
  </si>
  <si>
    <t>4:11:59</t>
  </si>
  <si>
    <t>4:12:07</t>
  </si>
  <si>
    <t>LEOPOLDO</t>
  </si>
  <si>
    <t>4:12:08</t>
  </si>
  <si>
    <t>DIGIACOMANTONIO</t>
  </si>
  <si>
    <t>SALERA</t>
  </si>
  <si>
    <t>4:12:10</t>
  </si>
  <si>
    <t>4:13:25</t>
  </si>
  <si>
    <t>MACIOCE</t>
  </si>
  <si>
    <t>4:13:27</t>
  </si>
  <si>
    <t>4:15:01</t>
  </si>
  <si>
    <t>BUO</t>
  </si>
  <si>
    <t>4:15:16</t>
  </si>
  <si>
    <t>4:15:57</t>
  </si>
  <si>
    <t>MIDURI</t>
  </si>
  <si>
    <t>4:17:18</t>
  </si>
  <si>
    <t>SILVAGNI</t>
  </si>
  <si>
    <t>4:18:02</t>
  </si>
  <si>
    <t>FRIONI</t>
  </si>
  <si>
    <t>4:18:25</t>
  </si>
  <si>
    <t>GALLETTI</t>
  </si>
  <si>
    <t>ATL. CLUB NAUTICO GAETA</t>
  </si>
  <si>
    <t>4:19:14</t>
  </si>
  <si>
    <t>GENCO</t>
  </si>
  <si>
    <t>4:20:28</t>
  </si>
  <si>
    <t>POLSONI</t>
  </si>
  <si>
    <t>ROCCO LUCIANO</t>
  </si>
  <si>
    <t>4:20:42</t>
  </si>
  <si>
    <t>BALDACCHINO</t>
  </si>
  <si>
    <t>4:21:14</t>
  </si>
  <si>
    <t>RADICIOLI</t>
  </si>
  <si>
    <t>4:21:35</t>
  </si>
  <si>
    <t>CICIANI</t>
  </si>
  <si>
    <t>4:21:42</t>
  </si>
  <si>
    <t>DELNEGRO</t>
  </si>
  <si>
    <t>4:21:58</t>
  </si>
  <si>
    <t>MIRABELLA</t>
  </si>
  <si>
    <t>4:22:09</t>
  </si>
  <si>
    <t>ATLETICA DISFIDA DI BARLETTA</t>
  </si>
  <si>
    <t>4:23:52</t>
  </si>
  <si>
    <t>MICHELETTI</t>
  </si>
  <si>
    <t>4:24:26</t>
  </si>
  <si>
    <t>PETRUZZELLI</t>
  </si>
  <si>
    <t>4:24:47</t>
  </si>
  <si>
    <t>MARCHETTI</t>
  </si>
  <si>
    <t>4:24:55</t>
  </si>
  <si>
    <t>BONI</t>
  </si>
  <si>
    <t>4:24:56</t>
  </si>
  <si>
    <t>CANESTRELLI</t>
  </si>
  <si>
    <t>GP M. DELLA TOLFA L'AIRONE</t>
  </si>
  <si>
    <t>4:25:14</t>
  </si>
  <si>
    <t>4:25:29</t>
  </si>
  <si>
    <t>NANIA</t>
  </si>
  <si>
    <t>4:26:02</t>
  </si>
  <si>
    <t>4:27:12</t>
  </si>
  <si>
    <t>GRECHI</t>
  </si>
  <si>
    <t>TITO</t>
  </si>
  <si>
    <t>4:27:24</t>
  </si>
  <si>
    <t>4:28:43</t>
  </si>
  <si>
    <t>PRENCIPE</t>
  </si>
  <si>
    <t>GLOBE RUNNERS FOGGIA</t>
  </si>
  <si>
    <t>4:29:40</t>
  </si>
  <si>
    <t>SPAGNUOLO</t>
  </si>
  <si>
    <t>MAZZOTA</t>
  </si>
  <si>
    <t>4:29:53</t>
  </si>
  <si>
    <t>CIOCCHETTI</t>
  </si>
  <si>
    <t>W_H55</t>
  </si>
  <si>
    <t>4:29:59</t>
  </si>
  <si>
    <t>CALICIOTTI</t>
  </si>
  <si>
    <t>4:30:22</t>
  </si>
  <si>
    <t>GIANAROLI</t>
  </si>
  <si>
    <t>4:31:05</t>
  </si>
  <si>
    <t>BARLAFANTE</t>
  </si>
  <si>
    <t>PODISTICA AVIS CIVITAVECCHIA</t>
  </si>
  <si>
    <t>4:32:35</t>
  </si>
  <si>
    <t>A.S.WORLD MARATHON CLUB</t>
  </si>
  <si>
    <t>4:34:06</t>
  </si>
  <si>
    <t>DICKSON</t>
  </si>
  <si>
    <t>JAMES HENDERSON</t>
  </si>
  <si>
    <t>4:35:38</t>
  </si>
  <si>
    <t>4:36:40</t>
  </si>
  <si>
    <t>4:36:43</t>
  </si>
  <si>
    <t>4:37:40</t>
  </si>
  <si>
    <t>MEZZALIRA</t>
  </si>
  <si>
    <t>4:40:53</t>
  </si>
  <si>
    <t>4:41:46</t>
  </si>
  <si>
    <t>4:42:21</t>
  </si>
  <si>
    <t>PERCOCO</t>
  </si>
  <si>
    <t>4:42:22</t>
  </si>
  <si>
    <t>CAPRARELLI</t>
  </si>
  <si>
    <t>MATESE RUNNING</t>
  </si>
  <si>
    <t>4:43:08</t>
  </si>
  <si>
    <t>SCARFO'</t>
  </si>
  <si>
    <t>4:43:50</t>
  </si>
  <si>
    <t>D'ADAMO</t>
  </si>
  <si>
    <t>4:44:04</t>
  </si>
  <si>
    <t>4:45:11</t>
  </si>
  <si>
    <t>MOI</t>
  </si>
  <si>
    <t>4:45:26</t>
  </si>
  <si>
    <t>CARDARELLI</t>
  </si>
  <si>
    <t>TEBALDO</t>
  </si>
  <si>
    <t>4:47:58</t>
  </si>
  <si>
    <t>PERINELLI</t>
  </si>
  <si>
    <t>BOUDEN</t>
  </si>
  <si>
    <t>FATHIA</t>
  </si>
  <si>
    <t>4:48:02</t>
  </si>
  <si>
    <t>FONTANA</t>
  </si>
  <si>
    <t>DE PIETRO</t>
  </si>
  <si>
    <t>EMIDIO</t>
  </si>
  <si>
    <t>4:48:40</t>
  </si>
  <si>
    <t>4:49:39</t>
  </si>
  <si>
    <t>AGRESTI</t>
  </si>
  <si>
    <t>4:51:18</t>
  </si>
  <si>
    <t>PELLICCIA</t>
  </si>
  <si>
    <t>4:52:08</t>
  </si>
  <si>
    <t>DI SIENA</t>
  </si>
  <si>
    <t>4:52:21</t>
  </si>
  <si>
    <t>DI MAIO</t>
  </si>
  <si>
    <t>A.S.D. 'IL SITO'</t>
  </si>
  <si>
    <t>4:55:41</t>
  </si>
  <si>
    <t>MATEROZZOLI</t>
  </si>
  <si>
    <t>4:56:52</t>
  </si>
  <si>
    <t>ATL. CALDERARA TECNO-PLAST</t>
  </si>
  <si>
    <t>5:00:07</t>
  </si>
  <si>
    <t>POL.LIB.MIRA</t>
  </si>
  <si>
    <t>5:00:54</t>
  </si>
  <si>
    <t>5:01:16</t>
  </si>
  <si>
    <t>CRISTOFARO</t>
  </si>
  <si>
    <t>UISP SIENA</t>
  </si>
  <si>
    <t>5:13:05</t>
  </si>
  <si>
    <t>CAPECCI</t>
  </si>
  <si>
    <t>A.S.D. MARATONETI RIUNITI S.BE</t>
  </si>
  <si>
    <t>5:13:33</t>
  </si>
  <si>
    <t>5:22:35</t>
  </si>
  <si>
    <t>GIACOMOANTONIO</t>
  </si>
  <si>
    <t>5:22:36</t>
  </si>
  <si>
    <t>GRADASSA</t>
  </si>
  <si>
    <t>CIP</t>
  </si>
  <si>
    <t>COMITATO ITALIANO PARAOLIMPICO</t>
  </si>
  <si>
    <t>2:11:05</t>
  </si>
  <si>
    <t>MUROLO</t>
  </si>
  <si>
    <t>2:13:50</t>
  </si>
  <si>
    <t>SALATI</t>
  </si>
  <si>
    <t>2:26:09</t>
  </si>
  <si>
    <t>LOCCIA</t>
  </si>
  <si>
    <t>LELIO</t>
  </si>
  <si>
    <t>BRIZZI</t>
  </si>
  <si>
    <t>MILANI</t>
  </si>
  <si>
    <t>ENNIO</t>
  </si>
  <si>
    <t>FILOMENA</t>
  </si>
  <si>
    <t>FRASCHETTI</t>
  </si>
  <si>
    <t>ANIELLO</t>
  </si>
  <si>
    <t>ORESTE</t>
  </si>
  <si>
    <t>ADELE</t>
  </si>
  <si>
    <t>PICCIONI</t>
  </si>
  <si>
    <t>EUROPEAN RUNNING CLUB</t>
  </si>
  <si>
    <t>CONTE</t>
  </si>
  <si>
    <t>BERNARDINI</t>
  </si>
  <si>
    <t>MONACO</t>
  </si>
  <si>
    <t>GIULIANI</t>
  </si>
  <si>
    <t>A.S. MEDITERRANEA</t>
  </si>
  <si>
    <t>FERRI</t>
  </si>
  <si>
    <t>AMOROSO</t>
  </si>
  <si>
    <t>POL. COLLI ANIENE</t>
  </si>
  <si>
    <t>NARDI</t>
  </si>
  <si>
    <t>VALENTINO</t>
  </si>
  <si>
    <t>LEONARDI</t>
  </si>
  <si>
    <t>BRUSCHI</t>
  </si>
  <si>
    <t>CARMINE</t>
  </si>
  <si>
    <t>GATTI</t>
  </si>
  <si>
    <t>ATL. POMEZIA E.SERVIZI</t>
  </si>
  <si>
    <t>FIORELLA</t>
  </si>
  <si>
    <t>PATRIZIO</t>
  </si>
  <si>
    <t>SAVO</t>
  </si>
  <si>
    <t>BIANCHI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</si>
  <si>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</si>
  <si>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</si>
  <si>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</si>
  <si>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</si>
  <si>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</si>
  <si>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</si>
  <si>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</si>
  <si>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</si>
  <si>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</si>
  <si>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</si>
  <si>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</si>
  <si>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</si>
  <si>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</si>
  <si>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</si>
  <si>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</si>
  <si>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</si>
  <si>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</si>
  <si>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</si>
  <si>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</si>
  <si>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</si>
  <si>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</si>
  <si>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</si>
  <si>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</si>
  <si>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</si>
  <si>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</si>
  <si>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</si>
  <si>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</si>
  <si>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</si>
  <si>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</si>
  <si>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</si>
  <si>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</si>
  <si>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</si>
  <si>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</si>
  <si>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</si>
  <si>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</si>
  <si>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</si>
  <si>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</si>
  <si>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</si>
  <si>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</si>
  <si>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</si>
  <si>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</si>
  <si>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</si>
  <si>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</si>
  <si>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</si>
  <si>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</si>
  <si>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</si>
  <si>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</si>
  <si>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</si>
  <si>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</si>
  <si>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</si>
  <si>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</si>
  <si>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</si>
  <si>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</si>
  <si>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</si>
  <si>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</si>
  <si>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</si>
  <si>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G.S. LAMMARI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</si>
  <si>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</si>
  <si>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</si>
  <si>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</si>
  <si>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</si>
  <si>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</si>
  <si>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</si>
  <si>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</si>
  <si>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</si>
  <si>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</si>
  <si>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</si>
  <si>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</si>
  <si>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</si>
  <si>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</si>
  <si>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</si>
  <si>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</si>
  <si>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</si>
  <si>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</si>
  <si>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</si>
  <si>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</si>
  <si>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</si>
  <si>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</si>
  <si>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</si>
  <si>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</si>
  <si>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</si>
  <si>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</si>
  <si>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</si>
  <si>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</si>
  <si>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</si>
  <si>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</si>
  <si>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</si>
  <si>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</si>
  <si>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</si>
  <si>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</si>
  <si>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</si>
  <si>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</si>
  <si>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</si>
  <si>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</si>
  <si>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</si>
  <si>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</si>
  <si>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</si>
  <si>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</si>
  <si>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</si>
  <si>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</si>
  <si>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CRAL POLIGRAFICO DELLO STATO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</si>
  <si>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</si>
  <si>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</si>
  <si>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</si>
  <si>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</si>
  <si>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</si>
  <si>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</si>
  <si>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</si>
  <si>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</si>
  <si>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</si>
  <si>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</si>
  <si>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</si>
  <si>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</si>
  <si>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</si>
  <si>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</si>
  <si>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</si>
  <si>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</si>
  <si>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</si>
  <si>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</si>
  <si>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</si>
  <si>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</si>
  <si>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</si>
  <si>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</si>
  <si>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</si>
  <si>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</si>
  <si>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</si>
  <si>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</si>
  <si>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</si>
  <si>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</si>
  <si>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</si>
  <si>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</si>
  <si>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</si>
  <si>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</si>
  <si>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</si>
  <si>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</si>
  <si>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</si>
  <si>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</si>
  <si>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A.S. ATL. ROCCA DI PAPA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</si>
  <si>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</si>
  <si>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</si>
  <si>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</si>
  <si>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</si>
  <si>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</si>
  <si>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</si>
  <si>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</si>
  <si>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</si>
  <si>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</si>
  <si>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</si>
  <si>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</si>
  <si>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</si>
  <si>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</si>
  <si>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</si>
  <si>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</si>
  <si>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</si>
  <si>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</si>
  <si>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</si>
  <si>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</si>
  <si>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</si>
  <si>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</si>
  <si>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</si>
  <si>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</si>
  <si>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</si>
  <si>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</si>
  <si>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</si>
  <si>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</si>
  <si>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</si>
  <si>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</si>
  <si>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</si>
  <si>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</si>
  <si>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</si>
  <si>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</si>
  <si>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</si>
  <si>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</si>
  <si>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</si>
  <si>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</si>
  <si>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</si>
  <si>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</si>
  <si>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</si>
  <si>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</si>
  <si>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</si>
  <si>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</si>
  <si>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</si>
  <si>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</si>
  <si>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</si>
  <si>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</si>
  <si>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</si>
  <si>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</si>
  <si>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</si>
  <si>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</si>
  <si>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</si>
  <si>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</si>
  <si>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</si>
  <si>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</si>
  <si>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</si>
  <si>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</si>
  <si>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</si>
  <si>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</si>
  <si>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</si>
  <si>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</si>
  <si>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</si>
  <si>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</si>
  <si>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</si>
  <si>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</si>
  <si>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</si>
  <si>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</si>
  <si>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</si>
  <si>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</si>
  <si>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</si>
  <si>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</si>
  <si>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</si>
  <si>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</si>
  <si>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</si>
  <si>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</si>
  <si>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</si>
  <si>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</si>
  <si>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</si>
  <si>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</si>
  <si>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</si>
  <si>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</si>
  <si>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</si>
  <si>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</si>
  <si>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</si>
  <si>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</si>
  <si>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</si>
  <si>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</si>
  <si>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NASTI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</si>
  <si>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</si>
  <si>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</si>
  <si>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</si>
  <si>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</si>
  <si>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</si>
  <si>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</si>
  <si>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</si>
  <si>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</si>
  <si>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</si>
  <si>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</si>
  <si>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</si>
  <si>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</si>
  <si>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</si>
  <si>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</si>
  <si>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</si>
  <si>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</si>
  <si>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</si>
  <si>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</si>
  <si>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</si>
  <si>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</si>
  <si>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</si>
  <si>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</si>
  <si>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</si>
  <si>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</si>
  <si>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</si>
  <si>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</si>
  <si>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</si>
  <si>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</si>
  <si>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</si>
  <si>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</si>
  <si>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</si>
  <si>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</si>
  <si>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</si>
  <si>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</si>
  <si>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</si>
  <si>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</si>
  <si>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</si>
  <si>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</si>
  <si>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</si>
  <si>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</si>
  <si>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</si>
  <si>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</si>
  <si>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</si>
  <si>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</si>
  <si>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</si>
  <si>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</si>
  <si>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</si>
  <si>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</si>
  <si>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</si>
  <si>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</si>
  <si>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</si>
  <si>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</si>
  <si>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</si>
  <si>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A.S. ATL. ARCA ENEL ROMA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</si>
  <si>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</si>
  <si>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</si>
  <si>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</si>
  <si>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</si>
  <si>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</si>
  <si>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</si>
  <si>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</si>
  <si>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</si>
  <si>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</si>
  <si>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</si>
  <si>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</si>
  <si>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</si>
  <si>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</si>
  <si>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</si>
  <si>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</si>
  <si>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</si>
  <si>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</si>
  <si>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</si>
  <si>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</si>
  <si>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</si>
  <si>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</si>
  <si>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</si>
  <si>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</si>
  <si>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</si>
  <si>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</si>
  <si>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</si>
  <si>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</si>
  <si>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</si>
  <si>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</si>
  <si>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</si>
  <si>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</si>
  <si>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</si>
  <si>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</si>
  <si>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</si>
  <si>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</si>
  <si>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</si>
  <si>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</si>
  <si>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</si>
  <si>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</si>
  <si>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</si>
  <si>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</si>
  <si>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</si>
  <si>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</si>
  <si>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</si>
  <si>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</si>
  <si>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</si>
  <si>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</si>
  <si>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</si>
  <si>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</si>
  <si>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</si>
  <si>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</si>
  <si>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</si>
  <si>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</si>
  <si>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</si>
  <si>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</si>
  <si>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</si>
  <si>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</si>
  <si>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</si>
  <si>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</si>
  <si>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</si>
  <si>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</si>
  <si>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</si>
  <si>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</si>
  <si>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</si>
  <si>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</si>
  <si>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</si>
  <si>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</si>
  <si>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</si>
  <si>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</si>
  <si>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</si>
  <si>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</si>
  <si>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</si>
  <si>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</si>
  <si>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</si>
  <si>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</si>
  <si>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</si>
  <si>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</si>
  <si>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</si>
  <si>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</si>
  <si>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</si>
  <si>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</si>
  <si>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</si>
  <si>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</si>
  <si>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</si>
  <si>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</si>
  <si>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</si>
  <si>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</si>
  <si>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</si>
  <si>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</si>
  <si>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</si>
  <si>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</si>
  <si>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</si>
  <si>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</si>
  <si>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</si>
  <si>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</si>
  <si>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</si>
  <si>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</si>
  <si>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</si>
  <si>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</si>
  <si>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</si>
  <si>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</si>
  <si>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</si>
  <si>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</si>
  <si>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</si>
  <si>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</si>
  <si>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MANZO</t>
  </si>
  <si>
    <t>MIGNOGNA</t>
  </si>
  <si>
    <t>FRANCA</t>
  </si>
  <si>
    <t>CECCHETTI</t>
  </si>
  <si>
    <t>LICCARDI</t>
  </si>
  <si>
    <t>TONINO</t>
  </si>
  <si>
    <t>ASCOLI</t>
  </si>
  <si>
    <t>FLORIO</t>
  </si>
  <si>
    <t>BERTOLO</t>
  </si>
  <si>
    <t>DAVID</t>
  </si>
  <si>
    <t>PERCOSSI</t>
  </si>
  <si>
    <t>BENEDETTI</t>
  </si>
  <si>
    <t>DONNINI</t>
  </si>
  <si>
    <t>ROBERTI</t>
  </si>
  <si>
    <t>FERNANDO</t>
  </si>
  <si>
    <t>LEONCINI</t>
  </si>
  <si>
    <t>ROLANDO</t>
  </si>
  <si>
    <t>TROCCHI</t>
  </si>
  <si>
    <t>POL. ATLETICA CEPRANO</t>
  </si>
  <si>
    <t>SCHIAVO</t>
  </si>
  <si>
    <t>BASTIANELLI</t>
  </si>
  <si>
    <t>DOMINICI</t>
  </si>
  <si>
    <t>PALMIERI</t>
  </si>
  <si>
    <t>ATL. MONTE MARIO</t>
  </si>
  <si>
    <t>GRAZIANO</t>
  </si>
  <si>
    <t>ANNA MARIA</t>
  </si>
  <si>
    <t>AGOSTINO</t>
  </si>
  <si>
    <t>GEMMA</t>
  </si>
  <si>
    <t>RIFONDAZIONE PODISTICA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</si>
  <si>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</si>
  <si>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</si>
  <si>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</si>
  <si>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</si>
  <si>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</si>
  <si>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</si>
  <si>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</si>
  <si>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</si>
  <si>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</si>
  <si>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</si>
  <si>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</si>
  <si>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</si>
  <si>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GIORGIO</t>
  </si>
  <si>
    <t>FABRIZIO</t>
  </si>
  <si>
    <t>CLAUDIO</t>
  </si>
  <si>
    <t>ANDREA</t>
  </si>
  <si>
    <t>ALESSANDRO</t>
  </si>
  <si>
    <t>SIMONE</t>
  </si>
  <si>
    <t>ANTONIO</t>
  </si>
  <si>
    <t>GIUSEPPE</t>
  </si>
  <si>
    <t>PAOLO</t>
  </si>
  <si>
    <t>MARCO</t>
  </si>
  <si>
    <t>FRANCO</t>
  </si>
  <si>
    <t>RICCARDO</t>
  </si>
  <si>
    <t>LUCA</t>
  </si>
  <si>
    <t>GIOVANNI</t>
  </si>
  <si>
    <t>STEFANO</t>
  </si>
  <si>
    <t>RENATO</t>
  </si>
  <si>
    <t>MASSIMILIANO</t>
  </si>
  <si>
    <t>LUIGI</t>
  </si>
  <si>
    <t>FERDINANDO</t>
  </si>
  <si>
    <t>ANGELO</t>
  </si>
  <si>
    <t>ENZO</t>
  </si>
  <si>
    <t>ROBERTO</t>
  </si>
  <si>
    <t>ALFREDO</t>
  </si>
  <si>
    <t>FABIO</t>
  </si>
  <si>
    <t>VALTER</t>
  </si>
  <si>
    <t>RAFFAELE</t>
  </si>
  <si>
    <t>SERAFINI</t>
  </si>
  <si>
    <t>VINCENZO</t>
  </si>
  <si>
    <t>ATLETICA ENI</t>
  </si>
  <si>
    <t>UNGARO</t>
  </si>
  <si>
    <t>DANIELE</t>
  </si>
  <si>
    <t>MICHELE</t>
  </si>
  <si>
    <t>NICOLA</t>
  </si>
  <si>
    <t>ANNA BABY RUNNER</t>
  </si>
  <si>
    <t>DARIO</t>
  </si>
  <si>
    <t>MARIO</t>
  </si>
  <si>
    <t>MASSIMO</t>
  </si>
  <si>
    <t>MAURO</t>
  </si>
  <si>
    <t>GIANCARLO</t>
  </si>
  <si>
    <t>ATLETICA DEL PARCO</t>
  </si>
  <si>
    <t>SALVATORE</t>
  </si>
  <si>
    <t>SERGIO</t>
  </si>
  <si>
    <t>PASQUALE</t>
  </si>
  <si>
    <t>MAURIZIO</t>
  </si>
  <si>
    <t>LUCIANO</t>
  </si>
  <si>
    <t>FILIPPO</t>
  </si>
  <si>
    <t>FEDERICO</t>
  </si>
  <si>
    <t>GIANLUCA</t>
  </si>
  <si>
    <t>COCCIA</t>
  </si>
  <si>
    <t>VALENTINA</t>
  </si>
  <si>
    <t>SANDRO</t>
  </si>
  <si>
    <t>VITTORIO</t>
  </si>
  <si>
    <t>MATTEO</t>
  </si>
  <si>
    <t>DOMENICO</t>
  </si>
  <si>
    <t>FRANCESCO</t>
  </si>
  <si>
    <t>PIERO</t>
  </si>
  <si>
    <t>RINALDI</t>
  </si>
  <si>
    <t>ENRICO</t>
  </si>
  <si>
    <t>MARCELLO</t>
  </si>
  <si>
    <t>GABRIELE</t>
  </si>
  <si>
    <t>GIULIANO</t>
  </si>
  <si>
    <t>DAVIDE</t>
  </si>
  <si>
    <t>PODISTI MARATONA DI ROMA</t>
  </si>
  <si>
    <t>GAETANO</t>
  </si>
  <si>
    <t>UMBERTO</t>
  </si>
  <si>
    <t>GIANFRANCO</t>
  </si>
  <si>
    <t>ALBERTO</t>
  </si>
  <si>
    <t>ALDO</t>
  </si>
  <si>
    <t>MARISA</t>
  </si>
  <si>
    <t>PATRIZIA</t>
  </si>
  <si>
    <t>GIOVANNA</t>
  </si>
  <si>
    <t>DE SANTIS</t>
  </si>
  <si>
    <t>ADRIANO</t>
  </si>
  <si>
    <t>ANGELINI</t>
  </si>
  <si>
    <t>NICOLAI</t>
  </si>
  <si>
    <t>BARBARA</t>
  </si>
  <si>
    <t>LORENZO</t>
  </si>
  <si>
    <t>MOLINARI</t>
  </si>
  <si>
    <t>DANIELA</t>
  </si>
  <si>
    <t>DI LORENZO</t>
  </si>
  <si>
    <t>ROSSI</t>
  </si>
  <si>
    <t>MONTI</t>
  </si>
  <si>
    <t>COLASANTI</t>
  </si>
  <si>
    <t>TULLIO</t>
  </si>
  <si>
    <t>MARA</t>
  </si>
  <si>
    <t>CARLO</t>
  </si>
  <si>
    <t>GRECO</t>
  </si>
  <si>
    <t>TIZIANA</t>
  </si>
  <si>
    <t>SIMONA</t>
  </si>
  <si>
    <t>GIANNI</t>
  </si>
  <si>
    <t>CASTALDI</t>
  </si>
  <si>
    <t>EMILIO</t>
  </si>
  <si>
    <t>VILLANI</t>
  </si>
  <si>
    <t>LIVIO</t>
  </si>
  <si>
    <t>TERESA</t>
  </si>
  <si>
    <t>LUCIANI</t>
  </si>
  <si>
    <t>G.A. FIAMME GIALLE</t>
  </si>
  <si>
    <t>VITO</t>
  </si>
  <si>
    <t>G.S. BANCARI ROMANI</t>
  </si>
  <si>
    <t>ROCCO</t>
  </si>
  <si>
    <t>FULVIO</t>
  </si>
  <si>
    <t>TIZIANO</t>
  </si>
  <si>
    <t>ATL. VILLA AURELIA SRL</t>
  </si>
  <si>
    <t>EDOARDO</t>
  </si>
  <si>
    <t>ANNA</t>
  </si>
  <si>
    <t>BUCCI</t>
  </si>
  <si>
    <t>FAUSTO</t>
  </si>
  <si>
    <t>GIORDANO</t>
  </si>
  <si>
    <t>G.S. PETER PAN</t>
  </si>
  <si>
    <t>RUNNING CLUB FUTURA</t>
  </si>
  <si>
    <t>LBM SPORT TEAM</t>
  </si>
  <si>
    <t>COPPOLA</t>
  </si>
  <si>
    <t>G.S. CAT SPORT ROMA</t>
  </si>
  <si>
    <t>BOLDRIN</t>
  </si>
  <si>
    <t>DUE PONTI SRL</t>
  </si>
  <si>
    <t>CARBONE</t>
  </si>
  <si>
    <t>ESPOSITO</t>
  </si>
  <si>
    <t>S.S. LAZIO ATL.</t>
  </si>
  <si>
    <t>VOLPE</t>
  </si>
  <si>
    <t>GINO</t>
  </si>
  <si>
    <t>FASHION SPORTING TEAM ROMA</t>
  </si>
  <si>
    <t>ELISA</t>
  </si>
  <si>
    <t>CIRO</t>
  </si>
  <si>
    <t>A.S. ROMA ROAD R.CLUB</t>
  </si>
  <si>
    <t>U.S. ROMA 83</t>
  </si>
  <si>
    <t>DANTE</t>
  </si>
  <si>
    <t>CHIARA</t>
  </si>
  <si>
    <t>A.S. AMATORI CASTELFUSANO</t>
  </si>
  <si>
    <t>COSTANTINO</t>
  </si>
  <si>
    <t>PODISTICA APRILIA</t>
  </si>
  <si>
    <t>PROIETTI</t>
  </si>
  <si>
    <t>AURELIO</t>
  </si>
  <si>
    <t>ATLETICOUISP MONTEROTONDO SRL</t>
  </si>
  <si>
    <t>A.S. ATL. VILLA DE SANCTIS</t>
  </si>
  <si>
    <t>ELIO</t>
  </si>
  <si>
    <t>G.S. POD. PRENESTE</t>
  </si>
  <si>
    <t>G.S. ARCOBALENO</t>
  </si>
  <si>
    <t>PAOLA</t>
  </si>
  <si>
    <t>ROSARIO</t>
  </si>
  <si>
    <t>GIULIO</t>
  </si>
  <si>
    <t>A.S.D. RUNNING EVOLUTION</t>
  </si>
  <si>
    <t>SALVATI</t>
  </si>
  <si>
    <t>SILVIO</t>
  </si>
  <si>
    <t>SALVATORI</t>
  </si>
  <si>
    <t>ADORNETTO</t>
  </si>
  <si>
    <t>DANILO</t>
  </si>
  <si>
    <t>AS.TRA. ROMA</t>
  </si>
  <si>
    <t>ANTONELLO</t>
  </si>
  <si>
    <t>MANCINI</t>
  </si>
  <si>
    <t>UGO</t>
  </si>
  <si>
    <t>MORELLI</t>
  </si>
  <si>
    <t>GIORGI</t>
  </si>
  <si>
    <t>GUERRA</t>
  </si>
  <si>
    <t>ROSA</t>
  </si>
  <si>
    <t>CRAL ENEA</t>
  </si>
  <si>
    <t>ALTO LAZIO A.S.D.</t>
  </si>
  <si>
    <t>ATL. AMATORI VELLETRI</t>
  </si>
  <si>
    <t>CONTI</t>
  </si>
  <si>
    <t>DI MICHELE</t>
  </si>
  <si>
    <t>GUIDO</t>
  </si>
  <si>
    <t>BARBIERI</t>
  </si>
  <si>
    <t>ALBERTA</t>
  </si>
  <si>
    <t>DE VITA</t>
  </si>
  <si>
    <t>BELLINI</t>
  </si>
  <si>
    <t>ARMANDO</t>
  </si>
  <si>
    <t>GIANLUIGI</t>
  </si>
  <si>
    <t>FLAMINI</t>
  </si>
  <si>
    <t>DE PAOLIS</t>
  </si>
  <si>
    <t>GIANPAOLO</t>
  </si>
  <si>
    <t>IODICE</t>
  </si>
  <si>
    <t>SILVANA</t>
  </si>
  <si>
    <t>ANTONIETTA</t>
  </si>
  <si>
    <t>LORENA</t>
  </si>
  <si>
    <t>VAGNI</t>
  </si>
  <si>
    <t>DELLI PAOLI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</si>
</sst>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8"/>
      <name val="ArialMT"/>
      <family val="0"/>
    </font>
    <font>
      <b/>
      <i/>
      <sz val="10"/>
      <color indexed="8"/>
      <name val="ArialMT"/>
      <family val="0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9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21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21" fontId="7" fillId="0" borderId="9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3"/>
  <sheetViews>
    <sheetView tabSelected="1" workbookViewId="0" topLeftCell="A1">
      <pane ySplit="3" topLeftCell="BM4" activePane="bottomLeft" state="frozen"/>
      <selection pane="topLeft" activeCell="A1" sqref="A1"/>
      <selection pane="bottomLeft" activeCell="E375" sqref="E375"/>
    </sheetView>
  </sheetViews>
  <sheetFormatPr defaultColWidth="9.140625" defaultRowHeight="12.75"/>
  <cols>
    <col min="1" max="1" width="5.7109375" style="2" customWidth="1"/>
    <col min="2" max="2" width="20.7109375" style="0" customWidth="1"/>
    <col min="3" max="3" width="22.8515625" style="0" bestFit="1" customWidth="1"/>
    <col min="4" max="4" width="7.7109375" style="2" customWidth="1"/>
    <col min="5" max="5" width="33.8515625" style="3" customWidth="1"/>
    <col min="6" max="6" width="9.7109375" style="2" customWidth="1"/>
    <col min="7" max="9" width="9.7109375" style="3" customWidth="1"/>
  </cols>
  <sheetData>
    <row r="1" spans="1:9" ht="24.75" customHeight="1" thickBot="1">
      <c r="A1" s="53" t="s">
        <v>7</v>
      </c>
      <c r="B1" s="53"/>
      <c r="C1" s="53"/>
      <c r="D1" s="53"/>
      <c r="E1" s="53"/>
      <c r="F1" s="53"/>
      <c r="G1" s="54"/>
      <c r="H1" s="54"/>
      <c r="I1" s="54"/>
    </row>
    <row r="2" spans="1:9" ht="24.75" customHeight="1">
      <c r="A2" s="55" t="s">
        <v>8</v>
      </c>
      <c r="B2" s="56"/>
      <c r="C2" s="56"/>
      <c r="D2" s="56"/>
      <c r="E2" s="56"/>
      <c r="F2" s="56"/>
      <c r="G2" s="57"/>
      <c r="H2" s="6" t="s">
        <v>1259</v>
      </c>
      <c r="I2" s="7">
        <v>42.195</v>
      </c>
    </row>
    <row r="3" spans="1:9" ht="37.5" customHeight="1" thickBot="1">
      <c r="A3" s="20" t="s">
        <v>1260</v>
      </c>
      <c r="B3" s="20" t="s">
        <v>1261</v>
      </c>
      <c r="C3" s="21" t="s">
        <v>1262</v>
      </c>
      <c r="D3" s="21" t="s">
        <v>1263</v>
      </c>
      <c r="E3" s="22" t="s">
        <v>1264</v>
      </c>
      <c r="F3" s="23" t="s">
        <v>1265</v>
      </c>
      <c r="G3" s="23" t="s">
        <v>1266</v>
      </c>
      <c r="H3" s="23" t="s">
        <v>1267</v>
      </c>
      <c r="I3" s="23" t="s">
        <v>1268</v>
      </c>
    </row>
    <row r="4" spans="1:9" s="1" customFormat="1" ht="15" customHeight="1">
      <c r="A4" s="24" t="s">
        <v>845</v>
      </c>
      <c r="B4" s="25" t="s">
        <v>9</v>
      </c>
      <c r="C4" s="25" t="s">
        <v>1271</v>
      </c>
      <c r="D4" s="26" t="s">
        <v>10</v>
      </c>
      <c r="E4" s="45" t="s">
        <v>1380</v>
      </c>
      <c r="F4" s="26" t="s">
        <v>11</v>
      </c>
      <c r="G4" s="27" t="str">
        <f aca="true" t="shared" si="0" ref="G4:G67">TEXT(INT((HOUR(F4)*3600+MINUTE(F4)*60+SECOND(F4))/$I$2/60),"0")&amp;"."&amp;TEXT(MOD((HOUR(F4)*3600+MINUTE(F4)*60+SECOND(F4))/$I$2,60),"00")&amp;"/km"</f>
        <v>3.32/km</v>
      </c>
      <c r="H4" s="28">
        <f>F4-$F$4</f>
        <v>0</v>
      </c>
      <c r="I4" s="28">
        <f aca="true" t="shared" si="1" ref="I4:I67">F4-INDEX($F$4:$F$361,MATCH(D4,$D$4:$D$361,0))</f>
        <v>0</v>
      </c>
    </row>
    <row r="5" spans="1:9" s="1" customFormat="1" ht="15" customHeight="1">
      <c r="A5" s="29" t="s">
        <v>846</v>
      </c>
      <c r="B5" s="30" t="s">
        <v>12</v>
      </c>
      <c r="C5" s="30" t="s">
        <v>13</v>
      </c>
      <c r="D5" s="31" t="s">
        <v>14</v>
      </c>
      <c r="E5" s="44" t="s">
        <v>1391</v>
      </c>
      <c r="F5" s="31" t="s">
        <v>15</v>
      </c>
      <c r="G5" s="32" t="str">
        <f t="shared" si="0"/>
        <v>3.38/km</v>
      </c>
      <c r="H5" s="33">
        <f>F5-$F$4</f>
        <v>0.002858796296296276</v>
      </c>
      <c r="I5" s="33">
        <f t="shared" si="1"/>
        <v>0</v>
      </c>
    </row>
    <row r="6" spans="1:9" s="1" customFormat="1" ht="15" customHeight="1">
      <c r="A6" s="29" t="s">
        <v>847</v>
      </c>
      <c r="B6" s="30" t="s">
        <v>1245</v>
      </c>
      <c r="C6" s="30" t="s">
        <v>1273</v>
      </c>
      <c r="D6" s="31" t="s">
        <v>16</v>
      </c>
      <c r="E6" s="44" t="s">
        <v>1369</v>
      </c>
      <c r="F6" s="31" t="s">
        <v>17</v>
      </c>
      <c r="G6" s="32" t="str">
        <f t="shared" si="0"/>
        <v>3.39/km</v>
      </c>
      <c r="H6" s="33">
        <f aca="true" t="shared" si="2" ref="H6:H69">F6-$F$4</f>
        <v>0.003391203703703688</v>
      </c>
      <c r="I6" s="33">
        <f t="shared" si="1"/>
        <v>0</v>
      </c>
    </row>
    <row r="7" spans="1:9" s="1" customFormat="1" ht="15" customHeight="1">
      <c r="A7" s="29" t="s">
        <v>848</v>
      </c>
      <c r="B7" s="30" t="s">
        <v>18</v>
      </c>
      <c r="C7" s="30" t="s">
        <v>19</v>
      </c>
      <c r="D7" s="31" t="s">
        <v>16</v>
      </c>
      <c r="E7" s="44" t="s">
        <v>20</v>
      </c>
      <c r="F7" s="31" t="s">
        <v>21</v>
      </c>
      <c r="G7" s="32" t="str">
        <f t="shared" si="0"/>
        <v>3.52/km</v>
      </c>
      <c r="H7" s="33">
        <f t="shared" si="2"/>
        <v>0.0099537037037037</v>
      </c>
      <c r="I7" s="33">
        <f t="shared" si="1"/>
        <v>0.006562500000000013</v>
      </c>
    </row>
    <row r="8" spans="1:9" s="1" customFormat="1" ht="15" customHeight="1">
      <c r="A8" s="29" t="s">
        <v>849</v>
      </c>
      <c r="B8" s="30" t="s">
        <v>22</v>
      </c>
      <c r="C8" s="30" t="s">
        <v>1372</v>
      </c>
      <c r="D8" s="31" t="s">
        <v>23</v>
      </c>
      <c r="E8" s="44" t="s">
        <v>20</v>
      </c>
      <c r="F8" s="31" t="s">
        <v>24</v>
      </c>
      <c r="G8" s="32" t="str">
        <f t="shared" si="0"/>
        <v>3.53/km</v>
      </c>
      <c r="H8" s="33">
        <f t="shared" si="2"/>
        <v>0.010335648148148135</v>
      </c>
      <c r="I8" s="33">
        <f t="shared" si="1"/>
        <v>0</v>
      </c>
    </row>
    <row r="9" spans="1:9" s="1" customFormat="1" ht="15" customHeight="1">
      <c r="A9" s="29" t="s">
        <v>850</v>
      </c>
      <c r="B9" s="30" t="s">
        <v>25</v>
      </c>
      <c r="C9" s="30" t="s">
        <v>1329</v>
      </c>
      <c r="D9" s="31" t="s">
        <v>10</v>
      </c>
      <c r="E9" s="44" t="s">
        <v>26</v>
      </c>
      <c r="F9" s="31" t="s">
        <v>27</v>
      </c>
      <c r="G9" s="32" t="str">
        <f t="shared" si="0"/>
        <v>3.55/km</v>
      </c>
      <c r="H9" s="33">
        <f t="shared" si="2"/>
        <v>0.011377314814814798</v>
      </c>
      <c r="I9" s="33">
        <f t="shared" si="1"/>
        <v>0.011377314814814798</v>
      </c>
    </row>
    <row r="10" spans="1:9" s="1" customFormat="1" ht="15" customHeight="1">
      <c r="A10" s="29" t="s">
        <v>851</v>
      </c>
      <c r="B10" s="30" t="s">
        <v>28</v>
      </c>
      <c r="C10" s="30" t="s">
        <v>842</v>
      </c>
      <c r="D10" s="31" t="s">
        <v>16</v>
      </c>
      <c r="E10" s="44" t="s">
        <v>29</v>
      </c>
      <c r="F10" s="31" t="s">
        <v>30</v>
      </c>
      <c r="G10" s="32" t="str">
        <f t="shared" si="0"/>
        <v>3.56/km</v>
      </c>
      <c r="H10" s="33">
        <f t="shared" si="2"/>
        <v>0.01156249999999999</v>
      </c>
      <c r="I10" s="33">
        <f t="shared" si="1"/>
        <v>0.008171296296296301</v>
      </c>
    </row>
    <row r="11" spans="1:9" s="1" customFormat="1" ht="15" customHeight="1">
      <c r="A11" s="29" t="s">
        <v>852</v>
      </c>
      <c r="B11" s="30" t="s">
        <v>25</v>
      </c>
      <c r="C11" s="30" t="s">
        <v>1292</v>
      </c>
      <c r="D11" s="31" t="s">
        <v>16</v>
      </c>
      <c r="E11" s="44" t="s">
        <v>26</v>
      </c>
      <c r="F11" s="31" t="s">
        <v>31</v>
      </c>
      <c r="G11" s="32" t="str">
        <f t="shared" si="0"/>
        <v>4.00/km</v>
      </c>
      <c r="H11" s="33">
        <f t="shared" si="2"/>
        <v>0.013796296296296279</v>
      </c>
      <c r="I11" s="33">
        <f t="shared" si="1"/>
        <v>0.01040509259259259</v>
      </c>
    </row>
    <row r="12" spans="1:9" s="1" customFormat="1" ht="15" customHeight="1">
      <c r="A12" s="29" t="s">
        <v>853</v>
      </c>
      <c r="B12" s="30" t="s">
        <v>32</v>
      </c>
      <c r="C12" s="30" t="s">
        <v>1284</v>
      </c>
      <c r="D12" s="31" t="s">
        <v>16</v>
      </c>
      <c r="E12" s="44" t="s">
        <v>33</v>
      </c>
      <c r="F12" s="31" t="s">
        <v>34</v>
      </c>
      <c r="G12" s="32" t="str">
        <f t="shared" si="0"/>
        <v>4.06/km</v>
      </c>
      <c r="H12" s="33">
        <f t="shared" si="2"/>
        <v>0.016574074074074074</v>
      </c>
      <c r="I12" s="33">
        <f t="shared" si="1"/>
        <v>0.013182870370370386</v>
      </c>
    </row>
    <row r="13" spans="1:9" s="1" customFormat="1" ht="15" customHeight="1">
      <c r="A13" s="29" t="s">
        <v>854</v>
      </c>
      <c r="B13" s="30" t="s">
        <v>35</v>
      </c>
      <c r="C13" s="30" t="s">
        <v>1399</v>
      </c>
      <c r="D13" s="31" t="s">
        <v>16</v>
      </c>
      <c r="E13" s="44" t="s">
        <v>1388</v>
      </c>
      <c r="F13" s="31" t="s">
        <v>36</v>
      </c>
      <c r="G13" s="32" t="str">
        <f t="shared" si="0"/>
        <v>4.08/km</v>
      </c>
      <c r="H13" s="33">
        <f t="shared" si="2"/>
        <v>0.01751157407407407</v>
      </c>
      <c r="I13" s="33">
        <f t="shared" si="1"/>
        <v>0.01412037037037038</v>
      </c>
    </row>
    <row r="14" spans="1:9" s="1" customFormat="1" ht="15" customHeight="1">
      <c r="A14" s="29" t="s">
        <v>855</v>
      </c>
      <c r="B14" s="30" t="s">
        <v>37</v>
      </c>
      <c r="C14" s="30" t="s">
        <v>1290</v>
      </c>
      <c r="D14" s="31" t="s">
        <v>38</v>
      </c>
      <c r="E14" s="44" t="s">
        <v>39</v>
      </c>
      <c r="F14" s="31" t="s">
        <v>40</v>
      </c>
      <c r="G14" s="32" t="str">
        <f t="shared" si="0"/>
        <v>4.09/km</v>
      </c>
      <c r="H14" s="33">
        <f t="shared" si="2"/>
        <v>0.017870370370370342</v>
      </c>
      <c r="I14" s="33">
        <f t="shared" si="1"/>
        <v>0</v>
      </c>
    </row>
    <row r="15" spans="1:9" s="1" customFormat="1" ht="15" customHeight="1">
      <c r="A15" s="29" t="s">
        <v>856</v>
      </c>
      <c r="B15" s="30" t="s">
        <v>41</v>
      </c>
      <c r="C15" s="30" t="s">
        <v>1278</v>
      </c>
      <c r="D15" s="31" t="s">
        <v>10</v>
      </c>
      <c r="E15" s="44" t="s">
        <v>42</v>
      </c>
      <c r="F15" s="31" t="s">
        <v>43</v>
      </c>
      <c r="G15" s="32" t="str">
        <f t="shared" si="0"/>
        <v>4.09/km</v>
      </c>
      <c r="H15" s="33">
        <f t="shared" si="2"/>
        <v>0.018159722222222202</v>
      </c>
      <c r="I15" s="33">
        <f t="shared" si="1"/>
        <v>0.018159722222222202</v>
      </c>
    </row>
    <row r="16" spans="1:9" s="1" customFormat="1" ht="15" customHeight="1">
      <c r="A16" s="29" t="s">
        <v>857</v>
      </c>
      <c r="B16" s="30" t="s">
        <v>44</v>
      </c>
      <c r="C16" s="30" t="s">
        <v>1288</v>
      </c>
      <c r="D16" s="31" t="s">
        <v>45</v>
      </c>
      <c r="E16" s="44" t="s">
        <v>46</v>
      </c>
      <c r="F16" s="31" t="s">
        <v>47</v>
      </c>
      <c r="G16" s="32" t="str">
        <f t="shared" si="0"/>
        <v>4.10/km</v>
      </c>
      <c r="H16" s="33">
        <f t="shared" si="2"/>
        <v>0.01835648148148146</v>
      </c>
      <c r="I16" s="33">
        <f t="shared" si="1"/>
        <v>0</v>
      </c>
    </row>
    <row r="17" spans="1:9" s="1" customFormat="1" ht="15" customHeight="1">
      <c r="A17" s="29" t="s">
        <v>858</v>
      </c>
      <c r="B17" s="30" t="s">
        <v>48</v>
      </c>
      <c r="C17" s="30" t="s">
        <v>1312</v>
      </c>
      <c r="D17" s="31" t="s">
        <v>16</v>
      </c>
      <c r="E17" s="44" t="s">
        <v>49</v>
      </c>
      <c r="F17" s="31" t="s">
        <v>50</v>
      </c>
      <c r="G17" s="32" t="str">
        <f t="shared" si="0"/>
        <v>4.10/km</v>
      </c>
      <c r="H17" s="33">
        <f t="shared" si="2"/>
        <v>0.018391203703703687</v>
      </c>
      <c r="I17" s="33">
        <f t="shared" si="1"/>
        <v>0.015</v>
      </c>
    </row>
    <row r="18" spans="1:9" s="1" customFormat="1" ht="15" customHeight="1">
      <c r="A18" s="29" t="s">
        <v>859</v>
      </c>
      <c r="B18" s="30" t="s">
        <v>51</v>
      </c>
      <c r="C18" s="30" t="s">
        <v>1325</v>
      </c>
      <c r="D18" s="31" t="s">
        <v>45</v>
      </c>
      <c r="E18" s="44" t="s">
        <v>52</v>
      </c>
      <c r="F18" s="31" t="s">
        <v>53</v>
      </c>
      <c r="G18" s="32" t="str">
        <f t="shared" si="0"/>
        <v>4.11/km</v>
      </c>
      <c r="H18" s="33">
        <f t="shared" si="2"/>
        <v>0.018854166666666644</v>
      </c>
      <c r="I18" s="33">
        <f t="shared" si="1"/>
        <v>0.0004976851851851843</v>
      </c>
    </row>
    <row r="19" spans="1:9" s="1" customFormat="1" ht="15" customHeight="1">
      <c r="A19" s="29" t="s">
        <v>860</v>
      </c>
      <c r="B19" s="30" t="s">
        <v>54</v>
      </c>
      <c r="C19" s="30" t="s">
        <v>1325</v>
      </c>
      <c r="D19" s="31" t="s">
        <v>38</v>
      </c>
      <c r="E19" s="44" t="s">
        <v>55</v>
      </c>
      <c r="F19" s="31" t="s">
        <v>56</v>
      </c>
      <c r="G19" s="32" t="str">
        <f t="shared" si="0"/>
        <v>4.11/km</v>
      </c>
      <c r="H19" s="33">
        <f t="shared" si="2"/>
        <v>0.019247685185185173</v>
      </c>
      <c r="I19" s="33">
        <f t="shared" si="1"/>
        <v>0.0013773148148148312</v>
      </c>
    </row>
    <row r="20" spans="1:9" s="1" customFormat="1" ht="15" customHeight="1">
      <c r="A20" s="29" t="s">
        <v>861</v>
      </c>
      <c r="B20" s="30" t="s">
        <v>57</v>
      </c>
      <c r="C20" s="30" t="s">
        <v>1</v>
      </c>
      <c r="D20" s="31" t="s">
        <v>38</v>
      </c>
      <c r="E20" s="44" t="s">
        <v>55</v>
      </c>
      <c r="F20" s="31" t="s">
        <v>58</v>
      </c>
      <c r="G20" s="32" t="str">
        <f t="shared" si="0"/>
        <v>4.11/km</v>
      </c>
      <c r="H20" s="33">
        <f t="shared" si="2"/>
        <v>0.019259259259259254</v>
      </c>
      <c r="I20" s="33">
        <f t="shared" si="1"/>
        <v>0.0013888888888889117</v>
      </c>
    </row>
    <row r="21" spans="1:9" s="1" customFormat="1" ht="15" customHeight="1">
      <c r="A21" s="29" t="s">
        <v>862</v>
      </c>
      <c r="B21" s="30" t="s">
        <v>59</v>
      </c>
      <c r="C21" s="30" t="s">
        <v>60</v>
      </c>
      <c r="D21" s="31" t="s">
        <v>16</v>
      </c>
      <c r="E21" s="44" t="s">
        <v>61</v>
      </c>
      <c r="F21" s="31" t="s">
        <v>62</v>
      </c>
      <c r="G21" s="32" t="str">
        <f t="shared" si="0"/>
        <v>4.12/km</v>
      </c>
      <c r="H21" s="33">
        <f t="shared" si="2"/>
        <v>0.01978009259259257</v>
      </c>
      <c r="I21" s="33">
        <f t="shared" si="1"/>
        <v>0.016388888888888883</v>
      </c>
    </row>
    <row r="22" spans="1:9" s="1" customFormat="1" ht="15" customHeight="1">
      <c r="A22" s="29" t="s">
        <v>863</v>
      </c>
      <c r="B22" s="30" t="s">
        <v>63</v>
      </c>
      <c r="C22" s="30" t="s">
        <v>1368</v>
      </c>
      <c r="D22" s="31" t="s">
        <v>16</v>
      </c>
      <c r="E22" s="44" t="s">
        <v>33</v>
      </c>
      <c r="F22" s="31" t="s">
        <v>64</v>
      </c>
      <c r="G22" s="32" t="str">
        <f t="shared" si="0"/>
        <v>4.13/km</v>
      </c>
      <c r="H22" s="33">
        <f t="shared" si="2"/>
        <v>0.02010416666666666</v>
      </c>
      <c r="I22" s="33">
        <f t="shared" si="1"/>
        <v>0.01671296296296297</v>
      </c>
    </row>
    <row r="23" spans="1:9" s="1" customFormat="1" ht="15" customHeight="1">
      <c r="A23" s="29" t="s">
        <v>864</v>
      </c>
      <c r="B23" s="30" t="s">
        <v>1396</v>
      </c>
      <c r="C23" s="30" t="s">
        <v>1430</v>
      </c>
      <c r="D23" s="31" t="s">
        <v>16</v>
      </c>
      <c r="E23" s="44" t="s">
        <v>65</v>
      </c>
      <c r="F23" s="31" t="s">
        <v>66</v>
      </c>
      <c r="G23" s="32" t="str">
        <f t="shared" si="0"/>
        <v>4.13/km</v>
      </c>
      <c r="H23" s="33">
        <f t="shared" si="2"/>
        <v>0.0201736111111111</v>
      </c>
      <c r="I23" s="33">
        <f t="shared" si="1"/>
        <v>0.016782407407407413</v>
      </c>
    </row>
    <row r="24" spans="1:9" s="1" customFormat="1" ht="15" customHeight="1">
      <c r="A24" s="29" t="s">
        <v>865</v>
      </c>
      <c r="B24" s="30" t="s">
        <v>67</v>
      </c>
      <c r="C24" s="30" t="s">
        <v>1298</v>
      </c>
      <c r="D24" s="31" t="s">
        <v>38</v>
      </c>
      <c r="E24" s="44" t="s">
        <v>68</v>
      </c>
      <c r="F24" s="31" t="s">
        <v>69</v>
      </c>
      <c r="G24" s="32" t="str">
        <f t="shared" si="0"/>
        <v>4.14/km</v>
      </c>
      <c r="H24" s="33">
        <f t="shared" si="2"/>
        <v>0.020405092592592572</v>
      </c>
      <c r="I24" s="33">
        <f t="shared" si="1"/>
        <v>0.00253472222222223</v>
      </c>
    </row>
    <row r="25" spans="1:9" s="1" customFormat="1" ht="15" customHeight="1">
      <c r="A25" s="29" t="s">
        <v>866</v>
      </c>
      <c r="B25" s="30" t="s">
        <v>70</v>
      </c>
      <c r="C25" s="30" t="s">
        <v>1308</v>
      </c>
      <c r="D25" s="31" t="s">
        <v>16</v>
      </c>
      <c r="E25" s="44" t="s">
        <v>71</v>
      </c>
      <c r="F25" s="31" t="s">
        <v>72</v>
      </c>
      <c r="G25" s="32" t="str">
        <f t="shared" si="0"/>
        <v>4.14/km</v>
      </c>
      <c r="H25" s="33">
        <f t="shared" si="2"/>
        <v>0.020763888888888873</v>
      </c>
      <c r="I25" s="33">
        <f t="shared" si="1"/>
        <v>0.017372685185185185</v>
      </c>
    </row>
    <row r="26" spans="1:9" s="1" customFormat="1" ht="15" customHeight="1">
      <c r="A26" s="29" t="s">
        <v>867</v>
      </c>
      <c r="B26" s="30" t="s">
        <v>1348</v>
      </c>
      <c r="C26" s="30" t="s">
        <v>1311</v>
      </c>
      <c r="D26" s="31" t="s">
        <v>16</v>
      </c>
      <c r="E26" s="44" t="s">
        <v>73</v>
      </c>
      <c r="F26" s="31" t="s">
        <v>74</v>
      </c>
      <c r="G26" s="32" t="str">
        <f t="shared" si="0"/>
        <v>4.15/km</v>
      </c>
      <c r="H26" s="33">
        <f t="shared" si="2"/>
        <v>0.02099537037037036</v>
      </c>
      <c r="I26" s="33">
        <f t="shared" si="1"/>
        <v>0.01760416666666667</v>
      </c>
    </row>
    <row r="27" spans="1:9" s="1" customFormat="1" ht="15" customHeight="1">
      <c r="A27" s="29" t="s">
        <v>868</v>
      </c>
      <c r="B27" s="30" t="s">
        <v>75</v>
      </c>
      <c r="C27" s="30" t="s">
        <v>1235</v>
      </c>
      <c r="D27" s="31" t="s">
        <v>38</v>
      </c>
      <c r="E27" s="44" t="s">
        <v>76</v>
      </c>
      <c r="F27" s="31" t="s">
        <v>77</v>
      </c>
      <c r="G27" s="32" t="str">
        <f t="shared" si="0"/>
        <v>4.16/km</v>
      </c>
      <c r="H27" s="33">
        <f t="shared" si="2"/>
        <v>0.021412037037037035</v>
      </c>
      <c r="I27" s="33">
        <f t="shared" si="1"/>
        <v>0.003541666666666693</v>
      </c>
    </row>
    <row r="28" spans="1:9" s="1" customFormat="1" ht="15" customHeight="1">
      <c r="A28" s="29" t="s">
        <v>869</v>
      </c>
      <c r="B28" s="30" t="s">
        <v>78</v>
      </c>
      <c r="C28" s="30" t="s">
        <v>1275</v>
      </c>
      <c r="D28" s="31" t="s">
        <v>10</v>
      </c>
      <c r="E28" s="44" t="s">
        <v>79</v>
      </c>
      <c r="F28" s="31" t="s">
        <v>80</v>
      </c>
      <c r="G28" s="32" t="str">
        <f t="shared" si="0"/>
        <v>4.16/km</v>
      </c>
      <c r="H28" s="33">
        <f t="shared" si="2"/>
        <v>0.02152777777777777</v>
      </c>
      <c r="I28" s="33">
        <f t="shared" si="1"/>
        <v>0.02152777777777777</v>
      </c>
    </row>
    <row r="29" spans="1:9" s="1" customFormat="1" ht="15" customHeight="1">
      <c r="A29" s="29" t="s">
        <v>870</v>
      </c>
      <c r="B29" s="30" t="s">
        <v>81</v>
      </c>
      <c r="C29" s="30" t="s">
        <v>82</v>
      </c>
      <c r="D29" s="31" t="s">
        <v>10</v>
      </c>
      <c r="E29" s="44" t="s">
        <v>65</v>
      </c>
      <c r="F29" s="31" t="s">
        <v>83</v>
      </c>
      <c r="G29" s="32" t="str">
        <f t="shared" si="0"/>
        <v>4.16/km</v>
      </c>
      <c r="H29" s="33">
        <f t="shared" si="2"/>
        <v>0.02156249999999997</v>
      </c>
      <c r="I29" s="33">
        <f t="shared" si="1"/>
        <v>0.02156249999999997</v>
      </c>
    </row>
    <row r="30" spans="1:9" s="1" customFormat="1" ht="15" customHeight="1">
      <c r="A30" s="29" t="s">
        <v>871</v>
      </c>
      <c r="B30" s="30" t="s">
        <v>84</v>
      </c>
      <c r="C30" s="30" t="s">
        <v>85</v>
      </c>
      <c r="D30" s="31" t="s">
        <v>45</v>
      </c>
      <c r="E30" s="44" t="s">
        <v>86</v>
      </c>
      <c r="F30" s="31" t="s">
        <v>87</v>
      </c>
      <c r="G30" s="32" t="str">
        <f t="shared" si="0"/>
        <v>4.16/km</v>
      </c>
      <c r="H30" s="33">
        <f t="shared" si="2"/>
        <v>0.021666666666666654</v>
      </c>
      <c r="I30" s="33">
        <f t="shared" si="1"/>
        <v>0.0033101851851851938</v>
      </c>
    </row>
    <row r="31" spans="1:9" s="1" customFormat="1" ht="15" customHeight="1">
      <c r="A31" s="29" t="s">
        <v>872</v>
      </c>
      <c r="B31" s="30" t="s">
        <v>1236</v>
      </c>
      <c r="C31" s="30" t="s">
        <v>1356</v>
      </c>
      <c r="D31" s="31" t="s">
        <v>14</v>
      </c>
      <c r="E31" s="44" t="s">
        <v>1407</v>
      </c>
      <c r="F31" s="31" t="s">
        <v>88</v>
      </c>
      <c r="G31" s="32" t="str">
        <f t="shared" si="0"/>
        <v>4.17/km</v>
      </c>
      <c r="H31" s="33">
        <f t="shared" si="2"/>
        <v>0.022037037037037008</v>
      </c>
      <c r="I31" s="33">
        <f t="shared" si="1"/>
        <v>0.019178240740740732</v>
      </c>
    </row>
    <row r="32" spans="1:9" s="1" customFormat="1" ht="15" customHeight="1">
      <c r="A32" s="29" t="s">
        <v>873</v>
      </c>
      <c r="B32" s="30" t="s">
        <v>1412</v>
      </c>
      <c r="C32" s="30" t="s">
        <v>1290</v>
      </c>
      <c r="D32" s="31" t="s">
        <v>16</v>
      </c>
      <c r="E32" s="44" t="s">
        <v>89</v>
      </c>
      <c r="F32" s="31" t="s">
        <v>90</v>
      </c>
      <c r="G32" s="32" t="str">
        <f t="shared" si="0"/>
        <v>4.18/km</v>
      </c>
      <c r="H32" s="33">
        <f t="shared" si="2"/>
        <v>0.02225694444444444</v>
      </c>
      <c r="I32" s="33">
        <f t="shared" si="1"/>
        <v>0.018865740740740752</v>
      </c>
    </row>
    <row r="33" spans="1:9" s="1" customFormat="1" ht="15" customHeight="1">
      <c r="A33" s="29" t="s">
        <v>874</v>
      </c>
      <c r="B33" s="30" t="s">
        <v>91</v>
      </c>
      <c r="C33" s="30" t="s">
        <v>1290</v>
      </c>
      <c r="D33" s="31" t="s">
        <v>10</v>
      </c>
      <c r="E33" s="44" t="s">
        <v>1369</v>
      </c>
      <c r="F33" s="31" t="s">
        <v>92</v>
      </c>
      <c r="G33" s="32" t="str">
        <f t="shared" si="0"/>
        <v>4.18/km</v>
      </c>
      <c r="H33" s="33">
        <f t="shared" si="2"/>
        <v>0.02248842592592591</v>
      </c>
      <c r="I33" s="33">
        <f t="shared" si="1"/>
        <v>0.02248842592592591</v>
      </c>
    </row>
    <row r="34" spans="1:9" s="1" customFormat="1" ht="15" customHeight="1">
      <c r="A34" s="29" t="s">
        <v>875</v>
      </c>
      <c r="B34" s="30" t="s">
        <v>93</v>
      </c>
      <c r="C34" s="30" t="s">
        <v>1358</v>
      </c>
      <c r="D34" s="31" t="s">
        <v>94</v>
      </c>
      <c r="E34" s="44" t="s">
        <v>95</v>
      </c>
      <c r="F34" s="31" t="s">
        <v>96</v>
      </c>
      <c r="G34" s="32" t="str">
        <f t="shared" si="0"/>
        <v>4.18/km</v>
      </c>
      <c r="H34" s="33">
        <f t="shared" si="2"/>
        <v>0.02260416666666666</v>
      </c>
      <c r="I34" s="33">
        <f t="shared" si="1"/>
        <v>0</v>
      </c>
    </row>
    <row r="35" spans="1:9" s="1" customFormat="1" ht="15" customHeight="1">
      <c r="A35" s="29" t="s">
        <v>876</v>
      </c>
      <c r="B35" s="30" t="s">
        <v>97</v>
      </c>
      <c r="C35" s="30" t="s">
        <v>98</v>
      </c>
      <c r="D35" s="31" t="s">
        <v>10</v>
      </c>
      <c r="E35" s="44" t="s">
        <v>1380</v>
      </c>
      <c r="F35" s="31" t="s">
        <v>99</v>
      </c>
      <c r="G35" s="32" t="str">
        <f t="shared" si="0"/>
        <v>4.18/km</v>
      </c>
      <c r="H35" s="33">
        <f t="shared" si="2"/>
        <v>0.02267361111111109</v>
      </c>
      <c r="I35" s="33">
        <f t="shared" si="1"/>
        <v>0.02267361111111109</v>
      </c>
    </row>
    <row r="36" spans="1:9" s="1" customFormat="1" ht="15" customHeight="1">
      <c r="A36" s="29" t="s">
        <v>877</v>
      </c>
      <c r="B36" s="30" t="s">
        <v>100</v>
      </c>
      <c r="C36" s="30" t="s">
        <v>1284</v>
      </c>
      <c r="D36" s="31" t="s">
        <v>16</v>
      </c>
      <c r="E36" s="44" t="s">
        <v>101</v>
      </c>
      <c r="F36" s="31" t="s">
        <v>102</v>
      </c>
      <c r="G36" s="32" t="str">
        <f t="shared" si="0"/>
        <v>4.20/km</v>
      </c>
      <c r="H36" s="33">
        <f t="shared" si="2"/>
        <v>0.023263888888888876</v>
      </c>
      <c r="I36" s="33">
        <f t="shared" si="1"/>
        <v>0.019872685185185188</v>
      </c>
    </row>
    <row r="37" spans="1:9" s="1" customFormat="1" ht="15" customHeight="1">
      <c r="A37" s="29" t="s">
        <v>878</v>
      </c>
      <c r="B37" s="30" t="s">
        <v>103</v>
      </c>
      <c r="C37" s="30" t="s">
        <v>1274</v>
      </c>
      <c r="D37" s="31" t="s">
        <v>23</v>
      </c>
      <c r="E37" s="44" t="s">
        <v>104</v>
      </c>
      <c r="F37" s="31" t="s">
        <v>105</v>
      </c>
      <c r="G37" s="32" t="str">
        <f t="shared" si="0"/>
        <v>4.20/km</v>
      </c>
      <c r="H37" s="33">
        <f t="shared" si="2"/>
        <v>0.02336805555555553</v>
      </c>
      <c r="I37" s="33">
        <f t="shared" si="1"/>
        <v>0.013032407407407395</v>
      </c>
    </row>
    <row r="38" spans="1:9" s="1" customFormat="1" ht="15" customHeight="1">
      <c r="A38" s="29" t="s">
        <v>879</v>
      </c>
      <c r="B38" s="30" t="s">
        <v>106</v>
      </c>
      <c r="C38" s="30" t="s">
        <v>1375</v>
      </c>
      <c r="D38" s="31" t="s">
        <v>107</v>
      </c>
      <c r="E38" s="44" t="s">
        <v>108</v>
      </c>
      <c r="F38" s="31" t="s">
        <v>109</v>
      </c>
      <c r="G38" s="32" t="str">
        <f t="shared" si="0"/>
        <v>4.20/km</v>
      </c>
      <c r="H38" s="33">
        <f t="shared" si="2"/>
        <v>0.023645833333333324</v>
      </c>
      <c r="I38" s="33">
        <f t="shared" si="1"/>
        <v>0</v>
      </c>
    </row>
    <row r="39" spans="1:9" s="1" customFormat="1" ht="15" customHeight="1">
      <c r="A39" s="29" t="s">
        <v>880</v>
      </c>
      <c r="B39" s="30" t="s">
        <v>110</v>
      </c>
      <c r="C39" s="30" t="s">
        <v>1416</v>
      </c>
      <c r="D39" s="31" t="s">
        <v>23</v>
      </c>
      <c r="E39" s="44" t="s">
        <v>111</v>
      </c>
      <c r="F39" s="31" t="s">
        <v>109</v>
      </c>
      <c r="G39" s="32" t="str">
        <f t="shared" si="0"/>
        <v>4.20/km</v>
      </c>
      <c r="H39" s="33">
        <f t="shared" si="2"/>
        <v>0.023645833333333324</v>
      </c>
      <c r="I39" s="33">
        <f t="shared" si="1"/>
        <v>0.013310185185185189</v>
      </c>
    </row>
    <row r="40" spans="1:9" s="1" customFormat="1" ht="15" customHeight="1">
      <c r="A40" s="29" t="s">
        <v>881</v>
      </c>
      <c r="B40" s="30" t="s">
        <v>112</v>
      </c>
      <c r="C40" s="30" t="s">
        <v>1294</v>
      </c>
      <c r="D40" s="31" t="s">
        <v>16</v>
      </c>
      <c r="E40" s="44" t="s">
        <v>113</v>
      </c>
      <c r="F40" s="31" t="s">
        <v>114</v>
      </c>
      <c r="G40" s="32" t="str">
        <f t="shared" si="0"/>
        <v>4.21/km</v>
      </c>
      <c r="H40" s="33">
        <f t="shared" si="2"/>
        <v>0.023738425925925913</v>
      </c>
      <c r="I40" s="33">
        <f t="shared" si="1"/>
        <v>0.020347222222222225</v>
      </c>
    </row>
    <row r="41" spans="1:9" s="1" customFormat="1" ht="15" customHeight="1">
      <c r="A41" s="29" t="s">
        <v>882</v>
      </c>
      <c r="B41" s="30" t="s">
        <v>828</v>
      </c>
      <c r="C41" s="30" t="s">
        <v>1325</v>
      </c>
      <c r="D41" s="31" t="s">
        <v>38</v>
      </c>
      <c r="E41" s="44" t="s">
        <v>73</v>
      </c>
      <c r="F41" s="31" t="s">
        <v>115</v>
      </c>
      <c r="G41" s="32" t="str">
        <f t="shared" si="0"/>
        <v>4.21/km</v>
      </c>
      <c r="H41" s="33">
        <f t="shared" si="2"/>
        <v>0.023842592592592568</v>
      </c>
      <c r="I41" s="33">
        <f t="shared" si="1"/>
        <v>0.005972222222222226</v>
      </c>
    </row>
    <row r="42" spans="1:9" s="1" customFormat="1" ht="15" customHeight="1">
      <c r="A42" s="29" t="s">
        <v>883</v>
      </c>
      <c r="B42" s="30" t="s">
        <v>116</v>
      </c>
      <c r="C42" s="30" t="s">
        <v>1284</v>
      </c>
      <c r="D42" s="31" t="s">
        <v>38</v>
      </c>
      <c r="E42" s="44" t="s">
        <v>117</v>
      </c>
      <c r="F42" s="31" t="s">
        <v>118</v>
      </c>
      <c r="G42" s="32" t="str">
        <f t="shared" si="0"/>
        <v>4.22/km</v>
      </c>
      <c r="H42" s="33">
        <f t="shared" si="2"/>
        <v>0.02430555555555554</v>
      </c>
      <c r="I42" s="33">
        <f t="shared" si="1"/>
        <v>0.0064351851851851966</v>
      </c>
    </row>
    <row r="43" spans="1:9" s="1" customFormat="1" ht="15" customHeight="1">
      <c r="A43" s="29" t="s">
        <v>884</v>
      </c>
      <c r="B43" s="30" t="s">
        <v>119</v>
      </c>
      <c r="C43" s="30" t="s">
        <v>120</v>
      </c>
      <c r="D43" s="31" t="s">
        <v>121</v>
      </c>
      <c r="E43" s="44" t="s">
        <v>117</v>
      </c>
      <c r="F43" s="31" t="s">
        <v>118</v>
      </c>
      <c r="G43" s="32" t="str">
        <f t="shared" si="0"/>
        <v>4.22/km</v>
      </c>
      <c r="H43" s="33">
        <f t="shared" si="2"/>
        <v>0.02430555555555554</v>
      </c>
      <c r="I43" s="33">
        <f t="shared" si="1"/>
        <v>0</v>
      </c>
    </row>
    <row r="44" spans="1:9" s="1" customFormat="1" ht="15" customHeight="1">
      <c r="A44" s="29" t="s">
        <v>885</v>
      </c>
      <c r="B44" s="30" t="s">
        <v>122</v>
      </c>
      <c r="C44" s="30" t="s">
        <v>1362</v>
      </c>
      <c r="D44" s="31" t="s">
        <v>23</v>
      </c>
      <c r="E44" s="44" t="s">
        <v>104</v>
      </c>
      <c r="F44" s="31" t="s">
        <v>123</v>
      </c>
      <c r="G44" s="32" t="str">
        <f t="shared" si="0"/>
        <v>4.22/km</v>
      </c>
      <c r="H44" s="33">
        <f t="shared" si="2"/>
        <v>0.024432870370370355</v>
      </c>
      <c r="I44" s="33">
        <f t="shared" si="1"/>
        <v>0.01409722222222222</v>
      </c>
    </row>
    <row r="45" spans="1:9" s="1" customFormat="1" ht="15" customHeight="1">
      <c r="A45" s="29" t="s">
        <v>886</v>
      </c>
      <c r="B45" s="30" t="s">
        <v>124</v>
      </c>
      <c r="C45" s="30" t="s">
        <v>1301</v>
      </c>
      <c r="D45" s="31" t="s">
        <v>14</v>
      </c>
      <c r="E45" s="44" t="s">
        <v>125</v>
      </c>
      <c r="F45" s="31" t="s">
        <v>126</v>
      </c>
      <c r="G45" s="32" t="str">
        <f t="shared" si="0"/>
        <v>4.24/km</v>
      </c>
      <c r="H45" s="33">
        <f t="shared" si="2"/>
        <v>0.025254629629629613</v>
      </c>
      <c r="I45" s="33">
        <f t="shared" si="1"/>
        <v>0.022395833333333337</v>
      </c>
    </row>
    <row r="46" spans="1:9" s="1" customFormat="1" ht="15" customHeight="1">
      <c r="A46" s="29" t="s">
        <v>887</v>
      </c>
      <c r="B46" s="30" t="s">
        <v>127</v>
      </c>
      <c r="C46" s="30" t="s">
        <v>1295</v>
      </c>
      <c r="D46" s="31" t="s">
        <v>16</v>
      </c>
      <c r="E46" s="44" t="s">
        <v>128</v>
      </c>
      <c r="F46" s="31" t="s">
        <v>129</v>
      </c>
      <c r="G46" s="32" t="str">
        <f t="shared" si="0"/>
        <v>4.24/km</v>
      </c>
      <c r="H46" s="33">
        <f t="shared" si="2"/>
        <v>0.025393518518518496</v>
      </c>
      <c r="I46" s="33">
        <f t="shared" si="1"/>
        <v>0.022002314814814808</v>
      </c>
    </row>
    <row r="47" spans="1:9" s="1" customFormat="1" ht="15" customHeight="1">
      <c r="A47" s="34" t="s">
        <v>888</v>
      </c>
      <c r="B47" s="40" t="s">
        <v>130</v>
      </c>
      <c r="C47" s="40" t="s">
        <v>1285</v>
      </c>
      <c r="D47" s="41" t="s">
        <v>38</v>
      </c>
      <c r="E47" s="50" t="s">
        <v>1270</v>
      </c>
      <c r="F47" s="41" t="s">
        <v>131</v>
      </c>
      <c r="G47" s="35" t="str">
        <f t="shared" si="0"/>
        <v>4.24/km</v>
      </c>
      <c r="H47" s="36">
        <f t="shared" si="2"/>
        <v>0.025543981481481473</v>
      </c>
      <c r="I47" s="36">
        <f t="shared" si="1"/>
        <v>0.007673611111111131</v>
      </c>
    </row>
    <row r="48" spans="1:9" s="1" customFormat="1" ht="15" customHeight="1">
      <c r="A48" s="29" t="s">
        <v>889</v>
      </c>
      <c r="B48" s="30" t="s">
        <v>132</v>
      </c>
      <c r="C48" s="30" t="s">
        <v>133</v>
      </c>
      <c r="D48" s="31" t="s">
        <v>10</v>
      </c>
      <c r="E48" s="44" t="s">
        <v>134</v>
      </c>
      <c r="F48" s="31" t="s">
        <v>135</v>
      </c>
      <c r="G48" s="32" t="str">
        <f t="shared" si="0"/>
        <v>4.25/km</v>
      </c>
      <c r="H48" s="33">
        <f t="shared" si="2"/>
        <v>0.02599537037037035</v>
      </c>
      <c r="I48" s="33">
        <f t="shared" si="1"/>
        <v>0.02599537037037035</v>
      </c>
    </row>
    <row r="49" spans="1:9" s="1" customFormat="1" ht="15" customHeight="1">
      <c r="A49" s="29" t="s">
        <v>890</v>
      </c>
      <c r="B49" s="30" t="s">
        <v>136</v>
      </c>
      <c r="C49" s="30" t="s">
        <v>1273</v>
      </c>
      <c r="D49" s="31" t="s">
        <v>16</v>
      </c>
      <c r="E49" s="44" t="s">
        <v>1373</v>
      </c>
      <c r="F49" s="31" t="s">
        <v>137</v>
      </c>
      <c r="G49" s="32" t="str">
        <f t="shared" si="0"/>
        <v>4.25/km</v>
      </c>
      <c r="H49" s="33">
        <f t="shared" si="2"/>
        <v>0.026087962962962938</v>
      </c>
      <c r="I49" s="33">
        <f t="shared" si="1"/>
        <v>0.02269675925925925</v>
      </c>
    </row>
    <row r="50" spans="1:9" s="1" customFormat="1" ht="15" customHeight="1">
      <c r="A50" s="29" t="s">
        <v>891</v>
      </c>
      <c r="B50" s="30" t="s">
        <v>138</v>
      </c>
      <c r="C50" s="30" t="s">
        <v>1292</v>
      </c>
      <c r="D50" s="31" t="s">
        <v>16</v>
      </c>
      <c r="E50" s="44" t="s">
        <v>139</v>
      </c>
      <c r="F50" s="31" t="s">
        <v>140</v>
      </c>
      <c r="G50" s="32" t="str">
        <f t="shared" si="0"/>
        <v>4.26/km</v>
      </c>
      <c r="H50" s="33">
        <f t="shared" si="2"/>
        <v>0.02622685185185185</v>
      </c>
      <c r="I50" s="33">
        <f t="shared" si="1"/>
        <v>0.02283564814814816</v>
      </c>
    </row>
    <row r="51" spans="1:9" s="1" customFormat="1" ht="15" customHeight="1">
      <c r="A51" s="29" t="s">
        <v>892</v>
      </c>
      <c r="B51" s="30" t="s">
        <v>141</v>
      </c>
      <c r="C51" s="30" t="s">
        <v>1278</v>
      </c>
      <c r="D51" s="31" t="s">
        <v>38</v>
      </c>
      <c r="E51" s="44" t="s">
        <v>1395</v>
      </c>
      <c r="F51" s="31" t="s">
        <v>142</v>
      </c>
      <c r="G51" s="32" t="str">
        <f t="shared" si="0"/>
        <v>4.26/km</v>
      </c>
      <c r="H51" s="33">
        <f t="shared" si="2"/>
        <v>0.026296296296296276</v>
      </c>
      <c r="I51" s="33">
        <f t="shared" si="1"/>
        <v>0.008425925925925934</v>
      </c>
    </row>
    <row r="52" spans="1:9" s="1" customFormat="1" ht="15" customHeight="1">
      <c r="A52" s="29" t="s">
        <v>893</v>
      </c>
      <c r="B52" s="30" t="s">
        <v>1414</v>
      </c>
      <c r="C52" s="30" t="s">
        <v>1408</v>
      </c>
      <c r="D52" s="31" t="s">
        <v>143</v>
      </c>
      <c r="E52" s="44" t="s">
        <v>144</v>
      </c>
      <c r="F52" s="31" t="s">
        <v>145</v>
      </c>
      <c r="G52" s="32" t="str">
        <f t="shared" si="0"/>
        <v>4.26/km</v>
      </c>
      <c r="H52" s="33">
        <f t="shared" si="2"/>
        <v>0.02636574074074073</v>
      </c>
      <c r="I52" s="33">
        <f t="shared" si="1"/>
        <v>0</v>
      </c>
    </row>
    <row r="53" spans="1:9" s="1" customFormat="1" ht="15" customHeight="1">
      <c r="A53" s="29" t="s">
        <v>894</v>
      </c>
      <c r="B53" s="30" t="s">
        <v>146</v>
      </c>
      <c r="C53" s="30" t="s">
        <v>1246</v>
      </c>
      <c r="D53" s="31" t="s">
        <v>38</v>
      </c>
      <c r="E53" s="44" t="s">
        <v>147</v>
      </c>
      <c r="F53" s="31" t="s">
        <v>148</v>
      </c>
      <c r="G53" s="32" t="str">
        <f t="shared" si="0"/>
        <v>4.27/km</v>
      </c>
      <c r="H53" s="33">
        <f t="shared" si="2"/>
        <v>0.0270949074074074</v>
      </c>
      <c r="I53" s="33">
        <f t="shared" si="1"/>
        <v>0.009224537037037059</v>
      </c>
    </row>
    <row r="54" spans="1:9" s="1" customFormat="1" ht="15" customHeight="1">
      <c r="A54" s="29" t="s">
        <v>895</v>
      </c>
      <c r="B54" s="30" t="s">
        <v>149</v>
      </c>
      <c r="C54" s="30" t="s">
        <v>1318</v>
      </c>
      <c r="D54" s="31" t="s">
        <v>10</v>
      </c>
      <c r="E54" s="44" t="s">
        <v>1427</v>
      </c>
      <c r="F54" s="31" t="s">
        <v>150</v>
      </c>
      <c r="G54" s="32" t="str">
        <f t="shared" si="0"/>
        <v>4.28/km</v>
      </c>
      <c r="H54" s="33">
        <f t="shared" si="2"/>
        <v>0.02716435185185183</v>
      </c>
      <c r="I54" s="33">
        <f t="shared" si="1"/>
        <v>0.02716435185185183</v>
      </c>
    </row>
    <row r="55" spans="1:9" s="1" customFormat="1" ht="15" customHeight="1">
      <c r="A55" s="29" t="s">
        <v>896</v>
      </c>
      <c r="B55" s="30" t="s">
        <v>151</v>
      </c>
      <c r="C55" s="30" t="s">
        <v>1276</v>
      </c>
      <c r="D55" s="31" t="s">
        <v>14</v>
      </c>
      <c r="E55" s="44" t="s">
        <v>152</v>
      </c>
      <c r="F55" s="31" t="s">
        <v>153</v>
      </c>
      <c r="G55" s="32" t="str">
        <f t="shared" si="0"/>
        <v>4.28/km</v>
      </c>
      <c r="H55" s="33">
        <f t="shared" si="2"/>
        <v>0.027175925925925923</v>
      </c>
      <c r="I55" s="33">
        <f t="shared" si="1"/>
        <v>0.024317129629629647</v>
      </c>
    </row>
    <row r="56" spans="1:9" s="1" customFormat="1" ht="15" customHeight="1">
      <c r="A56" s="29" t="s">
        <v>897</v>
      </c>
      <c r="B56" s="30" t="s">
        <v>154</v>
      </c>
      <c r="C56" s="30" t="s">
        <v>155</v>
      </c>
      <c r="D56" s="31" t="s">
        <v>143</v>
      </c>
      <c r="E56" s="44" t="s">
        <v>1385</v>
      </c>
      <c r="F56" s="31" t="s">
        <v>156</v>
      </c>
      <c r="G56" s="32" t="str">
        <f t="shared" si="0"/>
        <v>4.28/km</v>
      </c>
      <c r="H56" s="33">
        <f t="shared" si="2"/>
        <v>0.02718749999999999</v>
      </c>
      <c r="I56" s="33">
        <f t="shared" si="1"/>
        <v>0.0008217592592592582</v>
      </c>
    </row>
    <row r="57" spans="1:9" s="1" customFormat="1" ht="15" customHeight="1">
      <c r="A57" s="29" t="s">
        <v>898</v>
      </c>
      <c r="B57" s="30" t="s">
        <v>1252</v>
      </c>
      <c r="C57" s="30" t="s">
        <v>157</v>
      </c>
      <c r="D57" s="31" t="s">
        <v>16</v>
      </c>
      <c r="E57" s="44" t="s">
        <v>158</v>
      </c>
      <c r="F57" s="31" t="s">
        <v>159</v>
      </c>
      <c r="G57" s="32" t="str">
        <f t="shared" si="0"/>
        <v>4.28/km</v>
      </c>
      <c r="H57" s="33">
        <f t="shared" si="2"/>
        <v>0.027256944444444417</v>
      </c>
      <c r="I57" s="33">
        <f t="shared" si="1"/>
        <v>0.02386574074074073</v>
      </c>
    </row>
    <row r="58" spans="1:9" s="1" customFormat="1" ht="15" customHeight="1">
      <c r="A58" s="29" t="s">
        <v>899</v>
      </c>
      <c r="B58" s="30" t="s">
        <v>1422</v>
      </c>
      <c r="C58" s="30" t="s">
        <v>1285</v>
      </c>
      <c r="D58" s="31" t="s">
        <v>16</v>
      </c>
      <c r="E58" s="44" t="s">
        <v>160</v>
      </c>
      <c r="F58" s="31" t="s">
        <v>161</v>
      </c>
      <c r="G58" s="32" t="str">
        <f t="shared" si="0"/>
        <v>4.28/km</v>
      </c>
      <c r="H58" s="33">
        <f t="shared" si="2"/>
        <v>0.027476851851851822</v>
      </c>
      <c r="I58" s="33">
        <f t="shared" si="1"/>
        <v>0.024085648148148134</v>
      </c>
    </row>
    <row r="59" spans="1:9" s="1" customFormat="1" ht="15" customHeight="1">
      <c r="A59" s="29" t="s">
        <v>900</v>
      </c>
      <c r="B59" s="30" t="s">
        <v>162</v>
      </c>
      <c r="C59" s="30" t="s">
        <v>1278</v>
      </c>
      <c r="D59" s="31" t="s">
        <v>10</v>
      </c>
      <c r="E59" s="44" t="s">
        <v>163</v>
      </c>
      <c r="F59" s="31" t="s">
        <v>164</v>
      </c>
      <c r="G59" s="32" t="str">
        <f t="shared" si="0"/>
        <v>4.29/km</v>
      </c>
      <c r="H59" s="33">
        <f t="shared" si="2"/>
        <v>0.02788194444444443</v>
      </c>
      <c r="I59" s="33">
        <f t="shared" si="1"/>
        <v>0.02788194444444443</v>
      </c>
    </row>
    <row r="60" spans="1:9" s="1" customFormat="1" ht="15" customHeight="1">
      <c r="A60" s="29" t="s">
        <v>902</v>
      </c>
      <c r="B60" s="30" t="s">
        <v>165</v>
      </c>
      <c r="C60" s="30" t="s">
        <v>1288</v>
      </c>
      <c r="D60" s="31" t="s">
        <v>38</v>
      </c>
      <c r="E60" s="44" t="s">
        <v>166</v>
      </c>
      <c r="F60" s="31" t="s">
        <v>167</v>
      </c>
      <c r="G60" s="32" t="str">
        <f t="shared" si="0"/>
        <v>4.31/km</v>
      </c>
      <c r="H60" s="33">
        <f t="shared" si="2"/>
        <v>0.028854166666666667</v>
      </c>
      <c r="I60" s="33">
        <f t="shared" si="1"/>
        <v>0.010983796296296325</v>
      </c>
    </row>
    <row r="61" spans="1:9" s="1" customFormat="1" ht="15" customHeight="1">
      <c r="A61" s="29" t="s">
        <v>903</v>
      </c>
      <c r="B61" s="30" t="s">
        <v>1437</v>
      </c>
      <c r="C61" s="30" t="s">
        <v>1237</v>
      </c>
      <c r="D61" s="31" t="s">
        <v>16</v>
      </c>
      <c r="E61" s="44" t="s">
        <v>1400</v>
      </c>
      <c r="F61" s="31" t="s">
        <v>168</v>
      </c>
      <c r="G61" s="32" t="str">
        <f t="shared" si="0"/>
        <v>4.32/km</v>
      </c>
      <c r="H61" s="33">
        <f t="shared" si="2"/>
        <v>0.02949074074074072</v>
      </c>
      <c r="I61" s="33">
        <f t="shared" si="1"/>
        <v>0.026099537037037032</v>
      </c>
    </row>
    <row r="62" spans="1:9" s="1" customFormat="1" ht="15" customHeight="1">
      <c r="A62" s="29" t="s">
        <v>904</v>
      </c>
      <c r="B62" s="30" t="s">
        <v>169</v>
      </c>
      <c r="C62" s="30" t="s">
        <v>1393</v>
      </c>
      <c r="D62" s="31" t="s">
        <v>10</v>
      </c>
      <c r="E62" s="44" t="s">
        <v>170</v>
      </c>
      <c r="F62" s="31" t="s">
        <v>171</v>
      </c>
      <c r="G62" s="32" t="str">
        <f t="shared" si="0"/>
        <v>4.33/km</v>
      </c>
      <c r="H62" s="33">
        <f t="shared" si="2"/>
        <v>0.02980324074074074</v>
      </c>
      <c r="I62" s="33">
        <f t="shared" si="1"/>
        <v>0.02980324074074074</v>
      </c>
    </row>
    <row r="63" spans="1:9" s="1" customFormat="1" ht="15" customHeight="1">
      <c r="A63" s="29" t="s">
        <v>905</v>
      </c>
      <c r="B63" s="30" t="s">
        <v>172</v>
      </c>
      <c r="C63" s="30" t="s">
        <v>1284</v>
      </c>
      <c r="D63" s="31" t="s">
        <v>16</v>
      </c>
      <c r="E63" s="44" t="s">
        <v>173</v>
      </c>
      <c r="F63" s="31" t="s">
        <v>174</v>
      </c>
      <c r="G63" s="32" t="str">
        <f t="shared" si="0"/>
        <v>4.33/km</v>
      </c>
      <c r="H63" s="33">
        <f t="shared" si="2"/>
        <v>0.03001157407407405</v>
      </c>
      <c r="I63" s="33">
        <f t="shared" si="1"/>
        <v>0.026620370370370364</v>
      </c>
    </row>
    <row r="64" spans="1:9" s="1" customFormat="1" ht="15" customHeight="1">
      <c r="A64" s="29" t="s">
        <v>906</v>
      </c>
      <c r="B64" s="30" t="s">
        <v>175</v>
      </c>
      <c r="C64" s="30" t="s">
        <v>1325</v>
      </c>
      <c r="D64" s="31" t="s">
        <v>10</v>
      </c>
      <c r="E64" s="44" t="s">
        <v>29</v>
      </c>
      <c r="F64" s="31" t="s">
        <v>176</v>
      </c>
      <c r="G64" s="32" t="str">
        <f t="shared" si="0"/>
        <v>4.34/km</v>
      </c>
      <c r="H64" s="33">
        <f t="shared" si="2"/>
        <v>0.030347222222222206</v>
      </c>
      <c r="I64" s="33">
        <f t="shared" si="1"/>
        <v>0.030347222222222206</v>
      </c>
    </row>
    <row r="65" spans="1:9" s="1" customFormat="1" ht="15" customHeight="1">
      <c r="A65" s="29" t="s">
        <v>907</v>
      </c>
      <c r="B65" s="30" t="s">
        <v>832</v>
      </c>
      <c r="C65" s="30" t="s">
        <v>177</v>
      </c>
      <c r="D65" s="31" t="s">
        <v>45</v>
      </c>
      <c r="E65" s="44" t="s">
        <v>86</v>
      </c>
      <c r="F65" s="31" t="s">
        <v>178</v>
      </c>
      <c r="G65" s="32" t="str">
        <f t="shared" si="0"/>
        <v>4.35/km</v>
      </c>
      <c r="H65" s="33">
        <f t="shared" si="2"/>
        <v>0.03083333333333331</v>
      </c>
      <c r="I65" s="33">
        <f t="shared" si="1"/>
        <v>0.01247685185185185</v>
      </c>
    </row>
    <row r="66" spans="1:9" s="1" customFormat="1" ht="15" customHeight="1">
      <c r="A66" s="29" t="s">
        <v>908</v>
      </c>
      <c r="B66" s="30" t="s">
        <v>179</v>
      </c>
      <c r="C66" s="30" t="s">
        <v>1314</v>
      </c>
      <c r="D66" s="31" t="s">
        <v>16</v>
      </c>
      <c r="E66" s="44" t="s">
        <v>42</v>
      </c>
      <c r="F66" s="31" t="s">
        <v>180</v>
      </c>
      <c r="G66" s="32" t="str">
        <f t="shared" si="0"/>
        <v>4.35/km</v>
      </c>
      <c r="H66" s="33">
        <f t="shared" si="2"/>
        <v>0.030937499999999993</v>
      </c>
      <c r="I66" s="33">
        <f t="shared" si="1"/>
        <v>0.027546296296296305</v>
      </c>
    </row>
    <row r="67" spans="1:9" s="1" customFormat="1" ht="15" customHeight="1">
      <c r="A67" s="29" t="s">
        <v>909</v>
      </c>
      <c r="B67" s="30" t="s">
        <v>1297</v>
      </c>
      <c r="C67" s="30" t="s">
        <v>1416</v>
      </c>
      <c r="D67" s="31" t="s">
        <v>16</v>
      </c>
      <c r="E67" s="44" t="s">
        <v>181</v>
      </c>
      <c r="F67" s="31" t="s">
        <v>182</v>
      </c>
      <c r="G67" s="32" t="str">
        <f t="shared" si="0"/>
        <v>4.35/km</v>
      </c>
      <c r="H67" s="33">
        <f t="shared" si="2"/>
        <v>0.031006944444444448</v>
      </c>
      <c r="I67" s="33">
        <f t="shared" si="1"/>
        <v>0.02761574074074076</v>
      </c>
    </row>
    <row r="68" spans="1:9" s="1" customFormat="1" ht="15" customHeight="1">
      <c r="A68" s="29" t="s">
        <v>910</v>
      </c>
      <c r="B68" s="30" t="s">
        <v>1238</v>
      </c>
      <c r="C68" s="30" t="s">
        <v>1239</v>
      </c>
      <c r="D68" s="31" t="s">
        <v>16</v>
      </c>
      <c r="E68" s="44" t="s">
        <v>1304</v>
      </c>
      <c r="F68" s="31" t="s">
        <v>183</v>
      </c>
      <c r="G68" s="32" t="str">
        <f aca="true" t="shared" si="3" ref="G68:G131">TEXT(INT((HOUR(F68)*3600+MINUTE(F68)*60+SECOND(F68))/$I$2/60),"0")&amp;"."&amp;TEXT(MOD((HOUR(F68)*3600+MINUTE(F68)*60+SECOND(F68))/$I$2,60),"00")&amp;"/km"</f>
        <v>4.36/km</v>
      </c>
      <c r="H68" s="33">
        <f t="shared" si="2"/>
        <v>0.031041666666666648</v>
      </c>
      <c r="I68" s="33">
        <f aca="true" t="shared" si="4" ref="I68:I131">F68-INDEX($F$4:$F$361,MATCH(D68,$D$4:$D$361,0))</f>
        <v>0.02765046296296296</v>
      </c>
    </row>
    <row r="69" spans="1:9" s="1" customFormat="1" ht="15" customHeight="1">
      <c r="A69" s="29" t="s">
        <v>911</v>
      </c>
      <c r="B69" s="30" t="s">
        <v>184</v>
      </c>
      <c r="C69" s="30" t="s">
        <v>185</v>
      </c>
      <c r="D69" s="31" t="s">
        <v>14</v>
      </c>
      <c r="E69" s="44" t="s">
        <v>186</v>
      </c>
      <c r="F69" s="31" t="s">
        <v>187</v>
      </c>
      <c r="G69" s="32" t="str">
        <f t="shared" si="3"/>
        <v>4.36/km</v>
      </c>
      <c r="H69" s="33">
        <f t="shared" si="2"/>
        <v>0.03133101851851851</v>
      </c>
      <c r="I69" s="33">
        <f t="shared" si="4"/>
        <v>0.028472222222222232</v>
      </c>
    </row>
    <row r="70" spans="1:9" s="1" customFormat="1" ht="15" customHeight="1">
      <c r="A70" s="29" t="s">
        <v>912</v>
      </c>
      <c r="B70" s="30" t="s">
        <v>1300</v>
      </c>
      <c r="C70" s="30" t="s">
        <v>188</v>
      </c>
      <c r="D70" s="31" t="s">
        <v>10</v>
      </c>
      <c r="E70" s="44" t="s">
        <v>1369</v>
      </c>
      <c r="F70" s="31" t="s">
        <v>189</v>
      </c>
      <c r="G70" s="32" t="str">
        <f t="shared" si="3"/>
        <v>4.36/km</v>
      </c>
      <c r="H70" s="33">
        <f aca="true" t="shared" si="5" ref="H70:H133">F70-$F$4</f>
        <v>0.03144675925925926</v>
      </c>
      <c r="I70" s="33">
        <f t="shared" si="4"/>
        <v>0.03144675925925926</v>
      </c>
    </row>
    <row r="71" spans="1:9" s="1" customFormat="1" ht="15" customHeight="1">
      <c r="A71" s="29" t="s">
        <v>913</v>
      </c>
      <c r="B71" s="30" t="s">
        <v>190</v>
      </c>
      <c r="C71" s="30" t="s">
        <v>1355</v>
      </c>
      <c r="D71" s="31" t="s">
        <v>191</v>
      </c>
      <c r="E71" s="44" t="s">
        <v>901</v>
      </c>
      <c r="F71" s="31" t="s">
        <v>192</v>
      </c>
      <c r="G71" s="32" t="str">
        <f t="shared" si="3"/>
        <v>4.38/km</v>
      </c>
      <c r="H71" s="33">
        <f t="shared" si="5"/>
        <v>0.03245370370370369</v>
      </c>
      <c r="I71" s="33">
        <f t="shared" si="4"/>
        <v>0</v>
      </c>
    </row>
    <row r="72" spans="1:9" s="1" customFormat="1" ht="15" customHeight="1">
      <c r="A72" s="34" t="s">
        <v>914</v>
      </c>
      <c r="B72" s="40" t="s">
        <v>193</v>
      </c>
      <c r="C72" s="40" t="s">
        <v>1287</v>
      </c>
      <c r="D72" s="41" t="s">
        <v>16</v>
      </c>
      <c r="E72" s="50" t="s">
        <v>1270</v>
      </c>
      <c r="F72" s="41" t="s">
        <v>194</v>
      </c>
      <c r="G72" s="35" t="str">
        <f t="shared" si="3"/>
        <v>4.39/km</v>
      </c>
      <c r="H72" s="36">
        <f t="shared" si="5"/>
        <v>0.032916666666666664</v>
      </c>
      <c r="I72" s="36">
        <f t="shared" si="4"/>
        <v>0.029525462962962976</v>
      </c>
    </row>
    <row r="73" spans="1:9" s="1" customFormat="1" ht="15" customHeight="1">
      <c r="A73" s="29" t="s">
        <v>915</v>
      </c>
      <c r="B73" s="30" t="s">
        <v>195</v>
      </c>
      <c r="C73" s="30" t="s">
        <v>1311</v>
      </c>
      <c r="D73" s="31" t="s">
        <v>16</v>
      </c>
      <c r="E73" s="44" t="s">
        <v>196</v>
      </c>
      <c r="F73" s="31" t="s">
        <v>197</v>
      </c>
      <c r="G73" s="32" t="str">
        <f t="shared" si="3"/>
        <v>4.39/km</v>
      </c>
      <c r="H73" s="33">
        <f t="shared" si="5"/>
        <v>0.0329398148148148</v>
      </c>
      <c r="I73" s="33">
        <f t="shared" si="4"/>
        <v>0.02954861111111111</v>
      </c>
    </row>
    <row r="74" spans="1:9" s="1" customFormat="1" ht="15" customHeight="1">
      <c r="A74" s="29" t="s">
        <v>916</v>
      </c>
      <c r="B74" s="30" t="s">
        <v>198</v>
      </c>
      <c r="C74" s="30" t="s">
        <v>199</v>
      </c>
      <c r="D74" s="31" t="s">
        <v>16</v>
      </c>
      <c r="E74" s="44" t="s">
        <v>20</v>
      </c>
      <c r="F74" s="31" t="s">
        <v>200</v>
      </c>
      <c r="G74" s="32" t="str">
        <f t="shared" si="3"/>
        <v>4.40/km</v>
      </c>
      <c r="H74" s="33">
        <f t="shared" si="5"/>
        <v>0.033090277777777774</v>
      </c>
      <c r="I74" s="33">
        <f t="shared" si="4"/>
        <v>0.029699074074074086</v>
      </c>
    </row>
    <row r="75" spans="1:9" s="1" customFormat="1" ht="15" customHeight="1">
      <c r="A75" s="29" t="s">
        <v>917</v>
      </c>
      <c r="B75" s="30" t="s">
        <v>201</v>
      </c>
      <c r="C75" s="30" t="s">
        <v>1292</v>
      </c>
      <c r="D75" s="31" t="s">
        <v>38</v>
      </c>
      <c r="E75" s="44" t="s">
        <v>202</v>
      </c>
      <c r="F75" s="31" t="s">
        <v>203</v>
      </c>
      <c r="G75" s="32" t="str">
        <f t="shared" si="3"/>
        <v>4.40/km</v>
      </c>
      <c r="H75" s="33">
        <f t="shared" si="5"/>
        <v>0.033298611111111084</v>
      </c>
      <c r="I75" s="33">
        <f t="shared" si="4"/>
        <v>0.015428240740740742</v>
      </c>
    </row>
    <row r="76" spans="1:9" s="1" customFormat="1" ht="15" customHeight="1">
      <c r="A76" s="29" t="s">
        <v>918</v>
      </c>
      <c r="B76" s="30" t="s">
        <v>204</v>
      </c>
      <c r="C76" s="30" t="s">
        <v>1292</v>
      </c>
      <c r="D76" s="31" t="s">
        <v>16</v>
      </c>
      <c r="E76" s="44" t="s">
        <v>1369</v>
      </c>
      <c r="F76" s="31" t="s">
        <v>205</v>
      </c>
      <c r="G76" s="32" t="str">
        <f t="shared" si="3"/>
        <v>4.40/km</v>
      </c>
      <c r="H76" s="33">
        <f t="shared" si="5"/>
        <v>0.033321759259259245</v>
      </c>
      <c r="I76" s="33">
        <f t="shared" si="4"/>
        <v>0.029930555555555557</v>
      </c>
    </row>
    <row r="77" spans="1:9" s="1" customFormat="1" ht="15" customHeight="1">
      <c r="A77" s="29" t="s">
        <v>919</v>
      </c>
      <c r="B77" s="30" t="s">
        <v>206</v>
      </c>
      <c r="C77" s="30" t="s">
        <v>1232</v>
      </c>
      <c r="D77" s="31" t="s">
        <v>94</v>
      </c>
      <c r="E77" s="44" t="s">
        <v>207</v>
      </c>
      <c r="F77" s="31" t="s">
        <v>208</v>
      </c>
      <c r="G77" s="32" t="str">
        <f t="shared" si="3"/>
        <v>4.41/km</v>
      </c>
      <c r="H77" s="33">
        <f t="shared" si="5"/>
        <v>0.03357638888888888</v>
      </c>
      <c r="I77" s="33">
        <f t="shared" si="4"/>
        <v>0.010972222222222217</v>
      </c>
    </row>
    <row r="78" spans="1:9" s="1" customFormat="1" ht="15" customHeight="1">
      <c r="A78" s="29" t="s">
        <v>920</v>
      </c>
      <c r="B78" s="30" t="s">
        <v>209</v>
      </c>
      <c r="C78" s="30" t="s">
        <v>210</v>
      </c>
      <c r="D78" s="31" t="s">
        <v>45</v>
      </c>
      <c r="E78" s="44" t="s">
        <v>1394</v>
      </c>
      <c r="F78" s="31" t="s">
        <v>211</v>
      </c>
      <c r="G78" s="32" t="str">
        <f t="shared" si="3"/>
        <v>4.41/km</v>
      </c>
      <c r="H78" s="33">
        <f t="shared" si="5"/>
        <v>0.033877314814814805</v>
      </c>
      <c r="I78" s="33">
        <f t="shared" si="4"/>
        <v>0.015520833333333345</v>
      </c>
    </row>
    <row r="79" spans="1:9" s="1" customFormat="1" ht="15" customHeight="1">
      <c r="A79" s="29" t="s">
        <v>921</v>
      </c>
      <c r="B79" s="30" t="s">
        <v>212</v>
      </c>
      <c r="C79" s="30" t="s">
        <v>1277</v>
      </c>
      <c r="D79" s="31" t="s">
        <v>45</v>
      </c>
      <c r="E79" s="44" t="s">
        <v>213</v>
      </c>
      <c r="F79" s="31" t="s">
        <v>214</v>
      </c>
      <c r="G79" s="32" t="str">
        <f t="shared" si="3"/>
        <v>4.41/km</v>
      </c>
      <c r="H79" s="33">
        <f t="shared" si="5"/>
        <v>0.03394675925925926</v>
      </c>
      <c r="I79" s="33">
        <f t="shared" si="4"/>
        <v>0.0155902777777778</v>
      </c>
    </row>
    <row r="80" spans="1:9" s="1" customFormat="1" ht="15" customHeight="1">
      <c r="A80" s="29" t="s">
        <v>922</v>
      </c>
      <c r="B80" s="30" t="s">
        <v>215</v>
      </c>
      <c r="C80" s="30" t="s">
        <v>216</v>
      </c>
      <c r="D80" s="31" t="s">
        <v>38</v>
      </c>
      <c r="E80" s="44" t="s">
        <v>217</v>
      </c>
      <c r="F80" s="31" t="s">
        <v>218</v>
      </c>
      <c r="G80" s="32" t="str">
        <f t="shared" si="3"/>
        <v>4.42/km</v>
      </c>
      <c r="H80" s="33">
        <f t="shared" si="5"/>
        <v>0.03444444444444443</v>
      </c>
      <c r="I80" s="33">
        <f t="shared" si="4"/>
        <v>0.01657407407407409</v>
      </c>
    </row>
    <row r="81" spans="1:9" s="1" customFormat="1" ht="15" customHeight="1">
      <c r="A81" s="29" t="s">
        <v>923</v>
      </c>
      <c r="B81" s="30" t="s">
        <v>1242</v>
      </c>
      <c r="C81" s="30" t="s">
        <v>1337</v>
      </c>
      <c r="D81" s="31" t="s">
        <v>219</v>
      </c>
      <c r="E81" s="44" t="s">
        <v>945</v>
      </c>
      <c r="F81" s="31" t="s">
        <v>220</v>
      </c>
      <c r="G81" s="32" t="str">
        <f t="shared" si="3"/>
        <v>4.43/km</v>
      </c>
      <c r="H81" s="33">
        <f t="shared" si="5"/>
        <v>0.03465277777777777</v>
      </c>
      <c r="I81" s="33">
        <f t="shared" si="4"/>
        <v>0</v>
      </c>
    </row>
    <row r="82" spans="1:9" s="1" customFormat="1" ht="15" customHeight="1">
      <c r="A82" s="29" t="s">
        <v>924</v>
      </c>
      <c r="B82" s="30" t="s">
        <v>221</v>
      </c>
      <c r="C82" s="30" t="s">
        <v>1290</v>
      </c>
      <c r="D82" s="31" t="s">
        <v>219</v>
      </c>
      <c r="E82" s="44" t="s">
        <v>222</v>
      </c>
      <c r="F82" s="31" t="s">
        <v>223</v>
      </c>
      <c r="G82" s="32" t="str">
        <f t="shared" si="3"/>
        <v>4.43/km</v>
      </c>
      <c r="H82" s="33">
        <f t="shared" si="5"/>
        <v>0.03471064814814813</v>
      </c>
      <c r="I82" s="33">
        <f t="shared" si="4"/>
        <v>5.787037037036091E-05</v>
      </c>
    </row>
    <row r="83" spans="1:9" s="1" customFormat="1" ht="15" customHeight="1">
      <c r="A83" s="29" t="s">
        <v>925</v>
      </c>
      <c r="B83" s="30" t="s">
        <v>1376</v>
      </c>
      <c r="C83" s="30" t="s">
        <v>1346</v>
      </c>
      <c r="D83" s="31" t="s">
        <v>94</v>
      </c>
      <c r="E83" s="44" t="s">
        <v>901</v>
      </c>
      <c r="F83" s="31" t="s">
        <v>224</v>
      </c>
      <c r="G83" s="32" t="str">
        <f t="shared" si="3"/>
        <v>4.44/km</v>
      </c>
      <c r="H83" s="33">
        <f t="shared" si="5"/>
        <v>0.03497685185185183</v>
      </c>
      <c r="I83" s="33">
        <f t="shared" si="4"/>
        <v>0.012372685185185167</v>
      </c>
    </row>
    <row r="84" spans="1:9" s="42" customFormat="1" ht="15" customHeight="1">
      <c r="A84" s="29" t="s">
        <v>926</v>
      </c>
      <c r="B84" s="30" t="s">
        <v>225</v>
      </c>
      <c r="C84" s="30" t="s">
        <v>1277</v>
      </c>
      <c r="D84" s="31" t="s">
        <v>16</v>
      </c>
      <c r="E84" s="44" t="s">
        <v>226</v>
      </c>
      <c r="F84" s="31" t="s">
        <v>227</v>
      </c>
      <c r="G84" s="32" t="str">
        <f t="shared" si="3"/>
        <v>4.44/km</v>
      </c>
      <c r="H84" s="33">
        <f t="shared" si="5"/>
        <v>0.03505787037037038</v>
      </c>
      <c r="I84" s="33">
        <f t="shared" si="4"/>
        <v>0.03166666666666669</v>
      </c>
    </row>
    <row r="85" spans="1:9" s="42" customFormat="1" ht="15" customHeight="1">
      <c r="A85" s="29" t="s">
        <v>927</v>
      </c>
      <c r="B85" s="30" t="s">
        <v>228</v>
      </c>
      <c r="C85" s="30" t="s">
        <v>1347</v>
      </c>
      <c r="D85" s="31" t="s">
        <v>16</v>
      </c>
      <c r="E85" s="44" t="s">
        <v>226</v>
      </c>
      <c r="F85" s="31" t="s">
        <v>227</v>
      </c>
      <c r="G85" s="32" t="str">
        <f t="shared" si="3"/>
        <v>4.44/km</v>
      </c>
      <c r="H85" s="33">
        <f t="shared" si="5"/>
        <v>0.03505787037037038</v>
      </c>
      <c r="I85" s="33">
        <f t="shared" si="4"/>
        <v>0.03166666666666669</v>
      </c>
    </row>
    <row r="86" spans="1:9" s="42" customFormat="1" ht="15" customHeight="1">
      <c r="A86" s="29" t="s">
        <v>928</v>
      </c>
      <c r="B86" s="30" t="s">
        <v>229</v>
      </c>
      <c r="C86" s="30" t="s">
        <v>1283</v>
      </c>
      <c r="D86" s="31" t="s">
        <v>14</v>
      </c>
      <c r="E86" s="44" t="s">
        <v>230</v>
      </c>
      <c r="F86" s="31" t="s">
        <v>227</v>
      </c>
      <c r="G86" s="32" t="str">
        <f t="shared" si="3"/>
        <v>4.44/km</v>
      </c>
      <c r="H86" s="33">
        <f t="shared" si="5"/>
        <v>0.03505787037037038</v>
      </c>
      <c r="I86" s="33">
        <f t="shared" si="4"/>
        <v>0.0321990740740741</v>
      </c>
    </row>
    <row r="87" spans="1:9" s="42" customFormat="1" ht="15" customHeight="1">
      <c r="A87" s="29" t="s">
        <v>929</v>
      </c>
      <c r="B87" s="30" t="s">
        <v>231</v>
      </c>
      <c r="C87" s="30" t="s">
        <v>1294</v>
      </c>
      <c r="D87" s="31" t="s">
        <v>10</v>
      </c>
      <c r="E87" s="44" t="s">
        <v>232</v>
      </c>
      <c r="F87" s="31" t="s">
        <v>233</v>
      </c>
      <c r="G87" s="32" t="str">
        <f t="shared" si="3"/>
        <v>4.44/km</v>
      </c>
      <c r="H87" s="33">
        <f t="shared" si="5"/>
        <v>0.03509259259259258</v>
      </c>
      <c r="I87" s="33">
        <f t="shared" si="4"/>
        <v>0.03509259259259258</v>
      </c>
    </row>
    <row r="88" spans="1:9" s="42" customFormat="1" ht="15" customHeight="1">
      <c r="A88" s="29" t="s">
        <v>930</v>
      </c>
      <c r="B88" s="30" t="s">
        <v>234</v>
      </c>
      <c r="C88" s="30" t="s">
        <v>235</v>
      </c>
      <c r="D88" s="31" t="s">
        <v>38</v>
      </c>
      <c r="E88" s="44" t="s">
        <v>236</v>
      </c>
      <c r="F88" s="31" t="s">
        <v>237</v>
      </c>
      <c r="G88" s="32" t="str">
        <f t="shared" si="3"/>
        <v>4.44/km</v>
      </c>
      <c r="H88" s="33">
        <f t="shared" si="5"/>
        <v>0.035243055555555555</v>
      </c>
      <c r="I88" s="33">
        <f t="shared" si="4"/>
        <v>0.017372685185185213</v>
      </c>
    </row>
    <row r="89" spans="1:9" s="42" customFormat="1" ht="15" customHeight="1">
      <c r="A89" s="29" t="s">
        <v>931</v>
      </c>
      <c r="B89" s="30" t="s">
        <v>238</v>
      </c>
      <c r="C89" s="30" t="s">
        <v>1360</v>
      </c>
      <c r="D89" s="31" t="s">
        <v>10</v>
      </c>
      <c r="E89" s="44" t="s">
        <v>239</v>
      </c>
      <c r="F89" s="31" t="s">
        <v>240</v>
      </c>
      <c r="G89" s="32" t="str">
        <f t="shared" si="3"/>
        <v>4.45/km</v>
      </c>
      <c r="H89" s="33">
        <f t="shared" si="5"/>
        <v>0.03584490740740741</v>
      </c>
      <c r="I89" s="33">
        <f t="shared" si="4"/>
        <v>0.03584490740740741</v>
      </c>
    </row>
    <row r="90" spans="1:9" s="42" customFormat="1" ht="15" customHeight="1">
      <c r="A90" s="29" t="s">
        <v>932</v>
      </c>
      <c r="B90" s="30" t="s">
        <v>241</v>
      </c>
      <c r="C90" s="30" t="s">
        <v>1280</v>
      </c>
      <c r="D90" s="31" t="s">
        <v>38</v>
      </c>
      <c r="E90" s="44" t="s">
        <v>239</v>
      </c>
      <c r="F90" s="31" t="s">
        <v>240</v>
      </c>
      <c r="G90" s="32" t="str">
        <f t="shared" si="3"/>
        <v>4.45/km</v>
      </c>
      <c r="H90" s="33">
        <f t="shared" si="5"/>
        <v>0.03584490740740741</v>
      </c>
      <c r="I90" s="33">
        <f t="shared" si="4"/>
        <v>0.017974537037037067</v>
      </c>
    </row>
    <row r="91" spans="1:9" s="42" customFormat="1" ht="15" customHeight="1">
      <c r="A91" s="29" t="s">
        <v>933</v>
      </c>
      <c r="B91" s="30" t="s">
        <v>242</v>
      </c>
      <c r="C91" s="30" t="s">
        <v>1315</v>
      </c>
      <c r="D91" s="31" t="s">
        <v>16</v>
      </c>
      <c r="E91" s="44" t="s">
        <v>89</v>
      </c>
      <c r="F91" s="31" t="s">
        <v>243</v>
      </c>
      <c r="G91" s="32" t="str">
        <f t="shared" si="3"/>
        <v>4.46/km</v>
      </c>
      <c r="H91" s="33">
        <f t="shared" si="5"/>
        <v>0.03634259259259258</v>
      </c>
      <c r="I91" s="33">
        <f t="shared" si="4"/>
        <v>0.03295138888888889</v>
      </c>
    </row>
    <row r="92" spans="1:9" s="42" customFormat="1" ht="15" customHeight="1">
      <c r="A92" s="29" t="s">
        <v>934</v>
      </c>
      <c r="B92" s="30" t="s">
        <v>244</v>
      </c>
      <c r="C92" s="30" t="s">
        <v>1325</v>
      </c>
      <c r="D92" s="31" t="s">
        <v>16</v>
      </c>
      <c r="E92" s="44" t="s">
        <v>245</v>
      </c>
      <c r="F92" s="31" t="s">
        <v>246</v>
      </c>
      <c r="G92" s="32" t="str">
        <f t="shared" si="3"/>
        <v>4.47/km</v>
      </c>
      <c r="H92" s="33">
        <f t="shared" si="5"/>
        <v>0.03677083333333332</v>
      </c>
      <c r="I92" s="33">
        <f t="shared" si="4"/>
        <v>0.033379629629629634</v>
      </c>
    </row>
    <row r="93" spans="1:9" s="42" customFormat="1" ht="15" customHeight="1">
      <c r="A93" s="29" t="s">
        <v>935</v>
      </c>
      <c r="B93" s="30" t="s">
        <v>247</v>
      </c>
      <c r="C93" s="30" t="s">
        <v>248</v>
      </c>
      <c r="D93" s="31" t="s">
        <v>10</v>
      </c>
      <c r="E93" s="44" t="s">
        <v>249</v>
      </c>
      <c r="F93" s="31" t="s">
        <v>250</v>
      </c>
      <c r="G93" s="32" t="str">
        <f t="shared" si="3"/>
        <v>4.49/km</v>
      </c>
      <c r="H93" s="33">
        <f t="shared" si="5"/>
        <v>0.037696759259259235</v>
      </c>
      <c r="I93" s="33">
        <f t="shared" si="4"/>
        <v>0.037696759259259235</v>
      </c>
    </row>
    <row r="94" spans="1:9" s="42" customFormat="1" ht="15" customHeight="1">
      <c r="A94" s="29" t="s">
        <v>936</v>
      </c>
      <c r="B94" s="30" t="s">
        <v>251</v>
      </c>
      <c r="C94" s="30" t="s">
        <v>1313</v>
      </c>
      <c r="D94" s="31" t="s">
        <v>38</v>
      </c>
      <c r="E94" s="44" t="s">
        <v>252</v>
      </c>
      <c r="F94" s="31" t="s">
        <v>253</v>
      </c>
      <c r="G94" s="32" t="str">
        <f t="shared" si="3"/>
        <v>4.51/km</v>
      </c>
      <c r="H94" s="33">
        <f t="shared" si="5"/>
        <v>0.03840277777777777</v>
      </c>
      <c r="I94" s="33">
        <f t="shared" si="4"/>
        <v>0.02053240740740743</v>
      </c>
    </row>
    <row r="95" spans="1:9" s="42" customFormat="1" ht="15" customHeight="1">
      <c r="A95" s="29" t="s">
        <v>937</v>
      </c>
      <c r="B95" s="30" t="s">
        <v>254</v>
      </c>
      <c r="C95" s="30" t="s">
        <v>1303</v>
      </c>
      <c r="D95" s="31" t="s">
        <v>23</v>
      </c>
      <c r="E95" s="44" t="s">
        <v>6</v>
      </c>
      <c r="F95" s="31" t="s">
        <v>255</v>
      </c>
      <c r="G95" s="32" t="str">
        <f t="shared" si="3"/>
        <v>4.51/km</v>
      </c>
      <c r="H95" s="33">
        <f t="shared" si="5"/>
        <v>0.03869212962962963</v>
      </c>
      <c r="I95" s="33">
        <f t="shared" si="4"/>
        <v>0.028356481481481496</v>
      </c>
    </row>
    <row r="96" spans="1:9" s="42" customFormat="1" ht="15" customHeight="1">
      <c r="A96" s="29" t="s">
        <v>938</v>
      </c>
      <c r="B96" s="30" t="s">
        <v>256</v>
      </c>
      <c r="C96" s="30" t="s">
        <v>1335</v>
      </c>
      <c r="D96" s="31" t="s">
        <v>38</v>
      </c>
      <c r="E96" s="44" t="s">
        <v>982</v>
      </c>
      <c r="F96" s="31" t="s">
        <v>257</v>
      </c>
      <c r="G96" s="32" t="str">
        <f t="shared" si="3"/>
        <v>4.51/km</v>
      </c>
      <c r="H96" s="33">
        <f t="shared" si="5"/>
        <v>0.03876157407407406</v>
      </c>
      <c r="I96" s="33">
        <f t="shared" si="4"/>
        <v>0.020891203703703717</v>
      </c>
    </row>
    <row r="97" spans="1:9" s="42" customFormat="1" ht="15" customHeight="1">
      <c r="A97" s="29" t="s">
        <v>939</v>
      </c>
      <c r="B97" s="30" t="s">
        <v>258</v>
      </c>
      <c r="C97" s="30" t="s">
        <v>259</v>
      </c>
      <c r="D97" s="31" t="s">
        <v>16</v>
      </c>
      <c r="E97" s="44" t="s">
        <v>1400</v>
      </c>
      <c r="F97" s="31" t="s">
        <v>260</v>
      </c>
      <c r="G97" s="32" t="str">
        <f t="shared" si="3"/>
        <v>4.52/km</v>
      </c>
      <c r="H97" s="33">
        <f t="shared" si="5"/>
        <v>0.0389583333333333</v>
      </c>
      <c r="I97" s="33">
        <f t="shared" si="4"/>
        <v>0.035567129629629615</v>
      </c>
    </row>
    <row r="98" spans="1:9" s="42" customFormat="1" ht="15" customHeight="1">
      <c r="A98" s="29" t="s">
        <v>940</v>
      </c>
      <c r="B98" s="30" t="s">
        <v>839</v>
      </c>
      <c r="C98" s="30" t="s">
        <v>1274</v>
      </c>
      <c r="D98" s="31" t="s">
        <v>16</v>
      </c>
      <c r="E98" s="44" t="s">
        <v>42</v>
      </c>
      <c r="F98" s="31" t="s">
        <v>261</v>
      </c>
      <c r="G98" s="32" t="str">
        <f t="shared" si="3"/>
        <v>4.53/km</v>
      </c>
      <c r="H98" s="33">
        <f t="shared" si="5"/>
        <v>0.039351851851851846</v>
      </c>
      <c r="I98" s="33">
        <f t="shared" si="4"/>
        <v>0.03596064814814816</v>
      </c>
    </row>
    <row r="99" spans="1:9" s="42" customFormat="1" ht="15" customHeight="1">
      <c r="A99" s="29" t="s">
        <v>941</v>
      </c>
      <c r="B99" s="30" t="s">
        <v>262</v>
      </c>
      <c r="C99" s="30" t="s">
        <v>1315</v>
      </c>
      <c r="D99" s="31" t="s">
        <v>38</v>
      </c>
      <c r="E99" s="44" t="s">
        <v>263</v>
      </c>
      <c r="F99" s="31" t="s">
        <v>264</v>
      </c>
      <c r="G99" s="32" t="str">
        <f t="shared" si="3"/>
        <v>4.53/km</v>
      </c>
      <c r="H99" s="33">
        <f t="shared" si="5"/>
        <v>0.03949074074074073</v>
      </c>
      <c r="I99" s="33">
        <f t="shared" si="4"/>
        <v>0.021620370370370387</v>
      </c>
    </row>
    <row r="100" spans="1:9" s="42" customFormat="1" ht="15" customHeight="1">
      <c r="A100" s="29" t="s">
        <v>942</v>
      </c>
      <c r="B100" s="30" t="s">
        <v>265</v>
      </c>
      <c r="C100" s="30" t="s">
        <v>266</v>
      </c>
      <c r="D100" s="31" t="s">
        <v>10</v>
      </c>
      <c r="E100" s="44" t="s">
        <v>267</v>
      </c>
      <c r="F100" s="31" t="s">
        <v>268</v>
      </c>
      <c r="G100" s="32" t="str">
        <f t="shared" si="3"/>
        <v>4.53/km</v>
      </c>
      <c r="H100" s="33">
        <f t="shared" si="5"/>
        <v>0.03954861111111112</v>
      </c>
      <c r="I100" s="33">
        <f t="shared" si="4"/>
        <v>0.03954861111111112</v>
      </c>
    </row>
    <row r="101" spans="1:9" s="42" customFormat="1" ht="15" customHeight="1">
      <c r="A101" s="29" t="s">
        <v>943</v>
      </c>
      <c r="B101" s="30" t="s">
        <v>269</v>
      </c>
      <c r="C101" s="30" t="s">
        <v>1279</v>
      </c>
      <c r="D101" s="31" t="s">
        <v>38</v>
      </c>
      <c r="E101" s="44" t="s">
        <v>270</v>
      </c>
      <c r="F101" s="31" t="s">
        <v>271</v>
      </c>
      <c r="G101" s="32" t="str">
        <f t="shared" si="3"/>
        <v>4.53/km</v>
      </c>
      <c r="H101" s="33">
        <f t="shared" si="5"/>
        <v>0.03962962962962961</v>
      </c>
      <c r="I101" s="33">
        <f t="shared" si="4"/>
        <v>0.02175925925925927</v>
      </c>
    </row>
    <row r="102" spans="1:9" s="42" customFormat="1" ht="15" customHeight="1">
      <c r="A102" s="29" t="s">
        <v>944</v>
      </c>
      <c r="B102" s="30" t="s">
        <v>272</v>
      </c>
      <c r="C102" s="30" t="s">
        <v>1402</v>
      </c>
      <c r="D102" s="31" t="s">
        <v>45</v>
      </c>
      <c r="E102" s="44" t="s">
        <v>117</v>
      </c>
      <c r="F102" s="31" t="s">
        <v>273</v>
      </c>
      <c r="G102" s="32" t="str">
        <f t="shared" si="3"/>
        <v>4.53/km</v>
      </c>
      <c r="H102" s="33">
        <f t="shared" si="5"/>
        <v>0.03982638888888888</v>
      </c>
      <c r="I102" s="33">
        <f t="shared" si="4"/>
        <v>0.021469907407407424</v>
      </c>
    </row>
    <row r="103" spans="1:9" s="42" customFormat="1" ht="15" customHeight="1">
      <c r="A103" s="29" t="s">
        <v>946</v>
      </c>
      <c r="B103" s="30" t="s">
        <v>274</v>
      </c>
      <c r="C103" s="30" t="s">
        <v>838</v>
      </c>
      <c r="D103" s="31" t="s">
        <v>10</v>
      </c>
      <c r="E103" s="44" t="s">
        <v>275</v>
      </c>
      <c r="F103" s="31" t="s">
        <v>276</v>
      </c>
      <c r="G103" s="32" t="str">
        <f t="shared" si="3"/>
        <v>4.54/km</v>
      </c>
      <c r="H103" s="33">
        <f t="shared" si="5"/>
        <v>0.039942129629629605</v>
      </c>
      <c r="I103" s="33">
        <f t="shared" si="4"/>
        <v>0.039942129629629605</v>
      </c>
    </row>
    <row r="104" spans="1:9" s="42" customFormat="1" ht="15" customHeight="1">
      <c r="A104" s="29" t="s">
        <v>947</v>
      </c>
      <c r="B104" s="30" t="s">
        <v>277</v>
      </c>
      <c r="C104" s="30" t="s">
        <v>1306</v>
      </c>
      <c r="D104" s="31" t="s">
        <v>14</v>
      </c>
      <c r="E104" s="44" t="s">
        <v>1398</v>
      </c>
      <c r="F104" s="31" t="s">
        <v>278</v>
      </c>
      <c r="G104" s="32" t="str">
        <f t="shared" si="3"/>
        <v>4.54/km</v>
      </c>
      <c r="H104" s="33">
        <f t="shared" si="5"/>
        <v>0.0399537037037037</v>
      </c>
      <c r="I104" s="33">
        <f t="shared" si="4"/>
        <v>0.037094907407407424</v>
      </c>
    </row>
    <row r="105" spans="1:9" s="42" customFormat="1" ht="15" customHeight="1">
      <c r="A105" s="29" t="s">
        <v>948</v>
      </c>
      <c r="B105" s="30" t="s">
        <v>279</v>
      </c>
      <c r="C105" s="30" t="s">
        <v>1311</v>
      </c>
      <c r="D105" s="31" t="s">
        <v>16</v>
      </c>
      <c r="E105" s="44" t="s">
        <v>1400</v>
      </c>
      <c r="F105" s="31" t="s">
        <v>280</v>
      </c>
      <c r="G105" s="32" t="str">
        <f t="shared" si="3"/>
        <v>4.54/km</v>
      </c>
      <c r="H105" s="33">
        <f t="shared" si="5"/>
        <v>0.040173611111111104</v>
      </c>
      <c r="I105" s="33">
        <f t="shared" si="4"/>
        <v>0.036782407407407416</v>
      </c>
    </row>
    <row r="106" spans="1:9" s="42" customFormat="1" ht="15" customHeight="1">
      <c r="A106" s="29" t="s">
        <v>949</v>
      </c>
      <c r="B106" s="30" t="s">
        <v>281</v>
      </c>
      <c r="C106" s="30" t="s">
        <v>1326</v>
      </c>
      <c r="D106" s="31" t="s">
        <v>219</v>
      </c>
      <c r="E106" s="44" t="s">
        <v>945</v>
      </c>
      <c r="F106" s="31" t="s">
        <v>282</v>
      </c>
      <c r="G106" s="32" t="str">
        <f t="shared" si="3"/>
        <v>4.55/km</v>
      </c>
      <c r="H106" s="33">
        <f t="shared" si="5"/>
        <v>0.040405092592592576</v>
      </c>
      <c r="I106" s="33">
        <f t="shared" si="4"/>
        <v>0.005752314814814807</v>
      </c>
    </row>
    <row r="107" spans="1:9" s="42" customFormat="1" ht="15" customHeight="1">
      <c r="A107" s="29" t="s">
        <v>950</v>
      </c>
      <c r="B107" s="30" t="s">
        <v>1415</v>
      </c>
      <c r="C107" s="30" t="s">
        <v>1318</v>
      </c>
      <c r="D107" s="31" t="s">
        <v>10</v>
      </c>
      <c r="E107" s="44" t="s">
        <v>945</v>
      </c>
      <c r="F107" s="31" t="s">
        <v>283</v>
      </c>
      <c r="G107" s="32" t="str">
        <f t="shared" si="3"/>
        <v>4.56/km</v>
      </c>
      <c r="H107" s="33">
        <f t="shared" si="5"/>
        <v>0.040902777777777774</v>
      </c>
      <c r="I107" s="33">
        <f t="shared" si="4"/>
        <v>0.040902777777777774</v>
      </c>
    </row>
    <row r="108" spans="1:9" s="42" customFormat="1" ht="15" customHeight="1">
      <c r="A108" s="29" t="s">
        <v>951</v>
      </c>
      <c r="B108" s="30" t="s">
        <v>284</v>
      </c>
      <c r="C108" s="30" t="s">
        <v>1298</v>
      </c>
      <c r="D108" s="31" t="s">
        <v>16</v>
      </c>
      <c r="E108" s="44" t="s">
        <v>147</v>
      </c>
      <c r="F108" s="31" t="s">
        <v>285</v>
      </c>
      <c r="G108" s="32" t="str">
        <f t="shared" si="3"/>
        <v>4.56/km</v>
      </c>
      <c r="H108" s="33">
        <f t="shared" si="5"/>
        <v>0.04104166666666666</v>
      </c>
      <c r="I108" s="33">
        <f t="shared" si="4"/>
        <v>0.03765046296296297</v>
      </c>
    </row>
    <row r="109" spans="1:9" s="42" customFormat="1" ht="15" customHeight="1">
      <c r="A109" s="29" t="s">
        <v>952</v>
      </c>
      <c r="B109" s="30" t="s">
        <v>286</v>
      </c>
      <c r="C109" s="30" t="s">
        <v>1280</v>
      </c>
      <c r="D109" s="31" t="s">
        <v>38</v>
      </c>
      <c r="E109" s="44" t="s">
        <v>73</v>
      </c>
      <c r="F109" s="31" t="s">
        <v>287</v>
      </c>
      <c r="G109" s="32" t="str">
        <f t="shared" si="3"/>
        <v>4.57/km</v>
      </c>
      <c r="H109" s="33">
        <f t="shared" si="5"/>
        <v>0.041631944444444444</v>
      </c>
      <c r="I109" s="33">
        <f t="shared" si="4"/>
        <v>0.0237615740740741</v>
      </c>
    </row>
    <row r="110" spans="1:9" s="42" customFormat="1" ht="15" customHeight="1">
      <c r="A110" s="29" t="s">
        <v>953</v>
      </c>
      <c r="B110" s="30" t="s">
        <v>288</v>
      </c>
      <c r="C110" s="30" t="s">
        <v>1356</v>
      </c>
      <c r="D110" s="31" t="s">
        <v>16</v>
      </c>
      <c r="E110" s="44" t="s">
        <v>252</v>
      </c>
      <c r="F110" s="31" t="s">
        <v>289</v>
      </c>
      <c r="G110" s="32" t="str">
        <f t="shared" si="3"/>
        <v>4.57/km</v>
      </c>
      <c r="H110" s="33">
        <f t="shared" si="5"/>
        <v>0.04175925925925926</v>
      </c>
      <c r="I110" s="33">
        <f t="shared" si="4"/>
        <v>0.03836805555555557</v>
      </c>
    </row>
    <row r="111" spans="1:9" s="42" customFormat="1" ht="15" customHeight="1">
      <c r="A111" s="29" t="s">
        <v>954</v>
      </c>
      <c r="B111" s="30" t="s">
        <v>843</v>
      </c>
      <c r="C111" s="30" t="s">
        <v>1283</v>
      </c>
      <c r="D111" s="31" t="s">
        <v>10</v>
      </c>
      <c r="E111" s="44" t="s">
        <v>89</v>
      </c>
      <c r="F111" s="31" t="s">
        <v>289</v>
      </c>
      <c r="G111" s="32" t="str">
        <f t="shared" si="3"/>
        <v>4.57/km</v>
      </c>
      <c r="H111" s="33">
        <f t="shared" si="5"/>
        <v>0.04175925925925926</v>
      </c>
      <c r="I111" s="33">
        <f t="shared" si="4"/>
        <v>0.04175925925925926</v>
      </c>
    </row>
    <row r="112" spans="1:9" s="42" customFormat="1" ht="15" customHeight="1">
      <c r="A112" s="29" t="s">
        <v>955</v>
      </c>
      <c r="B112" s="30" t="s">
        <v>290</v>
      </c>
      <c r="C112" s="30" t="s">
        <v>1326</v>
      </c>
      <c r="D112" s="31" t="s">
        <v>45</v>
      </c>
      <c r="E112" s="44" t="s">
        <v>1253</v>
      </c>
      <c r="F112" s="31" t="s">
        <v>291</v>
      </c>
      <c r="G112" s="32" t="str">
        <f t="shared" si="3"/>
        <v>4.58/km</v>
      </c>
      <c r="H112" s="33">
        <f t="shared" si="5"/>
        <v>0.04182870370370369</v>
      </c>
      <c r="I112" s="33">
        <f t="shared" si="4"/>
        <v>0.023472222222222228</v>
      </c>
    </row>
    <row r="113" spans="1:9" s="42" customFormat="1" ht="15" customHeight="1">
      <c r="A113" s="34" t="s">
        <v>956</v>
      </c>
      <c r="B113" s="40" t="s">
        <v>292</v>
      </c>
      <c r="C113" s="40" t="s">
        <v>1337</v>
      </c>
      <c r="D113" s="41" t="s">
        <v>16</v>
      </c>
      <c r="E113" s="50" t="s">
        <v>1270</v>
      </c>
      <c r="F113" s="41" t="s">
        <v>293</v>
      </c>
      <c r="G113" s="35" t="str">
        <f t="shared" si="3"/>
        <v>4.58/km</v>
      </c>
      <c r="H113" s="36">
        <f t="shared" si="5"/>
        <v>0.041840277777777754</v>
      </c>
      <c r="I113" s="36">
        <f t="shared" si="4"/>
        <v>0.038449074074074066</v>
      </c>
    </row>
    <row r="114" spans="1:9" s="42" customFormat="1" ht="15" customHeight="1">
      <c r="A114" s="29" t="s">
        <v>957</v>
      </c>
      <c r="B114" s="30" t="s">
        <v>294</v>
      </c>
      <c r="C114" s="30" t="s">
        <v>1306</v>
      </c>
      <c r="D114" s="31" t="s">
        <v>45</v>
      </c>
      <c r="E114" s="44" t="s">
        <v>1333</v>
      </c>
      <c r="F114" s="31" t="s">
        <v>295</v>
      </c>
      <c r="G114" s="32" t="str">
        <f t="shared" si="3"/>
        <v>4.58/km</v>
      </c>
      <c r="H114" s="33">
        <f t="shared" si="5"/>
        <v>0.041886574074074076</v>
      </c>
      <c r="I114" s="33">
        <f t="shared" si="4"/>
        <v>0.023530092592592616</v>
      </c>
    </row>
    <row r="115" spans="1:9" s="42" customFormat="1" ht="15" customHeight="1">
      <c r="A115" s="29" t="s">
        <v>958</v>
      </c>
      <c r="B115" s="30" t="s">
        <v>296</v>
      </c>
      <c r="C115" s="30" t="s">
        <v>1277</v>
      </c>
      <c r="D115" s="31" t="s">
        <v>16</v>
      </c>
      <c r="E115" s="44" t="s">
        <v>297</v>
      </c>
      <c r="F115" s="31" t="s">
        <v>298</v>
      </c>
      <c r="G115" s="32" t="str">
        <f t="shared" si="3"/>
        <v>4.58/km</v>
      </c>
      <c r="H115" s="33">
        <f t="shared" si="5"/>
        <v>0.04193287037037034</v>
      </c>
      <c r="I115" s="33">
        <f t="shared" si="4"/>
        <v>0.038541666666666655</v>
      </c>
    </row>
    <row r="116" spans="1:9" s="42" customFormat="1" ht="15" customHeight="1">
      <c r="A116" s="29" t="s">
        <v>959</v>
      </c>
      <c r="B116" s="30" t="s">
        <v>18</v>
      </c>
      <c r="C116" s="30" t="s">
        <v>299</v>
      </c>
      <c r="D116" s="31" t="s">
        <v>10</v>
      </c>
      <c r="E116" s="44" t="s">
        <v>1394</v>
      </c>
      <c r="F116" s="31" t="s">
        <v>300</v>
      </c>
      <c r="G116" s="32" t="str">
        <f t="shared" si="3"/>
        <v>4.58/km</v>
      </c>
      <c r="H116" s="33">
        <f t="shared" si="5"/>
        <v>0.04202546296296293</v>
      </c>
      <c r="I116" s="33">
        <f t="shared" si="4"/>
        <v>0.04202546296296293</v>
      </c>
    </row>
    <row r="117" spans="1:9" s="42" customFormat="1" ht="15" customHeight="1">
      <c r="A117" s="29" t="s">
        <v>960</v>
      </c>
      <c r="B117" s="30" t="s">
        <v>301</v>
      </c>
      <c r="C117" s="30" t="s">
        <v>1439</v>
      </c>
      <c r="D117" s="31" t="s">
        <v>16</v>
      </c>
      <c r="E117" s="44" t="s">
        <v>1381</v>
      </c>
      <c r="F117" s="31" t="s">
        <v>300</v>
      </c>
      <c r="G117" s="32" t="str">
        <f t="shared" si="3"/>
        <v>4.58/km</v>
      </c>
      <c r="H117" s="33">
        <f t="shared" si="5"/>
        <v>0.04202546296296293</v>
      </c>
      <c r="I117" s="33">
        <f t="shared" si="4"/>
        <v>0.03863425925925924</v>
      </c>
    </row>
    <row r="118" spans="1:9" s="42" customFormat="1" ht="15" customHeight="1">
      <c r="A118" s="29" t="s">
        <v>961</v>
      </c>
      <c r="B118" s="30" t="s">
        <v>1386</v>
      </c>
      <c r="C118" s="30" t="s">
        <v>1277</v>
      </c>
      <c r="D118" s="31" t="s">
        <v>16</v>
      </c>
      <c r="E118" s="44" t="s">
        <v>104</v>
      </c>
      <c r="F118" s="31" t="s">
        <v>302</v>
      </c>
      <c r="G118" s="32" t="str">
        <f t="shared" si="3"/>
        <v>4.58/km</v>
      </c>
      <c r="H118" s="33">
        <f t="shared" si="5"/>
        <v>0.042245370370370364</v>
      </c>
      <c r="I118" s="33">
        <f t="shared" si="4"/>
        <v>0.038854166666666676</v>
      </c>
    </row>
    <row r="119" spans="1:9" s="42" customFormat="1" ht="15" customHeight="1">
      <c r="A119" s="29" t="s">
        <v>962</v>
      </c>
      <c r="B119" s="30" t="s">
        <v>303</v>
      </c>
      <c r="C119" s="30" t="s">
        <v>1339</v>
      </c>
      <c r="D119" s="31" t="s">
        <v>94</v>
      </c>
      <c r="E119" s="44" t="s">
        <v>61</v>
      </c>
      <c r="F119" s="31" t="s">
        <v>304</v>
      </c>
      <c r="G119" s="32" t="str">
        <f t="shared" si="3"/>
        <v>4.59/km</v>
      </c>
      <c r="H119" s="33">
        <f t="shared" si="5"/>
        <v>0.04248842592592593</v>
      </c>
      <c r="I119" s="33">
        <f t="shared" si="4"/>
        <v>0.019884259259259268</v>
      </c>
    </row>
    <row r="120" spans="1:9" s="42" customFormat="1" ht="15" customHeight="1">
      <c r="A120" s="29" t="s">
        <v>963</v>
      </c>
      <c r="B120" s="30" t="s">
        <v>305</v>
      </c>
      <c r="C120" s="30" t="s">
        <v>306</v>
      </c>
      <c r="D120" s="31" t="s">
        <v>10</v>
      </c>
      <c r="E120" s="44" t="s">
        <v>196</v>
      </c>
      <c r="F120" s="31" t="s">
        <v>307</v>
      </c>
      <c r="G120" s="32" t="str">
        <f t="shared" si="3"/>
        <v>4.60/km</v>
      </c>
      <c r="H120" s="33">
        <f t="shared" si="5"/>
        <v>0.04277777777777776</v>
      </c>
      <c r="I120" s="33">
        <f t="shared" si="4"/>
        <v>0.04277777777777776</v>
      </c>
    </row>
    <row r="121" spans="1:9" s="42" customFormat="1" ht="15" customHeight="1">
      <c r="A121" s="29" t="s">
        <v>964</v>
      </c>
      <c r="B121" s="30" t="s">
        <v>308</v>
      </c>
      <c r="C121" s="30" t="s">
        <v>1317</v>
      </c>
      <c r="D121" s="31" t="s">
        <v>45</v>
      </c>
      <c r="E121" s="44" t="s">
        <v>309</v>
      </c>
      <c r="F121" s="31" t="s">
        <v>310</v>
      </c>
      <c r="G121" s="32" t="str">
        <f t="shared" si="3"/>
        <v>4.60/km</v>
      </c>
      <c r="H121" s="33">
        <f t="shared" si="5"/>
        <v>0.04296296296296297</v>
      </c>
      <c r="I121" s="33">
        <f t="shared" si="4"/>
        <v>0.024606481481481507</v>
      </c>
    </row>
    <row r="122" spans="1:9" s="42" customFormat="1" ht="15" customHeight="1">
      <c r="A122" s="29" t="s">
        <v>965</v>
      </c>
      <c r="B122" s="30" t="s">
        <v>311</v>
      </c>
      <c r="C122" s="30" t="s">
        <v>1320</v>
      </c>
      <c r="D122" s="31" t="s">
        <v>107</v>
      </c>
      <c r="E122" s="44" t="s">
        <v>1383</v>
      </c>
      <c r="F122" s="31" t="s">
        <v>312</v>
      </c>
      <c r="G122" s="32" t="str">
        <f t="shared" si="3"/>
        <v>5.00/km</v>
      </c>
      <c r="H122" s="33">
        <f t="shared" si="5"/>
        <v>0.04317129629629628</v>
      </c>
      <c r="I122" s="33">
        <f t="shared" si="4"/>
        <v>0.019525462962962953</v>
      </c>
    </row>
    <row r="123" spans="1:9" s="42" customFormat="1" ht="15" customHeight="1">
      <c r="A123" s="29" t="s">
        <v>966</v>
      </c>
      <c r="B123" s="30" t="s">
        <v>313</v>
      </c>
      <c r="C123" s="30" t="s">
        <v>1278</v>
      </c>
      <c r="D123" s="31" t="s">
        <v>314</v>
      </c>
      <c r="E123" s="44" t="s">
        <v>163</v>
      </c>
      <c r="F123" s="31" t="s">
        <v>315</v>
      </c>
      <c r="G123" s="32" t="str">
        <f t="shared" si="3"/>
        <v>5.01/km</v>
      </c>
      <c r="H123" s="33">
        <f t="shared" si="5"/>
        <v>0.04331018518518519</v>
      </c>
      <c r="I123" s="33">
        <f t="shared" si="4"/>
        <v>0</v>
      </c>
    </row>
    <row r="124" spans="1:9" s="42" customFormat="1" ht="15" customHeight="1">
      <c r="A124" s="29" t="s">
        <v>967</v>
      </c>
      <c r="B124" s="30" t="s">
        <v>316</v>
      </c>
      <c r="C124" s="30" t="s">
        <v>1285</v>
      </c>
      <c r="D124" s="31" t="s">
        <v>23</v>
      </c>
      <c r="E124" s="44" t="s">
        <v>317</v>
      </c>
      <c r="F124" s="31" t="s">
        <v>318</v>
      </c>
      <c r="G124" s="32" t="str">
        <f t="shared" si="3"/>
        <v>5.01/km</v>
      </c>
      <c r="H124" s="33">
        <f t="shared" si="5"/>
        <v>0.04342592592592591</v>
      </c>
      <c r="I124" s="33">
        <f t="shared" si="4"/>
        <v>0.033090277777777774</v>
      </c>
    </row>
    <row r="125" spans="1:9" s="42" customFormat="1" ht="15" customHeight="1">
      <c r="A125" s="29" t="s">
        <v>968</v>
      </c>
      <c r="B125" s="30" t="s">
        <v>319</v>
      </c>
      <c r="C125" s="30" t="s">
        <v>1335</v>
      </c>
      <c r="D125" s="31" t="s">
        <v>16</v>
      </c>
      <c r="E125" s="44" t="s">
        <v>1304</v>
      </c>
      <c r="F125" s="31" t="s">
        <v>320</v>
      </c>
      <c r="G125" s="32" t="str">
        <f t="shared" si="3"/>
        <v>5.01/km</v>
      </c>
      <c r="H125" s="33">
        <f t="shared" si="5"/>
        <v>0.04346064814814814</v>
      </c>
      <c r="I125" s="33">
        <f t="shared" si="4"/>
        <v>0.04006944444444445</v>
      </c>
    </row>
    <row r="126" spans="1:9" s="42" customFormat="1" ht="15" customHeight="1">
      <c r="A126" s="29" t="s">
        <v>969</v>
      </c>
      <c r="B126" s="30" t="s">
        <v>321</v>
      </c>
      <c r="C126" s="30" t="s">
        <v>1343</v>
      </c>
      <c r="D126" s="31" t="s">
        <v>314</v>
      </c>
      <c r="E126" s="44" t="s">
        <v>1299</v>
      </c>
      <c r="F126" s="31" t="s">
        <v>322</v>
      </c>
      <c r="G126" s="32" t="str">
        <f t="shared" si="3"/>
        <v>5.01/km</v>
      </c>
      <c r="H126" s="33">
        <f t="shared" si="5"/>
        <v>0.04348379629629627</v>
      </c>
      <c r="I126" s="33">
        <f t="shared" si="4"/>
        <v>0.00017361111111108274</v>
      </c>
    </row>
    <row r="127" spans="1:9" s="42" customFormat="1" ht="15" customHeight="1">
      <c r="A127" s="29" t="s">
        <v>970</v>
      </c>
      <c r="B127" s="30" t="s">
        <v>1438</v>
      </c>
      <c r="C127" s="30" t="s">
        <v>1374</v>
      </c>
      <c r="D127" s="31" t="s">
        <v>23</v>
      </c>
      <c r="E127" s="44" t="s">
        <v>104</v>
      </c>
      <c r="F127" s="31" t="s">
        <v>323</v>
      </c>
      <c r="G127" s="32" t="str">
        <f t="shared" si="3"/>
        <v>5.02/km</v>
      </c>
      <c r="H127" s="33">
        <f t="shared" si="5"/>
        <v>0.043819444444444425</v>
      </c>
      <c r="I127" s="33">
        <f t="shared" si="4"/>
        <v>0.03348379629629629</v>
      </c>
    </row>
    <row r="128" spans="1:9" s="42" customFormat="1" ht="15" customHeight="1">
      <c r="A128" s="29" t="s">
        <v>971</v>
      </c>
      <c r="B128" s="30" t="s">
        <v>324</v>
      </c>
      <c r="C128" s="30" t="s">
        <v>1277</v>
      </c>
      <c r="D128" s="31" t="s">
        <v>10</v>
      </c>
      <c r="E128" s="44" t="s">
        <v>325</v>
      </c>
      <c r="F128" s="31" t="s">
        <v>326</v>
      </c>
      <c r="G128" s="32" t="str">
        <f t="shared" si="3"/>
        <v>5.02/km</v>
      </c>
      <c r="H128" s="33">
        <f t="shared" si="5"/>
        <v>0.04414351851851851</v>
      </c>
      <c r="I128" s="33">
        <f t="shared" si="4"/>
        <v>0.04414351851851851</v>
      </c>
    </row>
    <row r="129" spans="1:9" s="42" customFormat="1" ht="15" customHeight="1">
      <c r="A129" s="29" t="s">
        <v>972</v>
      </c>
      <c r="B129" s="30" t="s">
        <v>327</v>
      </c>
      <c r="C129" s="30" t="s">
        <v>1284</v>
      </c>
      <c r="D129" s="31" t="s">
        <v>45</v>
      </c>
      <c r="E129" s="44" t="s">
        <v>1400</v>
      </c>
      <c r="F129" s="31" t="s">
        <v>328</v>
      </c>
      <c r="G129" s="32" t="str">
        <f t="shared" si="3"/>
        <v>5.04/km</v>
      </c>
      <c r="H129" s="33">
        <f t="shared" si="5"/>
        <v>0.044780092592592566</v>
      </c>
      <c r="I129" s="33">
        <f t="shared" si="4"/>
        <v>0.026423611111111106</v>
      </c>
    </row>
    <row r="130" spans="1:9" s="42" customFormat="1" ht="15" customHeight="1">
      <c r="A130" s="29" t="s">
        <v>973</v>
      </c>
      <c r="B130" s="30" t="s">
        <v>329</v>
      </c>
      <c r="C130" s="30" t="s">
        <v>1278</v>
      </c>
      <c r="D130" s="31" t="s">
        <v>219</v>
      </c>
      <c r="E130" s="44" t="s">
        <v>226</v>
      </c>
      <c r="F130" s="31" t="s">
        <v>330</v>
      </c>
      <c r="G130" s="32" t="str">
        <f t="shared" si="3"/>
        <v>5.04/km</v>
      </c>
      <c r="H130" s="33">
        <f t="shared" si="5"/>
        <v>0.04480324074074073</v>
      </c>
      <c r="I130" s="33">
        <f t="shared" si="4"/>
        <v>0.010150462962962958</v>
      </c>
    </row>
    <row r="131" spans="1:9" s="42" customFormat="1" ht="15" customHeight="1">
      <c r="A131" s="29" t="s">
        <v>974</v>
      </c>
      <c r="B131" s="30" t="s">
        <v>331</v>
      </c>
      <c r="C131" s="30" t="s">
        <v>1397</v>
      </c>
      <c r="D131" s="31" t="s">
        <v>107</v>
      </c>
      <c r="E131" s="44" t="s">
        <v>1395</v>
      </c>
      <c r="F131" s="31" t="s">
        <v>332</v>
      </c>
      <c r="G131" s="32" t="str">
        <f t="shared" si="3"/>
        <v>5.04/km</v>
      </c>
      <c r="H131" s="33">
        <f t="shared" si="5"/>
        <v>0.04482638888888889</v>
      </c>
      <c r="I131" s="33">
        <f t="shared" si="4"/>
        <v>0.021180555555555564</v>
      </c>
    </row>
    <row r="132" spans="1:9" s="42" customFormat="1" ht="15" customHeight="1">
      <c r="A132" s="29" t="s">
        <v>975</v>
      </c>
      <c r="B132" s="30" t="s">
        <v>333</v>
      </c>
      <c r="C132" s="30" t="s">
        <v>1301</v>
      </c>
      <c r="D132" s="31" t="s">
        <v>23</v>
      </c>
      <c r="E132" s="44" t="s">
        <v>181</v>
      </c>
      <c r="F132" s="31" t="s">
        <v>334</v>
      </c>
      <c r="G132" s="32" t="str">
        <f aca="true" t="shared" si="6" ref="G132:G195">TEXT(INT((HOUR(F132)*3600+MINUTE(F132)*60+SECOND(F132))/$I$2/60),"0")&amp;"."&amp;TEXT(MOD((HOUR(F132)*3600+MINUTE(F132)*60+SECOND(F132))/$I$2,60),"00")&amp;"/km"</f>
        <v>5.04/km</v>
      </c>
      <c r="H132" s="33">
        <f t="shared" si="5"/>
        <v>0.04484953703703702</v>
      </c>
      <c r="I132" s="33">
        <f aca="true" t="shared" si="7" ref="I132:I195">F132-INDEX($F$4:$F$361,MATCH(D132,$D$4:$D$361,0))</f>
        <v>0.034513888888888886</v>
      </c>
    </row>
    <row r="133" spans="1:9" s="42" customFormat="1" ht="15" customHeight="1">
      <c r="A133" s="29" t="s">
        <v>976</v>
      </c>
      <c r="B133" s="30" t="s">
        <v>335</v>
      </c>
      <c r="C133" s="30" t="s">
        <v>1293</v>
      </c>
      <c r="D133" s="31" t="s">
        <v>45</v>
      </c>
      <c r="E133" s="44" t="s">
        <v>1400</v>
      </c>
      <c r="F133" s="31" t="s">
        <v>336</v>
      </c>
      <c r="G133" s="32" t="str">
        <f t="shared" si="6"/>
        <v>5.04/km</v>
      </c>
      <c r="H133" s="33">
        <f t="shared" si="5"/>
        <v>0.04486111111111109</v>
      </c>
      <c r="I133" s="33">
        <f t="shared" si="7"/>
        <v>0.026504629629629628</v>
      </c>
    </row>
    <row r="134" spans="1:9" s="42" customFormat="1" ht="15" customHeight="1">
      <c r="A134" s="29" t="s">
        <v>977</v>
      </c>
      <c r="B134" s="30" t="s">
        <v>337</v>
      </c>
      <c r="C134" s="30" t="s">
        <v>1315</v>
      </c>
      <c r="D134" s="31" t="s">
        <v>45</v>
      </c>
      <c r="E134" s="44" t="s">
        <v>226</v>
      </c>
      <c r="F134" s="31" t="s">
        <v>338</v>
      </c>
      <c r="G134" s="32" t="str">
        <f t="shared" si="6"/>
        <v>5.04/km</v>
      </c>
      <c r="H134" s="33">
        <f aca="true" t="shared" si="8" ref="H134:H197">F134-$F$4</f>
        <v>0.04488425925925925</v>
      </c>
      <c r="I134" s="33">
        <f t="shared" si="7"/>
        <v>0.02652777777777779</v>
      </c>
    </row>
    <row r="135" spans="1:9" s="42" customFormat="1" ht="15" customHeight="1">
      <c r="A135" s="29" t="s">
        <v>978</v>
      </c>
      <c r="B135" s="30" t="s">
        <v>339</v>
      </c>
      <c r="C135" s="30" t="s">
        <v>1359</v>
      </c>
      <c r="D135" s="31" t="s">
        <v>107</v>
      </c>
      <c r="E135" s="44" t="s">
        <v>1369</v>
      </c>
      <c r="F135" s="31" t="s">
        <v>340</v>
      </c>
      <c r="G135" s="32" t="str">
        <f t="shared" si="6"/>
        <v>5.04/km</v>
      </c>
      <c r="H135" s="33">
        <f t="shared" si="8"/>
        <v>0.045</v>
      </c>
      <c r="I135" s="33">
        <f t="shared" si="7"/>
        <v>0.021354166666666674</v>
      </c>
    </row>
    <row r="136" spans="1:9" s="42" customFormat="1" ht="15" customHeight="1">
      <c r="A136" s="29" t="s">
        <v>979</v>
      </c>
      <c r="B136" s="30" t="s">
        <v>3</v>
      </c>
      <c r="C136" s="30" t="s">
        <v>821</v>
      </c>
      <c r="D136" s="31" t="s">
        <v>219</v>
      </c>
      <c r="E136" s="44" t="s">
        <v>236</v>
      </c>
      <c r="F136" s="31" t="s">
        <v>341</v>
      </c>
      <c r="G136" s="32" t="str">
        <f t="shared" si="6"/>
        <v>5.05/km</v>
      </c>
      <c r="H136" s="33">
        <f t="shared" si="8"/>
        <v>0.04538194444444442</v>
      </c>
      <c r="I136" s="33">
        <f t="shared" si="7"/>
        <v>0.01072916666666665</v>
      </c>
    </row>
    <row r="137" spans="1:9" s="42" customFormat="1" ht="15" customHeight="1">
      <c r="A137" s="29" t="s">
        <v>980</v>
      </c>
      <c r="B137" s="30" t="s">
        <v>342</v>
      </c>
      <c r="C137" s="30" t="s">
        <v>1284</v>
      </c>
      <c r="D137" s="31" t="s">
        <v>16</v>
      </c>
      <c r="E137" s="44" t="s">
        <v>6</v>
      </c>
      <c r="F137" s="31" t="s">
        <v>341</v>
      </c>
      <c r="G137" s="32" t="str">
        <f t="shared" si="6"/>
        <v>5.05/km</v>
      </c>
      <c r="H137" s="33">
        <f t="shared" si="8"/>
        <v>0.04538194444444442</v>
      </c>
      <c r="I137" s="33">
        <f t="shared" si="7"/>
        <v>0.04199074074074073</v>
      </c>
    </row>
    <row r="138" spans="1:9" s="42" customFormat="1" ht="15" customHeight="1">
      <c r="A138" s="29" t="s">
        <v>981</v>
      </c>
      <c r="B138" s="30" t="s">
        <v>824</v>
      </c>
      <c r="C138" s="30" t="s">
        <v>1281</v>
      </c>
      <c r="D138" s="31" t="s">
        <v>38</v>
      </c>
      <c r="E138" s="44" t="s">
        <v>343</v>
      </c>
      <c r="F138" s="31" t="s">
        <v>344</v>
      </c>
      <c r="G138" s="32" t="str">
        <f t="shared" si="6"/>
        <v>5.05/km</v>
      </c>
      <c r="H138" s="33">
        <f t="shared" si="8"/>
        <v>0.045648148148148146</v>
      </c>
      <c r="I138" s="33">
        <f t="shared" si="7"/>
        <v>0.027777777777777804</v>
      </c>
    </row>
    <row r="139" spans="1:9" s="42" customFormat="1" ht="15" customHeight="1">
      <c r="A139" s="29" t="s">
        <v>983</v>
      </c>
      <c r="B139" s="30" t="s">
        <v>345</v>
      </c>
      <c r="C139" s="30" t="s">
        <v>1282</v>
      </c>
      <c r="D139" s="31" t="s">
        <v>14</v>
      </c>
      <c r="E139" s="44" t="s">
        <v>346</v>
      </c>
      <c r="F139" s="31" t="s">
        <v>347</v>
      </c>
      <c r="G139" s="32" t="str">
        <f t="shared" si="6"/>
        <v>5.06/km</v>
      </c>
      <c r="H139" s="33">
        <f t="shared" si="8"/>
        <v>0.045798611111111096</v>
      </c>
      <c r="I139" s="33">
        <f t="shared" si="7"/>
        <v>0.04293981481481482</v>
      </c>
    </row>
    <row r="140" spans="1:9" s="42" customFormat="1" ht="15" customHeight="1">
      <c r="A140" s="29" t="s">
        <v>984</v>
      </c>
      <c r="B140" s="30" t="s">
        <v>348</v>
      </c>
      <c r="C140" s="30" t="s">
        <v>1290</v>
      </c>
      <c r="D140" s="31" t="s">
        <v>45</v>
      </c>
      <c r="E140" s="44" t="s">
        <v>349</v>
      </c>
      <c r="F140" s="31" t="s">
        <v>350</v>
      </c>
      <c r="G140" s="32" t="str">
        <f t="shared" si="6"/>
        <v>5.06/km</v>
      </c>
      <c r="H140" s="33">
        <f t="shared" si="8"/>
        <v>0.04584490740740739</v>
      </c>
      <c r="I140" s="33">
        <f t="shared" si="7"/>
        <v>0.02748842592592593</v>
      </c>
    </row>
    <row r="141" spans="1:9" s="42" customFormat="1" ht="15" customHeight="1">
      <c r="A141" s="29" t="s">
        <v>985</v>
      </c>
      <c r="B141" s="30" t="s">
        <v>1243</v>
      </c>
      <c r="C141" s="30" t="s">
        <v>1325</v>
      </c>
      <c r="D141" s="31" t="s">
        <v>219</v>
      </c>
      <c r="E141" s="44" t="s">
        <v>351</v>
      </c>
      <c r="F141" s="31" t="s">
        <v>352</v>
      </c>
      <c r="G141" s="32" t="str">
        <f t="shared" si="6"/>
        <v>5.06/km</v>
      </c>
      <c r="H141" s="33">
        <f t="shared" si="8"/>
        <v>0.04598379629629627</v>
      </c>
      <c r="I141" s="33">
        <f t="shared" si="7"/>
        <v>0.011331018518518504</v>
      </c>
    </row>
    <row r="142" spans="1:9" s="42" customFormat="1" ht="15" customHeight="1">
      <c r="A142" s="29" t="s">
        <v>986</v>
      </c>
      <c r="B142" s="30" t="s">
        <v>844</v>
      </c>
      <c r="C142" s="30" t="s">
        <v>1294</v>
      </c>
      <c r="D142" s="31" t="s">
        <v>16</v>
      </c>
      <c r="E142" s="44" t="s">
        <v>1383</v>
      </c>
      <c r="F142" s="31" t="s">
        <v>353</v>
      </c>
      <c r="G142" s="32" t="str">
        <f t="shared" si="6"/>
        <v>5.07/km</v>
      </c>
      <c r="H142" s="33">
        <f t="shared" si="8"/>
        <v>0.046238425925925905</v>
      </c>
      <c r="I142" s="33">
        <f t="shared" si="7"/>
        <v>0.04284722222222222</v>
      </c>
    </row>
    <row r="143" spans="1:9" s="42" customFormat="1" ht="15" customHeight="1">
      <c r="A143" s="29" t="s">
        <v>987</v>
      </c>
      <c r="B143" s="30" t="s">
        <v>1331</v>
      </c>
      <c r="C143" s="30" t="s">
        <v>1277</v>
      </c>
      <c r="D143" s="31" t="s">
        <v>38</v>
      </c>
      <c r="E143" s="44" t="s">
        <v>213</v>
      </c>
      <c r="F143" s="31" t="s">
        <v>354</v>
      </c>
      <c r="G143" s="32" t="str">
        <f t="shared" si="6"/>
        <v>5.07/km</v>
      </c>
      <c r="H143" s="33">
        <f t="shared" si="8"/>
        <v>0.046354166666666655</v>
      </c>
      <c r="I143" s="33">
        <f t="shared" si="7"/>
        <v>0.028483796296296313</v>
      </c>
    </row>
    <row r="144" spans="1:9" s="42" customFormat="1" ht="15" customHeight="1">
      <c r="A144" s="29" t="s">
        <v>988</v>
      </c>
      <c r="B144" s="30" t="s">
        <v>1419</v>
      </c>
      <c r="C144" s="30" t="s">
        <v>355</v>
      </c>
      <c r="D144" s="31" t="s">
        <v>16</v>
      </c>
      <c r="E144" s="44" t="s">
        <v>163</v>
      </c>
      <c r="F144" s="31" t="s">
        <v>356</v>
      </c>
      <c r="G144" s="32" t="str">
        <f t="shared" si="6"/>
        <v>5.07/km</v>
      </c>
      <c r="H144" s="33">
        <f t="shared" si="8"/>
        <v>0.046643518518518515</v>
      </c>
      <c r="I144" s="33">
        <f t="shared" si="7"/>
        <v>0.04325231481481483</v>
      </c>
    </row>
    <row r="145" spans="1:9" s="42" customFormat="1" ht="15" customHeight="1">
      <c r="A145" s="29" t="s">
        <v>989</v>
      </c>
      <c r="B145" s="30" t="s">
        <v>1401</v>
      </c>
      <c r="C145" s="30" t="s">
        <v>1325</v>
      </c>
      <c r="D145" s="31" t="s">
        <v>16</v>
      </c>
      <c r="E145" s="44" t="s">
        <v>357</v>
      </c>
      <c r="F145" s="31" t="s">
        <v>358</v>
      </c>
      <c r="G145" s="32" t="str">
        <f t="shared" si="6"/>
        <v>5.08/km</v>
      </c>
      <c r="H145" s="33">
        <f t="shared" si="8"/>
        <v>0.046793981481481464</v>
      </c>
      <c r="I145" s="33">
        <f t="shared" si="7"/>
        <v>0.043402777777777776</v>
      </c>
    </row>
    <row r="146" spans="1:9" s="42" customFormat="1" ht="15" customHeight="1">
      <c r="A146" s="29" t="s">
        <v>990</v>
      </c>
      <c r="B146" s="30" t="s">
        <v>359</v>
      </c>
      <c r="C146" s="30" t="s">
        <v>1295</v>
      </c>
      <c r="D146" s="31" t="s">
        <v>38</v>
      </c>
      <c r="E146" s="44" t="s">
        <v>945</v>
      </c>
      <c r="F146" s="31" t="s">
        <v>360</v>
      </c>
      <c r="G146" s="32" t="str">
        <f t="shared" si="6"/>
        <v>5.08/km</v>
      </c>
      <c r="H146" s="33">
        <f t="shared" si="8"/>
        <v>0.04693287037037035</v>
      </c>
      <c r="I146" s="33">
        <f t="shared" si="7"/>
        <v>0.029062500000000005</v>
      </c>
    </row>
    <row r="147" spans="1:9" s="42" customFormat="1" ht="15" customHeight="1">
      <c r="A147" s="29" t="s">
        <v>991</v>
      </c>
      <c r="B147" s="30" t="s">
        <v>361</v>
      </c>
      <c r="C147" s="30" t="s">
        <v>362</v>
      </c>
      <c r="D147" s="31" t="s">
        <v>38</v>
      </c>
      <c r="E147" s="44" t="s">
        <v>363</v>
      </c>
      <c r="F147" s="31" t="s">
        <v>364</v>
      </c>
      <c r="G147" s="32" t="str">
        <f t="shared" si="6"/>
        <v>5.08/km</v>
      </c>
      <c r="H147" s="33">
        <f t="shared" si="8"/>
        <v>0.04701388888888887</v>
      </c>
      <c r="I147" s="33">
        <f t="shared" si="7"/>
        <v>0.029143518518518527</v>
      </c>
    </row>
    <row r="148" spans="1:9" s="42" customFormat="1" ht="15" customHeight="1">
      <c r="A148" s="29" t="s">
        <v>992</v>
      </c>
      <c r="B148" s="30" t="s">
        <v>365</v>
      </c>
      <c r="C148" s="30" t="s">
        <v>1277</v>
      </c>
      <c r="D148" s="31" t="s">
        <v>10</v>
      </c>
      <c r="E148" s="44" t="s">
        <v>366</v>
      </c>
      <c r="F148" s="31" t="s">
        <v>367</v>
      </c>
      <c r="G148" s="32" t="str">
        <f t="shared" si="6"/>
        <v>5.09/km</v>
      </c>
      <c r="H148" s="33">
        <f t="shared" si="8"/>
        <v>0.04721064814814814</v>
      </c>
      <c r="I148" s="33">
        <f t="shared" si="7"/>
        <v>0.04721064814814814</v>
      </c>
    </row>
    <row r="149" spans="1:9" s="42" customFormat="1" ht="15" customHeight="1">
      <c r="A149" s="29" t="s">
        <v>993</v>
      </c>
      <c r="B149" s="30" t="s">
        <v>1250</v>
      </c>
      <c r="C149" s="30" t="s">
        <v>368</v>
      </c>
      <c r="D149" s="31" t="s">
        <v>10</v>
      </c>
      <c r="E149" s="44" t="s">
        <v>181</v>
      </c>
      <c r="F149" s="31" t="s">
        <v>369</v>
      </c>
      <c r="G149" s="32" t="str">
        <f t="shared" si="6"/>
        <v>5.09/km</v>
      </c>
      <c r="H149" s="33">
        <f t="shared" si="8"/>
        <v>0.04729166666666666</v>
      </c>
      <c r="I149" s="33">
        <f t="shared" si="7"/>
        <v>0.04729166666666666</v>
      </c>
    </row>
    <row r="150" spans="1:9" s="42" customFormat="1" ht="15" customHeight="1">
      <c r="A150" s="29" t="s">
        <v>994</v>
      </c>
      <c r="B150" s="30" t="s">
        <v>370</v>
      </c>
      <c r="C150" s="30" t="s">
        <v>818</v>
      </c>
      <c r="D150" s="31" t="s">
        <v>314</v>
      </c>
      <c r="E150" s="44" t="s">
        <v>840</v>
      </c>
      <c r="F150" s="31" t="s">
        <v>371</v>
      </c>
      <c r="G150" s="32" t="str">
        <f t="shared" si="6"/>
        <v>5.09/km</v>
      </c>
      <c r="H150" s="33">
        <f t="shared" si="8"/>
        <v>0.04733796296296296</v>
      </c>
      <c r="I150" s="33">
        <f t="shared" si="7"/>
        <v>0.004027777777777769</v>
      </c>
    </row>
    <row r="151" spans="1:9" s="42" customFormat="1" ht="15" customHeight="1">
      <c r="A151" s="29" t="s">
        <v>995</v>
      </c>
      <c r="B151" s="30" t="s">
        <v>372</v>
      </c>
      <c r="C151" s="30" t="s">
        <v>1312</v>
      </c>
      <c r="D151" s="31" t="s">
        <v>45</v>
      </c>
      <c r="E151" s="44" t="s">
        <v>1400</v>
      </c>
      <c r="F151" s="31" t="s">
        <v>373</v>
      </c>
      <c r="G151" s="32" t="str">
        <f t="shared" si="6"/>
        <v>5.10/km</v>
      </c>
      <c r="H151" s="33">
        <f t="shared" si="8"/>
        <v>0.04805555555555556</v>
      </c>
      <c r="I151" s="33">
        <f t="shared" si="7"/>
        <v>0.0296990740740741</v>
      </c>
    </row>
    <row r="152" spans="1:9" s="42" customFormat="1" ht="15" customHeight="1">
      <c r="A152" s="29" t="s">
        <v>996</v>
      </c>
      <c r="B152" s="30" t="s">
        <v>1389</v>
      </c>
      <c r="C152" s="30" t="s">
        <v>1278</v>
      </c>
      <c r="D152" s="31" t="s">
        <v>219</v>
      </c>
      <c r="E152" s="44" t="s">
        <v>317</v>
      </c>
      <c r="F152" s="31" t="s">
        <v>374</v>
      </c>
      <c r="G152" s="32" t="str">
        <f t="shared" si="6"/>
        <v>5.11/km</v>
      </c>
      <c r="H152" s="33">
        <f t="shared" si="8"/>
        <v>0.048217592592592576</v>
      </c>
      <c r="I152" s="33">
        <f t="shared" si="7"/>
        <v>0.013564814814814807</v>
      </c>
    </row>
    <row r="153" spans="1:9" s="42" customFormat="1" ht="15" customHeight="1">
      <c r="A153" s="29" t="s">
        <v>997</v>
      </c>
      <c r="B153" s="30" t="s">
        <v>375</v>
      </c>
      <c r="C153" s="30" t="s">
        <v>1285</v>
      </c>
      <c r="D153" s="31" t="s">
        <v>45</v>
      </c>
      <c r="E153" s="44" t="s">
        <v>376</v>
      </c>
      <c r="F153" s="31" t="s">
        <v>377</v>
      </c>
      <c r="G153" s="32" t="str">
        <f t="shared" si="6"/>
        <v>5.11/km</v>
      </c>
      <c r="H153" s="33">
        <f t="shared" si="8"/>
        <v>0.04822916666666664</v>
      </c>
      <c r="I153" s="33">
        <f t="shared" si="7"/>
        <v>0.029872685185185183</v>
      </c>
    </row>
    <row r="154" spans="1:9" s="42" customFormat="1" ht="15" customHeight="1">
      <c r="A154" s="29" t="s">
        <v>998</v>
      </c>
      <c r="B154" s="30" t="s">
        <v>378</v>
      </c>
      <c r="C154" s="30" t="s">
        <v>1303</v>
      </c>
      <c r="D154" s="31" t="s">
        <v>38</v>
      </c>
      <c r="E154" s="44" t="s">
        <v>297</v>
      </c>
      <c r="F154" s="31" t="s">
        <v>379</v>
      </c>
      <c r="G154" s="32" t="str">
        <f t="shared" si="6"/>
        <v>5.11/km</v>
      </c>
      <c r="H154" s="33">
        <f t="shared" si="8"/>
        <v>0.04835648148148146</v>
      </c>
      <c r="I154" s="33">
        <f t="shared" si="7"/>
        <v>0.030486111111111117</v>
      </c>
    </row>
    <row r="155" spans="1:9" s="42" customFormat="1" ht="15" customHeight="1">
      <c r="A155" s="29" t="s">
        <v>999</v>
      </c>
      <c r="B155" s="30" t="s">
        <v>380</v>
      </c>
      <c r="C155" s="30" t="s">
        <v>1314</v>
      </c>
      <c r="D155" s="31" t="s">
        <v>38</v>
      </c>
      <c r="E155" s="44" t="s">
        <v>163</v>
      </c>
      <c r="F155" s="31" t="s">
        <v>381</v>
      </c>
      <c r="G155" s="32" t="str">
        <f t="shared" si="6"/>
        <v>5.11/km</v>
      </c>
      <c r="H155" s="33">
        <f t="shared" si="8"/>
        <v>0.048425925925925914</v>
      </c>
      <c r="I155" s="33">
        <f t="shared" si="7"/>
        <v>0.030555555555555572</v>
      </c>
    </row>
    <row r="156" spans="1:9" s="42" customFormat="1" ht="15" customHeight="1">
      <c r="A156" s="29" t="s">
        <v>1000</v>
      </c>
      <c r="B156" s="30" t="s">
        <v>382</v>
      </c>
      <c r="C156" s="30" t="s">
        <v>1349</v>
      </c>
      <c r="D156" s="31" t="s">
        <v>94</v>
      </c>
      <c r="E156" s="44" t="s">
        <v>1253</v>
      </c>
      <c r="F156" s="31" t="s">
        <v>383</v>
      </c>
      <c r="G156" s="32" t="str">
        <f t="shared" si="6"/>
        <v>5.11/km</v>
      </c>
      <c r="H156" s="33">
        <f t="shared" si="8"/>
        <v>0.04843749999999998</v>
      </c>
      <c r="I156" s="33">
        <f t="shared" si="7"/>
        <v>0.02583333333333332</v>
      </c>
    </row>
    <row r="157" spans="1:9" s="42" customFormat="1" ht="15" customHeight="1">
      <c r="A157" s="29" t="s">
        <v>1001</v>
      </c>
      <c r="B157" s="30" t="s">
        <v>1444</v>
      </c>
      <c r="C157" s="30" t="s">
        <v>1281</v>
      </c>
      <c r="D157" s="31" t="s">
        <v>314</v>
      </c>
      <c r="E157" s="44" t="s">
        <v>1253</v>
      </c>
      <c r="F157" s="31" t="s">
        <v>383</v>
      </c>
      <c r="G157" s="32" t="str">
        <f t="shared" si="6"/>
        <v>5.11/km</v>
      </c>
      <c r="H157" s="33">
        <f t="shared" si="8"/>
        <v>0.04843749999999998</v>
      </c>
      <c r="I157" s="33">
        <f t="shared" si="7"/>
        <v>0.005127314814814793</v>
      </c>
    </row>
    <row r="158" spans="1:9" s="42" customFormat="1" ht="15" customHeight="1">
      <c r="A158" s="29" t="s">
        <v>1002</v>
      </c>
      <c r="B158" s="30" t="s">
        <v>384</v>
      </c>
      <c r="C158" s="30" t="s">
        <v>1278</v>
      </c>
      <c r="D158" s="31" t="s">
        <v>38</v>
      </c>
      <c r="E158" s="44" t="s">
        <v>1369</v>
      </c>
      <c r="F158" s="31" t="s">
        <v>385</v>
      </c>
      <c r="G158" s="32" t="str">
        <f t="shared" si="6"/>
        <v>5.12/km</v>
      </c>
      <c r="H158" s="33">
        <f t="shared" si="8"/>
        <v>0.04866898148148145</v>
      </c>
      <c r="I158" s="33">
        <f t="shared" si="7"/>
        <v>0.03079861111111111</v>
      </c>
    </row>
    <row r="159" spans="1:9" s="42" customFormat="1" ht="15" customHeight="1">
      <c r="A159" s="29" t="s">
        <v>1003</v>
      </c>
      <c r="B159" s="30" t="s">
        <v>386</v>
      </c>
      <c r="C159" s="30" t="s">
        <v>387</v>
      </c>
      <c r="D159" s="31" t="s">
        <v>38</v>
      </c>
      <c r="E159" s="44" t="s">
        <v>20</v>
      </c>
      <c r="F159" s="31" t="s">
        <v>385</v>
      </c>
      <c r="G159" s="32" t="str">
        <f t="shared" si="6"/>
        <v>5.12/km</v>
      </c>
      <c r="H159" s="33">
        <f t="shared" si="8"/>
        <v>0.04866898148148145</v>
      </c>
      <c r="I159" s="33">
        <f t="shared" si="7"/>
        <v>0.03079861111111111</v>
      </c>
    </row>
    <row r="160" spans="1:9" s="42" customFormat="1" ht="15" customHeight="1">
      <c r="A160" s="29" t="s">
        <v>1004</v>
      </c>
      <c r="B160" s="30" t="s">
        <v>388</v>
      </c>
      <c r="C160" s="30" t="s">
        <v>1284</v>
      </c>
      <c r="D160" s="31" t="s">
        <v>16</v>
      </c>
      <c r="E160" s="44" t="s">
        <v>42</v>
      </c>
      <c r="F160" s="31" t="s">
        <v>389</v>
      </c>
      <c r="G160" s="32" t="str">
        <f t="shared" si="6"/>
        <v>5.12/km</v>
      </c>
      <c r="H160" s="33">
        <f t="shared" si="8"/>
        <v>0.04876157407407407</v>
      </c>
      <c r="I160" s="33">
        <f t="shared" si="7"/>
        <v>0.04537037037037038</v>
      </c>
    </row>
    <row r="161" spans="1:9" s="42" customFormat="1" ht="15" customHeight="1">
      <c r="A161" s="29" t="s">
        <v>1005</v>
      </c>
      <c r="B161" s="30" t="s">
        <v>390</v>
      </c>
      <c r="C161" s="30" t="s">
        <v>1274</v>
      </c>
      <c r="D161" s="31" t="s">
        <v>14</v>
      </c>
      <c r="E161" s="44" t="s">
        <v>317</v>
      </c>
      <c r="F161" s="31" t="s">
        <v>391</v>
      </c>
      <c r="G161" s="32" t="str">
        <f t="shared" si="6"/>
        <v>5.13/km</v>
      </c>
      <c r="H161" s="33">
        <f t="shared" si="8"/>
        <v>0.04916666666666665</v>
      </c>
      <c r="I161" s="33">
        <f t="shared" si="7"/>
        <v>0.046307870370370374</v>
      </c>
    </row>
    <row r="162" spans="1:9" s="42" customFormat="1" ht="15" customHeight="1">
      <c r="A162" s="29" t="s">
        <v>1006</v>
      </c>
      <c r="B162" s="30" t="s">
        <v>392</v>
      </c>
      <c r="C162" s="30" t="s">
        <v>1278</v>
      </c>
      <c r="D162" s="31" t="s">
        <v>10</v>
      </c>
      <c r="E162" s="44" t="s">
        <v>393</v>
      </c>
      <c r="F162" s="31" t="s">
        <v>391</v>
      </c>
      <c r="G162" s="32" t="str">
        <f t="shared" si="6"/>
        <v>5.13/km</v>
      </c>
      <c r="H162" s="33">
        <f t="shared" si="8"/>
        <v>0.04916666666666665</v>
      </c>
      <c r="I162" s="33">
        <f t="shared" si="7"/>
        <v>0.04916666666666665</v>
      </c>
    </row>
    <row r="163" spans="1:9" s="42" customFormat="1" ht="15" customHeight="1">
      <c r="A163" s="29" t="s">
        <v>1007</v>
      </c>
      <c r="B163" s="30" t="s">
        <v>1327</v>
      </c>
      <c r="C163" s="30" t="s">
        <v>1324</v>
      </c>
      <c r="D163" s="31" t="s">
        <v>219</v>
      </c>
      <c r="E163" s="44" t="s">
        <v>317</v>
      </c>
      <c r="F163" s="31" t="s">
        <v>391</v>
      </c>
      <c r="G163" s="32" t="str">
        <f t="shared" si="6"/>
        <v>5.13/km</v>
      </c>
      <c r="H163" s="33">
        <f t="shared" si="8"/>
        <v>0.04916666666666665</v>
      </c>
      <c r="I163" s="33">
        <f t="shared" si="7"/>
        <v>0.014513888888888882</v>
      </c>
    </row>
    <row r="164" spans="1:9" s="42" customFormat="1" ht="15" customHeight="1">
      <c r="A164" s="29" t="s">
        <v>1008</v>
      </c>
      <c r="B164" s="30" t="s">
        <v>394</v>
      </c>
      <c r="C164" s="30" t="s">
        <v>1287</v>
      </c>
      <c r="D164" s="31" t="s">
        <v>10</v>
      </c>
      <c r="E164" s="44" t="s">
        <v>395</v>
      </c>
      <c r="F164" s="31" t="s">
        <v>396</v>
      </c>
      <c r="G164" s="32" t="str">
        <f t="shared" si="6"/>
        <v>5.13/km</v>
      </c>
      <c r="H164" s="33">
        <f t="shared" si="8"/>
        <v>0.049236111111111105</v>
      </c>
      <c r="I164" s="33">
        <f t="shared" si="7"/>
        <v>0.049236111111111105</v>
      </c>
    </row>
    <row r="165" spans="1:9" s="42" customFormat="1" ht="15" customHeight="1">
      <c r="A165" s="29" t="s">
        <v>1009</v>
      </c>
      <c r="B165" s="30" t="s">
        <v>397</v>
      </c>
      <c r="C165" s="30" t="s">
        <v>1308</v>
      </c>
      <c r="D165" s="31" t="s">
        <v>45</v>
      </c>
      <c r="E165" s="44" t="s">
        <v>71</v>
      </c>
      <c r="F165" s="31" t="s">
        <v>398</v>
      </c>
      <c r="G165" s="32" t="str">
        <f t="shared" si="6"/>
        <v>5.13/km</v>
      </c>
      <c r="H165" s="33">
        <f t="shared" si="8"/>
        <v>0.049363425925925894</v>
      </c>
      <c r="I165" s="33">
        <f t="shared" si="7"/>
        <v>0.031006944444444434</v>
      </c>
    </row>
    <row r="166" spans="1:9" s="42" customFormat="1" ht="15" customHeight="1">
      <c r="A166" s="29" t="s">
        <v>1010</v>
      </c>
      <c r="B166" s="30" t="s">
        <v>399</v>
      </c>
      <c r="C166" s="30" t="s">
        <v>1285</v>
      </c>
      <c r="D166" s="31" t="s">
        <v>121</v>
      </c>
      <c r="E166" s="44" t="s">
        <v>400</v>
      </c>
      <c r="F166" s="31" t="s">
        <v>401</v>
      </c>
      <c r="G166" s="32" t="str">
        <f t="shared" si="6"/>
        <v>5.13/km</v>
      </c>
      <c r="H166" s="33">
        <f t="shared" si="8"/>
        <v>0.04939814814814812</v>
      </c>
      <c r="I166" s="33">
        <f t="shared" si="7"/>
        <v>0.025092592592592583</v>
      </c>
    </row>
    <row r="167" spans="1:9" s="42" customFormat="1" ht="15" customHeight="1">
      <c r="A167" s="29" t="s">
        <v>1011</v>
      </c>
      <c r="B167" s="30" t="s">
        <v>1344</v>
      </c>
      <c r="C167" s="30" t="s">
        <v>1442</v>
      </c>
      <c r="D167" s="31" t="s">
        <v>143</v>
      </c>
      <c r="E167" s="44" t="s">
        <v>61</v>
      </c>
      <c r="F167" s="31" t="s">
        <v>402</v>
      </c>
      <c r="G167" s="32" t="str">
        <f t="shared" si="6"/>
        <v>5.13/km</v>
      </c>
      <c r="H167" s="33">
        <f t="shared" si="8"/>
        <v>0.04946759259259258</v>
      </c>
      <c r="I167" s="33">
        <f t="shared" si="7"/>
        <v>0.023101851851851846</v>
      </c>
    </row>
    <row r="168" spans="1:9" s="42" customFormat="1" ht="15" customHeight="1">
      <c r="A168" s="29" t="s">
        <v>1012</v>
      </c>
      <c r="B168" s="30" t="s">
        <v>1387</v>
      </c>
      <c r="C168" s="30" t="s">
        <v>1287</v>
      </c>
      <c r="D168" s="31" t="s">
        <v>10</v>
      </c>
      <c r="E168" s="44" t="s">
        <v>833</v>
      </c>
      <c r="F168" s="31" t="s">
        <v>403</v>
      </c>
      <c r="G168" s="32" t="str">
        <f t="shared" si="6"/>
        <v>5.13/km</v>
      </c>
      <c r="H168" s="33">
        <f t="shared" si="8"/>
        <v>0.04952546296296294</v>
      </c>
      <c r="I168" s="33">
        <f t="shared" si="7"/>
        <v>0.04952546296296294</v>
      </c>
    </row>
    <row r="169" spans="1:9" s="42" customFormat="1" ht="15" customHeight="1">
      <c r="A169" s="29" t="s">
        <v>1013</v>
      </c>
      <c r="B169" s="30" t="s">
        <v>365</v>
      </c>
      <c r="C169" s="30" t="s">
        <v>1244</v>
      </c>
      <c r="D169" s="31" t="s">
        <v>16</v>
      </c>
      <c r="E169" s="44" t="s">
        <v>366</v>
      </c>
      <c r="F169" s="31" t="s">
        <v>404</v>
      </c>
      <c r="G169" s="32" t="str">
        <f t="shared" si="6"/>
        <v>5.14/km</v>
      </c>
      <c r="H169" s="33">
        <f t="shared" si="8"/>
        <v>0.04978009259259257</v>
      </c>
      <c r="I169" s="33">
        <f t="shared" si="7"/>
        <v>0.04638888888888888</v>
      </c>
    </row>
    <row r="170" spans="1:9" s="42" customFormat="1" ht="15" customHeight="1">
      <c r="A170" s="29" t="s">
        <v>1014</v>
      </c>
      <c r="B170" s="30" t="s">
        <v>405</v>
      </c>
      <c r="C170" s="30" t="s">
        <v>1362</v>
      </c>
      <c r="D170" s="31" t="s">
        <v>45</v>
      </c>
      <c r="E170" s="44" t="s">
        <v>1404</v>
      </c>
      <c r="F170" s="31" t="s">
        <v>406</v>
      </c>
      <c r="G170" s="32" t="str">
        <f t="shared" si="6"/>
        <v>5.14/km</v>
      </c>
      <c r="H170" s="33">
        <f t="shared" si="8"/>
        <v>0.04980324074074073</v>
      </c>
      <c r="I170" s="33">
        <f t="shared" si="7"/>
        <v>0.03144675925925927</v>
      </c>
    </row>
    <row r="171" spans="1:9" s="42" customFormat="1" ht="15" customHeight="1">
      <c r="A171" s="29" t="s">
        <v>1015</v>
      </c>
      <c r="B171" s="30" t="s">
        <v>1233</v>
      </c>
      <c r="C171" s="30" t="s">
        <v>1324</v>
      </c>
      <c r="D171" s="31" t="s">
        <v>38</v>
      </c>
      <c r="E171" s="44" t="s">
        <v>1403</v>
      </c>
      <c r="F171" s="31" t="s">
        <v>407</v>
      </c>
      <c r="G171" s="32" t="str">
        <f t="shared" si="6"/>
        <v>5.14/km</v>
      </c>
      <c r="H171" s="33">
        <f t="shared" si="8"/>
        <v>0.0500462962962963</v>
      </c>
      <c r="I171" s="33">
        <f t="shared" si="7"/>
        <v>0.032175925925925955</v>
      </c>
    </row>
    <row r="172" spans="1:9" s="42" customFormat="1" ht="15" customHeight="1">
      <c r="A172" s="29" t="s">
        <v>1016</v>
      </c>
      <c r="B172" s="30" t="s">
        <v>408</v>
      </c>
      <c r="C172" s="30" t="s">
        <v>1306</v>
      </c>
      <c r="D172" s="31" t="s">
        <v>16</v>
      </c>
      <c r="E172" s="44" t="s">
        <v>393</v>
      </c>
      <c r="F172" s="31" t="s">
        <v>409</v>
      </c>
      <c r="G172" s="32" t="str">
        <f t="shared" si="6"/>
        <v>5.16/km</v>
      </c>
      <c r="H172" s="33">
        <f t="shared" si="8"/>
        <v>0.05069444444444442</v>
      </c>
      <c r="I172" s="33">
        <f t="shared" si="7"/>
        <v>0.04730324074074073</v>
      </c>
    </row>
    <row r="173" spans="1:9" s="42" customFormat="1" ht="15" customHeight="1">
      <c r="A173" s="29" t="s">
        <v>1017</v>
      </c>
      <c r="B173" s="30" t="s">
        <v>410</v>
      </c>
      <c r="C173" s="30" t="s">
        <v>1392</v>
      </c>
      <c r="D173" s="31" t="s">
        <v>143</v>
      </c>
      <c r="E173" s="44" t="s">
        <v>346</v>
      </c>
      <c r="F173" s="31" t="s">
        <v>411</v>
      </c>
      <c r="G173" s="32" t="str">
        <f t="shared" si="6"/>
        <v>5.16/km</v>
      </c>
      <c r="H173" s="33">
        <f t="shared" si="8"/>
        <v>0.05074074074074074</v>
      </c>
      <c r="I173" s="33">
        <f t="shared" si="7"/>
        <v>0.024375000000000008</v>
      </c>
    </row>
    <row r="174" spans="1:9" s="42" customFormat="1" ht="15" customHeight="1">
      <c r="A174" s="29" t="s">
        <v>1018</v>
      </c>
      <c r="B174" s="30" t="s">
        <v>412</v>
      </c>
      <c r="C174" s="30" t="s">
        <v>838</v>
      </c>
      <c r="D174" s="31" t="s">
        <v>16</v>
      </c>
      <c r="E174" s="44" t="s">
        <v>413</v>
      </c>
      <c r="F174" s="31" t="s">
        <v>414</v>
      </c>
      <c r="G174" s="32" t="str">
        <f t="shared" si="6"/>
        <v>5.16/km</v>
      </c>
      <c r="H174" s="33">
        <f t="shared" si="8"/>
        <v>0.050925925925925916</v>
      </c>
      <c r="I174" s="33">
        <f t="shared" si="7"/>
        <v>0.04753472222222223</v>
      </c>
    </row>
    <row r="175" spans="1:9" s="42" customFormat="1" ht="15" customHeight="1">
      <c r="A175" s="29" t="s">
        <v>1019</v>
      </c>
      <c r="B175" s="30" t="s">
        <v>415</v>
      </c>
      <c r="C175" s="30" t="s">
        <v>1313</v>
      </c>
      <c r="D175" s="31" t="s">
        <v>16</v>
      </c>
      <c r="E175" s="44" t="s">
        <v>416</v>
      </c>
      <c r="F175" s="31" t="s">
        <v>417</v>
      </c>
      <c r="G175" s="32" t="str">
        <f t="shared" si="6"/>
        <v>5.16/km</v>
      </c>
      <c r="H175" s="33">
        <f t="shared" si="8"/>
        <v>0.05094907407407405</v>
      </c>
      <c r="I175" s="33">
        <f t="shared" si="7"/>
        <v>0.04755787037037036</v>
      </c>
    </row>
    <row r="176" spans="1:9" s="42" customFormat="1" ht="15" customHeight="1">
      <c r="A176" s="29" t="s">
        <v>1020</v>
      </c>
      <c r="B176" s="30" t="s">
        <v>826</v>
      </c>
      <c r="C176" s="30" t="s">
        <v>1306</v>
      </c>
      <c r="D176" s="31" t="s">
        <v>16</v>
      </c>
      <c r="E176" s="44" t="s">
        <v>42</v>
      </c>
      <c r="F176" s="31" t="s">
        <v>418</v>
      </c>
      <c r="G176" s="32" t="str">
        <f t="shared" si="6"/>
        <v>5.17/km</v>
      </c>
      <c r="H176" s="33">
        <f t="shared" si="8"/>
        <v>0.051134259259259254</v>
      </c>
      <c r="I176" s="33">
        <f t="shared" si="7"/>
        <v>0.047743055555555566</v>
      </c>
    </row>
    <row r="177" spans="1:9" s="42" customFormat="1" ht="15" customHeight="1">
      <c r="A177" s="29" t="s">
        <v>1021</v>
      </c>
      <c r="B177" s="30" t="s">
        <v>1382</v>
      </c>
      <c r="C177" s="30" t="s">
        <v>1323</v>
      </c>
      <c r="D177" s="31" t="s">
        <v>16</v>
      </c>
      <c r="E177" s="44" t="s">
        <v>351</v>
      </c>
      <c r="F177" s="31" t="s">
        <v>419</v>
      </c>
      <c r="G177" s="32" t="str">
        <f t="shared" si="6"/>
        <v>5.17/km</v>
      </c>
      <c r="H177" s="33">
        <f t="shared" si="8"/>
        <v>0.05120370370370368</v>
      </c>
      <c r="I177" s="33">
        <f t="shared" si="7"/>
        <v>0.047812499999999994</v>
      </c>
    </row>
    <row r="178" spans="1:9" s="42" customFormat="1" ht="15" customHeight="1">
      <c r="A178" s="29" t="s">
        <v>1022</v>
      </c>
      <c r="B178" s="30" t="s">
        <v>420</v>
      </c>
      <c r="C178" s="30" t="s">
        <v>1278</v>
      </c>
      <c r="D178" s="31" t="s">
        <v>38</v>
      </c>
      <c r="E178" s="44" t="s">
        <v>421</v>
      </c>
      <c r="F178" s="31" t="s">
        <v>422</v>
      </c>
      <c r="G178" s="32" t="str">
        <f t="shared" si="6"/>
        <v>5.17/km</v>
      </c>
      <c r="H178" s="33">
        <f t="shared" si="8"/>
        <v>0.05141203703703702</v>
      </c>
      <c r="I178" s="33">
        <f t="shared" si="7"/>
        <v>0.03354166666666668</v>
      </c>
    </row>
    <row r="179" spans="1:9" s="42" customFormat="1" ht="15" customHeight="1">
      <c r="A179" s="29" t="s">
        <v>1023</v>
      </c>
      <c r="B179" s="30" t="s">
        <v>423</v>
      </c>
      <c r="C179" s="30" t="s">
        <v>1284</v>
      </c>
      <c r="D179" s="31" t="s">
        <v>38</v>
      </c>
      <c r="E179" s="44" t="s">
        <v>421</v>
      </c>
      <c r="F179" s="31" t="s">
        <v>424</v>
      </c>
      <c r="G179" s="32" t="str">
        <f t="shared" si="6"/>
        <v>5.17/km</v>
      </c>
      <c r="H179" s="33">
        <f t="shared" si="8"/>
        <v>0.05142361111111109</v>
      </c>
      <c r="I179" s="33">
        <f t="shared" si="7"/>
        <v>0.033553240740740745</v>
      </c>
    </row>
    <row r="180" spans="1:9" s="42" customFormat="1" ht="15" customHeight="1">
      <c r="A180" s="29" t="s">
        <v>1024</v>
      </c>
      <c r="B180" s="30" t="s">
        <v>5</v>
      </c>
      <c r="C180" s="30" t="s">
        <v>425</v>
      </c>
      <c r="D180" s="31" t="s">
        <v>16</v>
      </c>
      <c r="E180" s="44" t="s">
        <v>426</v>
      </c>
      <c r="F180" s="31" t="s">
        <v>427</v>
      </c>
      <c r="G180" s="32" t="str">
        <f t="shared" si="6"/>
        <v>5.17/km</v>
      </c>
      <c r="H180" s="33">
        <f t="shared" si="8"/>
        <v>0.05146990740740741</v>
      </c>
      <c r="I180" s="33">
        <f t="shared" si="7"/>
        <v>0.04807870370370372</v>
      </c>
    </row>
    <row r="181" spans="1:9" s="42" customFormat="1" ht="15" customHeight="1">
      <c r="A181" s="29" t="s">
        <v>1025</v>
      </c>
      <c r="B181" s="30" t="s">
        <v>428</v>
      </c>
      <c r="C181" s="30" t="s">
        <v>1306</v>
      </c>
      <c r="D181" s="31" t="s">
        <v>314</v>
      </c>
      <c r="E181" s="44" t="s">
        <v>429</v>
      </c>
      <c r="F181" s="31" t="s">
        <v>430</v>
      </c>
      <c r="G181" s="32" t="str">
        <f t="shared" si="6"/>
        <v>5.18/km</v>
      </c>
      <c r="H181" s="33">
        <f t="shared" si="8"/>
        <v>0.05172453703703701</v>
      </c>
      <c r="I181" s="33">
        <f t="shared" si="7"/>
        <v>0.008414351851851826</v>
      </c>
    </row>
    <row r="182" spans="1:9" s="42" customFormat="1" ht="15" customHeight="1">
      <c r="A182" s="29" t="s">
        <v>1026</v>
      </c>
      <c r="B182" s="30" t="s">
        <v>431</v>
      </c>
      <c r="C182" s="30" t="s">
        <v>1277</v>
      </c>
      <c r="D182" s="31" t="s">
        <v>38</v>
      </c>
      <c r="E182" s="44" t="s">
        <v>236</v>
      </c>
      <c r="F182" s="31" t="s">
        <v>432</v>
      </c>
      <c r="G182" s="32" t="str">
        <f t="shared" si="6"/>
        <v>5.18/km</v>
      </c>
      <c r="H182" s="33">
        <f t="shared" si="8"/>
        <v>0.05175925925925924</v>
      </c>
      <c r="I182" s="33">
        <f t="shared" si="7"/>
        <v>0.0338888888888889</v>
      </c>
    </row>
    <row r="183" spans="1:9" s="42" customFormat="1" ht="15" customHeight="1">
      <c r="A183" s="29" t="s">
        <v>1027</v>
      </c>
      <c r="B183" s="30" t="s">
        <v>433</v>
      </c>
      <c r="C183" s="30" t="s">
        <v>1290</v>
      </c>
      <c r="D183" s="31" t="s">
        <v>16</v>
      </c>
      <c r="E183" s="44" t="s">
        <v>317</v>
      </c>
      <c r="F183" s="31" t="s">
        <v>434</v>
      </c>
      <c r="G183" s="32" t="str">
        <f t="shared" si="6"/>
        <v>5.18/km</v>
      </c>
      <c r="H183" s="33">
        <f t="shared" si="8"/>
        <v>0.05193287037037035</v>
      </c>
      <c r="I183" s="33">
        <f t="shared" si="7"/>
        <v>0.048541666666666664</v>
      </c>
    </row>
    <row r="184" spans="1:9" s="42" customFormat="1" ht="15" customHeight="1">
      <c r="A184" s="29" t="s">
        <v>1028</v>
      </c>
      <c r="B184" s="30" t="s">
        <v>435</v>
      </c>
      <c r="C184" s="30" t="s">
        <v>1321</v>
      </c>
      <c r="D184" s="31" t="s">
        <v>219</v>
      </c>
      <c r="E184" s="44" t="s">
        <v>181</v>
      </c>
      <c r="F184" s="31" t="s">
        <v>436</v>
      </c>
      <c r="G184" s="32" t="str">
        <f t="shared" si="6"/>
        <v>5.19/km</v>
      </c>
      <c r="H184" s="33">
        <f t="shared" si="8"/>
        <v>0.05211805555555553</v>
      </c>
      <c r="I184" s="33">
        <f t="shared" si="7"/>
        <v>0.01746527777777776</v>
      </c>
    </row>
    <row r="185" spans="1:9" s="42" customFormat="1" ht="15" customHeight="1">
      <c r="A185" s="29" t="s">
        <v>1029</v>
      </c>
      <c r="B185" s="30" t="s">
        <v>437</v>
      </c>
      <c r="C185" s="30" t="s">
        <v>1285</v>
      </c>
      <c r="D185" s="31" t="s">
        <v>16</v>
      </c>
      <c r="E185" s="44" t="s">
        <v>196</v>
      </c>
      <c r="F185" s="31" t="s">
        <v>438</v>
      </c>
      <c r="G185" s="32" t="str">
        <f t="shared" si="6"/>
        <v>5.19/km</v>
      </c>
      <c r="H185" s="33">
        <f t="shared" si="8"/>
        <v>0.05228009259259257</v>
      </c>
      <c r="I185" s="33">
        <f t="shared" si="7"/>
        <v>0.048888888888888885</v>
      </c>
    </row>
    <row r="186" spans="1:9" s="42" customFormat="1" ht="15" customHeight="1">
      <c r="A186" s="29" t="s">
        <v>1030</v>
      </c>
      <c r="B186" s="30" t="s">
        <v>1342</v>
      </c>
      <c r="C186" s="30" t="s">
        <v>439</v>
      </c>
      <c r="D186" s="31" t="s">
        <v>16</v>
      </c>
      <c r="E186" s="44" t="s">
        <v>1369</v>
      </c>
      <c r="F186" s="31" t="s">
        <v>440</v>
      </c>
      <c r="G186" s="32" t="str">
        <f t="shared" si="6"/>
        <v>5.19/km</v>
      </c>
      <c r="H186" s="33">
        <f t="shared" si="8"/>
        <v>0.05229166666666667</v>
      </c>
      <c r="I186" s="33">
        <f t="shared" si="7"/>
        <v>0.04890046296296298</v>
      </c>
    </row>
    <row r="187" spans="1:9" s="42" customFormat="1" ht="15" customHeight="1">
      <c r="A187" s="29" t="s">
        <v>1031</v>
      </c>
      <c r="B187" s="30" t="s">
        <v>435</v>
      </c>
      <c r="C187" s="30" t="s">
        <v>1307</v>
      </c>
      <c r="D187" s="31" t="s">
        <v>38</v>
      </c>
      <c r="E187" s="44" t="s">
        <v>181</v>
      </c>
      <c r="F187" s="31" t="s">
        <v>441</v>
      </c>
      <c r="G187" s="32" t="str">
        <f t="shared" si="6"/>
        <v>5.19/km</v>
      </c>
      <c r="H187" s="33">
        <f t="shared" si="8"/>
        <v>0.05243055555555552</v>
      </c>
      <c r="I187" s="33">
        <f t="shared" si="7"/>
        <v>0.03456018518518518</v>
      </c>
    </row>
    <row r="188" spans="1:9" s="42" customFormat="1" ht="15" customHeight="1">
      <c r="A188" s="29" t="s">
        <v>1032</v>
      </c>
      <c r="B188" s="30" t="s">
        <v>442</v>
      </c>
      <c r="C188" s="30" t="s">
        <v>1325</v>
      </c>
      <c r="D188" s="31" t="s">
        <v>219</v>
      </c>
      <c r="E188" s="44" t="s">
        <v>416</v>
      </c>
      <c r="F188" s="31" t="s">
        <v>443</v>
      </c>
      <c r="G188" s="32" t="str">
        <f t="shared" si="6"/>
        <v>5.20/km</v>
      </c>
      <c r="H188" s="33">
        <f t="shared" si="8"/>
        <v>0.05274305555555554</v>
      </c>
      <c r="I188" s="33">
        <f t="shared" si="7"/>
        <v>0.018090277777777775</v>
      </c>
    </row>
    <row r="189" spans="1:9" s="42" customFormat="1" ht="15" customHeight="1">
      <c r="A189" s="29" t="s">
        <v>1033</v>
      </c>
      <c r="B189" s="30" t="s">
        <v>444</v>
      </c>
      <c r="C189" s="30" t="s">
        <v>1324</v>
      </c>
      <c r="D189" s="31" t="s">
        <v>45</v>
      </c>
      <c r="E189" s="44" t="s">
        <v>65</v>
      </c>
      <c r="F189" s="31" t="s">
        <v>445</v>
      </c>
      <c r="G189" s="32" t="str">
        <f t="shared" si="6"/>
        <v>5.20/km</v>
      </c>
      <c r="H189" s="33">
        <f t="shared" si="8"/>
        <v>0.052997685185185175</v>
      </c>
      <c r="I189" s="33">
        <f t="shared" si="7"/>
        <v>0.034641203703703716</v>
      </c>
    </row>
    <row r="190" spans="1:9" s="42" customFormat="1" ht="15" customHeight="1">
      <c r="A190" s="29" t="s">
        <v>1034</v>
      </c>
      <c r="B190" s="30" t="s">
        <v>827</v>
      </c>
      <c r="C190" s="30" t="s">
        <v>1410</v>
      </c>
      <c r="D190" s="31" t="s">
        <v>16</v>
      </c>
      <c r="E190" s="44" t="s">
        <v>104</v>
      </c>
      <c r="F190" s="31" t="s">
        <v>446</v>
      </c>
      <c r="G190" s="32" t="str">
        <f t="shared" si="6"/>
        <v>5.22/km</v>
      </c>
      <c r="H190" s="33">
        <f t="shared" si="8"/>
        <v>0.053553240740740735</v>
      </c>
      <c r="I190" s="33">
        <f t="shared" si="7"/>
        <v>0.05016203703703705</v>
      </c>
    </row>
    <row r="191" spans="1:9" s="42" customFormat="1" ht="15" customHeight="1">
      <c r="A191" s="29" t="s">
        <v>1035</v>
      </c>
      <c r="B191" s="30" t="s">
        <v>447</v>
      </c>
      <c r="C191" s="30" t="s">
        <v>448</v>
      </c>
      <c r="D191" s="31" t="s">
        <v>38</v>
      </c>
      <c r="E191" s="44" t="s">
        <v>449</v>
      </c>
      <c r="F191" s="31" t="s">
        <v>450</v>
      </c>
      <c r="G191" s="32" t="str">
        <f t="shared" si="6"/>
        <v>5.23/km</v>
      </c>
      <c r="H191" s="33">
        <f t="shared" si="8"/>
        <v>0.05402777777777777</v>
      </c>
      <c r="I191" s="33">
        <f t="shared" si="7"/>
        <v>0.03615740740740743</v>
      </c>
    </row>
    <row r="192" spans="1:9" s="42" customFormat="1" ht="15" customHeight="1">
      <c r="A192" s="29" t="s">
        <v>1036</v>
      </c>
      <c r="B192" s="30" t="s">
        <v>1231</v>
      </c>
      <c r="C192" s="30" t="s">
        <v>1278</v>
      </c>
      <c r="D192" s="31" t="s">
        <v>219</v>
      </c>
      <c r="E192" s="44" t="s">
        <v>451</v>
      </c>
      <c r="F192" s="31" t="s">
        <v>452</v>
      </c>
      <c r="G192" s="32" t="str">
        <f t="shared" si="6"/>
        <v>5.23/km</v>
      </c>
      <c r="H192" s="33">
        <f t="shared" si="8"/>
        <v>0.05421296296296295</v>
      </c>
      <c r="I192" s="33">
        <f t="shared" si="7"/>
        <v>0.01956018518518518</v>
      </c>
    </row>
    <row r="193" spans="1:9" s="42" customFormat="1" ht="15" customHeight="1">
      <c r="A193" s="29" t="s">
        <v>1037</v>
      </c>
      <c r="B193" s="30" t="s">
        <v>1361</v>
      </c>
      <c r="C193" s="30" t="s">
        <v>1288</v>
      </c>
      <c r="D193" s="31" t="s">
        <v>45</v>
      </c>
      <c r="E193" s="44" t="s">
        <v>1248</v>
      </c>
      <c r="F193" s="31" t="s">
        <v>453</v>
      </c>
      <c r="G193" s="32" t="str">
        <f t="shared" si="6"/>
        <v>5.23/km</v>
      </c>
      <c r="H193" s="33">
        <f t="shared" si="8"/>
        <v>0.05431712962962963</v>
      </c>
      <c r="I193" s="33">
        <f t="shared" si="7"/>
        <v>0.03596064814814817</v>
      </c>
    </row>
    <row r="194" spans="1:9" s="42" customFormat="1" ht="15" customHeight="1">
      <c r="A194" s="29" t="s">
        <v>1038</v>
      </c>
      <c r="B194" s="30" t="s">
        <v>454</v>
      </c>
      <c r="C194" s="30" t="s">
        <v>1276</v>
      </c>
      <c r="D194" s="31" t="s">
        <v>10</v>
      </c>
      <c r="E194" s="44" t="s">
        <v>160</v>
      </c>
      <c r="F194" s="31" t="s">
        <v>455</v>
      </c>
      <c r="G194" s="32" t="str">
        <f t="shared" si="6"/>
        <v>5.23/km</v>
      </c>
      <c r="H194" s="33">
        <f t="shared" si="8"/>
        <v>0.05440972222222222</v>
      </c>
      <c r="I194" s="33">
        <f t="shared" si="7"/>
        <v>0.05440972222222222</v>
      </c>
    </row>
    <row r="195" spans="1:9" s="42" customFormat="1" ht="15" customHeight="1">
      <c r="A195" s="29" t="s">
        <v>1039</v>
      </c>
      <c r="B195" s="30" t="s">
        <v>456</v>
      </c>
      <c r="C195" s="30" t="s">
        <v>1338</v>
      </c>
      <c r="D195" s="31" t="s">
        <v>314</v>
      </c>
      <c r="E195" s="44" t="s">
        <v>395</v>
      </c>
      <c r="F195" s="31" t="s">
        <v>457</v>
      </c>
      <c r="G195" s="32" t="str">
        <f t="shared" si="6"/>
        <v>5.24/km</v>
      </c>
      <c r="H195" s="33">
        <f t="shared" si="8"/>
        <v>0.054606481481481464</v>
      </c>
      <c r="I195" s="33">
        <f t="shared" si="7"/>
        <v>0.011296296296296277</v>
      </c>
    </row>
    <row r="196" spans="1:9" s="42" customFormat="1" ht="15" customHeight="1">
      <c r="A196" s="29" t="s">
        <v>1040</v>
      </c>
      <c r="B196" s="30" t="s">
        <v>458</v>
      </c>
      <c r="C196" s="30" t="s">
        <v>1307</v>
      </c>
      <c r="D196" s="31" t="s">
        <v>10</v>
      </c>
      <c r="E196" s="44" t="s">
        <v>1411</v>
      </c>
      <c r="F196" s="31" t="s">
        <v>459</v>
      </c>
      <c r="G196" s="32" t="str">
        <f aca="true" t="shared" si="9" ref="G196:G259">TEXT(INT((HOUR(F196)*3600+MINUTE(F196)*60+SECOND(F196))/$I$2/60),"0")&amp;"."&amp;TEXT(MOD((HOUR(F196)*3600+MINUTE(F196)*60+SECOND(F196))/$I$2,60),"00")&amp;"/km"</f>
        <v>5.24/km</v>
      </c>
      <c r="H196" s="33">
        <f t="shared" si="8"/>
        <v>0.05469907407407408</v>
      </c>
      <c r="I196" s="33">
        <f aca="true" t="shared" si="10" ref="I196:I259">F196-INDEX($F$4:$F$361,MATCH(D196,$D$4:$D$361,0))</f>
        <v>0.05469907407407408</v>
      </c>
    </row>
    <row r="197" spans="1:9" s="42" customFormat="1" ht="15" customHeight="1">
      <c r="A197" s="29" t="s">
        <v>1041</v>
      </c>
      <c r="B197" s="30" t="s">
        <v>460</v>
      </c>
      <c r="C197" s="30" t="s">
        <v>461</v>
      </c>
      <c r="D197" s="31" t="s">
        <v>38</v>
      </c>
      <c r="E197" s="44" t="s">
        <v>1427</v>
      </c>
      <c r="F197" s="31" t="s">
        <v>462</v>
      </c>
      <c r="G197" s="32" t="str">
        <f t="shared" si="9"/>
        <v>5.24/km</v>
      </c>
      <c r="H197" s="33">
        <f t="shared" si="8"/>
        <v>0.05474537037037035</v>
      </c>
      <c r="I197" s="33">
        <f t="shared" si="10"/>
        <v>0.036875000000000005</v>
      </c>
    </row>
    <row r="198" spans="1:9" s="42" customFormat="1" ht="15" customHeight="1">
      <c r="A198" s="29" t="s">
        <v>1042</v>
      </c>
      <c r="B198" s="30" t="s">
        <v>463</v>
      </c>
      <c r="C198" s="30" t="s">
        <v>1322</v>
      </c>
      <c r="D198" s="31" t="s">
        <v>10</v>
      </c>
      <c r="E198" s="44" t="s">
        <v>464</v>
      </c>
      <c r="F198" s="31" t="s">
        <v>465</v>
      </c>
      <c r="G198" s="32" t="str">
        <f t="shared" si="9"/>
        <v>5.24/km</v>
      </c>
      <c r="H198" s="33">
        <f aca="true" t="shared" si="11" ref="H198:H261">F198-$F$4</f>
        <v>0.05482638888888887</v>
      </c>
      <c r="I198" s="33">
        <f t="shared" si="10"/>
        <v>0.05482638888888887</v>
      </c>
    </row>
    <row r="199" spans="1:9" s="42" customFormat="1" ht="15" customHeight="1">
      <c r="A199" s="29" t="s">
        <v>1043</v>
      </c>
      <c r="B199" s="30" t="s">
        <v>466</v>
      </c>
      <c r="C199" s="30" t="s">
        <v>1308</v>
      </c>
      <c r="D199" s="31" t="s">
        <v>14</v>
      </c>
      <c r="E199" s="44" t="s">
        <v>213</v>
      </c>
      <c r="F199" s="31" t="s">
        <v>467</v>
      </c>
      <c r="G199" s="32" t="str">
        <f t="shared" si="9"/>
        <v>5.25/km</v>
      </c>
      <c r="H199" s="33">
        <f t="shared" si="11"/>
        <v>0.05509259259259257</v>
      </c>
      <c r="I199" s="33">
        <f t="shared" si="10"/>
        <v>0.05223379629629629</v>
      </c>
    </row>
    <row r="200" spans="1:9" s="42" customFormat="1" ht="15" customHeight="1">
      <c r="A200" s="29" t="s">
        <v>1044</v>
      </c>
      <c r="B200" s="30" t="s">
        <v>468</v>
      </c>
      <c r="C200" s="30" t="s">
        <v>1277</v>
      </c>
      <c r="D200" s="31" t="s">
        <v>16</v>
      </c>
      <c r="E200" s="44" t="s">
        <v>1248</v>
      </c>
      <c r="F200" s="31" t="s">
        <v>469</v>
      </c>
      <c r="G200" s="32" t="str">
        <f t="shared" si="9"/>
        <v>5.25/km</v>
      </c>
      <c r="H200" s="33">
        <f t="shared" si="11"/>
        <v>0.05518518518518516</v>
      </c>
      <c r="I200" s="33">
        <f t="shared" si="10"/>
        <v>0.05179398148148147</v>
      </c>
    </row>
    <row r="201" spans="1:9" s="42" customFormat="1" ht="15" customHeight="1">
      <c r="A201" s="29" t="s">
        <v>1045</v>
      </c>
      <c r="B201" s="30" t="s">
        <v>470</v>
      </c>
      <c r="C201" s="30" t="s">
        <v>1292</v>
      </c>
      <c r="D201" s="31" t="s">
        <v>16</v>
      </c>
      <c r="E201" s="44" t="s">
        <v>196</v>
      </c>
      <c r="F201" s="31" t="s">
        <v>471</v>
      </c>
      <c r="G201" s="32" t="str">
        <f t="shared" si="9"/>
        <v>5.25/km</v>
      </c>
      <c r="H201" s="33">
        <f t="shared" si="11"/>
        <v>0.055243055555555545</v>
      </c>
      <c r="I201" s="33">
        <f t="shared" si="10"/>
        <v>0.05185185185185186</v>
      </c>
    </row>
    <row r="202" spans="1:9" s="42" customFormat="1" ht="15" customHeight="1">
      <c r="A202" s="29" t="s">
        <v>1046</v>
      </c>
      <c r="B202" s="30" t="s">
        <v>472</v>
      </c>
      <c r="C202" s="30" t="s">
        <v>355</v>
      </c>
      <c r="D202" s="31" t="s">
        <v>219</v>
      </c>
      <c r="E202" s="44" t="s">
        <v>20</v>
      </c>
      <c r="F202" s="31" t="s">
        <v>473</v>
      </c>
      <c r="G202" s="32" t="str">
        <f t="shared" si="9"/>
        <v>5.25/km</v>
      </c>
      <c r="H202" s="33">
        <f t="shared" si="11"/>
        <v>0.05525462962962961</v>
      </c>
      <c r="I202" s="33">
        <f t="shared" si="10"/>
        <v>0.020601851851851843</v>
      </c>
    </row>
    <row r="203" spans="1:9" s="42" customFormat="1" ht="15" customHeight="1">
      <c r="A203" s="29" t="s">
        <v>1047</v>
      </c>
      <c r="B203" s="30" t="s">
        <v>474</v>
      </c>
      <c r="C203" s="30" t="s">
        <v>1436</v>
      </c>
      <c r="D203" s="31" t="s">
        <v>16</v>
      </c>
      <c r="E203" s="44" t="s">
        <v>376</v>
      </c>
      <c r="F203" s="31" t="s">
        <v>475</v>
      </c>
      <c r="G203" s="32" t="str">
        <f t="shared" si="9"/>
        <v>5.25/km</v>
      </c>
      <c r="H203" s="33">
        <f t="shared" si="11"/>
        <v>0.05537037037037036</v>
      </c>
      <c r="I203" s="33">
        <f t="shared" si="10"/>
        <v>0.051979166666666674</v>
      </c>
    </row>
    <row r="204" spans="1:9" s="42" customFormat="1" ht="15" customHeight="1">
      <c r="A204" s="29" t="s">
        <v>1048</v>
      </c>
      <c r="B204" s="30" t="s">
        <v>1350</v>
      </c>
      <c r="C204" s="30" t="s">
        <v>823</v>
      </c>
      <c r="D204" s="31" t="s">
        <v>94</v>
      </c>
      <c r="E204" s="44" t="s">
        <v>476</v>
      </c>
      <c r="F204" s="31" t="s">
        <v>477</v>
      </c>
      <c r="G204" s="32" t="str">
        <f t="shared" si="9"/>
        <v>5.25/km</v>
      </c>
      <c r="H204" s="33">
        <f t="shared" si="11"/>
        <v>0.05540509259259259</v>
      </c>
      <c r="I204" s="33">
        <f t="shared" si="10"/>
        <v>0.03280092592592593</v>
      </c>
    </row>
    <row r="205" spans="1:9" s="42" customFormat="1" ht="15" customHeight="1">
      <c r="A205" s="29" t="s">
        <v>1049</v>
      </c>
      <c r="B205" s="30" t="s">
        <v>169</v>
      </c>
      <c r="C205" s="30" t="s">
        <v>1298</v>
      </c>
      <c r="D205" s="31" t="s">
        <v>10</v>
      </c>
      <c r="E205" s="44" t="s">
        <v>1367</v>
      </c>
      <c r="F205" s="31" t="s">
        <v>478</v>
      </c>
      <c r="G205" s="32" t="str">
        <f t="shared" si="9"/>
        <v>5.26/km</v>
      </c>
      <c r="H205" s="33">
        <f t="shared" si="11"/>
        <v>0.055590277777777766</v>
      </c>
      <c r="I205" s="33">
        <f t="shared" si="10"/>
        <v>0.055590277777777766</v>
      </c>
    </row>
    <row r="206" spans="1:9" s="42" customFormat="1" ht="15" customHeight="1">
      <c r="A206" s="29" t="s">
        <v>1050</v>
      </c>
      <c r="B206" s="30" t="s">
        <v>479</v>
      </c>
      <c r="C206" s="30" t="s">
        <v>0</v>
      </c>
      <c r="D206" s="31" t="s">
        <v>23</v>
      </c>
      <c r="E206" s="44" t="s">
        <v>104</v>
      </c>
      <c r="F206" s="31" t="s">
        <v>480</v>
      </c>
      <c r="G206" s="32" t="str">
        <f t="shared" si="9"/>
        <v>5.26/km</v>
      </c>
      <c r="H206" s="33">
        <f t="shared" si="11"/>
        <v>0.05560185185185183</v>
      </c>
      <c r="I206" s="33">
        <f t="shared" si="10"/>
        <v>0.0452662037037037</v>
      </c>
    </row>
    <row r="207" spans="1:9" s="42" customFormat="1" ht="15" customHeight="1">
      <c r="A207" s="29" t="s">
        <v>1051</v>
      </c>
      <c r="B207" s="30" t="s">
        <v>481</v>
      </c>
      <c r="C207" s="30" t="s">
        <v>1254</v>
      </c>
      <c r="D207" s="31" t="s">
        <v>38</v>
      </c>
      <c r="E207" s="44" t="s">
        <v>1427</v>
      </c>
      <c r="F207" s="31" t="s">
        <v>482</v>
      </c>
      <c r="G207" s="32" t="str">
        <f t="shared" si="9"/>
        <v>5.26/km</v>
      </c>
      <c r="H207" s="33">
        <f t="shared" si="11"/>
        <v>0.05567129629629629</v>
      </c>
      <c r="I207" s="33">
        <f t="shared" si="10"/>
        <v>0.037800925925925946</v>
      </c>
    </row>
    <row r="208" spans="1:9" s="42" customFormat="1" ht="15" customHeight="1">
      <c r="A208" s="29" t="s">
        <v>1052</v>
      </c>
      <c r="B208" s="30" t="s">
        <v>483</v>
      </c>
      <c r="C208" s="30" t="s">
        <v>1325</v>
      </c>
      <c r="D208" s="31" t="s">
        <v>16</v>
      </c>
      <c r="E208" s="44" t="s">
        <v>236</v>
      </c>
      <c r="F208" s="31" t="s">
        <v>484</v>
      </c>
      <c r="G208" s="32" t="str">
        <f t="shared" si="9"/>
        <v>5.26/km</v>
      </c>
      <c r="H208" s="33">
        <f t="shared" si="11"/>
        <v>0.05572916666666665</v>
      </c>
      <c r="I208" s="33">
        <f t="shared" si="10"/>
        <v>0.05233796296296296</v>
      </c>
    </row>
    <row r="209" spans="1:9" s="42" customFormat="1" ht="15" customHeight="1">
      <c r="A209" s="29" t="s">
        <v>1053</v>
      </c>
      <c r="B209" s="30" t="s">
        <v>485</v>
      </c>
      <c r="C209" s="30" t="s">
        <v>1370</v>
      </c>
      <c r="D209" s="31" t="s">
        <v>38</v>
      </c>
      <c r="E209" s="44" t="s">
        <v>236</v>
      </c>
      <c r="F209" s="31" t="s">
        <v>484</v>
      </c>
      <c r="G209" s="32" t="str">
        <f t="shared" si="9"/>
        <v>5.26/km</v>
      </c>
      <c r="H209" s="33">
        <f t="shared" si="11"/>
        <v>0.05572916666666665</v>
      </c>
      <c r="I209" s="33">
        <f t="shared" si="10"/>
        <v>0.03785879629629631</v>
      </c>
    </row>
    <row r="210" spans="1:9" s="42" customFormat="1" ht="15" customHeight="1">
      <c r="A210" s="29" t="s">
        <v>1054</v>
      </c>
      <c r="B210" s="30" t="s">
        <v>486</v>
      </c>
      <c r="C210" s="30" t="s">
        <v>1390</v>
      </c>
      <c r="D210" s="31" t="s">
        <v>45</v>
      </c>
      <c r="E210" s="44" t="s">
        <v>429</v>
      </c>
      <c r="F210" s="31" t="s">
        <v>487</v>
      </c>
      <c r="G210" s="32" t="str">
        <f t="shared" si="9"/>
        <v>5.26/km</v>
      </c>
      <c r="H210" s="33">
        <f t="shared" si="11"/>
        <v>0.055798611111111104</v>
      </c>
      <c r="I210" s="33">
        <f t="shared" si="10"/>
        <v>0.037442129629629645</v>
      </c>
    </row>
    <row r="211" spans="1:9" s="42" customFormat="1" ht="15" customHeight="1">
      <c r="A211" s="29" t="s">
        <v>1055</v>
      </c>
      <c r="B211" s="30" t="s">
        <v>1345</v>
      </c>
      <c r="C211" s="30" t="s">
        <v>1284</v>
      </c>
      <c r="D211" s="31" t="s">
        <v>38</v>
      </c>
      <c r="E211" s="44" t="s">
        <v>1124</v>
      </c>
      <c r="F211" s="31" t="s">
        <v>488</v>
      </c>
      <c r="G211" s="32" t="str">
        <f t="shared" si="9"/>
        <v>5.26/km</v>
      </c>
      <c r="H211" s="33">
        <f t="shared" si="11"/>
        <v>0.05590277777777776</v>
      </c>
      <c r="I211" s="33">
        <f t="shared" si="10"/>
        <v>0.03803240740740742</v>
      </c>
    </row>
    <row r="212" spans="1:9" s="42" customFormat="1" ht="15" customHeight="1">
      <c r="A212" s="29" t="s">
        <v>1056</v>
      </c>
      <c r="B212" s="30" t="s">
        <v>837</v>
      </c>
      <c r="C212" s="30" t="s">
        <v>489</v>
      </c>
      <c r="D212" s="31" t="s">
        <v>94</v>
      </c>
      <c r="E212" s="44" t="s">
        <v>73</v>
      </c>
      <c r="F212" s="31" t="s">
        <v>490</v>
      </c>
      <c r="G212" s="32" t="str">
        <f t="shared" si="9"/>
        <v>5.27/km</v>
      </c>
      <c r="H212" s="33">
        <f t="shared" si="11"/>
        <v>0.0561111111111111</v>
      </c>
      <c r="I212" s="33">
        <f t="shared" si="10"/>
        <v>0.033506944444444436</v>
      </c>
    </row>
    <row r="213" spans="1:9" s="42" customFormat="1" ht="15" customHeight="1">
      <c r="A213" s="29" t="s">
        <v>1057</v>
      </c>
      <c r="B213" s="30" t="s">
        <v>1297</v>
      </c>
      <c r="C213" s="30" t="s">
        <v>842</v>
      </c>
      <c r="D213" s="31" t="s">
        <v>10</v>
      </c>
      <c r="E213" s="44" t="s">
        <v>217</v>
      </c>
      <c r="F213" s="31" t="s">
        <v>491</v>
      </c>
      <c r="G213" s="32" t="str">
        <f t="shared" si="9"/>
        <v>5.27/km</v>
      </c>
      <c r="H213" s="33">
        <f t="shared" si="11"/>
        <v>0.05615740740740739</v>
      </c>
      <c r="I213" s="33">
        <f t="shared" si="10"/>
        <v>0.05615740740740739</v>
      </c>
    </row>
    <row r="214" spans="1:9" s="42" customFormat="1" ht="15" customHeight="1">
      <c r="A214" s="29" t="s">
        <v>1058</v>
      </c>
      <c r="B214" s="30" t="s">
        <v>1352</v>
      </c>
      <c r="C214" s="30" t="s">
        <v>1328</v>
      </c>
      <c r="D214" s="31" t="s">
        <v>16</v>
      </c>
      <c r="E214" s="44" t="s">
        <v>945</v>
      </c>
      <c r="F214" s="31" t="s">
        <v>492</v>
      </c>
      <c r="G214" s="32" t="str">
        <f t="shared" si="9"/>
        <v>5.27/km</v>
      </c>
      <c r="H214" s="33">
        <f t="shared" si="11"/>
        <v>0.05622685185185182</v>
      </c>
      <c r="I214" s="33">
        <f t="shared" si="10"/>
        <v>0.05283564814814813</v>
      </c>
    </row>
    <row r="215" spans="1:9" s="42" customFormat="1" ht="15" customHeight="1">
      <c r="A215" s="29" t="s">
        <v>1059</v>
      </c>
      <c r="B215" s="30" t="s">
        <v>835</v>
      </c>
      <c r="C215" s="30" t="s">
        <v>1289</v>
      </c>
      <c r="D215" s="31" t="s">
        <v>38</v>
      </c>
      <c r="E215" s="44" t="s">
        <v>213</v>
      </c>
      <c r="F215" s="31" t="s">
        <v>493</v>
      </c>
      <c r="G215" s="32" t="str">
        <f t="shared" si="9"/>
        <v>5.27/km</v>
      </c>
      <c r="H215" s="33">
        <f t="shared" si="11"/>
        <v>0.05628472222222221</v>
      </c>
      <c r="I215" s="33">
        <f t="shared" si="10"/>
        <v>0.038414351851851866</v>
      </c>
    </row>
    <row r="216" spans="1:9" s="42" customFormat="1" ht="15" customHeight="1">
      <c r="A216" s="29" t="s">
        <v>1060</v>
      </c>
      <c r="B216" s="30" t="s">
        <v>494</v>
      </c>
      <c r="C216" s="30" t="s">
        <v>1278</v>
      </c>
      <c r="D216" s="31" t="s">
        <v>16</v>
      </c>
      <c r="E216" s="44" t="s">
        <v>317</v>
      </c>
      <c r="F216" s="31" t="s">
        <v>495</v>
      </c>
      <c r="G216" s="32" t="str">
        <f t="shared" si="9"/>
        <v>5.27/km</v>
      </c>
      <c r="H216" s="33">
        <f t="shared" si="11"/>
        <v>0.05640046296296296</v>
      </c>
      <c r="I216" s="33">
        <f t="shared" si="10"/>
        <v>0.05300925925925927</v>
      </c>
    </row>
    <row r="217" spans="1:9" s="42" customFormat="1" ht="15" customHeight="1">
      <c r="A217" s="29" t="s">
        <v>1061</v>
      </c>
      <c r="B217" s="30" t="s">
        <v>1307</v>
      </c>
      <c r="C217" s="30" t="s">
        <v>1274</v>
      </c>
      <c r="D217" s="31" t="s">
        <v>23</v>
      </c>
      <c r="E217" s="44" t="s">
        <v>393</v>
      </c>
      <c r="F217" s="31" t="s">
        <v>496</v>
      </c>
      <c r="G217" s="32" t="str">
        <f t="shared" si="9"/>
        <v>5.29/km</v>
      </c>
      <c r="H217" s="33">
        <f t="shared" si="11"/>
        <v>0.057048611111111105</v>
      </c>
      <c r="I217" s="33">
        <f t="shared" si="10"/>
        <v>0.04671296296296297</v>
      </c>
    </row>
    <row r="218" spans="1:9" s="42" customFormat="1" ht="15" customHeight="1">
      <c r="A218" s="29" t="s">
        <v>1062</v>
      </c>
      <c r="B218" s="30" t="s">
        <v>497</v>
      </c>
      <c r="C218" s="30" t="s">
        <v>1301</v>
      </c>
      <c r="D218" s="31" t="s">
        <v>45</v>
      </c>
      <c r="E218" s="44" t="s">
        <v>498</v>
      </c>
      <c r="F218" s="31" t="s">
        <v>499</v>
      </c>
      <c r="G218" s="32" t="str">
        <f t="shared" si="9"/>
        <v>5.29/km</v>
      </c>
      <c r="H218" s="33">
        <f t="shared" si="11"/>
        <v>0.05706018518518517</v>
      </c>
      <c r="I218" s="33">
        <f t="shared" si="10"/>
        <v>0.03870370370370371</v>
      </c>
    </row>
    <row r="219" spans="1:9" s="42" customFormat="1" ht="15" customHeight="1">
      <c r="A219" s="29" t="s">
        <v>1063</v>
      </c>
      <c r="B219" s="30" t="s">
        <v>1419</v>
      </c>
      <c r="C219" s="30" t="s">
        <v>1324</v>
      </c>
      <c r="D219" s="31" t="s">
        <v>14</v>
      </c>
      <c r="E219" s="44" t="s">
        <v>104</v>
      </c>
      <c r="F219" s="31" t="s">
        <v>500</v>
      </c>
      <c r="G219" s="32" t="str">
        <f t="shared" si="9"/>
        <v>5.29/km</v>
      </c>
      <c r="H219" s="33">
        <f t="shared" si="11"/>
        <v>0.057164351851851855</v>
      </c>
      <c r="I219" s="33">
        <f t="shared" si="10"/>
        <v>0.05430555555555558</v>
      </c>
    </row>
    <row r="220" spans="1:9" s="42" customFormat="1" ht="15" customHeight="1">
      <c r="A220" s="29" t="s">
        <v>1064</v>
      </c>
      <c r="B220" s="30" t="s">
        <v>501</v>
      </c>
      <c r="C220" s="30" t="s">
        <v>1298</v>
      </c>
      <c r="D220" s="31" t="s">
        <v>38</v>
      </c>
      <c r="E220" s="44" t="s">
        <v>104</v>
      </c>
      <c r="F220" s="31" t="s">
        <v>500</v>
      </c>
      <c r="G220" s="32" t="str">
        <f t="shared" si="9"/>
        <v>5.29/km</v>
      </c>
      <c r="H220" s="33">
        <f t="shared" si="11"/>
        <v>0.057164351851851855</v>
      </c>
      <c r="I220" s="33">
        <f t="shared" si="10"/>
        <v>0.03929398148148151</v>
      </c>
    </row>
    <row r="221" spans="1:9" s="42" customFormat="1" ht="15" customHeight="1">
      <c r="A221" s="29" t="s">
        <v>1065</v>
      </c>
      <c r="B221" s="30" t="s">
        <v>831</v>
      </c>
      <c r="C221" s="30" t="s">
        <v>1306</v>
      </c>
      <c r="D221" s="31" t="s">
        <v>121</v>
      </c>
      <c r="E221" s="44" t="s">
        <v>502</v>
      </c>
      <c r="F221" s="31" t="s">
        <v>503</v>
      </c>
      <c r="G221" s="32" t="str">
        <f t="shared" si="9"/>
        <v>5.29/km</v>
      </c>
      <c r="H221" s="33">
        <f t="shared" si="11"/>
        <v>0.057175925925925894</v>
      </c>
      <c r="I221" s="33">
        <f t="shared" si="10"/>
        <v>0.032870370370370355</v>
      </c>
    </row>
    <row r="222" spans="1:9" s="42" customFormat="1" ht="15" customHeight="1">
      <c r="A222" s="29" t="s">
        <v>1066</v>
      </c>
      <c r="B222" s="30" t="s">
        <v>836</v>
      </c>
      <c r="C222" s="30" t="s">
        <v>1301</v>
      </c>
      <c r="D222" s="31" t="s">
        <v>38</v>
      </c>
      <c r="E222" s="44" t="s">
        <v>181</v>
      </c>
      <c r="F222" s="31" t="s">
        <v>504</v>
      </c>
      <c r="G222" s="32" t="str">
        <f t="shared" si="9"/>
        <v>5.29/km</v>
      </c>
      <c r="H222" s="33">
        <f t="shared" si="11"/>
        <v>0.05723379629629628</v>
      </c>
      <c r="I222" s="33">
        <f t="shared" si="10"/>
        <v>0.03936342592592594</v>
      </c>
    </row>
    <row r="223" spans="1:9" s="42" customFormat="1" ht="15" customHeight="1">
      <c r="A223" s="29" t="s">
        <v>1067</v>
      </c>
      <c r="B223" s="30" t="s">
        <v>505</v>
      </c>
      <c r="C223" s="30" t="s">
        <v>506</v>
      </c>
      <c r="D223" s="31" t="s">
        <v>16</v>
      </c>
      <c r="E223" s="44" t="s">
        <v>104</v>
      </c>
      <c r="F223" s="31" t="s">
        <v>507</v>
      </c>
      <c r="G223" s="32" t="str">
        <f t="shared" si="9"/>
        <v>5.30/km</v>
      </c>
      <c r="H223" s="33">
        <f t="shared" si="11"/>
        <v>0.057662037037037026</v>
      </c>
      <c r="I223" s="33">
        <f t="shared" si="10"/>
        <v>0.05427083333333334</v>
      </c>
    </row>
    <row r="224" spans="1:9" s="42" customFormat="1" ht="15" customHeight="1">
      <c r="A224" s="29" t="s">
        <v>1068</v>
      </c>
      <c r="B224" s="30" t="s">
        <v>508</v>
      </c>
      <c r="C224" s="30" t="s">
        <v>1298</v>
      </c>
      <c r="D224" s="31" t="s">
        <v>219</v>
      </c>
      <c r="E224" s="44" t="s">
        <v>213</v>
      </c>
      <c r="F224" s="31" t="s">
        <v>509</v>
      </c>
      <c r="G224" s="32" t="str">
        <f t="shared" si="9"/>
        <v>5.30/km</v>
      </c>
      <c r="H224" s="33">
        <f t="shared" si="11"/>
        <v>0.057812499999999975</v>
      </c>
      <c r="I224" s="33">
        <f t="shared" si="10"/>
        <v>0.023159722222222207</v>
      </c>
    </row>
    <row r="225" spans="1:9" s="42" customFormat="1" ht="15" customHeight="1">
      <c r="A225" s="29" t="s">
        <v>1069</v>
      </c>
      <c r="B225" s="30" t="s">
        <v>2</v>
      </c>
      <c r="C225" s="30" t="s">
        <v>1305</v>
      </c>
      <c r="D225" s="31" t="s">
        <v>38</v>
      </c>
      <c r="E225" s="44" t="s">
        <v>1379</v>
      </c>
      <c r="F225" s="31" t="s">
        <v>510</v>
      </c>
      <c r="G225" s="32" t="str">
        <f t="shared" si="9"/>
        <v>5.31/km</v>
      </c>
      <c r="H225" s="33">
        <f t="shared" si="11"/>
        <v>0.05799768518518518</v>
      </c>
      <c r="I225" s="33">
        <f t="shared" si="10"/>
        <v>0.04012731481481484</v>
      </c>
    </row>
    <row r="226" spans="1:9" s="42" customFormat="1" ht="15" customHeight="1">
      <c r="A226" s="29" t="s">
        <v>1071</v>
      </c>
      <c r="B226" s="30" t="s">
        <v>511</v>
      </c>
      <c r="C226" s="30" t="s">
        <v>1282</v>
      </c>
      <c r="D226" s="31" t="s">
        <v>38</v>
      </c>
      <c r="E226" s="44" t="s">
        <v>65</v>
      </c>
      <c r="F226" s="31" t="s">
        <v>512</v>
      </c>
      <c r="G226" s="32" t="str">
        <f t="shared" si="9"/>
        <v>5.31/km</v>
      </c>
      <c r="H226" s="33">
        <f t="shared" si="11"/>
        <v>0.058043981481481474</v>
      </c>
      <c r="I226" s="33">
        <f t="shared" si="10"/>
        <v>0.04017361111111113</v>
      </c>
    </row>
    <row r="227" spans="1:9" s="42" customFormat="1" ht="15" customHeight="1">
      <c r="A227" s="29" t="s">
        <v>1072</v>
      </c>
      <c r="B227" s="30" t="s">
        <v>1440</v>
      </c>
      <c r="C227" s="30" t="s">
        <v>1413</v>
      </c>
      <c r="D227" s="31" t="s">
        <v>16</v>
      </c>
      <c r="E227" s="44" t="s">
        <v>513</v>
      </c>
      <c r="F227" s="31" t="s">
        <v>514</v>
      </c>
      <c r="G227" s="32" t="str">
        <f t="shared" si="9"/>
        <v>5.31/km</v>
      </c>
      <c r="H227" s="33">
        <f t="shared" si="11"/>
        <v>0.05806712962962961</v>
      </c>
      <c r="I227" s="33">
        <f t="shared" si="10"/>
        <v>0.05467592592592592</v>
      </c>
    </row>
    <row r="228" spans="1:9" s="42" customFormat="1" ht="15" customHeight="1">
      <c r="A228" s="29" t="s">
        <v>1073</v>
      </c>
      <c r="B228" s="30" t="s">
        <v>515</v>
      </c>
      <c r="C228" s="30" t="s">
        <v>1284</v>
      </c>
      <c r="D228" s="31" t="s">
        <v>45</v>
      </c>
      <c r="E228" s="44" t="s">
        <v>516</v>
      </c>
      <c r="F228" s="31" t="s">
        <v>514</v>
      </c>
      <c r="G228" s="32" t="str">
        <f t="shared" si="9"/>
        <v>5.31/km</v>
      </c>
      <c r="H228" s="33">
        <f t="shared" si="11"/>
        <v>0.05806712962962961</v>
      </c>
      <c r="I228" s="33">
        <f t="shared" si="10"/>
        <v>0.03971064814814815</v>
      </c>
    </row>
    <row r="229" spans="1:9" s="42" customFormat="1" ht="15" customHeight="1">
      <c r="A229" s="29" t="s">
        <v>1074</v>
      </c>
      <c r="B229" s="30" t="s">
        <v>517</v>
      </c>
      <c r="C229" s="30" t="s">
        <v>518</v>
      </c>
      <c r="D229" s="31" t="s">
        <v>16</v>
      </c>
      <c r="E229" s="44" t="s">
        <v>101</v>
      </c>
      <c r="F229" s="31" t="s">
        <v>519</v>
      </c>
      <c r="G229" s="32" t="str">
        <f t="shared" si="9"/>
        <v>5.31/km</v>
      </c>
      <c r="H229" s="33">
        <f t="shared" si="11"/>
        <v>0.05817129629629629</v>
      </c>
      <c r="I229" s="33">
        <f t="shared" si="10"/>
        <v>0.0547800925925926</v>
      </c>
    </row>
    <row r="230" spans="1:9" s="42" customFormat="1" ht="15" customHeight="1">
      <c r="A230" s="29" t="s">
        <v>1075</v>
      </c>
      <c r="B230" s="30" t="s">
        <v>520</v>
      </c>
      <c r="C230" s="30" t="s">
        <v>521</v>
      </c>
      <c r="D230" s="31" t="s">
        <v>143</v>
      </c>
      <c r="E230" s="44" t="s">
        <v>104</v>
      </c>
      <c r="F230" s="31" t="s">
        <v>522</v>
      </c>
      <c r="G230" s="32" t="str">
        <f t="shared" si="9"/>
        <v>5.31/km</v>
      </c>
      <c r="H230" s="33">
        <f t="shared" si="11"/>
        <v>0.058240740740740746</v>
      </c>
      <c r="I230" s="33">
        <f t="shared" si="10"/>
        <v>0.031875000000000014</v>
      </c>
    </row>
    <row r="231" spans="1:9" s="42" customFormat="1" ht="15" customHeight="1">
      <c r="A231" s="29" t="s">
        <v>1076</v>
      </c>
      <c r="B231" s="30" t="s">
        <v>505</v>
      </c>
      <c r="C231" s="30" t="s">
        <v>1291</v>
      </c>
      <c r="D231" s="31" t="s">
        <v>10</v>
      </c>
      <c r="E231" s="44" t="s">
        <v>104</v>
      </c>
      <c r="F231" s="31" t="s">
        <v>522</v>
      </c>
      <c r="G231" s="32" t="str">
        <f t="shared" si="9"/>
        <v>5.31/km</v>
      </c>
      <c r="H231" s="33">
        <f t="shared" si="11"/>
        <v>0.058240740740740746</v>
      </c>
      <c r="I231" s="33">
        <f t="shared" si="10"/>
        <v>0.058240740740740746</v>
      </c>
    </row>
    <row r="232" spans="1:9" s="42" customFormat="1" ht="15" customHeight="1">
      <c r="A232" s="29" t="s">
        <v>1077</v>
      </c>
      <c r="B232" s="30" t="s">
        <v>523</v>
      </c>
      <c r="C232" s="30" t="s">
        <v>1303</v>
      </c>
      <c r="D232" s="31" t="s">
        <v>45</v>
      </c>
      <c r="E232" s="44" t="s">
        <v>239</v>
      </c>
      <c r="F232" s="31" t="s">
        <v>524</v>
      </c>
      <c r="G232" s="32" t="str">
        <f t="shared" si="9"/>
        <v>5.32/km</v>
      </c>
      <c r="H232" s="33">
        <f t="shared" si="11"/>
        <v>0.058599537037037006</v>
      </c>
      <c r="I232" s="33">
        <f t="shared" si="10"/>
        <v>0.040243055555555546</v>
      </c>
    </row>
    <row r="233" spans="1:9" s="42" customFormat="1" ht="15" customHeight="1">
      <c r="A233" s="29" t="s">
        <v>1078</v>
      </c>
      <c r="B233" s="30" t="s">
        <v>1421</v>
      </c>
      <c r="C233" s="30" t="s">
        <v>1285</v>
      </c>
      <c r="D233" s="31" t="s">
        <v>10</v>
      </c>
      <c r="E233" s="44" t="s">
        <v>196</v>
      </c>
      <c r="F233" s="31" t="s">
        <v>525</v>
      </c>
      <c r="G233" s="32" t="str">
        <f t="shared" si="9"/>
        <v>5.32/km</v>
      </c>
      <c r="H233" s="33">
        <f t="shared" si="11"/>
        <v>0.058680555555555555</v>
      </c>
      <c r="I233" s="33">
        <f t="shared" si="10"/>
        <v>0.058680555555555555</v>
      </c>
    </row>
    <row r="234" spans="1:9" s="42" customFormat="1" ht="15" customHeight="1">
      <c r="A234" s="29" t="s">
        <v>1079</v>
      </c>
      <c r="B234" s="30" t="s">
        <v>526</v>
      </c>
      <c r="C234" s="30" t="s">
        <v>1359</v>
      </c>
      <c r="D234" s="31" t="s">
        <v>107</v>
      </c>
      <c r="E234" s="44" t="s">
        <v>61</v>
      </c>
      <c r="F234" s="31" t="s">
        <v>527</v>
      </c>
      <c r="G234" s="32" t="str">
        <f t="shared" si="9"/>
        <v>5.32/km</v>
      </c>
      <c r="H234" s="33">
        <f t="shared" si="11"/>
        <v>0.05869212962962962</v>
      </c>
      <c r="I234" s="33">
        <f t="shared" si="10"/>
        <v>0.0350462962962963</v>
      </c>
    </row>
    <row r="235" spans="1:9" s="42" customFormat="1" ht="15" customHeight="1">
      <c r="A235" s="29" t="s">
        <v>1080</v>
      </c>
      <c r="B235" s="30" t="s">
        <v>528</v>
      </c>
      <c r="C235" s="30" t="s">
        <v>1325</v>
      </c>
      <c r="D235" s="31" t="s">
        <v>38</v>
      </c>
      <c r="E235" s="44" t="s">
        <v>529</v>
      </c>
      <c r="F235" s="31" t="s">
        <v>530</v>
      </c>
      <c r="G235" s="32" t="str">
        <f t="shared" si="9"/>
        <v>5.32/km</v>
      </c>
      <c r="H235" s="33">
        <f t="shared" si="11"/>
        <v>0.05870370370370369</v>
      </c>
      <c r="I235" s="33">
        <f t="shared" si="10"/>
        <v>0.040833333333333346</v>
      </c>
    </row>
    <row r="236" spans="1:9" s="42" customFormat="1" ht="15" customHeight="1">
      <c r="A236" s="29" t="s">
        <v>1081</v>
      </c>
      <c r="B236" s="30" t="s">
        <v>531</v>
      </c>
      <c r="C236" s="30" t="s">
        <v>532</v>
      </c>
      <c r="D236" s="31" t="s">
        <v>38</v>
      </c>
      <c r="E236" s="44" t="s">
        <v>1404</v>
      </c>
      <c r="F236" s="31" t="s">
        <v>533</v>
      </c>
      <c r="G236" s="32" t="str">
        <f t="shared" si="9"/>
        <v>5.33/km</v>
      </c>
      <c r="H236" s="33">
        <f t="shared" si="11"/>
        <v>0.059027777777777776</v>
      </c>
      <c r="I236" s="33">
        <f t="shared" si="10"/>
        <v>0.041157407407407434</v>
      </c>
    </row>
    <row r="237" spans="1:9" s="42" customFormat="1" ht="15" customHeight="1">
      <c r="A237" s="29" t="s">
        <v>1082</v>
      </c>
      <c r="B237" s="30" t="s">
        <v>534</v>
      </c>
      <c r="C237" s="30" t="s">
        <v>1281</v>
      </c>
      <c r="D237" s="31" t="s">
        <v>219</v>
      </c>
      <c r="E237" s="44" t="s">
        <v>376</v>
      </c>
      <c r="F237" s="31" t="s">
        <v>535</v>
      </c>
      <c r="G237" s="32" t="str">
        <f t="shared" si="9"/>
        <v>5.33/km</v>
      </c>
      <c r="H237" s="33">
        <f t="shared" si="11"/>
        <v>0.05913194444444443</v>
      </c>
      <c r="I237" s="33">
        <f t="shared" si="10"/>
        <v>0.024479166666666663</v>
      </c>
    </row>
    <row r="238" spans="1:9" s="42" customFormat="1" ht="15" customHeight="1">
      <c r="A238" s="29" t="s">
        <v>1083</v>
      </c>
      <c r="B238" s="30" t="s">
        <v>536</v>
      </c>
      <c r="C238" s="30" t="s">
        <v>1282</v>
      </c>
      <c r="D238" s="31" t="s">
        <v>38</v>
      </c>
      <c r="E238" s="44" t="s">
        <v>6</v>
      </c>
      <c r="F238" s="31" t="s">
        <v>537</v>
      </c>
      <c r="G238" s="32" t="str">
        <f t="shared" si="9"/>
        <v>5.33/km</v>
      </c>
      <c r="H238" s="33">
        <f t="shared" si="11"/>
        <v>0.05916666666666666</v>
      </c>
      <c r="I238" s="33">
        <f t="shared" si="10"/>
        <v>0.04129629629629632</v>
      </c>
    </row>
    <row r="239" spans="1:9" s="42" customFormat="1" ht="15" customHeight="1">
      <c r="A239" s="29" t="s">
        <v>1084</v>
      </c>
      <c r="B239" s="30" t="s">
        <v>538</v>
      </c>
      <c r="C239" s="30" t="s">
        <v>1277</v>
      </c>
      <c r="D239" s="31" t="s">
        <v>219</v>
      </c>
      <c r="E239" s="44" t="s">
        <v>317</v>
      </c>
      <c r="F239" s="31" t="s">
        <v>537</v>
      </c>
      <c r="G239" s="32" t="str">
        <f t="shared" si="9"/>
        <v>5.33/km</v>
      </c>
      <c r="H239" s="33">
        <f t="shared" si="11"/>
        <v>0.05916666666666666</v>
      </c>
      <c r="I239" s="33">
        <f t="shared" si="10"/>
        <v>0.02451388888888889</v>
      </c>
    </row>
    <row r="240" spans="1:9" s="42" customFormat="1" ht="15" customHeight="1">
      <c r="A240" s="29" t="s">
        <v>1085</v>
      </c>
      <c r="B240" s="30" t="s">
        <v>539</v>
      </c>
      <c r="C240" s="30" t="s">
        <v>1302</v>
      </c>
      <c r="D240" s="31" t="s">
        <v>16</v>
      </c>
      <c r="E240" s="44" t="s">
        <v>252</v>
      </c>
      <c r="F240" s="31" t="s">
        <v>540</v>
      </c>
      <c r="G240" s="32" t="str">
        <f t="shared" si="9"/>
        <v>5.34/km</v>
      </c>
      <c r="H240" s="33">
        <f t="shared" si="11"/>
        <v>0.05942129629629629</v>
      </c>
      <c r="I240" s="33">
        <f t="shared" si="10"/>
        <v>0.056030092592592604</v>
      </c>
    </row>
    <row r="241" spans="1:9" s="42" customFormat="1" ht="15" customHeight="1">
      <c r="A241" s="29" t="s">
        <v>1086</v>
      </c>
      <c r="B241" s="30" t="s">
        <v>541</v>
      </c>
      <c r="C241" s="30" t="s">
        <v>1288</v>
      </c>
      <c r="D241" s="31" t="s">
        <v>45</v>
      </c>
      <c r="E241" s="44" t="s">
        <v>451</v>
      </c>
      <c r="F241" s="31" t="s">
        <v>542</v>
      </c>
      <c r="G241" s="32" t="str">
        <f t="shared" si="9"/>
        <v>5.34/km</v>
      </c>
      <c r="H241" s="33">
        <f t="shared" si="11"/>
        <v>0.05947916666666665</v>
      </c>
      <c r="I241" s="33">
        <f t="shared" si="10"/>
        <v>0.04112268518518519</v>
      </c>
    </row>
    <row r="242" spans="1:9" s="42" customFormat="1" ht="15" customHeight="1">
      <c r="A242" s="29" t="s">
        <v>1087</v>
      </c>
      <c r="B242" s="30" t="s">
        <v>543</v>
      </c>
      <c r="C242" s="30" t="s">
        <v>1365</v>
      </c>
      <c r="D242" s="31" t="s">
        <v>544</v>
      </c>
      <c r="E242" s="44" t="s">
        <v>95</v>
      </c>
      <c r="F242" s="31" t="s">
        <v>545</v>
      </c>
      <c r="G242" s="32" t="str">
        <f t="shared" si="9"/>
        <v>5.34/km</v>
      </c>
      <c r="H242" s="33">
        <f t="shared" si="11"/>
        <v>0.05957175925925924</v>
      </c>
      <c r="I242" s="33">
        <f t="shared" si="10"/>
        <v>0</v>
      </c>
    </row>
    <row r="243" spans="1:9" s="42" customFormat="1" ht="15" customHeight="1">
      <c r="A243" s="29" t="s">
        <v>1088</v>
      </c>
      <c r="B243" s="30" t="s">
        <v>820</v>
      </c>
      <c r="C243" s="30" t="s">
        <v>822</v>
      </c>
      <c r="D243" s="31" t="s">
        <v>38</v>
      </c>
      <c r="E243" s="44" t="s">
        <v>1394</v>
      </c>
      <c r="F243" s="31" t="s">
        <v>546</v>
      </c>
      <c r="G243" s="32" t="str">
        <f t="shared" si="9"/>
        <v>5.34/km</v>
      </c>
      <c r="H243" s="33">
        <f t="shared" si="11"/>
        <v>0.05969907407407406</v>
      </c>
      <c r="I243" s="33">
        <f t="shared" si="10"/>
        <v>0.041828703703703715</v>
      </c>
    </row>
    <row r="244" spans="1:9" s="42" customFormat="1" ht="15" customHeight="1">
      <c r="A244" s="29" t="s">
        <v>1089</v>
      </c>
      <c r="B244" s="30" t="s">
        <v>547</v>
      </c>
      <c r="C244" s="30" t="s">
        <v>1286</v>
      </c>
      <c r="D244" s="31" t="s">
        <v>16</v>
      </c>
      <c r="E244" s="44" t="s">
        <v>1383</v>
      </c>
      <c r="F244" s="31" t="s">
        <v>548</v>
      </c>
      <c r="G244" s="32" t="str">
        <f t="shared" si="9"/>
        <v>5.34/km</v>
      </c>
      <c r="H244" s="33">
        <f t="shared" si="11"/>
        <v>0.059710648148148124</v>
      </c>
      <c r="I244" s="33">
        <f t="shared" si="10"/>
        <v>0.056319444444444436</v>
      </c>
    </row>
    <row r="245" spans="1:9" s="42" customFormat="1" ht="15" customHeight="1">
      <c r="A245" s="29" t="s">
        <v>1090</v>
      </c>
      <c r="B245" s="30" t="s">
        <v>1352</v>
      </c>
      <c r="C245" s="30" t="s">
        <v>1287</v>
      </c>
      <c r="D245" s="31" t="s">
        <v>38</v>
      </c>
      <c r="E245" s="44" t="s">
        <v>160</v>
      </c>
      <c r="F245" s="31" t="s">
        <v>549</v>
      </c>
      <c r="G245" s="32" t="str">
        <f t="shared" si="9"/>
        <v>5.34/km</v>
      </c>
      <c r="H245" s="33">
        <f t="shared" si="11"/>
        <v>0.059849537037037034</v>
      </c>
      <c r="I245" s="33">
        <f t="shared" si="10"/>
        <v>0.04197916666666669</v>
      </c>
    </row>
    <row r="246" spans="1:9" s="42" customFormat="1" ht="15" customHeight="1">
      <c r="A246" s="29" t="s">
        <v>1091</v>
      </c>
      <c r="B246" s="30" t="s">
        <v>550</v>
      </c>
      <c r="C246" s="30" t="s">
        <v>1309</v>
      </c>
      <c r="D246" s="31" t="s">
        <v>45</v>
      </c>
      <c r="E246" s="44" t="s">
        <v>73</v>
      </c>
      <c r="F246" s="31" t="s">
        <v>551</v>
      </c>
      <c r="G246" s="32" t="str">
        <f t="shared" si="9"/>
        <v>5.35/km</v>
      </c>
      <c r="H246" s="33">
        <f t="shared" si="11"/>
        <v>0.059999999999999984</v>
      </c>
      <c r="I246" s="33">
        <f t="shared" si="10"/>
        <v>0.041643518518518524</v>
      </c>
    </row>
    <row r="247" spans="1:9" s="42" customFormat="1" ht="15" customHeight="1">
      <c r="A247" s="29" t="s">
        <v>1092</v>
      </c>
      <c r="B247" s="30" t="s">
        <v>552</v>
      </c>
      <c r="C247" s="30" t="s">
        <v>1307</v>
      </c>
      <c r="D247" s="31" t="s">
        <v>45</v>
      </c>
      <c r="E247" s="44" t="s">
        <v>181</v>
      </c>
      <c r="F247" s="31" t="s">
        <v>553</v>
      </c>
      <c r="G247" s="32" t="str">
        <f t="shared" si="9"/>
        <v>5.35/km</v>
      </c>
      <c r="H247" s="33">
        <f t="shared" si="11"/>
        <v>0.060057870370370345</v>
      </c>
      <c r="I247" s="33">
        <f t="shared" si="10"/>
        <v>0.041701388888888885</v>
      </c>
    </row>
    <row r="248" spans="1:9" s="42" customFormat="1" ht="15" customHeight="1">
      <c r="A248" s="29" t="s">
        <v>1093</v>
      </c>
      <c r="B248" s="30" t="s">
        <v>1428</v>
      </c>
      <c r="C248" s="30" t="s">
        <v>1285</v>
      </c>
      <c r="D248" s="31" t="s">
        <v>38</v>
      </c>
      <c r="E248" s="44" t="s">
        <v>1258</v>
      </c>
      <c r="F248" s="31" t="s">
        <v>554</v>
      </c>
      <c r="G248" s="32" t="str">
        <f t="shared" si="9"/>
        <v>5.35/km</v>
      </c>
      <c r="H248" s="33">
        <f t="shared" si="11"/>
        <v>0.06006944444444444</v>
      </c>
      <c r="I248" s="33">
        <f t="shared" si="10"/>
        <v>0.0421990740740741</v>
      </c>
    </row>
    <row r="249" spans="1:9" s="42" customFormat="1" ht="15" customHeight="1">
      <c r="A249" s="29" t="s">
        <v>1094</v>
      </c>
      <c r="B249" s="30" t="s">
        <v>555</v>
      </c>
      <c r="C249" s="30" t="s">
        <v>1277</v>
      </c>
      <c r="D249" s="31" t="s">
        <v>38</v>
      </c>
      <c r="E249" s="44" t="s">
        <v>1417</v>
      </c>
      <c r="F249" s="31" t="s">
        <v>556</v>
      </c>
      <c r="G249" s="32" t="str">
        <f t="shared" si="9"/>
        <v>5.35/km</v>
      </c>
      <c r="H249" s="33">
        <f t="shared" si="11"/>
        <v>0.060081018518518506</v>
      </c>
      <c r="I249" s="33">
        <f t="shared" si="10"/>
        <v>0.042210648148148164</v>
      </c>
    </row>
    <row r="250" spans="1:9" s="42" customFormat="1" ht="15" customHeight="1">
      <c r="A250" s="29" t="s">
        <v>1095</v>
      </c>
      <c r="B250" s="30" t="s">
        <v>557</v>
      </c>
      <c r="C250" s="30" t="s">
        <v>1315</v>
      </c>
      <c r="D250" s="31" t="s">
        <v>10</v>
      </c>
      <c r="E250" s="44" t="s">
        <v>181</v>
      </c>
      <c r="F250" s="31" t="s">
        <v>558</v>
      </c>
      <c r="G250" s="32" t="str">
        <f t="shared" si="9"/>
        <v>5.35/km</v>
      </c>
      <c r="H250" s="33">
        <f t="shared" si="11"/>
        <v>0.0601273148148148</v>
      </c>
      <c r="I250" s="33">
        <f t="shared" si="10"/>
        <v>0.0601273148148148</v>
      </c>
    </row>
    <row r="251" spans="1:9" s="42" customFormat="1" ht="15" customHeight="1">
      <c r="A251" s="29" t="s">
        <v>1096</v>
      </c>
      <c r="B251" s="30" t="s">
        <v>559</v>
      </c>
      <c r="C251" s="30" t="s">
        <v>819</v>
      </c>
      <c r="D251" s="31" t="s">
        <v>94</v>
      </c>
      <c r="E251" s="44" t="s">
        <v>39</v>
      </c>
      <c r="F251" s="31" t="s">
        <v>560</v>
      </c>
      <c r="G251" s="32" t="str">
        <f t="shared" si="9"/>
        <v>5.35/km</v>
      </c>
      <c r="H251" s="33">
        <f t="shared" si="11"/>
        <v>0.060138888888888895</v>
      </c>
      <c r="I251" s="33">
        <f t="shared" si="10"/>
        <v>0.03753472222222223</v>
      </c>
    </row>
    <row r="252" spans="1:9" s="42" customFormat="1" ht="15" customHeight="1">
      <c r="A252" s="29" t="s">
        <v>1097</v>
      </c>
      <c r="B252" s="30" t="s">
        <v>561</v>
      </c>
      <c r="C252" s="30" t="s">
        <v>1356</v>
      </c>
      <c r="D252" s="31" t="s">
        <v>45</v>
      </c>
      <c r="E252" s="44" t="s">
        <v>1383</v>
      </c>
      <c r="F252" s="31" t="s">
        <v>562</v>
      </c>
      <c r="G252" s="32" t="str">
        <f t="shared" si="9"/>
        <v>5.35/km</v>
      </c>
      <c r="H252" s="33">
        <f t="shared" si="11"/>
        <v>0.060254629629629616</v>
      </c>
      <c r="I252" s="33">
        <f t="shared" si="10"/>
        <v>0.04189814814814816</v>
      </c>
    </row>
    <row r="253" spans="1:9" s="42" customFormat="1" ht="15" customHeight="1">
      <c r="A253" s="29" t="s">
        <v>1098</v>
      </c>
      <c r="B253" s="30" t="s">
        <v>563</v>
      </c>
      <c r="C253" s="30" t="s">
        <v>1337</v>
      </c>
      <c r="D253" s="31" t="s">
        <v>10</v>
      </c>
      <c r="E253" s="44" t="s">
        <v>1248</v>
      </c>
      <c r="F253" s="31" t="s">
        <v>564</v>
      </c>
      <c r="G253" s="32" t="str">
        <f t="shared" si="9"/>
        <v>5.36/km</v>
      </c>
      <c r="H253" s="33">
        <f t="shared" si="11"/>
        <v>0.0603935185185185</v>
      </c>
      <c r="I253" s="33">
        <f t="shared" si="10"/>
        <v>0.0603935185185185</v>
      </c>
    </row>
    <row r="254" spans="1:9" s="42" customFormat="1" ht="15" customHeight="1">
      <c r="A254" s="29" t="s">
        <v>1099</v>
      </c>
      <c r="B254" s="30" t="s">
        <v>565</v>
      </c>
      <c r="C254" s="30" t="s">
        <v>1409</v>
      </c>
      <c r="D254" s="31" t="s">
        <v>10</v>
      </c>
      <c r="E254" s="44" t="s">
        <v>213</v>
      </c>
      <c r="F254" s="31" t="s">
        <v>566</v>
      </c>
      <c r="G254" s="32" t="str">
        <f t="shared" si="9"/>
        <v>5.37/km</v>
      </c>
      <c r="H254" s="33">
        <f t="shared" si="11"/>
        <v>0.060983796296296286</v>
      </c>
      <c r="I254" s="33">
        <f t="shared" si="10"/>
        <v>0.060983796296296286</v>
      </c>
    </row>
    <row r="255" spans="1:9" s="42" customFormat="1" ht="15" customHeight="1">
      <c r="A255" s="29" t="s">
        <v>1100</v>
      </c>
      <c r="B255" s="30" t="s">
        <v>567</v>
      </c>
      <c r="C255" s="30" t="s">
        <v>1278</v>
      </c>
      <c r="D255" s="31" t="s">
        <v>45</v>
      </c>
      <c r="E255" s="44" t="s">
        <v>226</v>
      </c>
      <c r="F255" s="31" t="s">
        <v>568</v>
      </c>
      <c r="G255" s="32" t="str">
        <f t="shared" si="9"/>
        <v>5.37/km</v>
      </c>
      <c r="H255" s="33">
        <f t="shared" si="11"/>
        <v>0.06106481481481481</v>
      </c>
      <c r="I255" s="33">
        <f t="shared" si="10"/>
        <v>0.04270833333333335</v>
      </c>
    </row>
    <row r="256" spans="1:9" s="42" customFormat="1" ht="15" customHeight="1">
      <c r="A256" s="29" t="s">
        <v>1101</v>
      </c>
      <c r="B256" s="30" t="s">
        <v>569</v>
      </c>
      <c r="C256" s="30" t="s">
        <v>1278</v>
      </c>
      <c r="D256" s="31" t="s">
        <v>16</v>
      </c>
      <c r="E256" s="44" t="s">
        <v>104</v>
      </c>
      <c r="F256" s="31" t="s">
        <v>570</v>
      </c>
      <c r="G256" s="32" t="str">
        <f t="shared" si="9"/>
        <v>5.37/km</v>
      </c>
      <c r="H256" s="33">
        <f t="shared" si="11"/>
        <v>0.06121527777777776</v>
      </c>
      <c r="I256" s="33">
        <f t="shared" si="10"/>
        <v>0.05782407407407407</v>
      </c>
    </row>
    <row r="257" spans="1:9" s="42" customFormat="1" ht="15" customHeight="1">
      <c r="A257" s="29" t="s">
        <v>1102</v>
      </c>
      <c r="B257" s="30" t="s">
        <v>571</v>
      </c>
      <c r="C257" s="30" t="s">
        <v>1274</v>
      </c>
      <c r="D257" s="31" t="s">
        <v>23</v>
      </c>
      <c r="E257" s="44" t="s">
        <v>317</v>
      </c>
      <c r="F257" s="31" t="s">
        <v>572</v>
      </c>
      <c r="G257" s="32" t="str">
        <f t="shared" si="9"/>
        <v>5.38/km</v>
      </c>
      <c r="H257" s="33">
        <f t="shared" si="11"/>
        <v>0.06133101851851851</v>
      </c>
      <c r="I257" s="33">
        <f t="shared" si="10"/>
        <v>0.05099537037037037</v>
      </c>
    </row>
    <row r="258" spans="1:9" s="42" customFormat="1" ht="15" customHeight="1">
      <c r="A258" s="29" t="s">
        <v>1103</v>
      </c>
      <c r="B258" s="30" t="s">
        <v>573</v>
      </c>
      <c r="C258" s="30" t="s">
        <v>1334</v>
      </c>
      <c r="D258" s="31" t="s">
        <v>38</v>
      </c>
      <c r="E258" s="44" t="s">
        <v>196</v>
      </c>
      <c r="F258" s="31" t="s">
        <v>574</v>
      </c>
      <c r="G258" s="32" t="str">
        <f t="shared" si="9"/>
        <v>5.38/km</v>
      </c>
      <c r="H258" s="33">
        <f t="shared" si="11"/>
        <v>0.061712962962962956</v>
      </c>
      <c r="I258" s="33">
        <f t="shared" si="10"/>
        <v>0.043842592592592614</v>
      </c>
    </row>
    <row r="259" spans="1:9" s="42" customFormat="1" ht="15" customHeight="1">
      <c r="A259" s="29" t="s">
        <v>1104</v>
      </c>
      <c r="B259" s="30" t="s">
        <v>575</v>
      </c>
      <c r="C259" s="30" t="s">
        <v>1324</v>
      </c>
      <c r="D259" s="31" t="s">
        <v>38</v>
      </c>
      <c r="E259" s="44" t="s">
        <v>351</v>
      </c>
      <c r="F259" s="31" t="s">
        <v>576</v>
      </c>
      <c r="G259" s="32" t="str">
        <f t="shared" si="9"/>
        <v>5.39/km</v>
      </c>
      <c r="H259" s="33">
        <f t="shared" si="11"/>
        <v>0.06189814814814813</v>
      </c>
      <c r="I259" s="33">
        <f t="shared" si="10"/>
        <v>0.04402777777777779</v>
      </c>
    </row>
    <row r="260" spans="1:9" s="42" customFormat="1" ht="15" customHeight="1">
      <c r="A260" s="29" t="s">
        <v>1105</v>
      </c>
      <c r="B260" s="30" t="s">
        <v>577</v>
      </c>
      <c r="C260" s="30" t="s">
        <v>1272</v>
      </c>
      <c r="D260" s="31" t="s">
        <v>10</v>
      </c>
      <c r="E260" s="44" t="s">
        <v>1400</v>
      </c>
      <c r="F260" s="31" t="s">
        <v>578</v>
      </c>
      <c r="G260" s="32" t="str">
        <f aca="true" t="shared" si="12" ref="G260:G323">TEXT(INT((HOUR(F260)*3600+MINUTE(F260)*60+SECOND(F260))/$I$2/60),"0")&amp;"."&amp;TEXT(MOD((HOUR(F260)*3600+MINUTE(F260)*60+SECOND(F260))/$I$2,60),"00")&amp;"/km"</f>
        <v>5.39/km</v>
      </c>
      <c r="H260" s="33">
        <f t="shared" si="11"/>
        <v>0.061921296296296266</v>
      </c>
      <c r="I260" s="33">
        <f aca="true" t="shared" si="13" ref="I260:I323">F260-INDEX($F$4:$F$361,MATCH(D260,$D$4:$D$361,0))</f>
        <v>0.061921296296296266</v>
      </c>
    </row>
    <row r="261" spans="1:9" s="42" customFormat="1" ht="15" customHeight="1">
      <c r="A261" s="29" t="s">
        <v>1106</v>
      </c>
      <c r="B261" s="30" t="s">
        <v>1366</v>
      </c>
      <c r="C261" s="30" t="s">
        <v>1336</v>
      </c>
      <c r="D261" s="31" t="s">
        <v>45</v>
      </c>
      <c r="E261" s="44" t="s">
        <v>982</v>
      </c>
      <c r="F261" s="31" t="s">
        <v>579</v>
      </c>
      <c r="G261" s="32" t="str">
        <f t="shared" si="12"/>
        <v>5.39/km</v>
      </c>
      <c r="H261" s="33">
        <f t="shared" si="11"/>
        <v>0.06202546296296295</v>
      </c>
      <c r="I261" s="33">
        <f t="shared" si="13"/>
        <v>0.04366898148148149</v>
      </c>
    </row>
    <row r="262" spans="1:9" s="42" customFormat="1" ht="15" customHeight="1">
      <c r="A262" s="29" t="s">
        <v>1107</v>
      </c>
      <c r="B262" s="30" t="s">
        <v>1330</v>
      </c>
      <c r="C262" s="30" t="s">
        <v>1292</v>
      </c>
      <c r="D262" s="31" t="s">
        <v>16</v>
      </c>
      <c r="E262" s="44" t="s">
        <v>580</v>
      </c>
      <c r="F262" s="31" t="s">
        <v>581</v>
      </c>
      <c r="G262" s="32" t="str">
        <f t="shared" si="12"/>
        <v>5.39/km</v>
      </c>
      <c r="H262" s="33">
        <f aca="true" t="shared" si="14" ref="H262:H325">F262-$F$4</f>
        <v>0.06214120370370367</v>
      </c>
      <c r="I262" s="33">
        <f t="shared" si="13"/>
        <v>0.05874999999999998</v>
      </c>
    </row>
    <row r="263" spans="1:9" s="42" customFormat="1" ht="15" customHeight="1">
      <c r="A263" s="29" t="s">
        <v>1108</v>
      </c>
      <c r="B263" s="30" t="s">
        <v>1249</v>
      </c>
      <c r="C263" s="30" t="s">
        <v>1278</v>
      </c>
      <c r="D263" s="31" t="s">
        <v>582</v>
      </c>
      <c r="E263" s="44" t="s">
        <v>29</v>
      </c>
      <c r="F263" s="31" t="s">
        <v>583</v>
      </c>
      <c r="G263" s="32" t="str">
        <f t="shared" si="12"/>
        <v>5.39/km</v>
      </c>
      <c r="H263" s="33">
        <f t="shared" si="14"/>
        <v>0.06218749999999999</v>
      </c>
      <c r="I263" s="33">
        <f t="shared" si="13"/>
        <v>0</v>
      </c>
    </row>
    <row r="264" spans="1:9" s="42" customFormat="1" ht="15" customHeight="1">
      <c r="A264" s="29" t="s">
        <v>1109</v>
      </c>
      <c r="B264" s="30" t="s">
        <v>584</v>
      </c>
      <c r="C264" s="30" t="s">
        <v>1294</v>
      </c>
      <c r="D264" s="31" t="s">
        <v>16</v>
      </c>
      <c r="E264" s="44" t="s">
        <v>196</v>
      </c>
      <c r="F264" s="31" t="s">
        <v>585</v>
      </c>
      <c r="G264" s="32" t="str">
        <f t="shared" si="12"/>
        <v>5.40/km</v>
      </c>
      <c r="H264" s="33">
        <f t="shared" si="14"/>
        <v>0.06259259259259257</v>
      </c>
      <c r="I264" s="33">
        <f t="shared" si="13"/>
        <v>0.05920138888888889</v>
      </c>
    </row>
    <row r="265" spans="1:9" s="42" customFormat="1" ht="15" customHeight="1">
      <c r="A265" s="29" t="s">
        <v>1110</v>
      </c>
      <c r="B265" s="30" t="s">
        <v>586</v>
      </c>
      <c r="C265" s="30" t="s">
        <v>587</v>
      </c>
      <c r="D265" s="31" t="s">
        <v>45</v>
      </c>
      <c r="E265" s="44" t="s">
        <v>317</v>
      </c>
      <c r="F265" s="31" t="s">
        <v>588</v>
      </c>
      <c r="G265" s="32" t="str">
        <f t="shared" si="12"/>
        <v>5.40/km</v>
      </c>
      <c r="H265" s="33">
        <f t="shared" si="14"/>
        <v>0.0626273148148148</v>
      </c>
      <c r="I265" s="33">
        <f t="shared" si="13"/>
        <v>0.04427083333333334</v>
      </c>
    </row>
    <row r="266" spans="1:9" s="42" customFormat="1" ht="15" customHeight="1">
      <c r="A266" s="29" t="s">
        <v>1111</v>
      </c>
      <c r="B266" s="30" t="s">
        <v>589</v>
      </c>
      <c r="C266" s="30" t="s">
        <v>1280</v>
      </c>
      <c r="D266" s="31" t="s">
        <v>38</v>
      </c>
      <c r="E266" s="44" t="s">
        <v>1369</v>
      </c>
      <c r="F266" s="31" t="s">
        <v>590</v>
      </c>
      <c r="G266" s="32" t="str">
        <f t="shared" si="12"/>
        <v>5.40/km</v>
      </c>
      <c r="H266" s="33">
        <f t="shared" si="14"/>
        <v>0.06273148148148149</v>
      </c>
      <c r="I266" s="33">
        <f t="shared" si="13"/>
        <v>0.04486111111111114</v>
      </c>
    </row>
    <row r="267" spans="1:9" s="42" customFormat="1" ht="15" customHeight="1">
      <c r="A267" s="29" t="s">
        <v>1112</v>
      </c>
      <c r="B267" s="30" t="s">
        <v>591</v>
      </c>
      <c r="C267" s="30" t="s">
        <v>1328</v>
      </c>
      <c r="D267" s="31" t="s">
        <v>38</v>
      </c>
      <c r="E267" s="44" t="s">
        <v>1427</v>
      </c>
      <c r="F267" s="31" t="s">
        <v>592</v>
      </c>
      <c r="G267" s="32" t="str">
        <f t="shared" si="12"/>
        <v>5.41/km</v>
      </c>
      <c r="H267" s="33">
        <f t="shared" si="14"/>
        <v>0.06299768518518516</v>
      </c>
      <c r="I267" s="33">
        <f t="shared" si="13"/>
        <v>0.045127314814814815</v>
      </c>
    </row>
    <row r="268" spans="1:9" s="42" customFormat="1" ht="15" customHeight="1">
      <c r="A268" s="29" t="s">
        <v>1113</v>
      </c>
      <c r="B268" s="30" t="s">
        <v>1241</v>
      </c>
      <c r="C268" s="30" t="s">
        <v>1274</v>
      </c>
      <c r="D268" s="31" t="s">
        <v>23</v>
      </c>
      <c r="E268" s="44" t="s">
        <v>160</v>
      </c>
      <c r="F268" s="31" t="s">
        <v>593</v>
      </c>
      <c r="G268" s="32" t="str">
        <f t="shared" si="12"/>
        <v>5.41/km</v>
      </c>
      <c r="H268" s="33">
        <f t="shared" si="14"/>
        <v>0.06302083333333332</v>
      </c>
      <c r="I268" s="33">
        <f t="shared" si="13"/>
        <v>0.05268518518518518</v>
      </c>
    </row>
    <row r="269" spans="1:9" s="42" customFormat="1" ht="15" customHeight="1">
      <c r="A269" s="29" t="s">
        <v>1114</v>
      </c>
      <c r="B269" s="30" t="s">
        <v>594</v>
      </c>
      <c r="C269" s="30" t="s">
        <v>1296</v>
      </c>
      <c r="D269" s="31" t="s">
        <v>45</v>
      </c>
      <c r="E269" s="44" t="s">
        <v>595</v>
      </c>
      <c r="F269" s="31" t="s">
        <v>596</v>
      </c>
      <c r="G269" s="32" t="str">
        <f t="shared" si="12"/>
        <v>5.42/km</v>
      </c>
      <c r="H269" s="33">
        <f t="shared" si="14"/>
        <v>0.0633796296296296</v>
      </c>
      <c r="I269" s="33">
        <f t="shared" si="13"/>
        <v>0.045023148148148145</v>
      </c>
    </row>
    <row r="270" spans="1:9" s="42" customFormat="1" ht="15" customHeight="1">
      <c r="A270" s="29" t="s">
        <v>1115</v>
      </c>
      <c r="B270" s="30" t="s">
        <v>597</v>
      </c>
      <c r="C270" s="30" t="s">
        <v>598</v>
      </c>
      <c r="D270" s="31" t="s">
        <v>16</v>
      </c>
      <c r="E270" s="44" t="s">
        <v>599</v>
      </c>
      <c r="F270" s="31" t="s">
        <v>600</v>
      </c>
      <c r="G270" s="32" t="str">
        <f t="shared" si="12"/>
        <v>5.43/km</v>
      </c>
      <c r="H270" s="33">
        <f t="shared" si="14"/>
        <v>0.06403935185185182</v>
      </c>
      <c r="I270" s="33">
        <f t="shared" si="13"/>
        <v>0.06064814814814813</v>
      </c>
    </row>
    <row r="271" spans="1:9" s="42" customFormat="1" ht="15" customHeight="1">
      <c r="A271" s="29" t="s">
        <v>1116</v>
      </c>
      <c r="B271" s="30" t="s">
        <v>601</v>
      </c>
      <c r="C271" s="30" t="s">
        <v>1290</v>
      </c>
      <c r="D271" s="31" t="s">
        <v>38</v>
      </c>
      <c r="E271" s="44" t="s">
        <v>602</v>
      </c>
      <c r="F271" s="31" t="s">
        <v>603</v>
      </c>
      <c r="G271" s="32" t="str">
        <f t="shared" si="12"/>
        <v>5.43/km</v>
      </c>
      <c r="H271" s="33">
        <f t="shared" si="14"/>
        <v>0.06416666666666666</v>
      </c>
      <c r="I271" s="33">
        <f t="shared" si="13"/>
        <v>0.04629629629629632</v>
      </c>
    </row>
    <row r="272" spans="1:9" s="42" customFormat="1" ht="15" customHeight="1">
      <c r="A272" s="29" t="s">
        <v>1117</v>
      </c>
      <c r="B272" s="30" t="s">
        <v>604</v>
      </c>
      <c r="C272" s="30" t="s">
        <v>1341</v>
      </c>
      <c r="D272" s="31" t="s">
        <v>191</v>
      </c>
      <c r="E272" s="44" t="s">
        <v>217</v>
      </c>
      <c r="F272" s="31" t="s">
        <v>605</v>
      </c>
      <c r="G272" s="32" t="str">
        <f t="shared" si="12"/>
        <v>5.43/km</v>
      </c>
      <c r="H272" s="33">
        <f t="shared" si="14"/>
        <v>0.06420138888888889</v>
      </c>
      <c r="I272" s="33">
        <f t="shared" si="13"/>
        <v>0.0317476851851852</v>
      </c>
    </row>
    <row r="273" spans="1:9" s="42" customFormat="1" ht="15" customHeight="1">
      <c r="A273" s="29" t="s">
        <v>1118</v>
      </c>
      <c r="B273" s="30" t="s">
        <v>1230</v>
      </c>
      <c r="C273" s="30" t="s">
        <v>1301</v>
      </c>
      <c r="D273" s="31" t="s">
        <v>38</v>
      </c>
      <c r="E273" s="44" t="s">
        <v>6</v>
      </c>
      <c r="F273" s="31" t="s">
        <v>606</v>
      </c>
      <c r="G273" s="32" t="str">
        <f t="shared" si="12"/>
        <v>5.44/km</v>
      </c>
      <c r="H273" s="33">
        <f t="shared" si="14"/>
        <v>0.06443287037037036</v>
      </c>
      <c r="I273" s="33">
        <f t="shared" si="13"/>
        <v>0.04656250000000002</v>
      </c>
    </row>
    <row r="274" spans="1:9" s="42" customFormat="1" ht="15" customHeight="1">
      <c r="A274" s="29" t="s">
        <v>1119</v>
      </c>
      <c r="B274" s="30" t="s">
        <v>607</v>
      </c>
      <c r="C274" s="30" t="s">
        <v>1354</v>
      </c>
      <c r="D274" s="31" t="s">
        <v>121</v>
      </c>
      <c r="E274" s="44" t="s">
        <v>395</v>
      </c>
      <c r="F274" s="31" t="s">
        <v>606</v>
      </c>
      <c r="G274" s="32" t="str">
        <f t="shared" si="12"/>
        <v>5.44/km</v>
      </c>
      <c r="H274" s="33">
        <f t="shared" si="14"/>
        <v>0.06443287037037036</v>
      </c>
      <c r="I274" s="33">
        <f t="shared" si="13"/>
        <v>0.040127314814814824</v>
      </c>
    </row>
    <row r="275" spans="1:9" s="42" customFormat="1" ht="15" customHeight="1">
      <c r="A275" s="29" t="s">
        <v>1120</v>
      </c>
      <c r="B275" s="30" t="s">
        <v>834</v>
      </c>
      <c r="C275" s="30" t="s">
        <v>1256</v>
      </c>
      <c r="D275" s="31" t="s">
        <v>121</v>
      </c>
      <c r="E275" s="44" t="s">
        <v>73</v>
      </c>
      <c r="F275" s="31" t="s">
        <v>608</v>
      </c>
      <c r="G275" s="32" t="str">
        <f t="shared" si="12"/>
        <v>5.44/km</v>
      </c>
      <c r="H275" s="33">
        <f t="shared" si="14"/>
        <v>0.06461805555555554</v>
      </c>
      <c r="I275" s="33">
        <f t="shared" si="13"/>
        <v>0.0403125</v>
      </c>
    </row>
    <row r="276" spans="1:9" s="42" customFormat="1" ht="15" customHeight="1">
      <c r="A276" s="29" t="s">
        <v>1121</v>
      </c>
      <c r="B276" s="30" t="s">
        <v>609</v>
      </c>
      <c r="C276" s="30" t="s">
        <v>1305</v>
      </c>
      <c r="D276" s="31" t="s">
        <v>16</v>
      </c>
      <c r="E276" s="44" t="s">
        <v>245</v>
      </c>
      <c r="F276" s="31" t="s">
        <v>610</v>
      </c>
      <c r="G276" s="32" t="str">
        <f t="shared" si="12"/>
        <v>5.44/km</v>
      </c>
      <c r="H276" s="33">
        <f t="shared" si="14"/>
        <v>0.0646875</v>
      </c>
      <c r="I276" s="33">
        <f t="shared" si="13"/>
        <v>0.06129629629629631</v>
      </c>
    </row>
    <row r="277" spans="1:9" s="42" customFormat="1" ht="15" customHeight="1">
      <c r="A277" s="29" t="s">
        <v>1122</v>
      </c>
      <c r="B277" s="30" t="s">
        <v>611</v>
      </c>
      <c r="C277" s="30" t="s">
        <v>1291</v>
      </c>
      <c r="D277" s="31" t="s">
        <v>16</v>
      </c>
      <c r="E277" s="44" t="s">
        <v>393</v>
      </c>
      <c r="F277" s="31" t="s">
        <v>612</v>
      </c>
      <c r="G277" s="32" t="str">
        <f t="shared" si="12"/>
        <v>5.45/km</v>
      </c>
      <c r="H277" s="33">
        <f t="shared" si="14"/>
        <v>0.0648611111111111</v>
      </c>
      <c r="I277" s="33">
        <f t="shared" si="13"/>
        <v>0.06146990740740742</v>
      </c>
    </row>
    <row r="278" spans="1:9" s="42" customFormat="1" ht="15" customHeight="1">
      <c r="A278" s="29" t="s">
        <v>1123</v>
      </c>
      <c r="B278" s="30" t="s">
        <v>613</v>
      </c>
      <c r="C278" s="30" t="s">
        <v>1255</v>
      </c>
      <c r="D278" s="31" t="s">
        <v>614</v>
      </c>
      <c r="E278" s="44" t="s">
        <v>1253</v>
      </c>
      <c r="F278" s="31" t="s">
        <v>615</v>
      </c>
      <c r="G278" s="32" t="str">
        <f t="shared" si="12"/>
        <v>5.45/km</v>
      </c>
      <c r="H278" s="33">
        <f t="shared" si="14"/>
        <v>0.0649189814814815</v>
      </c>
      <c r="I278" s="33">
        <f t="shared" si="13"/>
        <v>0</v>
      </c>
    </row>
    <row r="279" spans="1:9" s="42" customFormat="1" ht="15" customHeight="1">
      <c r="A279" s="29" t="s">
        <v>1125</v>
      </c>
      <c r="B279" s="30" t="s">
        <v>616</v>
      </c>
      <c r="C279" s="30" t="s">
        <v>1306</v>
      </c>
      <c r="D279" s="31" t="s">
        <v>38</v>
      </c>
      <c r="E279" s="44" t="s">
        <v>393</v>
      </c>
      <c r="F279" s="31" t="s">
        <v>617</v>
      </c>
      <c r="G279" s="32" t="str">
        <f t="shared" si="12"/>
        <v>5.46/km</v>
      </c>
      <c r="H279" s="33">
        <f t="shared" si="14"/>
        <v>0.06538194444444444</v>
      </c>
      <c r="I279" s="33">
        <f t="shared" si="13"/>
        <v>0.047511574074074095</v>
      </c>
    </row>
    <row r="280" spans="1:9" s="42" customFormat="1" ht="15" customHeight="1">
      <c r="A280" s="29" t="s">
        <v>1126</v>
      </c>
      <c r="B280" s="30" t="s">
        <v>618</v>
      </c>
      <c r="C280" s="30" t="s">
        <v>1330</v>
      </c>
      <c r="D280" s="31" t="s">
        <v>219</v>
      </c>
      <c r="E280" s="44" t="s">
        <v>982</v>
      </c>
      <c r="F280" s="31" t="s">
        <v>619</v>
      </c>
      <c r="G280" s="32" t="str">
        <f t="shared" si="12"/>
        <v>5.46/km</v>
      </c>
      <c r="H280" s="33">
        <f t="shared" si="14"/>
        <v>0.06539351851851853</v>
      </c>
      <c r="I280" s="33">
        <f t="shared" si="13"/>
        <v>0.030740740740740763</v>
      </c>
    </row>
    <row r="281" spans="1:9" s="42" customFormat="1" ht="15" customHeight="1">
      <c r="A281" s="29" t="s">
        <v>1127</v>
      </c>
      <c r="B281" s="30" t="s">
        <v>620</v>
      </c>
      <c r="C281" s="30" t="s">
        <v>1318</v>
      </c>
      <c r="D281" s="31" t="s">
        <v>23</v>
      </c>
      <c r="E281" s="44" t="s">
        <v>1369</v>
      </c>
      <c r="F281" s="31" t="s">
        <v>621</v>
      </c>
      <c r="G281" s="32" t="str">
        <f t="shared" si="12"/>
        <v>5.46/km</v>
      </c>
      <c r="H281" s="33">
        <f t="shared" si="14"/>
        <v>0.06548611111111109</v>
      </c>
      <c r="I281" s="33">
        <f t="shared" si="13"/>
        <v>0.05515046296296296</v>
      </c>
    </row>
    <row r="282" spans="1:9" s="42" customFormat="1" ht="15" customHeight="1">
      <c r="A282" s="29" t="s">
        <v>1128</v>
      </c>
      <c r="B282" s="30" t="s">
        <v>622</v>
      </c>
      <c r="C282" s="30" t="s">
        <v>1294</v>
      </c>
      <c r="D282" s="31" t="s">
        <v>219</v>
      </c>
      <c r="E282" s="44" t="s">
        <v>623</v>
      </c>
      <c r="F282" s="31" t="s">
        <v>624</v>
      </c>
      <c r="G282" s="32" t="str">
        <f t="shared" si="12"/>
        <v>5.48/km</v>
      </c>
      <c r="H282" s="33">
        <f t="shared" si="14"/>
        <v>0.06633101851851851</v>
      </c>
      <c r="I282" s="33">
        <f t="shared" si="13"/>
        <v>0.03167824074074074</v>
      </c>
    </row>
    <row r="283" spans="1:9" s="42" customFormat="1" ht="15" customHeight="1">
      <c r="A283" s="29" t="s">
        <v>1129</v>
      </c>
      <c r="B283" s="30" t="s">
        <v>625</v>
      </c>
      <c r="C283" s="30" t="s">
        <v>1335</v>
      </c>
      <c r="D283" s="31" t="s">
        <v>45</v>
      </c>
      <c r="E283" s="44" t="s">
        <v>626</v>
      </c>
      <c r="F283" s="31" t="s">
        <v>627</v>
      </c>
      <c r="G283" s="32" t="str">
        <f t="shared" si="12"/>
        <v>5.48/km</v>
      </c>
      <c r="H283" s="33">
        <f t="shared" si="14"/>
        <v>0.06635416666666664</v>
      </c>
      <c r="I283" s="33">
        <f t="shared" si="13"/>
        <v>0.047997685185185185</v>
      </c>
    </row>
    <row r="284" spans="1:9" s="42" customFormat="1" ht="15" customHeight="1">
      <c r="A284" s="29" t="s">
        <v>1130</v>
      </c>
      <c r="B284" s="30" t="s">
        <v>628</v>
      </c>
      <c r="C284" s="30" t="s">
        <v>1294</v>
      </c>
      <c r="D284" s="31" t="s">
        <v>16</v>
      </c>
      <c r="E284" s="44" t="s">
        <v>629</v>
      </c>
      <c r="F284" s="31" t="s">
        <v>630</v>
      </c>
      <c r="G284" s="32" t="str">
        <f t="shared" si="12"/>
        <v>5.48/km</v>
      </c>
      <c r="H284" s="33">
        <f t="shared" si="14"/>
        <v>0.06656250000000001</v>
      </c>
      <c r="I284" s="33">
        <f t="shared" si="13"/>
        <v>0.06317129629629632</v>
      </c>
    </row>
    <row r="285" spans="1:9" s="42" customFormat="1" ht="15" customHeight="1">
      <c r="A285" s="29" t="s">
        <v>1131</v>
      </c>
      <c r="B285" s="30" t="s">
        <v>631</v>
      </c>
      <c r="C285" s="30" t="s">
        <v>1338</v>
      </c>
      <c r="D285" s="31" t="s">
        <v>38</v>
      </c>
      <c r="E285" s="44" t="s">
        <v>393</v>
      </c>
      <c r="F285" s="31" t="s">
        <v>632</v>
      </c>
      <c r="G285" s="32" t="str">
        <f t="shared" si="12"/>
        <v>5.48/km</v>
      </c>
      <c r="H285" s="33">
        <f t="shared" si="14"/>
        <v>0.06665509259259257</v>
      </c>
      <c r="I285" s="33">
        <f t="shared" si="13"/>
        <v>0.04878472222222223</v>
      </c>
    </row>
    <row r="286" spans="1:9" s="42" customFormat="1" ht="15" customHeight="1">
      <c r="A286" s="29" t="s">
        <v>1132</v>
      </c>
      <c r="B286" s="30" t="s">
        <v>633</v>
      </c>
      <c r="C286" s="30" t="s">
        <v>1340</v>
      </c>
      <c r="D286" s="31" t="s">
        <v>614</v>
      </c>
      <c r="E286" s="44" t="s">
        <v>629</v>
      </c>
      <c r="F286" s="31" t="s">
        <v>634</v>
      </c>
      <c r="G286" s="32" t="str">
        <f t="shared" si="12"/>
        <v>5.48/km</v>
      </c>
      <c r="H286" s="33">
        <f t="shared" si="14"/>
        <v>0.06667824074074073</v>
      </c>
      <c r="I286" s="33">
        <f t="shared" si="13"/>
        <v>0.0017592592592592382</v>
      </c>
    </row>
    <row r="287" spans="1:9" s="42" customFormat="1" ht="15" customHeight="1">
      <c r="A287" s="29" t="s">
        <v>1133</v>
      </c>
      <c r="B287" s="30" t="s">
        <v>635</v>
      </c>
      <c r="C287" s="30" t="s">
        <v>1291</v>
      </c>
      <c r="D287" s="31" t="s">
        <v>219</v>
      </c>
      <c r="E287" s="44" t="s">
        <v>20</v>
      </c>
      <c r="F287" s="31" t="s">
        <v>636</v>
      </c>
      <c r="G287" s="32" t="str">
        <f t="shared" si="12"/>
        <v>5.49/km</v>
      </c>
      <c r="H287" s="33">
        <f t="shared" si="14"/>
        <v>0.06675925925925925</v>
      </c>
      <c r="I287" s="33">
        <f t="shared" si="13"/>
        <v>0.032106481481481486</v>
      </c>
    </row>
    <row r="288" spans="1:9" s="42" customFormat="1" ht="15" customHeight="1">
      <c r="A288" s="29" t="s">
        <v>1134</v>
      </c>
      <c r="B288" s="30" t="s">
        <v>637</v>
      </c>
      <c r="C288" s="30" t="s">
        <v>638</v>
      </c>
      <c r="D288" s="31" t="s">
        <v>16</v>
      </c>
      <c r="E288" s="44" t="s">
        <v>639</v>
      </c>
      <c r="F288" s="31" t="s">
        <v>640</v>
      </c>
      <c r="G288" s="32" t="str">
        <f t="shared" si="12"/>
        <v>5.49/km</v>
      </c>
      <c r="H288" s="33">
        <f t="shared" si="14"/>
        <v>0.06689814814814814</v>
      </c>
      <c r="I288" s="33">
        <f t="shared" si="13"/>
        <v>0.06350694444444445</v>
      </c>
    </row>
    <row r="289" spans="1:9" s="42" customFormat="1" ht="15" customHeight="1">
      <c r="A289" s="29" t="s">
        <v>1135</v>
      </c>
      <c r="B289" s="30" t="s">
        <v>641</v>
      </c>
      <c r="C289" s="30" t="s">
        <v>642</v>
      </c>
      <c r="D289" s="31" t="s">
        <v>45</v>
      </c>
      <c r="E289" s="44" t="s">
        <v>104</v>
      </c>
      <c r="F289" s="31" t="s">
        <v>643</v>
      </c>
      <c r="G289" s="32" t="str">
        <f t="shared" si="12"/>
        <v>5.49/km</v>
      </c>
      <c r="H289" s="33">
        <f t="shared" si="14"/>
        <v>0.06701388888888889</v>
      </c>
      <c r="I289" s="33">
        <f t="shared" si="13"/>
        <v>0.04865740740740743</v>
      </c>
    </row>
    <row r="290" spans="1:9" s="42" customFormat="1" ht="15" customHeight="1">
      <c r="A290" s="29" t="s">
        <v>1136</v>
      </c>
      <c r="B290" s="30" t="s">
        <v>644</v>
      </c>
      <c r="C290" s="30" t="s">
        <v>1435</v>
      </c>
      <c r="D290" s="31" t="s">
        <v>38</v>
      </c>
      <c r="E290" s="44" t="s">
        <v>645</v>
      </c>
      <c r="F290" s="31" t="s">
        <v>646</v>
      </c>
      <c r="G290" s="32" t="str">
        <f t="shared" si="12"/>
        <v>5.50/km</v>
      </c>
      <c r="H290" s="33">
        <f t="shared" si="14"/>
        <v>0.06719907407407406</v>
      </c>
      <c r="I290" s="33">
        <f t="shared" si="13"/>
        <v>0.04932870370370372</v>
      </c>
    </row>
    <row r="291" spans="1:9" s="42" customFormat="1" ht="15" customHeight="1">
      <c r="A291" s="29" t="s">
        <v>1137</v>
      </c>
      <c r="B291" s="30" t="s">
        <v>647</v>
      </c>
      <c r="C291" s="30" t="s">
        <v>841</v>
      </c>
      <c r="D291" s="31" t="s">
        <v>648</v>
      </c>
      <c r="E291" s="44" t="s">
        <v>317</v>
      </c>
      <c r="F291" s="31" t="s">
        <v>649</v>
      </c>
      <c r="G291" s="32" t="str">
        <f t="shared" si="12"/>
        <v>5.50/km</v>
      </c>
      <c r="H291" s="33">
        <f t="shared" si="14"/>
        <v>0.06722222222222222</v>
      </c>
      <c r="I291" s="33">
        <f t="shared" si="13"/>
        <v>0</v>
      </c>
    </row>
    <row r="292" spans="1:9" s="42" customFormat="1" ht="15" customHeight="1">
      <c r="A292" s="29" t="s">
        <v>1138</v>
      </c>
      <c r="B292" s="30" t="s">
        <v>650</v>
      </c>
      <c r="C292" s="30" t="s">
        <v>1325</v>
      </c>
      <c r="D292" s="31" t="s">
        <v>45</v>
      </c>
      <c r="E292" s="44" t="s">
        <v>416</v>
      </c>
      <c r="F292" s="31" t="s">
        <v>651</v>
      </c>
      <c r="G292" s="32" t="str">
        <f t="shared" si="12"/>
        <v>5.50/km</v>
      </c>
      <c r="H292" s="33">
        <f t="shared" si="14"/>
        <v>0.06728009259259259</v>
      </c>
      <c r="I292" s="33">
        <f t="shared" si="13"/>
        <v>0.048923611111111126</v>
      </c>
    </row>
    <row r="293" spans="1:9" s="42" customFormat="1" ht="15" customHeight="1">
      <c r="A293" s="29" t="s">
        <v>1139</v>
      </c>
      <c r="B293" s="30" t="s">
        <v>652</v>
      </c>
      <c r="C293" s="30" t="s">
        <v>1278</v>
      </c>
      <c r="D293" s="31" t="s">
        <v>219</v>
      </c>
      <c r="E293" s="44" t="s">
        <v>1425</v>
      </c>
      <c r="F293" s="31" t="s">
        <v>653</v>
      </c>
      <c r="G293" s="32" t="str">
        <f t="shared" si="12"/>
        <v>5.51/km</v>
      </c>
      <c r="H293" s="33">
        <f t="shared" si="14"/>
        <v>0.06783564814814812</v>
      </c>
      <c r="I293" s="33">
        <f t="shared" si="13"/>
        <v>0.03318287037037035</v>
      </c>
    </row>
    <row r="294" spans="1:9" s="42" customFormat="1" ht="15" customHeight="1">
      <c r="A294" s="29" t="s">
        <v>1140</v>
      </c>
      <c r="B294" s="30" t="s">
        <v>1357</v>
      </c>
      <c r="C294" s="30" t="s">
        <v>1324</v>
      </c>
      <c r="D294" s="31" t="s">
        <v>16</v>
      </c>
      <c r="E294" s="44" t="s">
        <v>393</v>
      </c>
      <c r="F294" s="31" t="s">
        <v>654</v>
      </c>
      <c r="G294" s="32" t="str">
        <f t="shared" si="12"/>
        <v>5.51/km</v>
      </c>
      <c r="H294" s="33">
        <f t="shared" si="14"/>
        <v>0.06790509259259257</v>
      </c>
      <c r="I294" s="33">
        <f t="shared" si="13"/>
        <v>0.06451388888888888</v>
      </c>
    </row>
    <row r="295" spans="1:9" s="42" customFormat="1" ht="15" customHeight="1">
      <c r="A295" s="29" t="s">
        <v>1141</v>
      </c>
      <c r="B295" s="30" t="s">
        <v>655</v>
      </c>
      <c r="C295" s="30" t="s">
        <v>1279</v>
      </c>
      <c r="D295" s="31" t="s">
        <v>16</v>
      </c>
      <c r="E295" s="44" t="s">
        <v>629</v>
      </c>
      <c r="F295" s="31" t="s">
        <v>656</v>
      </c>
      <c r="G295" s="32" t="str">
        <f t="shared" si="12"/>
        <v>5.53/km</v>
      </c>
      <c r="H295" s="33">
        <f t="shared" si="14"/>
        <v>0.06864583333333334</v>
      </c>
      <c r="I295" s="33">
        <f t="shared" si="13"/>
        <v>0.06525462962962965</v>
      </c>
    </row>
    <row r="296" spans="1:9" s="42" customFormat="1" ht="15" customHeight="1">
      <c r="A296" s="34" t="s">
        <v>1142</v>
      </c>
      <c r="B296" s="40" t="s">
        <v>657</v>
      </c>
      <c r="C296" s="40" t="s">
        <v>1418</v>
      </c>
      <c r="D296" s="41" t="s">
        <v>16</v>
      </c>
      <c r="E296" s="50" t="s">
        <v>1270</v>
      </c>
      <c r="F296" s="41" t="s">
        <v>658</v>
      </c>
      <c r="G296" s="35" t="str">
        <f t="shared" si="12"/>
        <v>5.53/km</v>
      </c>
      <c r="H296" s="36">
        <f t="shared" si="14"/>
        <v>0.0687384259259259</v>
      </c>
      <c r="I296" s="36">
        <f t="shared" si="13"/>
        <v>0.06534722222222221</v>
      </c>
    </row>
    <row r="297" spans="1:9" s="42" customFormat="1" ht="15" customHeight="1">
      <c r="A297" s="29" t="s">
        <v>1143</v>
      </c>
      <c r="B297" s="30" t="s">
        <v>659</v>
      </c>
      <c r="C297" s="30" t="s">
        <v>1311</v>
      </c>
      <c r="D297" s="31" t="s">
        <v>45</v>
      </c>
      <c r="E297" s="44" t="s">
        <v>513</v>
      </c>
      <c r="F297" s="31" t="s">
        <v>660</v>
      </c>
      <c r="G297" s="32" t="str">
        <f t="shared" si="12"/>
        <v>5.55/km</v>
      </c>
      <c r="H297" s="33">
        <f t="shared" si="14"/>
        <v>0.06982638888888888</v>
      </c>
      <c r="I297" s="33">
        <f t="shared" si="13"/>
        <v>0.05146990740740742</v>
      </c>
    </row>
    <row r="298" spans="1:9" s="42" customFormat="1" ht="15" customHeight="1">
      <c r="A298" s="29" t="s">
        <v>1144</v>
      </c>
      <c r="B298" s="30" t="s">
        <v>661</v>
      </c>
      <c r="C298" s="30" t="s">
        <v>1336</v>
      </c>
      <c r="D298" s="31" t="s">
        <v>45</v>
      </c>
      <c r="E298" s="44" t="s">
        <v>830</v>
      </c>
      <c r="F298" s="31" t="s">
        <v>662</v>
      </c>
      <c r="G298" s="32" t="str">
        <f t="shared" si="12"/>
        <v>5.56/km</v>
      </c>
      <c r="H298" s="33">
        <f t="shared" si="14"/>
        <v>0.07019675925925924</v>
      </c>
      <c r="I298" s="33">
        <f t="shared" si="13"/>
        <v>0.05184027777777778</v>
      </c>
    </row>
    <row r="299" spans="1:9" s="42" customFormat="1" ht="15" customHeight="1">
      <c r="A299" s="29" t="s">
        <v>1145</v>
      </c>
      <c r="B299" s="30" t="s">
        <v>663</v>
      </c>
      <c r="C299" s="30" t="s">
        <v>1424</v>
      </c>
      <c r="D299" s="31" t="s">
        <v>94</v>
      </c>
      <c r="E299" s="44" t="s">
        <v>393</v>
      </c>
      <c r="F299" s="31" t="s">
        <v>664</v>
      </c>
      <c r="G299" s="32" t="str">
        <f t="shared" si="12"/>
        <v>5.56/km</v>
      </c>
      <c r="H299" s="33">
        <f t="shared" si="14"/>
        <v>0.07037037037037037</v>
      </c>
      <c r="I299" s="33">
        <f t="shared" si="13"/>
        <v>0.047766203703703713</v>
      </c>
    </row>
    <row r="300" spans="1:9" s="42" customFormat="1" ht="15" customHeight="1">
      <c r="A300" s="29" t="s">
        <v>1146</v>
      </c>
      <c r="B300" s="30" t="s">
        <v>665</v>
      </c>
      <c r="C300" s="30" t="s">
        <v>1420</v>
      </c>
      <c r="D300" s="31" t="s">
        <v>582</v>
      </c>
      <c r="E300" s="44" t="s">
        <v>1407</v>
      </c>
      <c r="F300" s="31" t="s">
        <v>666</v>
      </c>
      <c r="G300" s="32" t="str">
        <f t="shared" si="12"/>
        <v>5.56/km</v>
      </c>
      <c r="H300" s="33">
        <f t="shared" si="14"/>
        <v>0.07053240740740739</v>
      </c>
      <c r="I300" s="33">
        <f t="shared" si="13"/>
        <v>0.008344907407407398</v>
      </c>
    </row>
    <row r="301" spans="1:9" s="42" customFormat="1" ht="15" customHeight="1">
      <c r="A301" s="29" t="s">
        <v>1147</v>
      </c>
      <c r="B301" s="30" t="s">
        <v>667</v>
      </c>
      <c r="C301" s="30" t="s">
        <v>1298</v>
      </c>
      <c r="D301" s="31" t="s">
        <v>16</v>
      </c>
      <c r="E301" s="44" t="s">
        <v>668</v>
      </c>
      <c r="F301" s="31" t="s">
        <v>669</v>
      </c>
      <c r="G301" s="32" t="str">
        <f t="shared" si="12"/>
        <v>5.58/km</v>
      </c>
      <c r="H301" s="33">
        <f t="shared" si="14"/>
        <v>0.07121527777777777</v>
      </c>
      <c r="I301" s="33">
        <f t="shared" si="13"/>
        <v>0.06782407407407408</v>
      </c>
    </row>
    <row r="302" spans="1:9" s="42" customFormat="1" ht="15" customHeight="1">
      <c r="A302" s="29" t="s">
        <v>1148</v>
      </c>
      <c r="B302" s="30" t="s">
        <v>1431</v>
      </c>
      <c r="C302" s="30" t="s">
        <v>1432</v>
      </c>
      <c r="D302" s="31" t="s">
        <v>94</v>
      </c>
      <c r="E302" s="44" t="s">
        <v>1400</v>
      </c>
      <c r="F302" s="31" t="s">
        <v>670</v>
      </c>
      <c r="G302" s="32" t="str">
        <f t="shared" si="12"/>
        <v>5.58/km</v>
      </c>
      <c r="H302" s="33">
        <f t="shared" si="14"/>
        <v>0.07148148148148147</v>
      </c>
      <c r="I302" s="33">
        <f t="shared" si="13"/>
        <v>0.048877314814814804</v>
      </c>
    </row>
    <row r="303" spans="1:9" s="42" customFormat="1" ht="15" customHeight="1">
      <c r="A303" s="29" t="s">
        <v>1149</v>
      </c>
      <c r="B303" s="30" t="s">
        <v>1247</v>
      </c>
      <c r="C303" s="30" t="s">
        <v>1325</v>
      </c>
      <c r="D303" s="31" t="s">
        <v>16</v>
      </c>
      <c r="E303" s="44" t="s">
        <v>1406</v>
      </c>
      <c r="F303" s="31" t="s">
        <v>671</v>
      </c>
      <c r="G303" s="32" t="str">
        <f t="shared" si="12"/>
        <v>5.59/km</v>
      </c>
      <c r="H303" s="33">
        <f t="shared" si="14"/>
        <v>0.07157407407407405</v>
      </c>
      <c r="I303" s="33">
        <f t="shared" si="13"/>
        <v>0.06818287037037037</v>
      </c>
    </row>
    <row r="304" spans="1:9" s="42" customFormat="1" ht="15" customHeight="1">
      <c r="A304" s="29" t="s">
        <v>1150</v>
      </c>
      <c r="B304" s="30" t="s">
        <v>829</v>
      </c>
      <c r="C304" s="30" t="s">
        <v>672</v>
      </c>
      <c r="D304" s="31" t="s">
        <v>45</v>
      </c>
      <c r="E304" s="44" t="s">
        <v>181</v>
      </c>
      <c r="F304" s="31" t="s">
        <v>673</v>
      </c>
      <c r="G304" s="32" t="str">
        <f t="shared" si="12"/>
        <v>5.59/km</v>
      </c>
      <c r="H304" s="33">
        <f t="shared" si="14"/>
        <v>0.07158564814814812</v>
      </c>
      <c r="I304" s="33">
        <f t="shared" si="13"/>
        <v>0.05322916666666666</v>
      </c>
    </row>
    <row r="305" spans="1:9" s="42" customFormat="1" ht="15" customHeight="1">
      <c r="A305" s="29" t="s">
        <v>1151</v>
      </c>
      <c r="B305" s="30" t="s">
        <v>674</v>
      </c>
      <c r="C305" s="30" t="s">
        <v>1337</v>
      </c>
      <c r="D305" s="31" t="s">
        <v>219</v>
      </c>
      <c r="E305" s="44" t="s">
        <v>181</v>
      </c>
      <c r="F305" s="31" t="s">
        <v>673</v>
      </c>
      <c r="G305" s="32" t="str">
        <f t="shared" si="12"/>
        <v>5.59/km</v>
      </c>
      <c r="H305" s="33">
        <f t="shared" si="14"/>
        <v>0.07158564814814812</v>
      </c>
      <c r="I305" s="33">
        <f t="shared" si="13"/>
        <v>0.03693287037037035</v>
      </c>
    </row>
    <row r="306" spans="1:9" s="42" customFormat="1" ht="15" customHeight="1">
      <c r="A306" s="29" t="s">
        <v>1152</v>
      </c>
      <c r="B306" s="30" t="s">
        <v>1240</v>
      </c>
      <c r="C306" s="30" t="s">
        <v>1292</v>
      </c>
      <c r="D306" s="31" t="s">
        <v>38</v>
      </c>
      <c r="E306" s="44" t="s">
        <v>1426</v>
      </c>
      <c r="F306" s="31" t="s">
        <v>673</v>
      </c>
      <c r="G306" s="32" t="str">
        <f t="shared" si="12"/>
        <v>5.59/km</v>
      </c>
      <c r="H306" s="33">
        <f t="shared" si="14"/>
        <v>0.07158564814814812</v>
      </c>
      <c r="I306" s="33">
        <f t="shared" si="13"/>
        <v>0.05371527777777778</v>
      </c>
    </row>
    <row r="307" spans="1:9" s="42" customFormat="1" ht="15" customHeight="1">
      <c r="A307" s="29" t="s">
        <v>1153</v>
      </c>
      <c r="B307" s="30" t="s">
        <v>675</v>
      </c>
      <c r="C307" s="30" t="s">
        <v>1338</v>
      </c>
      <c r="D307" s="31" t="s">
        <v>219</v>
      </c>
      <c r="E307" s="44" t="s">
        <v>349</v>
      </c>
      <c r="F307" s="31" t="s">
        <v>676</v>
      </c>
      <c r="G307" s="32" t="str">
        <f t="shared" si="12"/>
        <v>5.59/km</v>
      </c>
      <c r="H307" s="33">
        <f t="shared" si="14"/>
        <v>0.07160879629629628</v>
      </c>
      <c r="I307" s="33">
        <f t="shared" si="13"/>
        <v>0.03695601851851851</v>
      </c>
    </row>
    <row r="308" spans="1:9" s="42" customFormat="1" ht="15" customHeight="1">
      <c r="A308" s="29" t="s">
        <v>1154</v>
      </c>
      <c r="B308" s="30" t="s">
        <v>1353</v>
      </c>
      <c r="C308" s="30" t="s">
        <v>1277</v>
      </c>
      <c r="D308" s="31" t="s">
        <v>219</v>
      </c>
      <c r="E308" s="44" t="s">
        <v>429</v>
      </c>
      <c r="F308" s="31" t="s">
        <v>677</v>
      </c>
      <c r="G308" s="32" t="str">
        <f t="shared" si="12"/>
        <v>6.00/km</v>
      </c>
      <c r="H308" s="33">
        <f t="shared" si="14"/>
        <v>0.07247685185185186</v>
      </c>
      <c r="I308" s="33">
        <f t="shared" si="13"/>
        <v>0.03782407407407409</v>
      </c>
    </row>
    <row r="309" spans="1:9" s="42" customFormat="1" ht="15" customHeight="1">
      <c r="A309" s="29" t="s">
        <v>1155</v>
      </c>
      <c r="B309" s="30" t="s">
        <v>678</v>
      </c>
      <c r="C309" s="30" t="s">
        <v>1279</v>
      </c>
      <c r="D309" s="31" t="s">
        <v>38</v>
      </c>
      <c r="E309" s="44" t="s">
        <v>101</v>
      </c>
      <c r="F309" s="31" t="s">
        <v>679</v>
      </c>
      <c r="G309" s="32" t="str">
        <f t="shared" si="12"/>
        <v>6.00/km</v>
      </c>
      <c r="H309" s="33">
        <f t="shared" si="14"/>
        <v>0.0725</v>
      </c>
      <c r="I309" s="33">
        <f t="shared" si="13"/>
        <v>0.05462962962962965</v>
      </c>
    </row>
    <row r="310" spans="1:9" s="42" customFormat="1" ht="15" customHeight="1">
      <c r="A310" s="29" t="s">
        <v>1156</v>
      </c>
      <c r="B310" s="30" t="s">
        <v>1378</v>
      </c>
      <c r="C310" s="30" t="s">
        <v>1311</v>
      </c>
      <c r="D310" s="31" t="s">
        <v>121</v>
      </c>
      <c r="E310" s="44" t="s">
        <v>1253</v>
      </c>
      <c r="F310" s="31" t="s">
        <v>680</v>
      </c>
      <c r="G310" s="32" t="str">
        <f t="shared" si="12"/>
        <v>6.03/km</v>
      </c>
      <c r="H310" s="33">
        <f t="shared" si="14"/>
        <v>0.07358796296296295</v>
      </c>
      <c r="I310" s="33">
        <f t="shared" si="13"/>
        <v>0.049282407407407414</v>
      </c>
    </row>
    <row r="311" spans="1:9" s="42" customFormat="1" ht="15" customHeight="1">
      <c r="A311" s="29" t="s">
        <v>1157</v>
      </c>
      <c r="B311" s="30" t="s">
        <v>681</v>
      </c>
      <c r="C311" s="30" t="s">
        <v>355</v>
      </c>
      <c r="D311" s="31" t="s">
        <v>16</v>
      </c>
      <c r="E311" s="44" t="s">
        <v>113</v>
      </c>
      <c r="F311" s="31" t="s">
        <v>682</v>
      </c>
      <c r="G311" s="32" t="str">
        <f t="shared" si="12"/>
        <v>6.03/km</v>
      </c>
      <c r="H311" s="33">
        <f t="shared" si="14"/>
        <v>0.07376157407407406</v>
      </c>
      <c r="I311" s="33">
        <f t="shared" si="13"/>
        <v>0.07037037037037037</v>
      </c>
    </row>
    <row r="312" spans="1:9" s="42" customFormat="1" ht="15" customHeight="1">
      <c r="A312" s="29" t="s">
        <v>1158</v>
      </c>
      <c r="B312" s="30" t="s">
        <v>110</v>
      </c>
      <c r="C312" s="30" t="s">
        <v>1316</v>
      </c>
      <c r="D312" s="31" t="s">
        <v>16</v>
      </c>
      <c r="E312" s="44" t="s">
        <v>1248</v>
      </c>
      <c r="F312" s="31" t="s">
        <v>683</v>
      </c>
      <c r="G312" s="32" t="str">
        <f t="shared" si="12"/>
        <v>6.04/km</v>
      </c>
      <c r="H312" s="33">
        <f t="shared" si="14"/>
        <v>0.0742361111111111</v>
      </c>
      <c r="I312" s="33">
        <f t="shared" si="13"/>
        <v>0.07084490740740741</v>
      </c>
    </row>
    <row r="313" spans="1:9" s="42" customFormat="1" ht="15" customHeight="1">
      <c r="A313" s="29" t="s">
        <v>1159</v>
      </c>
      <c r="B313" s="30" t="s">
        <v>684</v>
      </c>
      <c r="C313" s="30" t="s">
        <v>1311</v>
      </c>
      <c r="D313" s="31" t="s">
        <v>121</v>
      </c>
      <c r="E313" s="44" t="s">
        <v>186</v>
      </c>
      <c r="F313" s="31" t="s">
        <v>685</v>
      </c>
      <c r="G313" s="32" t="str">
        <f t="shared" si="12"/>
        <v>6.06/km</v>
      </c>
      <c r="H313" s="33">
        <f t="shared" si="14"/>
        <v>0.07517361111111108</v>
      </c>
      <c r="I313" s="33">
        <f t="shared" si="13"/>
        <v>0.05086805555555554</v>
      </c>
    </row>
    <row r="314" spans="1:9" s="42" customFormat="1" ht="15" customHeight="1">
      <c r="A314" s="29" t="s">
        <v>1160</v>
      </c>
      <c r="B314" s="30" t="s">
        <v>686</v>
      </c>
      <c r="C314" s="30" t="s">
        <v>1275</v>
      </c>
      <c r="D314" s="31" t="s">
        <v>14</v>
      </c>
      <c r="E314" s="44" t="s">
        <v>104</v>
      </c>
      <c r="F314" s="31" t="s">
        <v>687</v>
      </c>
      <c r="G314" s="32" t="str">
        <f t="shared" si="12"/>
        <v>6.07/km</v>
      </c>
      <c r="H314" s="33">
        <f t="shared" si="14"/>
        <v>0.07568287037037034</v>
      </c>
      <c r="I314" s="33">
        <f t="shared" si="13"/>
        <v>0.07282407407407407</v>
      </c>
    </row>
    <row r="315" spans="1:9" s="42" customFormat="1" ht="15" customHeight="1">
      <c r="A315" s="29" t="s">
        <v>1161</v>
      </c>
      <c r="B315" s="30" t="s">
        <v>1382</v>
      </c>
      <c r="C315" s="30" t="s">
        <v>1311</v>
      </c>
      <c r="D315" s="31" t="s">
        <v>45</v>
      </c>
      <c r="E315" s="44" t="s">
        <v>351</v>
      </c>
      <c r="F315" s="31" t="s">
        <v>687</v>
      </c>
      <c r="G315" s="32" t="str">
        <f t="shared" si="12"/>
        <v>6.07/km</v>
      </c>
      <c r="H315" s="33">
        <f t="shared" si="14"/>
        <v>0.07568287037037034</v>
      </c>
      <c r="I315" s="33">
        <f t="shared" si="13"/>
        <v>0.057326388888888885</v>
      </c>
    </row>
    <row r="316" spans="1:9" s="42" customFormat="1" ht="15" customHeight="1">
      <c r="A316" s="29" t="s">
        <v>1162</v>
      </c>
      <c r="B316" s="30" t="s">
        <v>688</v>
      </c>
      <c r="C316" s="30" t="s">
        <v>1443</v>
      </c>
      <c r="D316" s="31" t="s">
        <v>94</v>
      </c>
      <c r="E316" s="44" t="s">
        <v>429</v>
      </c>
      <c r="F316" s="31" t="s">
        <v>689</v>
      </c>
      <c r="G316" s="32" t="str">
        <f t="shared" si="12"/>
        <v>6.07/km</v>
      </c>
      <c r="H316" s="33">
        <f t="shared" si="14"/>
        <v>0.07594907407407407</v>
      </c>
      <c r="I316" s="33">
        <f t="shared" si="13"/>
        <v>0.05334490740740741</v>
      </c>
    </row>
    <row r="317" spans="1:9" s="42" customFormat="1" ht="15" customHeight="1">
      <c r="A317" s="29" t="s">
        <v>1163</v>
      </c>
      <c r="B317" s="30" t="s">
        <v>690</v>
      </c>
      <c r="C317" s="30" t="s">
        <v>1347</v>
      </c>
      <c r="D317" s="31" t="s">
        <v>121</v>
      </c>
      <c r="E317" s="44" t="s">
        <v>691</v>
      </c>
      <c r="F317" s="31" t="s">
        <v>692</v>
      </c>
      <c r="G317" s="32" t="str">
        <f t="shared" si="12"/>
        <v>6.09/km</v>
      </c>
      <c r="H317" s="33">
        <f t="shared" si="14"/>
        <v>0.0765162037037037</v>
      </c>
      <c r="I317" s="33">
        <f t="shared" si="13"/>
        <v>0.05221064814814816</v>
      </c>
    </row>
    <row r="318" spans="1:9" s="42" customFormat="1" ht="15" customHeight="1">
      <c r="A318" s="29" t="s">
        <v>1164</v>
      </c>
      <c r="B318" s="30" t="s">
        <v>693</v>
      </c>
      <c r="C318" s="30" t="s">
        <v>1371</v>
      </c>
      <c r="D318" s="31" t="s">
        <v>16</v>
      </c>
      <c r="E318" s="44" t="s">
        <v>416</v>
      </c>
      <c r="F318" s="31" t="s">
        <v>694</v>
      </c>
      <c r="G318" s="32" t="str">
        <f t="shared" si="12"/>
        <v>6.10/km</v>
      </c>
      <c r="H318" s="33">
        <f t="shared" si="14"/>
        <v>0.07737268518518518</v>
      </c>
      <c r="I318" s="33">
        <f t="shared" si="13"/>
        <v>0.0739814814814815</v>
      </c>
    </row>
    <row r="319" spans="1:9" s="42" customFormat="1" ht="15" customHeight="1">
      <c r="A319" s="29" t="s">
        <v>1165</v>
      </c>
      <c r="B319" s="30" t="s">
        <v>695</v>
      </c>
      <c r="C319" s="30" t="s">
        <v>696</v>
      </c>
      <c r="D319" s="31" t="s">
        <v>38</v>
      </c>
      <c r="E319" s="44" t="s">
        <v>393</v>
      </c>
      <c r="F319" s="31" t="s">
        <v>697</v>
      </c>
      <c r="G319" s="32" t="str">
        <f t="shared" si="12"/>
        <v>6.11/km</v>
      </c>
      <c r="H319" s="33">
        <f t="shared" si="14"/>
        <v>0.0775347222222222</v>
      </c>
      <c r="I319" s="33">
        <f t="shared" si="13"/>
        <v>0.05966435185185186</v>
      </c>
    </row>
    <row r="320" spans="1:9" s="42" customFormat="1" ht="15" customHeight="1">
      <c r="A320" s="29" t="s">
        <v>1166</v>
      </c>
      <c r="B320" s="30" t="s">
        <v>698</v>
      </c>
      <c r="C320" s="30" t="s">
        <v>1321</v>
      </c>
      <c r="D320" s="31" t="s">
        <v>38</v>
      </c>
      <c r="E320" s="44" t="s">
        <v>317</v>
      </c>
      <c r="F320" s="31" t="s">
        <v>699</v>
      </c>
      <c r="G320" s="32" t="str">
        <f t="shared" si="12"/>
        <v>6.11/km</v>
      </c>
      <c r="H320" s="33">
        <f t="shared" si="14"/>
        <v>0.07790509259259258</v>
      </c>
      <c r="I320" s="33">
        <f t="shared" si="13"/>
        <v>0.06003472222222224</v>
      </c>
    </row>
    <row r="321" spans="1:9" s="42" customFormat="1" ht="15" customHeight="1">
      <c r="A321" s="29" t="s">
        <v>1167</v>
      </c>
      <c r="B321" s="30" t="s">
        <v>700</v>
      </c>
      <c r="C321" s="30" t="s">
        <v>1292</v>
      </c>
      <c r="D321" s="31" t="s">
        <v>45</v>
      </c>
      <c r="E321" s="44" t="s">
        <v>20</v>
      </c>
      <c r="F321" s="31" t="s">
        <v>701</v>
      </c>
      <c r="G321" s="32" t="str">
        <f t="shared" si="12"/>
        <v>6.12/km</v>
      </c>
      <c r="H321" s="33">
        <f t="shared" si="14"/>
        <v>0.07814814814814815</v>
      </c>
      <c r="I321" s="33">
        <f t="shared" si="13"/>
        <v>0.05979166666666669</v>
      </c>
    </row>
    <row r="322" spans="1:9" s="42" customFormat="1" ht="15" customHeight="1">
      <c r="A322" s="34" t="s">
        <v>1168</v>
      </c>
      <c r="B322" s="40" t="s">
        <v>702</v>
      </c>
      <c r="C322" s="40" t="s">
        <v>1328</v>
      </c>
      <c r="D322" s="41" t="s">
        <v>38</v>
      </c>
      <c r="E322" s="50" t="s">
        <v>1270</v>
      </c>
      <c r="F322" s="41" t="s">
        <v>703</v>
      </c>
      <c r="G322" s="35" t="str">
        <f t="shared" si="12"/>
        <v>6.12/km</v>
      </c>
      <c r="H322" s="36">
        <f t="shared" si="14"/>
        <v>0.07822916666666664</v>
      </c>
      <c r="I322" s="36">
        <f t="shared" si="13"/>
        <v>0.0603587962962963</v>
      </c>
    </row>
    <row r="323" spans="1:9" s="42" customFormat="1" ht="15" customHeight="1">
      <c r="A323" s="29" t="s">
        <v>1169</v>
      </c>
      <c r="B323" s="30" t="s">
        <v>704</v>
      </c>
      <c r="C323" s="30" t="s">
        <v>1278</v>
      </c>
      <c r="D323" s="31" t="s">
        <v>45</v>
      </c>
      <c r="E323" s="44" t="s">
        <v>451</v>
      </c>
      <c r="F323" s="31" t="s">
        <v>705</v>
      </c>
      <c r="G323" s="32" t="str">
        <f t="shared" si="12"/>
        <v>6.13/km</v>
      </c>
      <c r="H323" s="33">
        <f t="shared" si="14"/>
        <v>0.07841435185185185</v>
      </c>
      <c r="I323" s="33">
        <f t="shared" si="13"/>
        <v>0.060057870370370386</v>
      </c>
    </row>
    <row r="324" spans="1:9" s="42" customFormat="1" ht="15" customHeight="1">
      <c r="A324" s="29" t="s">
        <v>1170</v>
      </c>
      <c r="B324" s="30" t="s">
        <v>706</v>
      </c>
      <c r="C324" s="30" t="s">
        <v>1278</v>
      </c>
      <c r="D324" s="31" t="s">
        <v>45</v>
      </c>
      <c r="E324" s="44" t="s">
        <v>317</v>
      </c>
      <c r="F324" s="31" t="s">
        <v>707</v>
      </c>
      <c r="G324" s="32" t="str">
        <f aca="true" t="shared" si="15" ref="G324:G383">TEXT(INT((HOUR(F324)*3600+MINUTE(F324)*60+SECOND(F324))/$I$2/60),"0")&amp;"."&amp;TEXT(MOD((HOUR(F324)*3600+MINUTE(F324)*60+SECOND(F324))/$I$2,60),"00")&amp;"/km"</f>
        <v>6.13/km</v>
      </c>
      <c r="H324" s="33">
        <f t="shared" si="14"/>
        <v>0.07854166666666666</v>
      </c>
      <c r="I324" s="33">
        <f aca="true" t="shared" si="16" ref="I324:I360">F324-INDEX($F$4:$F$361,MATCH(D324,$D$4:$D$361,0))</f>
        <v>0.0601851851851852</v>
      </c>
    </row>
    <row r="325" spans="1:9" s="42" customFormat="1" ht="15" customHeight="1">
      <c r="A325" s="29" t="s">
        <v>1171</v>
      </c>
      <c r="B325" s="30" t="s">
        <v>1271</v>
      </c>
      <c r="C325" s="30" t="s">
        <v>1285</v>
      </c>
      <c r="D325" s="31" t="s">
        <v>121</v>
      </c>
      <c r="E325" s="44" t="s">
        <v>708</v>
      </c>
      <c r="F325" s="31" t="s">
        <v>709</v>
      </c>
      <c r="G325" s="32" t="str">
        <f t="shared" si="15"/>
        <v>6.15/km</v>
      </c>
      <c r="H325" s="33">
        <f t="shared" si="14"/>
        <v>0.07973379629629627</v>
      </c>
      <c r="I325" s="33">
        <f t="shared" si="16"/>
        <v>0.055428240740740736</v>
      </c>
    </row>
    <row r="326" spans="1:9" s="42" customFormat="1" ht="15" customHeight="1">
      <c r="A326" s="29" t="s">
        <v>1172</v>
      </c>
      <c r="B326" s="30" t="s">
        <v>710</v>
      </c>
      <c r="C326" s="30" t="s">
        <v>1332</v>
      </c>
      <c r="D326" s="31" t="s">
        <v>16</v>
      </c>
      <c r="E326" s="44" t="s">
        <v>101</v>
      </c>
      <c r="F326" s="31" t="s">
        <v>711</v>
      </c>
      <c r="G326" s="32" t="str">
        <f t="shared" si="15"/>
        <v>6.16/km</v>
      </c>
      <c r="H326" s="33">
        <f aca="true" t="shared" si="17" ref="H326:H360">F326-$F$4</f>
        <v>0.08012731481481479</v>
      </c>
      <c r="I326" s="33">
        <f t="shared" si="16"/>
        <v>0.0767361111111111</v>
      </c>
    </row>
    <row r="327" spans="1:9" s="42" customFormat="1" ht="15" customHeight="1">
      <c r="A327" s="29" t="s">
        <v>1173</v>
      </c>
      <c r="B327" s="30" t="s">
        <v>712</v>
      </c>
      <c r="C327" s="30" t="s">
        <v>1286</v>
      </c>
      <c r="D327" s="31" t="s">
        <v>23</v>
      </c>
      <c r="E327" s="44" t="s">
        <v>393</v>
      </c>
      <c r="F327" s="31" t="s">
        <v>713</v>
      </c>
      <c r="G327" s="32" t="str">
        <f t="shared" si="15"/>
        <v>6.17/km</v>
      </c>
      <c r="H327" s="33">
        <f t="shared" si="17"/>
        <v>0.08037037037037036</v>
      </c>
      <c r="I327" s="33">
        <f t="shared" si="16"/>
        <v>0.07003472222222222</v>
      </c>
    </row>
    <row r="328" spans="1:9" s="42" customFormat="1" ht="15" customHeight="1">
      <c r="A328" s="29" t="s">
        <v>1174</v>
      </c>
      <c r="B328" s="30" t="s">
        <v>714</v>
      </c>
      <c r="C328" s="30" t="s">
        <v>1294</v>
      </c>
      <c r="D328" s="31" t="s">
        <v>45</v>
      </c>
      <c r="E328" s="44" t="s">
        <v>1404</v>
      </c>
      <c r="F328" s="31" t="s">
        <v>715</v>
      </c>
      <c r="G328" s="32" t="str">
        <f t="shared" si="15"/>
        <v>6.17/km</v>
      </c>
      <c r="H328" s="33">
        <f t="shared" si="17"/>
        <v>0.08046296296296294</v>
      </c>
      <c r="I328" s="33">
        <f t="shared" si="16"/>
        <v>0.062106481481481485</v>
      </c>
    </row>
    <row r="329" spans="1:9" s="42" customFormat="1" ht="15" customHeight="1">
      <c r="A329" s="29" t="s">
        <v>1175</v>
      </c>
      <c r="B329" s="30" t="s">
        <v>716</v>
      </c>
      <c r="C329" s="30" t="s">
        <v>1331</v>
      </c>
      <c r="D329" s="31" t="s">
        <v>314</v>
      </c>
      <c r="E329" s="44" t="s">
        <v>376</v>
      </c>
      <c r="F329" s="31" t="s">
        <v>717</v>
      </c>
      <c r="G329" s="32" t="str">
        <f t="shared" si="15"/>
        <v>6.17/km</v>
      </c>
      <c r="H329" s="33">
        <f t="shared" si="17"/>
        <v>0.08047453703703704</v>
      </c>
      <c r="I329" s="33">
        <f t="shared" si="16"/>
        <v>0.03716435185185185</v>
      </c>
    </row>
    <row r="330" spans="1:9" s="42" customFormat="1" ht="15" customHeight="1">
      <c r="A330" s="29" t="s">
        <v>1176</v>
      </c>
      <c r="B330" s="30" t="s">
        <v>718</v>
      </c>
      <c r="C330" s="30" t="s">
        <v>1356</v>
      </c>
      <c r="D330" s="31" t="s">
        <v>219</v>
      </c>
      <c r="E330" s="44" t="s">
        <v>719</v>
      </c>
      <c r="F330" s="31" t="s">
        <v>720</v>
      </c>
      <c r="G330" s="32" t="str">
        <f t="shared" si="15"/>
        <v>6.17/km</v>
      </c>
      <c r="H330" s="33">
        <f t="shared" si="17"/>
        <v>0.08068287037037035</v>
      </c>
      <c r="I330" s="33">
        <f t="shared" si="16"/>
        <v>0.04603009259259258</v>
      </c>
    </row>
    <row r="331" spans="1:9" s="42" customFormat="1" ht="15" customHeight="1">
      <c r="A331" s="29" t="s">
        <v>1177</v>
      </c>
      <c r="B331" s="30" t="s">
        <v>1433</v>
      </c>
      <c r="C331" s="30" t="s">
        <v>1317</v>
      </c>
      <c r="D331" s="31" t="s">
        <v>38</v>
      </c>
      <c r="E331" s="44" t="s">
        <v>113</v>
      </c>
      <c r="F331" s="31" t="s">
        <v>721</v>
      </c>
      <c r="G331" s="32" t="str">
        <f t="shared" si="15"/>
        <v>6.18/km</v>
      </c>
      <c r="H331" s="33">
        <f t="shared" si="17"/>
        <v>0.08085648148148146</v>
      </c>
      <c r="I331" s="33">
        <f t="shared" si="16"/>
        <v>0.06298611111111112</v>
      </c>
    </row>
    <row r="332" spans="1:9" s="42" customFormat="1" ht="15" customHeight="1">
      <c r="A332" s="29" t="s">
        <v>1178</v>
      </c>
      <c r="B332" s="30" t="s">
        <v>722</v>
      </c>
      <c r="C332" s="30" t="s">
        <v>1336</v>
      </c>
      <c r="D332" s="31" t="s">
        <v>219</v>
      </c>
      <c r="E332" s="44" t="s">
        <v>1310</v>
      </c>
      <c r="F332" s="31" t="s">
        <v>723</v>
      </c>
      <c r="G332" s="32" t="str">
        <f t="shared" si="15"/>
        <v>6.18/km</v>
      </c>
      <c r="H332" s="33">
        <f t="shared" si="17"/>
        <v>0.08123842592592594</v>
      </c>
      <c r="I332" s="33">
        <f t="shared" si="16"/>
        <v>0.04658564814814817</v>
      </c>
    </row>
    <row r="333" spans="1:9" s="42" customFormat="1" ht="15" customHeight="1">
      <c r="A333" s="29" t="s">
        <v>1179</v>
      </c>
      <c r="B333" s="30" t="s">
        <v>1445</v>
      </c>
      <c r="C333" s="30" t="s">
        <v>1324</v>
      </c>
      <c r="D333" s="31" t="s">
        <v>16</v>
      </c>
      <c r="E333" s="44" t="s">
        <v>252</v>
      </c>
      <c r="F333" s="31" t="s">
        <v>724</v>
      </c>
      <c r="G333" s="32" t="str">
        <f t="shared" si="15"/>
        <v>6.20/km</v>
      </c>
      <c r="H333" s="33">
        <f t="shared" si="17"/>
        <v>0.0820486111111111</v>
      </c>
      <c r="I333" s="33">
        <f t="shared" si="16"/>
        <v>0.07865740740740741</v>
      </c>
    </row>
    <row r="334" spans="1:9" s="42" customFormat="1" ht="15" customHeight="1">
      <c r="A334" s="29" t="s">
        <v>1180</v>
      </c>
      <c r="B334" s="30" t="s">
        <v>725</v>
      </c>
      <c r="C334" s="30" t="s">
        <v>726</v>
      </c>
      <c r="D334" s="31" t="s">
        <v>38</v>
      </c>
      <c r="E334" s="44" t="s">
        <v>393</v>
      </c>
      <c r="F334" s="31" t="s">
        <v>727</v>
      </c>
      <c r="G334" s="32" t="str">
        <f t="shared" si="15"/>
        <v>6.20/km</v>
      </c>
      <c r="H334" s="33">
        <f t="shared" si="17"/>
        <v>0.08218750000000001</v>
      </c>
      <c r="I334" s="33">
        <f t="shared" si="16"/>
        <v>0.06431712962962967</v>
      </c>
    </row>
    <row r="335" spans="1:9" s="42" customFormat="1" ht="15" customHeight="1">
      <c r="A335" s="29" t="s">
        <v>1181</v>
      </c>
      <c r="B335" s="30" t="s">
        <v>1257</v>
      </c>
      <c r="C335" s="30" t="s">
        <v>1347</v>
      </c>
      <c r="D335" s="31" t="s">
        <v>45</v>
      </c>
      <c r="E335" s="44" t="s">
        <v>263</v>
      </c>
      <c r="F335" s="31" t="s">
        <v>728</v>
      </c>
      <c r="G335" s="32" t="str">
        <f t="shared" si="15"/>
        <v>6.22/km</v>
      </c>
      <c r="H335" s="33">
        <f t="shared" si="17"/>
        <v>0.08310185185185186</v>
      </c>
      <c r="I335" s="33">
        <f t="shared" si="16"/>
        <v>0.0647453703703704</v>
      </c>
    </row>
    <row r="336" spans="1:9" s="42" customFormat="1" ht="15" customHeight="1">
      <c r="A336" s="29" t="s">
        <v>1182</v>
      </c>
      <c r="B336" s="30" t="s">
        <v>729</v>
      </c>
      <c r="C336" s="30" t="s">
        <v>1325</v>
      </c>
      <c r="D336" s="31" t="s">
        <v>219</v>
      </c>
      <c r="E336" s="44" t="s">
        <v>730</v>
      </c>
      <c r="F336" s="31" t="s">
        <v>731</v>
      </c>
      <c r="G336" s="32" t="str">
        <f t="shared" si="15"/>
        <v>6.23/km</v>
      </c>
      <c r="H336" s="33">
        <f t="shared" si="17"/>
        <v>0.08376157407407407</v>
      </c>
      <c r="I336" s="33">
        <f t="shared" si="16"/>
        <v>0.0491087962962963</v>
      </c>
    </row>
    <row r="337" spans="1:9" s="42" customFormat="1" ht="15" customHeight="1">
      <c r="A337" s="29" t="s">
        <v>1183</v>
      </c>
      <c r="B337" s="30" t="s">
        <v>732</v>
      </c>
      <c r="C337" s="30" t="s">
        <v>1302</v>
      </c>
      <c r="D337" s="31" t="s">
        <v>45</v>
      </c>
      <c r="E337" s="44" t="s">
        <v>730</v>
      </c>
      <c r="F337" s="31" t="s">
        <v>731</v>
      </c>
      <c r="G337" s="32" t="str">
        <f t="shared" si="15"/>
        <v>6.23/km</v>
      </c>
      <c r="H337" s="33">
        <f t="shared" si="17"/>
        <v>0.08376157407407407</v>
      </c>
      <c r="I337" s="33">
        <f t="shared" si="16"/>
        <v>0.06540509259259261</v>
      </c>
    </row>
    <row r="338" spans="1:9" s="42" customFormat="1" ht="15" customHeight="1">
      <c r="A338" s="29" t="s">
        <v>1184</v>
      </c>
      <c r="B338" s="30" t="s">
        <v>733</v>
      </c>
      <c r="C338" s="30" t="s">
        <v>1277</v>
      </c>
      <c r="D338" s="31" t="s">
        <v>16</v>
      </c>
      <c r="E338" s="44" t="s">
        <v>68</v>
      </c>
      <c r="F338" s="31" t="s">
        <v>734</v>
      </c>
      <c r="G338" s="32" t="str">
        <f t="shared" si="15"/>
        <v>6.24/km</v>
      </c>
      <c r="H338" s="33">
        <f t="shared" si="17"/>
        <v>0.08391203703703702</v>
      </c>
      <c r="I338" s="33">
        <f t="shared" si="16"/>
        <v>0.08052083333333333</v>
      </c>
    </row>
    <row r="339" spans="1:9" s="42" customFormat="1" ht="15" customHeight="1">
      <c r="A339" s="29" t="s">
        <v>1185</v>
      </c>
      <c r="B339" s="30" t="s">
        <v>735</v>
      </c>
      <c r="C339" s="30" t="s">
        <v>1441</v>
      </c>
      <c r="D339" s="31" t="s">
        <v>736</v>
      </c>
      <c r="E339" s="44" t="s">
        <v>1417</v>
      </c>
      <c r="F339" s="31" t="s">
        <v>737</v>
      </c>
      <c r="G339" s="32" t="str">
        <f t="shared" si="15"/>
        <v>6.24/km</v>
      </c>
      <c r="H339" s="33">
        <f t="shared" si="17"/>
        <v>0.08398148148148148</v>
      </c>
      <c r="I339" s="33">
        <f t="shared" si="16"/>
        <v>0</v>
      </c>
    </row>
    <row r="340" spans="1:9" s="42" customFormat="1" ht="15" customHeight="1">
      <c r="A340" s="29" t="s">
        <v>1186</v>
      </c>
      <c r="B340" s="30" t="s">
        <v>738</v>
      </c>
      <c r="C340" s="30" t="s">
        <v>1307</v>
      </c>
      <c r="D340" s="31" t="s">
        <v>38</v>
      </c>
      <c r="E340" s="44" t="s">
        <v>181</v>
      </c>
      <c r="F340" s="31" t="s">
        <v>739</v>
      </c>
      <c r="G340" s="32" t="str">
        <f t="shared" si="15"/>
        <v>6.24/km</v>
      </c>
      <c r="H340" s="33">
        <f t="shared" si="17"/>
        <v>0.08424768518518518</v>
      </c>
      <c r="I340" s="33">
        <f t="shared" si="16"/>
        <v>0.06637731481481483</v>
      </c>
    </row>
    <row r="341" spans="1:9" s="42" customFormat="1" ht="15" customHeight="1">
      <c r="A341" s="29" t="s">
        <v>1187</v>
      </c>
      <c r="B341" s="30" t="s">
        <v>740</v>
      </c>
      <c r="C341" s="30" t="s">
        <v>1349</v>
      </c>
      <c r="D341" s="31" t="s">
        <v>736</v>
      </c>
      <c r="E341" s="44" t="s">
        <v>623</v>
      </c>
      <c r="F341" s="31" t="s">
        <v>741</v>
      </c>
      <c r="G341" s="32" t="str">
        <f t="shared" si="15"/>
        <v>6.25/km</v>
      </c>
      <c r="H341" s="33">
        <f t="shared" si="17"/>
        <v>0.08474537037037037</v>
      </c>
      <c r="I341" s="33">
        <f t="shared" si="16"/>
        <v>0.0007638888888888973</v>
      </c>
    </row>
    <row r="342" spans="1:9" s="42" customFormat="1" ht="15" customHeight="1">
      <c r="A342" s="29" t="s">
        <v>1188</v>
      </c>
      <c r="B342" s="30" t="s">
        <v>742</v>
      </c>
      <c r="C342" s="30" t="s">
        <v>1284</v>
      </c>
      <c r="D342" s="31" t="s">
        <v>314</v>
      </c>
      <c r="E342" s="44" t="s">
        <v>743</v>
      </c>
      <c r="F342" s="31" t="s">
        <v>744</v>
      </c>
      <c r="G342" s="32" t="str">
        <f t="shared" si="15"/>
        <v>6.28/km</v>
      </c>
      <c r="H342" s="33">
        <f t="shared" si="17"/>
        <v>0.08578703703703704</v>
      </c>
      <c r="I342" s="33">
        <f t="shared" si="16"/>
        <v>0.04247685185185185</v>
      </c>
    </row>
    <row r="343" spans="1:9" s="42" customFormat="1" ht="15" customHeight="1">
      <c r="A343" s="29" t="s">
        <v>1189</v>
      </c>
      <c r="B343" s="30" t="s">
        <v>1434</v>
      </c>
      <c r="C343" s="30" t="s">
        <v>1301</v>
      </c>
      <c r="D343" s="31" t="s">
        <v>45</v>
      </c>
      <c r="E343" s="44" t="s">
        <v>745</v>
      </c>
      <c r="F343" s="31" t="s">
        <v>746</v>
      </c>
      <c r="G343" s="32" t="str">
        <f t="shared" si="15"/>
        <v>6.30/km</v>
      </c>
      <c r="H343" s="33">
        <f t="shared" si="17"/>
        <v>0.08684027777777777</v>
      </c>
      <c r="I343" s="33">
        <f t="shared" si="16"/>
        <v>0.0684837962962963</v>
      </c>
    </row>
    <row r="344" spans="1:9" s="42" customFormat="1" ht="15" customHeight="1">
      <c r="A344" s="29" t="s">
        <v>1190</v>
      </c>
      <c r="B344" s="30" t="s">
        <v>747</v>
      </c>
      <c r="C344" s="30" t="s">
        <v>748</v>
      </c>
      <c r="D344" s="31" t="s">
        <v>16</v>
      </c>
      <c r="E344" s="44" t="s">
        <v>1411</v>
      </c>
      <c r="F344" s="31" t="s">
        <v>749</v>
      </c>
      <c r="G344" s="32" t="str">
        <f t="shared" si="15"/>
        <v>6.32/km</v>
      </c>
      <c r="H344" s="33">
        <f t="shared" si="17"/>
        <v>0.08790509259259259</v>
      </c>
      <c r="I344" s="33">
        <f t="shared" si="16"/>
        <v>0.0845138888888889</v>
      </c>
    </row>
    <row r="345" spans="1:9" s="42" customFormat="1" ht="15" customHeight="1">
      <c r="A345" s="29" t="s">
        <v>1191</v>
      </c>
      <c r="B345" s="30" t="s">
        <v>1319</v>
      </c>
      <c r="C345" s="30" t="s">
        <v>1332</v>
      </c>
      <c r="D345" s="31" t="s">
        <v>10</v>
      </c>
      <c r="E345" s="44" t="s">
        <v>1248</v>
      </c>
      <c r="F345" s="31" t="s">
        <v>749</v>
      </c>
      <c r="G345" s="32" t="str">
        <f t="shared" si="15"/>
        <v>6.32/km</v>
      </c>
      <c r="H345" s="33">
        <f t="shared" si="17"/>
        <v>0.08790509259259259</v>
      </c>
      <c r="I345" s="33">
        <f t="shared" si="16"/>
        <v>0.08790509259259259</v>
      </c>
    </row>
    <row r="346" spans="1:9" s="42" customFormat="1" ht="15" customHeight="1">
      <c r="A346" s="29" t="s">
        <v>1192</v>
      </c>
      <c r="B346" s="30" t="s">
        <v>4</v>
      </c>
      <c r="C346" s="30" t="s">
        <v>1408</v>
      </c>
      <c r="D346" s="31" t="s">
        <v>648</v>
      </c>
      <c r="E346" s="44" t="s">
        <v>1333</v>
      </c>
      <c r="F346" s="31" t="s">
        <v>750</v>
      </c>
      <c r="G346" s="32" t="str">
        <f t="shared" si="15"/>
        <v>6.33/km</v>
      </c>
      <c r="H346" s="33">
        <f t="shared" si="17"/>
        <v>0.08862268518518517</v>
      </c>
      <c r="I346" s="33">
        <f t="shared" si="16"/>
        <v>0.02140046296296294</v>
      </c>
    </row>
    <row r="347" spans="1:9" s="42" customFormat="1" ht="15" customHeight="1">
      <c r="A347" s="29" t="s">
        <v>1193</v>
      </c>
      <c r="B347" s="30" t="s">
        <v>1429</v>
      </c>
      <c r="C347" s="30" t="s">
        <v>1284</v>
      </c>
      <c r="D347" s="31" t="s">
        <v>314</v>
      </c>
      <c r="E347" s="44" t="s">
        <v>6</v>
      </c>
      <c r="F347" s="31" t="s">
        <v>751</v>
      </c>
      <c r="G347" s="32" t="str">
        <f t="shared" si="15"/>
        <v>6.33/km</v>
      </c>
      <c r="H347" s="33">
        <f t="shared" si="17"/>
        <v>0.0886574074074074</v>
      </c>
      <c r="I347" s="33">
        <f t="shared" si="16"/>
        <v>0.045347222222222205</v>
      </c>
    </row>
    <row r="348" spans="1:9" s="42" customFormat="1" ht="15" customHeight="1">
      <c r="A348" s="34" t="s">
        <v>1194</v>
      </c>
      <c r="B348" s="40" t="s">
        <v>1251</v>
      </c>
      <c r="C348" s="40" t="s">
        <v>1405</v>
      </c>
      <c r="D348" s="41" t="s">
        <v>314</v>
      </c>
      <c r="E348" s="50" t="s">
        <v>1270</v>
      </c>
      <c r="F348" s="41" t="s">
        <v>752</v>
      </c>
      <c r="G348" s="35" t="str">
        <f t="shared" si="15"/>
        <v>6.35/km</v>
      </c>
      <c r="H348" s="36">
        <f t="shared" si="17"/>
        <v>0.08931712962962964</v>
      </c>
      <c r="I348" s="36">
        <f t="shared" si="16"/>
        <v>0.04600694444444445</v>
      </c>
    </row>
    <row r="349" spans="1:9" s="42" customFormat="1" ht="15" customHeight="1">
      <c r="A349" s="29" t="s">
        <v>1195</v>
      </c>
      <c r="B349" s="30" t="s">
        <v>753</v>
      </c>
      <c r="C349" s="30" t="s">
        <v>1295</v>
      </c>
      <c r="D349" s="31" t="s">
        <v>45</v>
      </c>
      <c r="E349" s="44" t="s">
        <v>825</v>
      </c>
      <c r="F349" s="31" t="s">
        <v>754</v>
      </c>
      <c r="G349" s="32" t="str">
        <f t="shared" si="15"/>
        <v>6.39/km</v>
      </c>
      <c r="H349" s="33">
        <f t="shared" si="17"/>
        <v>0.09155092592592591</v>
      </c>
      <c r="I349" s="33">
        <f t="shared" si="16"/>
        <v>0.07319444444444445</v>
      </c>
    </row>
    <row r="350" spans="1:9" s="42" customFormat="1" ht="15" customHeight="1">
      <c r="A350" s="29" t="s">
        <v>1196</v>
      </c>
      <c r="B350" s="30" t="s">
        <v>127</v>
      </c>
      <c r="C350" s="30" t="s">
        <v>1377</v>
      </c>
      <c r="D350" s="31" t="s">
        <v>38</v>
      </c>
      <c r="E350" s="44" t="s">
        <v>20</v>
      </c>
      <c r="F350" s="31" t="s">
        <v>755</v>
      </c>
      <c r="G350" s="32" t="str">
        <f t="shared" si="15"/>
        <v>6.41/km</v>
      </c>
      <c r="H350" s="33">
        <f t="shared" si="17"/>
        <v>0.09216435185185186</v>
      </c>
      <c r="I350" s="33">
        <f t="shared" si="16"/>
        <v>0.07429398148148152</v>
      </c>
    </row>
    <row r="351" spans="1:9" s="42" customFormat="1" ht="15" customHeight="1">
      <c r="A351" s="29" t="s">
        <v>1197</v>
      </c>
      <c r="B351" s="30" t="s">
        <v>420</v>
      </c>
      <c r="C351" s="30" t="s">
        <v>1328</v>
      </c>
      <c r="D351" s="31" t="s">
        <v>38</v>
      </c>
      <c r="E351" s="44" t="s">
        <v>393</v>
      </c>
      <c r="F351" s="31" t="s">
        <v>756</v>
      </c>
      <c r="G351" s="32" t="str">
        <f t="shared" si="15"/>
        <v>6.41/km</v>
      </c>
      <c r="H351" s="33">
        <f t="shared" si="17"/>
        <v>0.09256944444444444</v>
      </c>
      <c r="I351" s="33">
        <f t="shared" si="16"/>
        <v>0.0746990740740741</v>
      </c>
    </row>
    <row r="352" spans="1:9" s="42" customFormat="1" ht="15" customHeight="1">
      <c r="A352" s="29" t="s">
        <v>1198</v>
      </c>
      <c r="B352" s="30" t="s">
        <v>757</v>
      </c>
      <c r="C352" s="30" t="s">
        <v>1343</v>
      </c>
      <c r="D352" s="31" t="s">
        <v>219</v>
      </c>
      <c r="E352" s="44" t="s">
        <v>393</v>
      </c>
      <c r="F352" s="31" t="s">
        <v>758</v>
      </c>
      <c r="G352" s="32" t="str">
        <f t="shared" si="15"/>
        <v>6.42/km</v>
      </c>
      <c r="H352" s="33">
        <f t="shared" si="17"/>
        <v>0.09258101851851851</v>
      </c>
      <c r="I352" s="33">
        <f t="shared" si="16"/>
        <v>0.05792824074074074</v>
      </c>
    </row>
    <row r="353" spans="1:9" s="42" customFormat="1" ht="15" customHeight="1">
      <c r="A353" s="29" t="s">
        <v>1199</v>
      </c>
      <c r="B353" s="30" t="s">
        <v>759</v>
      </c>
      <c r="C353" s="30" t="s">
        <v>1278</v>
      </c>
      <c r="D353" s="31" t="s">
        <v>314</v>
      </c>
      <c r="E353" s="44" t="s">
        <v>760</v>
      </c>
      <c r="F353" s="31" t="s">
        <v>761</v>
      </c>
      <c r="G353" s="32" t="str">
        <f t="shared" si="15"/>
        <v>6.43/km</v>
      </c>
      <c r="H353" s="33">
        <f t="shared" si="17"/>
        <v>0.09311342592592593</v>
      </c>
      <c r="I353" s="33">
        <f t="shared" si="16"/>
        <v>0.049803240740740745</v>
      </c>
    </row>
    <row r="354" spans="1:9" s="42" customFormat="1" ht="15" customHeight="1">
      <c r="A354" s="29" t="s">
        <v>1200</v>
      </c>
      <c r="B354" s="30" t="s">
        <v>762</v>
      </c>
      <c r="C354" s="30" t="s">
        <v>1402</v>
      </c>
      <c r="D354" s="31" t="s">
        <v>38</v>
      </c>
      <c r="E354" s="44" t="s">
        <v>317</v>
      </c>
      <c r="F354" s="31" t="s">
        <v>763</v>
      </c>
      <c r="G354" s="32" t="str">
        <f t="shared" si="15"/>
        <v>6.44/km</v>
      </c>
      <c r="H354" s="33">
        <f t="shared" si="17"/>
        <v>0.09359953703703704</v>
      </c>
      <c r="I354" s="33">
        <f t="shared" si="16"/>
        <v>0.0757291666666667</v>
      </c>
    </row>
    <row r="355" spans="1:9" s="42" customFormat="1" ht="15" customHeight="1">
      <c r="A355" s="29" t="s">
        <v>1201</v>
      </c>
      <c r="B355" s="30" t="s">
        <v>764</v>
      </c>
      <c r="C355" s="30" t="s">
        <v>1306</v>
      </c>
      <c r="D355" s="31" t="s">
        <v>16</v>
      </c>
      <c r="E355" s="44" t="s">
        <v>1383</v>
      </c>
      <c r="F355" s="31" t="s">
        <v>765</v>
      </c>
      <c r="G355" s="32" t="str">
        <f t="shared" si="15"/>
        <v>6.44/km</v>
      </c>
      <c r="H355" s="33">
        <f t="shared" si="17"/>
        <v>0.09376157407407408</v>
      </c>
      <c r="I355" s="33">
        <f t="shared" si="16"/>
        <v>0.09037037037037039</v>
      </c>
    </row>
    <row r="356" spans="1:9" s="42" customFormat="1" ht="15" customHeight="1">
      <c r="A356" s="29" t="s">
        <v>1202</v>
      </c>
      <c r="B356" s="30" t="s">
        <v>1070</v>
      </c>
      <c r="C356" s="30" t="s">
        <v>1338</v>
      </c>
      <c r="D356" s="31" t="s">
        <v>582</v>
      </c>
      <c r="E356" s="44" t="s">
        <v>6</v>
      </c>
      <c r="F356" s="31" t="s">
        <v>766</v>
      </c>
      <c r="G356" s="32" t="str">
        <f t="shared" si="15"/>
        <v>6.46/km</v>
      </c>
      <c r="H356" s="33">
        <f t="shared" si="17"/>
        <v>0.09453703703703702</v>
      </c>
      <c r="I356" s="33">
        <f t="shared" si="16"/>
        <v>0.032349537037037024</v>
      </c>
    </row>
    <row r="357" spans="1:9" s="42" customFormat="1" ht="15" customHeight="1">
      <c r="A357" s="29" t="s">
        <v>1203</v>
      </c>
      <c r="B357" s="30" t="s">
        <v>767</v>
      </c>
      <c r="C357" s="30" t="s">
        <v>1280</v>
      </c>
      <c r="D357" s="31" t="s">
        <v>14</v>
      </c>
      <c r="E357" s="44" t="s">
        <v>181</v>
      </c>
      <c r="F357" s="31" t="s">
        <v>768</v>
      </c>
      <c r="G357" s="32" t="str">
        <f t="shared" si="15"/>
        <v>6.46/km</v>
      </c>
      <c r="H357" s="33">
        <f t="shared" si="17"/>
        <v>0.09471064814814815</v>
      </c>
      <c r="I357" s="33">
        <f t="shared" si="16"/>
        <v>0.09185185185185188</v>
      </c>
    </row>
    <row r="358" spans="1:9" s="42" customFormat="1" ht="15" customHeight="1">
      <c r="A358" s="29" t="s">
        <v>1204</v>
      </c>
      <c r="B358" s="30" t="s">
        <v>769</v>
      </c>
      <c r="C358" s="30" t="s">
        <v>770</v>
      </c>
      <c r="D358" s="31" t="s">
        <v>16</v>
      </c>
      <c r="E358" s="44" t="s">
        <v>1400</v>
      </c>
      <c r="F358" s="31" t="s">
        <v>771</v>
      </c>
      <c r="G358" s="32" t="str">
        <f t="shared" si="15"/>
        <v>6.49/km</v>
      </c>
      <c r="H358" s="33">
        <f t="shared" si="17"/>
        <v>0.0964699074074074</v>
      </c>
      <c r="I358" s="33">
        <f t="shared" si="16"/>
        <v>0.0930787037037037</v>
      </c>
    </row>
    <row r="359" spans="1:9" s="42" customFormat="1" ht="15" customHeight="1">
      <c r="A359" s="29" t="s">
        <v>1205</v>
      </c>
      <c r="B359" s="30" t="s">
        <v>772</v>
      </c>
      <c r="C359" s="30" t="s">
        <v>1277</v>
      </c>
      <c r="D359" s="31" t="s">
        <v>38</v>
      </c>
      <c r="E359" s="44" t="s">
        <v>29</v>
      </c>
      <c r="F359" s="31" t="s">
        <v>771</v>
      </c>
      <c r="G359" s="32" t="str">
        <f t="shared" si="15"/>
        <v>6.49/km</v>
      </c>
      <c r="H359" s="33">
        <f t="shared" si="17"/>
        <v>0.0964699074074074</v>
      </c>
      <c r="I359" s="33">
        <f t="shared" si="16"/>
        <v>0.07859953703703705</v>
      </c>
    </row>
    <row r="360" spans="1:9" s="42" customFormat="1" ht="15" customHeight="1">
      <c r="A360" s="29" t="s">
        <v>1206</v>
      </c>
      <c r="B360" s="30" t="s">
        <v>773</v>
      </c>
      <c r="C360" s="30" t="s">
        <v>774</v>
      </c>
      <c r="D360" s="31" t="s">
        <v>614</v>
      </c>
      <c r="E360" s="44" t="s">
        <v>39</v>
      </c>
      <c r="F360" s="31" t="s">
        <v>775</v>
      </c>
      <c r="G360" s="32" t="str">
        <f t="shared" si="15"/>
        <v>6.50/km</v>
      </c>
      <c r="H360" s="33">
        <f t="shared" si="17"/>
        <v>0.09651620370370369</v>
      </c>
      <c r="I360" s="33">
        <f t="shared" si="16"/>
        <v>0.03159722222222219</v>
      </c>
    </row>
    <row r="361" spans="1:9" s="42" customFormat="1" ht="15" customHeight="1">
      <c r="A361" s="29" t="s">
        <v>1207</v>
      </c>
      <c r="B361" s="30" t="s">
        <v>776</v>
      </c>
      <c r="C361" s="30" t="s">
        <v>1274</v>
      </c>
      <c r="D361" s="31" t="s">
        <v>38</v>
      </c>
      <c r="E361" s="44" t="s">
        <v>393</v>
      </c>
      <c r="F361" s="31" t="s">
        <v>775</v>
      </c>
      <c r="G361" s="32" t="str">
        <f t="shared" si="15"/>
        <v>6.50/km</v>
      </c>
      <c r="H361" s="33">
        <f aca="true" t="shared" si="18" ref="H361:H383">F361-$F$4</f>
        <v>0.09651620370370369</v>
      </c>
      <c r="I361" s="33">
        <f aca="true" t="shared" si="19" ref="I361:I383">F361-INDEX($F$4:$F$361,MATCH(D361,$D$4:$D$361,0))</f>
        <v>0.07864583333333335</v>
      </c>
    </row>
    <row r="362" spans="1:9" s="42" customFormat="1" ht="15" customHeight="1">
      <c r="A362" s="29" t="s">
        <v>1208</v>
      </c>
      <c r="B362" s="30" t="s">
        <v>777</v>
      </c>
      <c r="C362" s="30" t="s">
        <v>778</v>
      </c>
      <c r="D362" s="31" t="s">
        <v>38</v>
      </c>
      <c r="E362" s="44" t="s">
        <v>6</v>
      </c>
      <c r="F362" s="31" t="s">
        <v>779</v>
      </c>
      <c r="G362" s="32" t="str">
        <f t="shared" si="15"/>
        <v>6.50/km</v>
      </c>
      <c r="H362" s="33">
        <f t="shared" si="18"/>
        <v>0.0969560185185185</v>
      </c>
      <c r="I362" s="33">
        <f t="shared" si="19"/>
        <v>0.07908564814814815</v>
      </c>
    </row>
    <row r="363" spans="1:9" s="42" customFormat="1" ht="15" customHeight="1">
      <c r="A363" s="29" t="s">
        <v>1209</v>
      </c>
      <c r="B363" s="30" t="s">
        <v>1311</v>
      </c>
      <c r="C363" s="30" t="s">
        <v>1277</v>
      </c>
      <c r="D363" s="31" t="s">
        <v>45</v>
      </c>
      <c r="E363" s="44" t="s">
        <v>451</v>
      </c>
      <c r="F363" s="31" t="s">
        <v>780</v>
      </c>
      <c r="G363" s="32" t="str">
        <f t="shared" si="15"/>
        <v>6.52/km</v>
      </c>
      <c r="H363" s="33">
        <f t="shared" si="18"/>
        <v>0.09763888888888887</v>
      </c>
      <c r="I363" s="33">
        <f t="shared" si="19"/>
        <v>0.07928240740740741</v>
      </c>
    </row>
    <row r="364" spans="1:9" s="42" customFormat="1" ht="15" customHeight="1">
      <c r="A364" s="29" t="s">
        <v>1210</v>
      </c>
      <c r="B364" s="30" t="s">
        <v>781</v>
      </c>
      <c r="C364" s="30" t="s">
        <v>1284</v>
      </c>
      <c r="D364" s="31" t="s">
        <v>121</v>
      </c>
      <c r="E364" s="44" t="s">
        <v>317</v>
      </c>
      <c r="F364" s="31" t="s">
        <v>782</v>
      </c>
      <c r="G364" s="32" t="str">
        <f t="shared" si="15"/>
        <v>6.54/km</v>
      </c>
      <c r="H364" s="33">
        <f t="shared" si="18"/>
        <v>0.09878472222222222</v>
      </c>
      <c r="I364" s="33">
        <f t="shared" si="19"/>
        <v>0.07447916666666668</v>
      </c>
    </row>
    <row r="365" spans="1:9" s="42" customFormat="1" ht="15" customHeight="1">
      <c r="A365" s="29" t="s">
        <v>1211</v>
      </c>
      <c r="B365" s="30" t="s">
        <v>783</v>
      </c>
      <c r="C365" s="30" t="s">
        <v>1298</v>
      </c>
      <c r="D365" s="31" t="s">
        <v>219</v>
      </c>
      <c r="E365" s="44" t="s">
        <v>830</v>
      </c>
      <c r="F365" s="31" t="s">
        <v>784</v>
      </c>
      <c r="G365" s="32" t="str">
        <f t="shared" si="15"/>
        <v>6.55/km</v>
      </c>
      <c r="H365" s="33">
        <f t="shared" si="18"/>
        <v>0.09936342592592591</v>
      </c>
      <c r="I365" s="33">
        <f t="shared" si="19"/>
        <v>0.06471064814814814</v>
      </c>
    </row>
    <row r="366" spans="1:9" s="42" customFormat="1" ht="15" customHeight="1">
      <c r="A366" s="29" t="s">
        <v>1212</v>
      </c>
      <c r="B366" s="30" t="s">
        <v>785</v>
      </c>
      <c r="C366" s="30" t="s">
        <v>1278</v>
      </c>
      <c r="D366" s="31" t="s">
        <v>314</v>
      </c>
      <c r="E366" s="44" t="s">
        <v>830</v>
      </c>
      <c r="F366" s="31" t="s">
        <v>786</v>
      </c>
      <c r="G366" s="32" t="str">
        <f t="shared" si="15"/>
        <v>6.56/km</v>
      </c>
      <c r="H366" s="33">
        <f t="shared" si="18"/>
        <v>0.09951388888888889</v>
      </c>
      <c r="I366" s="33">
        <f t="shared" si="19"/>
        <v>0.0562037037037037</v>
      </c>
    </row>
    <row r="367" spans="1:9" s="42" customFormat="1" ht="15" customHeight="1">
      <c r="A367" s="29" t="s">
        <v>1213</v>
      </c>
      <c r="B367" s="30" t="s">
        <v>787</v>
      </c>
      <c r="C367" s="30" t="s">
        <v>1325</v>
      </c>
      <c r="D367" s="31" t="s">
        <v>219</v>
      </c>
      <c r="E367" s="44" t="s">
        <v>788</v>
      </c>
      <c r="F367" s="31" t="s">
        <v>789</v>
      </c>
      <c r="G367" s="32" t="str">
        <f t="shared" si="15"/>
        <v>7.00/km</v>
      </c>
      <c r="H367" s="33">
        <f t="shared" si="18"/>
        <v>0.10182870370370371</v>
      </c>
      <c r="I367" s="33">
        <f t="shared" si="19"/>
        <v>0.06717592592592594</v>
      </c>
    </row>
    <row r="368" spans="1:9" s="42" customFormat="1" ht="15" customHeight="1">
      <c r="A368" s="29" t="s">
        <v>1214</v>
      </c>
      <c r="B368" s="30" t="s">
        <v>790</v>
      </c>
      <c r="C368" s="30" t="s">
        <v>1279</v>
      </c>
      <c r="D368" s="31" t="s">
        <v>121</v>
      </c>
      <c r="E368" s="44" t="s">
        <v>1381</v>
      </c>
      <c r="F368" s="31" t="s">
        <v>791</v>
      </c>
      <c r="G368" s="32" t="str">
        <f t="shared" si="15"/>
        <v>7.02/km</v>
      </c>
      <c r="H368" s="33">
        <f t="shared" si="18"/>
        <v>0.10265046296296294</v>
      </c>
      <c r="I368" s="33">
        <f t="shared" si="19"/>
        <v>0.0783449074074074</v>
      </c>
    </row>
    <row r="369" spans="1:9" s="42" customFormat="1" ht="15" customHeight="1">
      <c r="A369" s="29" t="s">
        <v>1215</v>
      </c>
      <c r="B369" s="30" t="s">
        <v>1234</v>
      </c>
      <c r="C369" s="30" t="s">
        <v>1306</v>
      </c>
      <c r="D369" s="31" t="s">
        <v>121</v>
      </c>
      <c r="E369" s="44" t="s">
        <v>792</v>
      </c>
      <c r="F369" s="31" t="s">
        <v>793</v>
      </c>
      <c r="G369" s="32" t="str">
        <f t="shared" si="15"/>
        <v>7.07/km</v>
      </c>
      <c r="H369" s="33">
        <f t="shared" si="18"/>
        <v>0.10490740740740741</v>
      </c>
      <c r="I369" s="33">
        <f t="shared" si="19"/>
        <v>0.08060185185185187</v>
      </c>
    </row>
    <row r="370" spans="1:9" s="42" customFormat="1" ht="15" customHeight="1">
      <c r="A370" s="29" t="s">
        <v>1216</v>
      </c>
      <c r="B370" s="30" t="s">
        <v>1384</v>
      </c>
      <c r="C370" s="30" t="s">
        <v>1343</v>
      </c>
      <c r="D370" s="31" t="s">
        <v>219</v>
      </c>
      <c r="E370" s="44" t="s">
        <v>794</v>
      </c>
      <c r="F370" s="31" t="s">
        <v>795</v>
      </c>
      <c r="G370" s="32" t="str">
        <f t="shared" si="15"/>
        <v>7.08/km</v>
      </c>
      <c r="H370" s="33">
        <f t="shared" si="18"/>
        <v>0.10545138888888887</v>
      </c>
      <c r="I370" s="33">
        <f t="shared" si="19"/>
        <v>0.0707986111111111</v>
      </c>
    </row>
    <row r="371" spans="1:9" s="42" customFormat="1" ht="15" customHeight="1">
      <c r="A371" s="29" t="s">
        <v>1217</v>
      </c>
      <c r="B371" s="30" t="s">
        <v>1363</v>
      </c>
      <c r="C371" s="30" t="s">
        <v>1364</v>
      </c>
      <c r="D371" s="31" t="s">
        <v>314</v>
      </c>
      <c r="E371" s="44" t="s">
        <v>830</v>
      </c>
      <c r="F371" s="31" t="s">
        <v>796</v>
      </c>
      <c r="G371" s="32" t="str">
        <f t="shared" si="15"/>
        <v>7.08/km</v>
      </c>
      <c r="H371" s="33">
        <f t="shared" si="18"/>
        <v>0.1057060185185185</v>
      </c>
      <c r="I371" s="33">
        <f t="shared" si="19"/>
        <v>0.06239583333333332</v>
      </c>
    </row>
    <row r="372" spans="1:9" s="42" customFormat="1" ht="15" customHeight="1">
      <c r="A372" s="29" t="s">
        <v>1218</v>
      </c>
      <c r="B372" s="30" t="s">
        <v>797</v>
      </c>
      <c r="C372" s="30" t="s">
        <v>1312</v>
      </c>
      <c r="D372" s="31" t="s">
        <v>16</v>
      </c>
      <c r="E372" s="44" t="s">
        <v>798</v>
      </c>
      <c r="F372" s="31" t="s">
        <v>799</v>
      </c>
      <c r="G372" s="32" t="str">
        <f t="shared" si="15"/>
        <v>7.25/km</v>
      </c>
      <c r="H372" s="33">
        <f t="shared" si="18"/>
        <v>0.11391203703703705</v>
      </c>
      <c r="I372" s="33">
        <f t="shared" si="19"/>
        <v>0.11052083333333336</v>
      </c>
    </row>
    <row r="373" spans="1:9" s="42" customFormat="1" ht="15" customHeight="1">
      <c r="A373" s="29" t="s">
        <v>1219</v>
      </c>
      <c r="B373" s="30" t="s">
        <v>800</v>
      </c>
      <c r="C373" s="30" t="s">
        <v>1325</v>
      </c>
      <c r="D373" s="31" t="s">
        <v>121</v>
      </c>
      <c r="E373" s="44" t="s">
        <v>801</v>
      </c>
      <c r="F373" s="31" t="s">
        <v>802</v>
      </c>
      <c r="G373" s="32" t="str">
        <f t="shared" si="15"/>
        <v>7.26/km</v>
      </c>
      <c r="H373" s="33">
        <f t="shared" si="18"/>
        <v>0.11423611111111108</v>
      </c>
      <c r="I373" s="33">
        <f t="shared" si="19"/>
        <v>0.08993055555555554</v>
      </c>
    </row>
    <row r="374" spans="1:9" s="42" customFormat="1" ht="15" customHeight="1">
      <c r="A374" s="29" t="s">
        <v>1220</v>
      </c>
      <c r="B374" s="30" t="s">
        <v>3</v>
      </c>
      <c r="C374" s="30" t="s">
        <v>1296</v>
      </c>
      <c r="D374" s="31" t="s">
        <v>38</v>
      </c>
      <c r="E374" s="44" t="s">
        <v>108</v>
      </c>
      <c r="F374" s="31" t="s">
        <v>803</v>
      </c>
      <c r="G374" s="32" t="str">
        <f t="shared" si="15"/>
        <v>7.39/km</v>
      </c>
      <c r="H374" s="33">
        <f t="shared" si="18"/>
        <v>0.12050925925925925</v>
      </c>
      <c r="I374" s="33">
        <f t="shared" si="19"/>
        <v>0.1026388888888889</v>
      </c>
    </row>
    <row r="375" spans="1:9" s="42" customFormat="1" ht="15" customHeight="1">
      <c r="A375" s="29" t="s">
        <v>1221</v>
      </c>
      <c r="B375" s="30" t="s">
        <v>1423</v>
      </c>
      <c r="C375" s="30" t="s">
        <v>804</v>
      </c>
      <c r="D375" s="31" t="s">
        <v>10</v>
      </c>
      <c r="E375" s="44" t="s">
        <v>730</v>
      </c>
      <c r="F375" s="31" t="s">
        <v>805</v>
      </c>
      <c r="G375" s="32" t="str">
        <f t="shared" si="15"/>
        <v>7.39/km</v>
      </c>
      <c r="H375" s="33">
        <f t="shared" si="18"/>
        <v>0.12052083333333334</v>
      </c>
      <c r="I375" s="33">
        <f t="shared" si="19"/>
        <v>0.12052083333333334</v>
      </c>
    </row>
    <row r="376" spans="1:9" s="42" customFormat="1" ht="15" customHeight="1">
      <c r="A376" s="29" t="s">
        <v>1222</v>
      </c>
      <c r="B376" s="30" t="s">
        <v>806</v>
      </c>
      <c r="C376" s="30" t="s">
        <v>1279</v>
      </c>
      <c r="D376" s="31" t="s">
        <v>807</v>
      </c>
      <c r="E376" s="44" t="s">
        <v>808</v>
      </c>
      <c r="F376" s="31" t="s">
        <v>809</v>
      </c>
      <c r="G376" s="32" t="str">
        <f t="shared" si="15"/>
        <v>3.06/km</v>
      </c>
      <c r="H376" s="33">
        <f t="shared" si="18"/>
        <v>-0.012476851851851864</v>
      </c>
      <c r="I376" s="33" t="e">
        <f t="shared" si="19"/>
        <v>#N/A</v>
      </c>
    </row>
    <row r="377" spans="1:9" s="42" customFormat="1" ht="15" customHeight="1">
      <c r="A377" s="29" t="s">
        <v>1223</v>
      </c>
      <c r="B377" s="30" t="s">
        <v>810</v>
      </c>
      <c r="C377" s="30" t="s">
        <v>1278</v>
      </c>
      <c r="D377" s="31" t="s">
        <v>807</v>
      </c>
      <c r="E377" s="44" t="s">
        <v>808</v>
      </c>
      <c r="F377" s="31" t="s">
        <v>811</v>
      </c>
      <c r="G377" s="32" t="str">
        <f t="shared" si="15"/>
        <v>3.10/km</v>
      </c>
      <c r="H377" s="33">
        <f t="shared" si="18"/>
        <v>-0.010567129629629635</v>
      </c>
      <c r="I377" s="33" t="e">
        <f t="shared" si="19"/>
        <v>#N/A</v>
      </c>
    </row>
    <row r="378" spans="1:9" s="42" customFormat="1" ht="15" customHeight="1">
      <c r="A378" s="29" t="s">
        <v>1224</v>
      </c>
      <c r="B378" s="30" t="s">
        <v>812</v>
      </c>
      <c r="C378" s="30" t="s">
        <v>1360</v>
      </c>
      <c r="D378" s="31" t="s">
        <v>807</v>
      </c>
      <c r="E378" s="44" t="s">
        <v>808</v>
      </c>
      <c r="F378" s="31" t="s">
        <v>813</v>
      </c>
      <c r="G378" s="32" t="str">
        <f t="shared" si="15"/>
        <v>3.28/km</v>
      </c>
      <c r="H378" s="33">
        <f t="shared" si="18"/>
        <v>-0.0020138888888889123</v>
      </c>
      <c r="I378" s="33" t="e">
        <f t="shared" si="19"/>
        <v>#N/A</v>
      </c>
    </row>
    <row r="379" spans="1:9" s="42" customFormat="1" ht="15" customHeight="1">
      <c r="A379" s="29" t="s">
        <v>1225</v>
      </c>
      <c r="B379" s="30" t="s">
        <v>814</v>
      </c>
      <c r="C379" s="30" t="s">
        <v>815</v>
      </c>
      <c r="D379" s="31" t="s">
        <v>807</v>
      </c>
      <c r="E379" s="44" t="s">
        <v>808</v>
      </c>
      <c r="F379" s="37">
        <v>0.10383101851851852</v>
      </c>
      <c r="G379" s="32" t="str">
        <f t="shared" si="15"/>
        <v>3.33/km</v>
      </c>
      <c r="H379" s="33">
        <f t="shared" si="18"/>
        <v>0.00032407407407405997</v>
      </c>
      <c r="I379" s="33" t="e">
        <f t="shared" si="19"/>
        <v>#N/A</v>
      </c>
    </row>
    <row r="380" spans="1:9" s="42" customFormat="1" ht="15" customHeight="1">
      <c r="A380" s="29" t="s">
        <v>1226</v>
      </c>
      <c r="B380" s="30" t="s">
        <v>816</v>
      </c>
      <c r="C380" s="30" t="s">
        <v>1409</v>
      </c>
      <c r="D380" s="31" t="s">
        <v>16</v>
      </c>
      <c r="E380" s="44" t="s">
        <v>808</v>
      </c>
      <c r="F380" s="37">
        <v>0.10496527777777777</v>
      </c>
      <c r="G380" s="32" t="str">
        <f t="shared" si="15"/>
        <v>3.35/km</v>
      </c>
      <c r="H380" s="33">
        <f t="shared" si="18"/>
        <v>0.0014583333333333115</v>
      </c>
      <c r="I380" s="33">
        <f t="shared" si="19"/>
        <v>-0.0019328703703703765</v>
      </c>
    </row>
    <row r="381" spans="1:9" s="42" customFormat="1" ht="15" customHeight="1">
      <c r="A381" s="29" t="s">
        <v>1227</v>
      </c>
      <c r="B381" s="30" t="s">
        <v>817</v>
      </c>
      <c r="C381" s="30" t="s">
        <v>1307</v>
      </c>
      <c r="D381" s="31" t="s">
        <v>10</v>
      </c>
      <c r="E381" s="44" t="s">
        <v>808</v>
      </c>
      <c r="F381" s="37">
        <v>0.10501157407407408</v>
      </c>
      <c r="G381" s="32" t="str">
        <f t="shared" si="15"/>
        <v>3.35/km</v>
      </c>
      <c r="H381" s="33">
        <f t="shared" si="18"/>
        <v>0.0015046296296296197</v>
      </c>
      <c r="I381" s="33">
        <f t="shared" si="19"/>
        <v>0.0015046296296296197</v>
      </c>
    </row>
    <row r="382" spans="1:9" s="42" customFormat="1" ht="15" customHeight="1">
      <c r="A382" s="29" t="s">
        <v>1228</v>
      </c>
      <c r="B382" s="30" t="s">
        <v>1351</v>
      </c>
      <c r="C382" s="30" t="s">
        <v>1285</v>
      </c>
      <c r="D382" s="31" t="s">
        <v>10</v>
      </c>
      <c r="E382" s="44" t="s">
        <v>808</v>
      </c>
      <c r="F382" s="37">
        <v>0.10765046296296295</v>
      </c>
      <c r="G382" s="32" t="str">
        <f t="shared" si="15"/>
        <v>3.40/km</v>
      </c>
      <c r="H382" s="33">
        <f t="shared" si="18"/>
        <v>0.004143518518518491</v>
      </c>
      <c r="I382" s="33">
        <f t="shared" si="19"/>
        <v>0.004143518518518491</v>
      </c>
    </row>
    <row r="383" spans="1:9" s="42" customFormat="1" ht="15" customHeight="1" thickBot="1">
      <c r="A383" s="47" t="s">
        <v>1229</v>
      </c>
      <c r="B383" s="38" t="s">
        <v>810</v>
      </c>
      <c r="C383" s="38" t="s">
        <v>1278</v>
      </c>
      <c r="D383" s="43" t="s">
        <v>45</v>
      </c>
      <c r="E383" s="46" t="s">
        <v>808</v>
      </c>
      <c r="F383" s="39">
        <v>0.10842592592592593</v>
      </c>
      <c r="G383" s="48" t="str">
        <f t="shared" si="15"/>
        <v>3.42/km</v>
      </c>
      <c r="H383" s="49">
        <f t="shared" si="18"/>
        <v>0.004918981481481469</v>
      </c>
      <c r="I383" s="49">
        <f t="shared" si="19"/>
        <v>-0.013437499999999991</v>
      </c>
    </row>
  </sheetData>
  <autoFilter ref="A3:I383"/>
  <mergeCells count="2">
    <mergeCell ref="A1:I1"/>
    <mergeCell ref="A2:G2"/>
  </mergeCells>
  <printOptions gridLines="1" horizontalCentered="1" vertic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5"/>
  <sheetViews>
    <sheetView workbookViewId="0" topLeftCell="A1">
      <pane ySplit="3" topLeftCell="BM4" activePane="bottomLeft" state="frozen"/>
      <selection pane="topLeft" activeCell="A1" sqref="A1"/>
      <selection pane="bottomLeft" activeCell="B148" sqref="B148"/>
    </sheetView>
  </sheetViews>
  <sheetFormatPr defaultColWidth="9.140625" defaultRowHeight="12.75"/>
  <cols>
    <col min="1" max="1" width="7.7109375" style="2" customWidth="1"/>
    <col min="2" max="2" width="44.00390625" style="2" customWidth="1"/>
    <col min="3" max="3" width="12.7109375" style="2" customWidth="1"/>
  </cols>
  <sheetData>
    <row r="1" spans="1:3" ht="24.75" customHeight="1" thickBot="1">
      <c r="A1" s="58" t="str">
        <f>Individuale!A1</f>
        <v>Maratona della Città di Latina 11ª edizione</v>
      </c>
      <c r="B1" s="59"/>
      <c r="C1" s="60"/>
    </row>
    <row r="2" spans="1:3" ht="33" customHeight="1" thickBot="1">
      <c r="A2" s="61" t="str">
        <f>Individuale!A2&amp;" km. "&amp;Individuale!I2</f>
        <v>Sabaudia - Latina (LT) Italia - Domenica 07/12/2008 ore 09.30 km. 42,195</v>
      </c>
      <c r="B2" s="62"/>
      <c r="C2" s="63"/>
    </row>
    <row r="3" spans="1:3" ht="24.75" customHeight="1" thickBot="1">
      <c r="A3" s="4" t="s">
        <v>1260</v>
      </c>
      <c r="B3" s="5" t="s">
        <v>1264</v>
      </c>
      <c r="C3" s="5" t="s">
        <v>1269</v>
      </c>
    </row>
    <row r="4" spans="1:3" ht="12.75">
      <c r="A4" s="15">
        <v>1</v>
      </c>
      <c r="B4" s="8" t="s">
        <v>104</v>
      </c>
      <c r="C4" s="12">
        <v>14</v>
      </c>
    </row>
    <row r="5" spans="1:3" ht="12.75">
      <c r="A5" s="11">
        <v>1</v>
      </c>
      <c r="B5" s="9" t="s">
        <v>317</v>
      </c>
      <c r="C5" s="13">
        <v>14</v>
      </c>
    </row>
    <row r="6" spans="1:3" ht="12.75">
      <c r="A6" s="18">
        <v>1</v>
      </c>
      <c r="B6" s="9" t="s">
        <v>393</v>
      </c>
      <c r="C6" s="13">
        <v>14</v>
      </c>
    </row>
    <row r="7" spans="1:3" ht="12.75">
      <c r="A7" s="11">
        <v>4</v>
      </c>
      <c r="B7" s="9" t="s">
        <v>181</v>
      </c>
      <c r="C7" s="13">
        <v>12</v>
      </c>
    </row>
    <row r="8" spans="1:3" ht="12.75">
      <c r="A8" s="18">
        <v>5</v>
      </c>
      <c r="B8" s="9" t="s">
        <v>1369</v>
      </c>
      <c r="C8" s="13">
        <v>9</v>
      </c>
    </row>
    <row r="9" spans="1:3" ht="12.75">
      <c r="A9" s="11">
        <v>5</v>
      </c>
      <c r="B9" s="9" t="s">
        <v>1400</v>
      </c>
      <c r="C9" s="13">
        <v>9</v>
      </c>
    </row>
    <row r="10" spans="1:3" ht="12.75">
      <c r="A10" s="18">
        <v>7</v>
      </c>
      <c r="B10" s="9" t="s">
        <v>808</v>
      </c>
      <c r="C10" s="13">
        <v>8</v>
      </c>
    </row>
    <row r="11" spans="1:3" ht="12.75">
      <c r="A11" s="11">
        <v>7</v>
      </c>
      <c r="B11" s="9" t="s">
        <v>20</v>
      </c>
      <c r="C11" s="13">
        <v>8</v>
      </c>
    </row>
    <row r="12" spans="1:3" ht="13.5" customHeight="1">
      <c r="A12" s="18">
        <v>9</v>
      </c>
      <c r="B12" s="9" t="s">
        <v>196</v>
      </c>
      <c r="C12" s="13">
        <v>7</v>
      </c>
    </row>
    <row r="13" spans="1:3" ht="12.75">
      <c r="A13" s="11">
        <v>9</v>
      </c>
      <c r="B13" s="9" t="s">
        <v>6</v>
      </c>
      <c r="C13" s="13">
        <v>7</v>
      </c>
    </row>
    <row r="14" spans="1:3" ht="12.75">
      <c r="A14" s="18">
        <v>11</v>
      </c>
      <c r="B14" s="9" t="s">
        <v>213</v>
      </c>
      <c r="C14" s="13">
        <v>6</v>
      </c>
    </row>
    <row r="15" spans="1:3" ht="12.75">
      <c r="A15" s="19">
        <v>11</v>
      </c>
      <c r="B15" s="10" t="s">
        <v>1270</v>
      </c>
      <c r="C15" s="14">
        <v>6</v>
      </c>
    </row>
    <row r="16" spans="1:3" ht="12.75">
      <c r="A16" s="18">
        <v>11</v>
      </c>
      <c r="B16" s="9" t="s">
        <v>73</v>
      </c>
      <c r="C16" s="13">
        <v>6</v>
      </c>
    </row>
    <row r="17" spans="1:3" ht="12.75">
      <c r="A17" s="11">
        <v>14</v>
      </c>
      <c r="B17" s="9" t="s">
        <v>236</v>
      </c>
      <c r="C17" s="13">
        <v>5</v>
      </c>
    </row>
    <row r="18" spans="1:3" ht="12.75">
      <c r="A18" s="18">
        <v>14</v>
      </c>
      <c r="B18" s="9" t="s">
        <v>42</v>
      </c>
      <c r="C18" s="13">
        <v>5</v>
      </c>
    </row>
    <row r="19" spans="1:3" ht="13.5" customHeight="1">
      <c r="A19" s="11">
        <v>14</v>
      </c>
      <c r="B19" s="9" t="s">
        <v>226</v>
      </c>
      <c r="C19" s="13">
        <v>5</v>
      </c>
    </row>
    <row r="20" spans="1:3" ht="12.75">
      <c r="A20" s="18">
        <v>14</v>
      </c>
      <c r="B20" s="9" t="s">
        <v>1253</v>
      </c>
      <c r="C20" s="13">
        <v>5</v>
      </c>
    </row>
    <row r="21" spans="1:3" ht="12.75">
      <c r="A21" s="11">
        <v>14</v>
      </c>
      <c r="B21" s="9" t="s">
        <v>945</v>
      </c>
      <c r="C21" s="13">
        <v>5</v>
      </c>
    </row>
    <row r="22" spans="1:3" ht="12.75">
      <c r="A22" s="18">
        <v>14</v>
      </c>
      <c r="B22" s="9" t="s">
        <v>1383</v>
      </c>
      <c r="C22" s="13">
        <v>5</v>
      </c>
    </row>
    <row r="23" spans="1:3" ht="13.5" customHeight="1">
      <c r="A23" s="11">
        <v>14</v>
      </c>
      <c r="B23" s="9" t="s">
        <v>1248</v>
      </c>
      <c r="C23" s="13">
        <v>5</v>
      </c>
    </row>
    <row r="24" spans="1:3" ht="12.75">
      <c r="A24" s="18">
        <v>21</v>
      </c>
      <c r="B24" s="9" t="s">
        <v>65</v>
      </c>
      <c r="C24" s="13">
        <v>4</v>
      </c>
    </row>
    <row r="25" spans="1:3" ht="12.75">
      <c r="A25" s="11">
        <v>21</v>
      </c>
      <c r="B25" s="9" t="s">
        <v>830</v>
      </c>
      <c r="C25" s="13">
        <v>4</v>
      </c>
    </row>
    <row r="26" spans="1:3" ht="12.75">
      <c r="A26" s="18">
        <v>21</v>
      </c>
      <c r="B26" s="9" t="s">
        <v>376</v>
      </c>
      <c r="C26" s="13">
        <v>4</v>
      </c>
    </row>
    <row r="27" spans="1:3" ht="12.75">
      <c r="A27" s="11">
        <v>21</v>
      </c>
      <c r="B27" s="9" t="s">
        <v>252</v>
      </c>
      <c r="C27" s="13">
        <v>4</v>
      </c>
    </row>
    <row r="28" spans="1:3" ht="12.75">
      <c r="A28" s="18">
        <v>21</v>
      </c>
      <c r="B28" s="9" t="s">
        <v>29</v>
      </c>
      <c r="C28" s="13">
        <v>4</v>
      </c>
    </row>
    <row r="29" spans="1:3" ht="13.5" customHeight="1">
      <c r="A29" s="11">
        <v>21</v>
      </c>
      <c r="B29" s="9" t="s">
        <v>101</v>
      </c>
      <c r="C29" s="13">
        <v>4</v>
      </c>
    </row>
    <row r="30" spans="1:3" ht="12.75">
      <c r="A30" s="18">
        <v>21</v>
      </c>
      <c r="B30" s="9" t="s">
        <v>351</v>
      </c>
      <c r="C30" s="13">
        <v>4</v>
      </c>
    </row>
    <row r="31" spans="1:3" ht="12.75">
      <c r="A31" s="11">
        <v>21</v>
      </c>
      <c r="B31" s="9" t="s">
        <v>416</v>
      </c>
      <c r="C31" s="13">
        <v>4</v>
      </c>
    </row>
    <row r="32" spans="1:3" ht="12.75">
      <c r="A32" s="18">
        <v>21</v>
      </c>
      <c r="B32" s="9" t="s">
        <v>1427</v>
      </c>
      <c r="C32" s="13">
        <v>4</v>
      </c>
    </row>
    <row r="33" spans="1:3" ht="12.75">
      <c r="A33" s="11">
        <v>21</v>
      </c>
      <c r="B33" s="9" t="s">
        <v>429</v>
      </c>
      <c r="C33" s="13">
        <v>4</v>
      </c>
    </row>
    <row r="34" spans="1:3" ht="12.75">
      <c r="A34" s="18">
        <v>21</v>
      </c>
      <c r="B34" s="9" t="s">
        <v>61</v>
      </c>
      <c r="C34" s="13">
        <v>4</v>
      </c>
    </row>
    <row r="35" spans="1:3" ht="12.75">
      <c r="A35" s="11">
        <v>21</v>
      </c>
      <c r="B35" s="9" t="s">
        <v>163</v>
      </c>
      <c r="C35" s="13">
        <v>4</v>
      </c>
    </row>
    <row r="36" spans="1:3" ht="12.75">
      <c r="A36" s="18">
        <v>21</v>
      </c>
      <c r="B36" s="9" t="s">
        <v>451</v>
      </c>
      <c r="C36" s="13">
        <v>4</v>
      </c>
    </row>
    <row r="37" spans="1:3" ht="12.75">
      <c r="A37" s="11">
        <v>21</v>
      </c>
      <c r="B37" s="9" t="s">
        <v>160</v>
      </c>
      <c r="C37" s="13">
        <v>4</v>
      </c>
    </row>
    <row r="38" spans="1:3" ht="12.75">
      <c r="A38" s="18">
        <v>35</v>
      </c>
      <c r="B38" s="9" t="s">
        <v>395</v>
      </c>
      <c r="C38" s="13">
        <v>3</v>
      </c>
    </row>
    <row r="39" spans="1:3" ht="12.75">
      <c r="A39" s="18">
        <v>35</v>
      </c>
      <c r="B39" s="9" t="s">
        <v>982</v>
      </c>
      <c r="C39" s="13">
        <v>3</v>
      </c>
    </row>
    <row r="40" spans="1:3" ht="12.75">
      <c r="A40" s="18">
        <v>35</v>
      </c>
      <c r="B40" s="9" t="s">
        <v>1404</v>
      </c>
      <c r="C40" s="13">
        <v>3</v>
      </c>
    </row>
    <row r="41" spans="1:3" ht="12.75">
      <c r="A41" s="18">
        <v>35</v>
      </c>
      <c r="B41" s="9" t="s">
        <v>1394</v>
      </c>
      <c r="C41" s="13">
        <v>3</v>
      </c>
    </row>
    <row r="42" spans="1:3" ht="12.75">
      <c r="A42" s="18">
        <v>35</v>
      </c>
      <c r="B42" s="9" t="s">
        <v>113</v>
      </c>
      <c r="C42" s="13">
        <v>3</v>
      </c>
    </row>
    <row r="43" spans="1:3" ht="12.75">
      <c r="A43" s="18">
        <v>35</v>
      </c>
      <c r="B43" s="9" t="s">
        <v>629</v>
      </c>
      <c r="C43" s="13">
        <v>3</v>
      </c>
    </row>
    <row r="44" spans="1:3" ht="12.75">
      <c r="A44" s="18">
        <v>35</v>
      </c>
      <c r="B44" s="9" t="s">
        <v>217</v>
      </c>
      <c r="C44" s="13">
        <v>3</v>
      </c>
    </row>
    <row r="45" spans="1:3" ht="12.75">
      <c r="A45" s="18">
        <v>35</v>
      </c>
      <c r="B45" s="9" t="s">
        <v>39</v>
      </c>
      <c r="C45" s="13">
        <v>3</v>
      </c>
    </row>
    <row r="46" spans="1:3" ht="12.75">
      <c r="A46" s="18">
        <v>35</v>
      </c>
      <c r="B46" s="9" t="s">
        <v>117</v>
      </c>
      <c r="C46" s="13">
        <v>3</v>
      </c>
    </row>
    <row r="47" spans="1:3" ht="12.75">
      <c r="A47" s="18">
        <v>35</v>
      </c>
      <c r="B47" s="9" t="s">
        <v>239</v>
      </c>
      <c r="C47" s="13">
        <v>3</v>
      </c>
    </row>
    <row r="48" spans="1:3" ht="12.75">
      <c r="A48" s="18">
        <v>35</v>
      </c>
      <c r="B48" s="9" t="s">
        <v>730</v>
      </c>
      <c r="C48" s="13">
        <v>3</v>
      </c>
    </row>
    <row r="49" spans="1:3" ht="12.75">
      <c r="A49" s="18">
        <v>35</v>
      </c>
      <c r="B49" s="9" t="s">
        <v>89</v>
      </c>
      <c r="C49" s="13">
        <v>3</v>
      </c>
    </row>
    <row r="50" spans="1:3" ht="12.75">
      <c r="A50" s="18">
        <v>47</v>
      </c>
      <c r="B50" s="9" t="s">
        <v>33</v>
      </c>
      <c r="C50" s="13">
        <v>2</v>
      </c>
    </row>
    <row r="51" spans="1:3" ht="12.75">
      <c r="A51" s="18">
        <v>47</v>
      </c>
      <c r="B51" s="9" t="s">
        <v>186</v>
      </c>
      <c r="C51" s="13">
        <v>2</v>
      </c>
    </row>
    <row r="52" spans="1:3" ht="12.75">
      <c r="A52" s="18">
        <v>47</v>
      </c>
      <c r="B52" s="9" t="s">
        <v>513</v>
      </c>
      <c r="C52" s="13">
        <v>2</v>
      </c>
    </row>
    <row r="53" spans="1:3" ht="12.75">
      <c r="A53" s="18">
        <v>47</v>
      </c>
      <c r="B53" s="9" t="s">
        <v>1411</v>
      </c>
      <c r="C53" s="13">
        <v>2</v>
      </c>
    </row>
    <row r="54" spans="1:3" ht="12.75">
      <c r="A54" s="18">
        <v>47</v>
      </c>
      <c r="B54" s="9" t="s">
        <v>421</v>
      </c>
      <c r="C54" s="13">
        <v>2</v>
      </c>
    </row>
    <row r="55" spans="1:3" ht="12.75">
      <c r="A55" s="18">
        <v>47</v>
      </c>
      <c r="B55" s="9" t="s">
        <v>1304</v>
      </c>
      <c r="C55" s="13">
        <v>2</v>
      </c>
    </row>
    <row r="56" spans="1:3" ht="12.75">
      <c r="A56" s="18">
        <v>47</v>
      </c>
      <c r="B56" s="9" t="s">
        <v>1417</v>
      </c>
      <c r="C56" s="13">
        <v>2</v>
      </c>
    </row>
    <row r="57" spans="1:3" ht="12.75">
      <c r="A57" s="18">
        <v>47</v>
      </c>
      <c r="B57" s="9" t="s">
        <v>86</v>
      </c>
      <c r="C57" s="13">
        <v>2</v>
      </c>
    </row>
    <row r="58" spans="1:3" ht="12.75">
      <c r="A58" s="18">
        <v>47</v>
      </c>
      <c r="B58" s="9" t="s">
        <v>349</v>
      </c>
      <c r="C58" s="13">
        <v>2</v>
      </c>
    </row>
    <row r="59" spans="1:3" ht="12.75">
      <c r="A59" s="18">
        <v>47</v>
      </c>
      <c r="B59" s="9" t="s">
        <v>95</v>
      </c>
      <c r="C59" s="13">
        <v>2</v>
      </c>
    </row>
    <row r="60" spans="1:3" ht="12.75">
      <c r="A60" s="18">
        <v>47</v>
      </c>
      <c r="B60" s="9" t="s">
        <v>297</v>
      </c>
      <c r="C60" s="13">
        <v>2</v>
      </c>
    </row>
    <row r="61" spans="1:3" ht="12.75">
      <c r="A61" s="18">
        <v>47</v>
      </c>
      <c r="B61" s="9" t="s">
        <v>366</v>
      </c>
      <c r="C61" s="13">
        <v>2</v>
      </c>
    </row>
    <row r="62" spans="1:3" ht="12.75">
      <c r="A62" s="18">
        <v>47</v>
      </c>
      <c r="B62" s="9" t="s">
        <v>245</v>
      </c>
      <c r="C62" s="13">
        <v>2</v>
      </c>
    </row>
    <row r="63" spans="1:3" ht="12.75">
      <c r="A63" s="18">
        <v>47</v>
      </c>
      <c r="B63" s="9" t="s">
        <v>71</v>
      </c>
      <c r="C63" s="13">
        <v>2</v>
      </c>
    </row>
    <row r="64" spans="1:3" ht="12.75">
      <c r="A64" s="18">
        <v>47</v>
      </c>
      <c r="B64" s="9" t="s">
        <v>263</v>
      </c>
      <c r="C64" s="13">
        <v>2</v>
      </c>
    </row>
    <row r="65" spans="1:3" ht="12.75">
      <c r="A65" s="18">
        <v>47</v>
      </c>
      <c r="B65" s="9" t="s">
        <v>1407</v>
      </c>
      <c r="C65" s="13">
        <v>2</v>
      </c>
    </row>
    <row r="66" spans="1:3" ht="12.75">
      <c r="A66" s="18">
        <v>47</v>
      </c>
      <c r="B66" s="9" t="s">
        <v>623</v>
      </c>
      <c r="C66" s="13">
        <v>2</v>
      </c>
    </row>
    <row r="67" spans="1:3" ht="12.75">
      <c r="A67" s="18">
        <v>47</v>
      </c>
      <c r="B67" s="9" t="s">
        <v>901</v>
      </c>
      <c r="C67" s="13">
        <v>2</v>
      </c>
    </row>
    <row r="68" spans="1:3" ht="12.75">
      <c r="A68" s="18">
        <v>47</v>
      </c>
      <c r="B68" s="9" t="s">
        <v>55</v>
      </c>
      <c r="C68" s="13">
        <v>2</v>
      </c>
    </row>
    <row r="69" spans="1:3" ht="12.75">
      <c r="A69" s="18">
        <v>47</v>
      </c>
      <c r="B69" s="9" t="s">
        <v>1381</v>
      </c>
      <c r="C69" s="13">
        <v>2</v>
      </c>
    </row>
    <row r="70" spans="1:3" ht="12.75">
      <c r="A70" s="18">
        <v>47</v>
      </c>
      <c r="B70" s="9" t="s">
        <v>68</v>
      </c>
      <c r="C70" s="13">
        <v>2</v>
      </c>
    </row>
    <row r="71" spans="1:3" ht="12.75">
      <c r="A71" s="18">
        <v>47</v>
      </c>
      <c r="B71" s="9" t="s">
        <v>147</v>
      </c>
      <c r="C71" s="13">
        <v>2</v>
      </c>
    </row>
    <row r="72" spans="1:3" ht="12.75">
      <c r="A72" s="18">
        <v>47</v>
      </c>
      <c r="B72" s="9" t="s">
        <v>1333</v>
      </c>
      <c r="C72" s="13">
        <v>2</v>
      </c>
    </row>
    <row r="73" spans="1:3" ht="12.75">
      <c r="A73" s="18">
        <v>47</v>
      </c>
      <c r="B73" s="9" t="s">
        <v>346</v>
      </c>
      <c r="C73" s="13">
        <v>2</v>
      </c>
    </row>
    <row r="74" spans="1:3" ht="12.75">
      <c r="A74" s="18">
        <v>47</v>
      </c>
      <c r="B74" s="9" t="s">
        <v>1380</v>
      </c>
      <c r="C74" s="13">
        <v>2</v>
      </c>
    </row>
    <row r="75" spans="1:3" ht="12.75">
      <c r="A75" s="18">
        <v>47</v>
      </c>
      <c r="B75" s="9" t="s">
        <v>26</v>
      </c>
      <c r="C75" s="13">
        <v>2</v>
      </c>
    </row>
    <row r="76" spans="1:3" ht="12.75">
      <c r="A76" s="18">
        <v>47</v>
      </c>
      <c r="B76" s="9" t="s">
        <v>108</v>
      </c>
      <c r="C76" s="13">
        <v>2</v>
      </c>
    </row>
    <row r="77" spans="1:3" ht="12.75">
      <c r="A77" s="18">
        <v>47</v>
      </c>
      <c r="B77" s="9" t="s">
        <v>1395</v>
      </c>
      <c r="C77" s="13">
        <v>2</v>
      </c>
    </row>
    <row r="78" spans="1:3" ht="12.75">
      <c r="A78" s="18">
        <v>75</v>
      </c>
      <c r="B78" s="9" t="s">
        <v>139</v>
      </c>
      <c r="C78" s="13">
        <v>1</v>
      </c>
    </row>
    <row r="79" spans="1:3" ht="12.75">
      <c r="A79" s="18">
        <v>75</v>
      </c>
      <c r="B79" s="9" t="s">
        <v>230</v>
      </c>
      <c r="C79" s="13">
        <v>1</v>
      </c>
    </row>
    <row r="80" spans="1:3" ht="12.75">
      <c r="A80" s="18">
        <v>75</v>
      </c>
      <c r="B80" s="9" t="s">
        <v>1398</v>
      </c>
      <c r="C80" s="13">
        <v>1</v>
      </c>
    </row>
    <row r="81" spans="1:3" ht="12.75">
      <c r="A81" s="18">
        <v>75</v>
      </c>
      <c r="B81" s="9" t="s">
        <v>1124</v>
      </c>
      <c r="C81" s="13">
        <v>1</v>
      </c>
    </row>
    <row r="82" spans="1:3" ht="12.75">
      <c r="A82" s="18">
        <v>75</v>
      </c>
      <c r="B82" s="9" t="s">
        <v>144</v>
      </c>
      <c r="C82" s="13">
        <v>1</v>
      </c>
    </row>
    <row r="83" spans="1:3" ht="12.75">
      <c r="A83" s="18">
        <v>75</v>
      </c>
      <c r="B83" s="9" t="s">
        <v>275</v>
      </c>
      <c r="C83" s="13">
        <v>1</v>
      </c>
    </row>
    <row r="84" spans="1:3" ht="12.75">
      <c r="A84" s="18">
        <v>75</v>
      </c>
      <c r="B84" s="9" t="s">
        <v>134</v>
      </c>
      <c r="C84" s="13">
        <v>1</v>
      </c>
    </row>
    <row r="85" spans="1:3" ht="12.75">
      <c r="A85" s="18">
        <v>75</v>
      </c>
      <c r="B85" s="9" t="s">
        <v>267</v>
      </c>
      <c r="C85" s="13">
        <v>1</v>
      </c>
    </row>
    <row r="86" spans="1:3" ht="12.75">
      <c r="A86" s="18">
        <v>75</v>
      </c>
      <c r="B86" s="9" t="s">
        <v>788</v>
      </c>
      <c r="C86" s="13">
        <v>1</v>
      </c>
    </row>
    <row r="87" spans="1:3" ht="12.75">
      <c r="A87" s="18">
        <v>75</v>
      </c>
      <c r="B87" s="9" t="s">
        <v>801</v>
      </c>
      <c r="C87" s="13">
        <v>1</v>
      </c>
    </row>
    <row r="88" spans="1:3" ht="12.75">
      <c r="A88" s="18">
        <v>75</v>
      </c>
      <c r="B88" s="9" t="s">
        <v>400</v>
      </c>
      <c r="C88" s="13">
        <v>1</v>
      </c>
    </row>
    <row r="89" spans="1:3" ht="12.75">
      <c r="A89" s="18">
        <v>75</v>
      </c>
      <c r="B89" s="9" t="s">
        <v>626</v>
      </c>
      <c r="C89" s="13">
        <v>1</v>
      </c>
    </row>
    <row r="90" spans="1:3" ht="12.75">
      <c r="A90" s="18">
        <v>75</v>
      </c>
      <c r="B90" s="9" t="s">
        <v>152</v>
      </c>
      <c r="C90" s="13">
        <v>1</v>
      </c>
    </row>
    <row r="91" spans="1:3" ht="12.75">
      <c r="A91" s="18">
        <v>75</v>
      </c>
      <c r="B91" s="9" t="s">
        <v>645</v>
      </c>
      <c r="C91" s="13">
        <v>1</v>
      </c>
    </row>
    <row r="92" spans="1:3" ht="12.75">
      <c r="A92" s="18">
        <v>75</v>
      </c>
      <c r="B92" s="9" t="s">
        <v>745</v>
      </c>
      <c r="C92" s="13">
        <v>1</v>
      </c>
    </row>
    <row r="93" spans="1:3" ht="12.75">
      <c r="A93" s="18">
        <v>75</v>
      </c>
      <c r="B93" s="9" t="s">
        <v>1426</v>
      </c>
      <c r="C93" s="13">
        <v>1</v>
      </c>
    </row>
    <row r="94" spans="1:3" ht="12.75">
      <c r="A94" s="18">
        <v>75</v>
      </c>
      <c r="B94" s="9" t="s">
        <v>529</v>
      </c>
      <c r="C94" s="13">
        <v>1</v>
      </c>
    </row>
    <row r="95" spans="1:3" ht="12.75">
      <c r="A95" s="18">
        <v>75</v>
      </c>
      <c r="B95" s="9" t="s">
        <v>309</v>
      </c>
      <c r="C95" s="13">
        <v>1</v>
      </c>
    </row>
    <row r="96" spans="1:3" ht="12.75">
      <c r="A96" s="18">
        <v>75</v>
      </c>
      <c r="B96" s="9" t="s">
        <v>207</v>
      </c>
      <c r="C96" s="13">
        <v>1</v>
      </c>
    </row>
    <row r="97" spans="1:3" ht="12.75">
      <c r="A97" s="18">
        <v>75</v>
      </c>
      <c r="B97" s="9" t="s">
        <v>516</v>
      </c>
      <c r="C97" s="13">
        <v>1</v>
      </c>
    </row>
    <row r="98" spans="1:3" ht="12.75">
      <c r="A98" s="18">
        <v>75</v>
      </c>
      <c r="B98" s="9" t="s">
        <v>249</v>
      </c>
      <c r="C98" s="13">
        <v>1</v>
      </c>
    </row>
    <row r="99" spans="1:3" ht="12.75">
      <c r="A99" s="18">
        <v>75</v>
      </c>
      <c r="B99" s="9" t="s">
        <v>668</v>
      </c>
      <c r="C99" s="13">
        <v>1</v>
      </c>
    </row>
    <row r="100" spans="1:3" ht="12.75">
      <c r="A100" s="18">
        <v>75</v>
      </c>
      <c r="B100" s="9" t="s">
        <v>79</v>
      </c>
      <c r="C100" s="13">
        <v>1</v>
      </c>
    </row>
    <row r="101" spans="1:3" ht="12.75">
      <c r="A101" s="18">
        <v>75</v>
      </c>
      <c r="B101" s="9" t="s">
        <v>602</v>
      </c>
      <c r="C101" s="13">
        <v>1</v>
      </c>
    </row>
    <row r="102" spans="1:3" ht="12.75">
      <c r="A102" s="18">
        <v>75</v>
      </c>
      <c r="B102" s="9" t="s">
        <v>476</v>
      </c>
      <c r="C102" s="13">
        <v>1</v>
      </c>
    </row>
    <row r="103" spans="1:3" ht="12.75">
      <c r="A103" s="18">
        <v>75</v>
      </c>
      <c r="B103" s="9" t="s">
        <v>498</v>
      </c>
      <c r="C103" s="13">
        <v>1</v>
      </c>
    </row>
    <row r="104" spans="1:3" ht="12.75">
      <c r="A104" s="18">
        <v>75</v>
      </c>
      <c r="B104" s="9" t="s">
        <v>580</v>
      </c>
      <c r="C104" s="13">
        <v>1</v>
      </c>
    </row>
    <row r="105" spans="1:3" ht="12.75">
      <c r="A105" s="18">
        <v>75</v>
      </c>
      <c r="B105" s="9" t="s">
        <v>792</v>
      </c>
      <c r="C105" s="13">
        <v>1</v>
      </c>
    </row>
    <row r="106" spans="1:3" ht="12.75">
      <c r="A106" s="18">
        <v>75</v>
      </c>
      <c r="B106" s="9" t="s">
        <v>691</v>
      </c>
      <c r="C106" s="13">
        <v>1</v>
      </c>
    </row>
    <row r="107" spans="1:3" ht="12.75">
      <c r="A107" s="18">
        <v>75</v>
      </c>
      <c r="B107" s="9" t="s">
        <v>840</v>
      </c>
      <c r="C107" s="13">
        <v>1</v>
      </c>
    </row>
    <row r="108" spans="1:3" ht="12.75">
      <c r="A108" s="18">
        <v>75</v>
      </c>
      <c r="B108" s="9" t="s">
        <v>232</v>
      </c>
      <c r="C108" s="13">
        <v>1</v>
      </c>
    </row>
    <row r="109" spans="1:3" ht="12.75">
      <c r="A109" s="18">
        <v>75</v>
      </c>
      <c r="B109" s="9" t="s">
        <v>1373</v>
      </c>
      <c r="C109" s="13">
        <v>1</v>
      </c>
    </row>
    <row r="110" spans="1:3" ht="12.75">
      <c r="A110" s="18">
        <v>75</v>
      </c>
      <c r="B110" s="9" t="s">
        <v>502</v>
      </c>
      <c r="C110" s="13">
        <v>1</v>
      </c>
    </row>
    <row r="111" spans="1:3" ht="12.75">
      <c r="A111" s="18">
        <v>75</v>
      </c>
      <c r="B111" s="9" t="s">
        <v>222</v>
      </c>
      <c r="C111" s="13">
        <v>1</v>
      </c>
    </row>
    <row r="112" spans="1:3" ht="12.75">
      <c r="A112" s="18">
        <v>75</v>
      </c>
      <c r="B112" s="9" t="s">
        <v>125</v>
      </c>
      <c r="C112" s="13">
        <v>1</v>
      </c>
    </row>
    <row r="113" spans="1:3" ht="12.75">
      <c r="A113" s="18">
        <v>75</v>
      </c>
      <c r="B113" s="9" t="s">
        <v>1310</v>
      </c>
      <c r="C113" s="13">
        <v>1</v>
      </c>
    </row>
    <row r="114" spans="1:3" ht="12.75">
      <c r="A114" s="18">
        <v>75</v>
      </c>
      <c r="B114" s="9" t="s">
        <v>708</v>
      </c>
      <c r="C114" s="13">
        <v>1</v>
      </c>
    </row>
    <row r="115" spans="1:3" ht="12.75">
      <c r="A115" s="18">
        <v>75</v>
      </c>
      <c r="B115" s="9" t="s">
        <v>1299</v>
      </c>
      <c r="C115" s="13">
        <v>1</v>
      </c>
    </row>
    <row r="116" spans="1:3" ht="12.75">
      <c r="A116" s="18">
        <v>75</v>
      </c>
      <c r="B116" s="9" t="s">
        <v>1403</v>
      </c>
      <c r="C116" s="13">
        <v>1</v>
      </c>
    </row>
    <row r="117" spans="1:3" ht="12.75">
      <c r="A117" s="18">
        <v>75</v>
      </c>
      <c r="B117" s="9" t="s">
        <v>76</v>
      </c>
      <c r="C117" s="13">
        <v>1</v>
      </c>
    </row>
    <row r="118" spans="1:3" ht="12.75">
      <c r="A118" s="18">
        <v>75</v>
      </c>
      <c r="B118" s="9" t="s">
        <v>166</v>
      </c>
      <c r="C118" s="13">
        <v>1</v>
      </c>
    </row>
    <row r="119" spans="1:3" ht="12.75">
      <c r="A119" s="18">
        <v>75</v>
      </c>
      <c r="B119" s="9" t="s">
        <v>111</v>
      </c>
      <c r="C119" s="13">
        <v>1</v>
      </c>
    </row>
    <row r="120" spans="1:3" ht="12.75">
      <c r="A120" s="18">
        <v>75</v>
      </c>
      <c r="B120" s="9" t="s">
        <v>1425</v>
      </c>
      <c r="C120" s="13">
        <v>1</v>
      </c>
    </row>
    <row r="121" spans="1:3" ht="12.75">
      <c r="A121" s="18">
        <v>75</v>
      </c>
      <c r="B121" s="9" t="s">
        <v>52</v>
      </c>
      <c r="C121" s="13">
        <v>1</v>
      </c>
    </row>
    <row r="122" spans="1:3" ht="12.75">
      <c r="A122" s="18">
        <v>75</v>
      </c>
      <c r="B122" s="9" t="s">
        <v>464</v>
      </c>
      <c r="C122" s="13">
        <v>1</v>
      </c>
    </row>
    <row r="123" spans="1:3" ht="12.75">
      <c r="A123" s="18">
        <v>75</v>
      </c>
      <c r="B123" s="9" t="s">
        <v>1385</v>
      </c>
      <c r="C123" s="13">
        <v>1</v>
      </c>
    </row>
    <row r="124" spans="1:3" ht="12.75">
      <c r="A124" s="18">
        <v>75</v>
      </c>
      <c r="B124" s="9" t="s">
        <v>825</v>
      </c>
      <c r="C124" s="13">
        <v>1</v>
      </c>
    </row>
    <row r="125" spans="1:3" ht="12.75">
      <c r="A125" s="18">
        <v>75</v>
      </c>
      <c r="B125" s="9" t="s">
        <v>1391</v>
      </c>
      <c r="C125" s="13">
        <v>1</v>
      </c>
    </row>
    <row r="126" spans="1:3" ht="12.75">
      <c r="A126" s="18">
        <v>75</v>
      </c>
      <c r="B126" s="9" t="s">
        <v>599</v>
      </c>
      <c r="C126" s="13">
        <v>1</v>
      </c>
    </row>
    <row r="127" spans="1:3" ht="12.75">
      <c r="A127" s="18">
        <v>75</v>
      </c>
      <c r="B127" s="9" t="s">
        <v>413</v>
      </c>
      <c r="C127" s="13">
        <v>1</v>
      </c>
    </row>
    <row r="128" spans="1:3" ht="12.75">
      <c r="A128" s="18">
        <v>75</v>
      </c>
      <c r="B128" s="9" t="s">
        <v>1367</v>
      </c>
      <c r="C128" s="13">
        <v>1</v>
      </c>
    </row>
    <row r="129" spans="1:3" ht="12.75">
      <c r="A129" s="18">
        <v>75</v>
      </c>
      <c r="B129" s="9" t="s">
        <v>343</v>
      </c>
      <c r="C129" s="13">
        <v>1</v>
      </c>
    </row>
    <row r="130" spans="1:3" ht="12.75">
      <c r="A130" s="18">
        <v>75</v>
      </c>
      <c r="B130" s="9" t="s">
        <v>158</v>
      </c>
      <c r="C130" s="13">
        <v>1</v>
      </c>
    </row>
    <row r="131" spans="1:3" ht="12.75">
      <c r="A131" s="18">
        <v>75</v>
      </c>
      <c r="B131" s="9" t="s">
        <v>1379</v>
      </c>
      <c r="C131" s="13">
        <v>1</v>
      </c>
    </row>
    <row r="132" spans="1:3" ht="12.75">
      <c r="A132" s="18">
        <v>75</v>
      </c>
      <c r="B132" s="9" t="s">
        <v>1406</v>
      </c>
      <c r="C132" s="13">
        <v>1</v>
      </c>
    </row>
    <row r="133" spans="1:3" ht="12.75">
      <c r="A133" s="18">
        <v>75</v>
      </c>
      <c r="B133" s="9" t="s">
        <v>363</v>
      </c>
      <c r="C133" s="13">
        <v>1</v>
      </c>
    </row>
    <row r="134" spans="1:3" ht="12.75">
      <c r="A134" s="18">
        <v>75</v>
      </c>
      <c r="B134" s="9" t="s">
        <v>719</v>
      </c>
      <c r="C134" s="13">
        <v>1</v>
      </c>
    </row>
    <row r="135" spans="1:3" ht="12.75">
      <c r="A135" s="18">
        <v>75</v>
      </c>
      <c r="B135" s="9" t="s">
        <v>357</v>
      </c>
      <c r="C135" s="13">
        <v>1</v>
      </c>
    </row>
    <row r="136" spans="1:3" ht="12.75">
      <c r="A136" s="18">
        <v>75</v>
      </c>
      <c r="B136" s="9" t="s">
        <v>760</v>
      </c>
      <c r="C136" s="13">
        <v>1</v>
      </c>
    </row>
    <row r="137" spans="1:3" ht="12.75">
      <c r="A137" s="18">
        <v>75</v>
      </c>
      <c r="B137" s="9" t="s">
        <v>639</v>
      </c>
      <c r="C137" s="13">
        <v>1</v>
      </c>
    </row>
    <row r="138" spans="1:3" ht="12.75">
      <c r="A138" s="18">
        <v>75</v>
      </c>
      <c r="B138" s="9" t="s">
        <v>173</v>
      </c>
      <c r="C138" s="13">
        <v>1</v>
      </c>
    </row>
    <row r="139" spans="1:3" ht="12.75">
      <c r="A139" s="18">
        <v>75</v>
      </c>
      <c r="B139" s="9" t="s">
        <v>595</v>
      </c>
      <c r="C139" s="13">
        <v>1</v>
      </c>
    </row>
    <row r="140" spans="1:3" ht="12.75">
      <c r="A140" s="18">
        <v>75</v>
      </c>
      <c r="B140" s="9" t="s">
        <v>49</v>
      </c>
      <c r="C140" s="13">
        <v>1</v>
      </c>
    </row>
    <row r="141" spans="1:3" ht="12.75">
      <c r="A141" s="18">
        <v>75</v>
      </c>
      <c r="B141" s="9" t="s">
        <v>46</v>
      </c>
      <c r="C141" s="13">
        <v>1</v>
      </c>
    </row>
    <row r="142" spans="1:3" ht="12.75">
      <c r="A142" s="18">
        <v>75</v>
      </c>
      <c r="B142" s="9" t="s">
        <v>743</v>
      </c>
      <c r="C142" s="13">
        <v>1</v>
      </c>
    </row>
    <row r="143" spans="1:3" ht="12.75">
      <c r="A143" s="18">
        <v>75</v>
      </c>
      <c r="B143" s="9" t="s">
        <v>833</v>
      </c>
      <c r="C143" s="13">
        <v>1</v>
      </c>
    </row>
    <row r="144" spans="1:3" ht="12.75">
      <c r="A144" s="18">
        <v>75</v>
      </c>
      <c r="B144" s="9" t="s">
        <v>794</v>
      </c>
      <c r="C144" s="13">
        <v>1</v>
      </c>
    </row>
    <row r="145" spans="1:3" ht="12.75">
      <c r="A145" s="18">
        <v>75</v>
      </c>
      <c r="B145" s="9" t="s">
        <v>170</v>
      </c>
      <c r="C145" s="13">
        <v>1</v>
      </c>
    </row>
    <row r="146" spans="1:3" ht="12.75">
      <c r="A146" s="18">
        <v>75</v>
      </c>
      <c r="B146" s="9" t="s">
        <v>1258</v>
      </c>
      <c r="C146" s="13">
        <v>1</v>
      </c>
    </row>
    <row r="147" spans="1:3" ht="12.75">
      <c r="A147" s="18">
        <v>75</v>
      </c>
      <c r="B147" s="9" t="s">
        <v>1388</v>
      </c>
      <c r="C147" s="13">
        <v>1</v>
      </c>
    </row>
    <row r="148" spans="1:3" ht="12.75">
      <c r="A148" s="18">
        <v>75</v>
      </c>
      <c r="B148" s="9" t="s">
        <v>325</v>
      </c>
      <c r="C148" s="13">
        <v>1</v>
      </c>
    </row>
    <row r="149" spans="1:3" ht="12.75">
      <c r="A149" s="18">
        <v>75</v>
      </c>
      <c r="B149" s="9" t="s">
        <v>128</v>
      </c>
      <c r="C149" s="13">
        <v>1</v>
      </c>
    </row>
    <row r="150" spans="1:3" ht="12.75">
      <c r="A150" s="18">
        <v>75</v>
      </c>
      <c r="B150" s="9" t="s">
        <v>426</v>
      </c>
      <c r="C150" s="13">
        <v>1</v>
      </c>
    </row>
    <row r="151" spans="1:3" ht="12.75">
      <c r="A151" s="18">
        <v>75</v>
      </c>
      <c r="B151" s="9" t="s">
        <v>798</v>
      </c>
      <c r="C151" s="13">
        <v>1</v>
      </c>
    </row>
    <row r="152" spans="1:3" ht="12.75">
      <c r="A152" s="18">
        <v>75</v>
      </c>
      <c r="B152" s="9" t="s">
        <v>270</v>
      </c>
      <c r="C152" s="13">
        <v>1</v>
      </c>
    </row>
    <row r="153" spans="1:3" ht="12.75">
      <c r="A153" s="18">
        <v>75</v>
      </c>
      <c r="B153" s="9" t="s">
        <v>449</v>
      </c>
      <c r="C153" s="13">
        <v>1</v>
      </c>
    </row>
    <row r="154" spans="1:3" ht="13.5" thickBot="1">
      <c r="A154" s="51">
        <v>75</v>
      </c>
      <c r="B154" s="16" t="s">
        <v>202</v>
      </c>
      <c r="C154" s="17">
        <v>1</v>
      </c>
    </row>
    <row r="155" ht="13.5" thickBot="1">
      <c r="C155" s="52">
        <f>SUM(C4:C154)</f>
        <v>380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2008-12-11T11:42:54Z</cp:lastPrinted>
  <dcterms:created xsi:type="dcterms:W3CDTF">2008-10-15T19:55:17Z</dcterms:created>
  <dcterms:modified xsi:type="dcterms:W3CDTF">2008-12-11T11:43:11Z</dcterms:modified>
  <cp:category/>
  <cp:version/>
  <cp:contentType/>
  <cp:contentStatus/>
</cp:coreProperties>
</file>