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'Individuale'!$A$3:$I$176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<sst xmlns="http://schemas.openxmlformats.org/spreadsheetml/2006/main" count="929" uniqueCount="507">
  <si>
    <t>D'ULISSE</t>
  </si>
  <si>
    <t>0:22:44</t>
  </si>
  <si>
    <t>LAMIA</t>
  </si>
  <si>
    <t>0:22:45</t>
  </si>
  <si>
    <t>BARLETTA</t>
  </si>
  <si>
    <t>CINZIA</t>
  </si>
  <si>
    <t>0:22:51</t>
  </si>
  <si>
    <t>SACCÀ</t>
  </si>
  <si>
    <t>0:22:57</t>
  </si>
  <si>
    <t>BORGIONI</t>
  </si>
  <si>
    <t>BEARICE</t>
  </si>
  <si>
    <t>ALBATROS ROMA</t>
  </si>
  <si>
    <t>ZEKROUF</t>
  </si>
  <si>
    <t>NOURREDINE</t>
  </si>
  <si>
    <t>0:23:04</t>
  </si>
  <si>
    <t>PICCOLI</t>
  </si>
  <si>
    <t>ATL AMATORI VELLETRI</t>
  </si>
  <si>
    <t>0:23:08</t>
  </si>
  <si>
    <t>0:23:10</t>
  </si>
  <si>
    <t>ATLETICA LAGOS DEI MARSI</t>
  </si>
  <si>
    <t>0:23:13</t>
  </si>
  <si>
    <t>BATTISTI</t>
  </si>
  <si>
    <t>0:23:18</t>
  </si>
  <si>
    <t>CLAUSI</t>
  </si>
  <si>
    <t>ORSOLANA ANNA</t>
  </si>
  <si>
    <t>0:23:19</t>
  </si>
  <si>
    <t>DI TELLA</t>
  </si>
  <si>
    <t>AMELIO</t>
  </si>
  <si>
    <t>0:23:21</t>
  </si>
  <si>
    <t>BONCORAGLIO</t>
  </si>
  <si>
    <t>GUGLIELMO</t>
  </si>
  <si>
    <t>0:23:22</t>
  </si>
  <si>
    <t>MANDINI</t>
  </si>
  <si>
    <t>PAT</t>
  </si>
  <si>
    <t>0:23:28</t>
  </si>
  <si>
    <t>NECCI</t>
  </si>
  <si>
    <t>0:23:30</t>
  </si>
  <si>
    <t>RACIOPPI</t>
  </si>
  <si>
    <t>0:23:46</t>
  </si>
  <si>
    <t>LOSITO</t>
  </si>
  <si>
    <t>0:23:48</t>
  </si>
  <si>
    <t>SFORZA</t>
  </si>
  <si>
    <t>0:23:54</t>
  </si>
  <si>
    <t>0:23:55</t>
  </si>
  <si>
    <t>0:24:02</t>
  </si>
  <si>
    <t>0:24:05</t>
  </si>
  <si>
    <t>SARDELLI</t>
  </si>
  <si>
    <t>MORENA</t>
  </si>
  <si>
    <t>0:24:10</t>
  </si>
  <si>
    <t>PICCIOLI</t>
  </si>
  <si>
    <t>0:24:12</t>
  </si>
  <si>
    <t>COLANGELI</t>
  </si>
  <si>
    <t>0:24:15</t>
  </si>
  <si>
    <t>CASAMENTI</t>
  </si>
  <si>
    <t>FORMICONI</t>
  </si>
  <si>
    <t>0:24:16</t>
  </si>
  <si>
    <t>LAZIO RUNNER TEAM</t>
  </si>
  <si>
    <t>0:24:20</t>
  </si>
  <si>
    <t>0:24:22</t>
  </si>
  <si>
    <t>PIZZOLI</t>
  </si>
  <si>
    <t>CARLO ALBERTO</t>
  </si>
  <si>
    <t>0:24:24</t>
  </si>
  <si>
    <t>RICCARDI</t>
  </si>
  <si>
    <t>0:24:54</t>
  </si>
  <si>
    <t>0:24:55</t>
  </si>
  <si>
    <t>0:25:04</t>
  </si>
  <si>
    <t>OLIMPIA 2004</t>
  </si>
  <si>
    <t>0:25:09</t>
  </si>
  <si>
    <t>MELONI</t>
  </si>
  <si>
    <t>MANNI</t>
  </si>
  <si>
    <t>0:25:10</t>
  </si>
  <si>
    <t>LA PERA</t>
  </si>
  <si>
    <t>0:25:12</t>
  </si>
  <si>
    <t>0:25:21</t>
  </si>
  <si>
    <t>BONFIGLI</t>
  </si>
  <si>
    <t>0:25:22</t>
  </si>
  <si>
    <t>0:25:23</t>
  </si>
  <si>
    <t>0:25:34</t>
  </si>
  <si>
    <t>FORTIN</t>
  </si>
  <si>
    <t>0:25:35</t>
  </si>
  <si>
    <t>DI CROCE</t>
  </si>
  <si>
    <t>0:25:36</t>
  </si>
  <si>
    <t>TUNDO</t>
  </si>
  <si>
    <t>MARIO DONATO LUIGI</t>
  </si>
  <si>
    <t>0:25:42</t>
  </si>
  <si>
    <t>MINAFRA</t>
  </si>
  <si>
    <t>0:25:44</t>
  </si>
  <si>
    <t>KRONOS ROMA4</t>
  </si>
  <si>
    <t>0:25:49</t>
  </si>
  <si>
    <t>0:26:26</t>
  </si>
  <si>
    <t>PODISTICA APRILIA</t>
  </si>
  <si>
    <t>0:26:33</t>
  </si>
  <si>
    <t>0:26:34</t>
  </si>
  <si>
    <t>CAPITANI</t>
  </si>
  <si>
    <t>NAZZARENO</t>
  </si>
  <si>
    <t>0:26:46</t>
  </si>
  <si>
    <t>0:26:53</t>
  </si>
  <si>
    <t>MELILLO</t>
  </si>
  <si>
    <t>ASVALDO</t>
  </si>
  <si>
    <t>0:27:02</t>
  </si>
  <si>
    <t>BEDOLO</t>
  </si>
  <si>
    <t>LORELLA</t>
  </si>
  <si>
    <t>0:27:04</t>
  </si>
  <si>
    <t>AMORI</t>
  </si>
  <si>
    <t>MARIA PIA</t>
  </si>
  <si>
    <t>0:27:23</t>
  </si>
  <si>
    <t>GIANGRANDE</t>
  </si>
  <si>
    <t>0:27:28</t>
  </si>
  <si>
    <t>ANGELELLI</t>
  </si>
  <si>
    <t>ACSI PALATINO CAMPIDOGLIO</t>
  </si>
  <si>
    <t>VICENZO</t>
  </si>
  <si>
    <t>0:27:29</t>
  </si>
  <si>
    <t>CARLOTTO</t>
  </si>
  <si>
    <t>0:27:32</t>
  </si>
  <si>
    <t>MARIA ANTONIETTA</t>
  </si>
  <si>
    <t>0:27:43</t>
  </si>
  <si>
    <t>FERRINI</t>
  </si>
  <si>
    <t>IORIO</t>
  </si>
  <si>
    <t>MRIA GRAZIA</t>
  </si>
  <si>
    <t>0:27:53</t>
  </si>
  <si>
    <t>BARBERIS</t>
  </si>
  <si>
    <t>0:27:54</t>
  </si>
  <si>
    <t>DEL VECCHIO</t>
  </si>
  <si>
    <t>0:28:03</t>
  </si>
  <si>
    <t>QUARATO</t>
  </si>
  <si>
    <t>0:28:13</t>
  </si>
  <si>
    <t>CAPPELLO</t>
  </si>
  <si>
    <t>0:28:19</t>
  </si>
  <si>
    <t>0:28:21</t>
  </si>
  <si>
    <t>DE SABATO</t>
  </si>
  <si>
    <t>0:28:23</t>
  </si>
  <si>
    <t>0:28:27</t>
  </si>
  <si>
    <t>SAVELLI</t>
  </si>
  <si>
    <t>0:28:42</t>
  </si>
  <si>
    <t>ZITO</t>
  </si>
  <si>
    <t>0:28:44</t>
  </si>
  <si>
    <t>CIARLI</t>
  </si>
  <si>
    <t>0:28:50</t>
  </si>
  <si>
    <t>IZZO</t>
  </si>
  <si>
    <t>0:28:57</t>
  </si>
  <si>
    <t>MENOTTI</t>
  </si>
  <si>
    <t>0:29:05</t>
  </si>
  <si>
    <t>IPPOLITO</t>
  </si>
  <si>
    <t>0:29:06</t>
  </si>
  <si>
    <t>GOLVELLI</t>
  </si>
  <si>
    <t>0:29:32</t>
  </si>
  <si>
    <t>CARVALHO</t>
  </si>
  <si>
    <t>DAIZA</t>
  </si>
  <si>
    <t>0:30:11</t>
  </si>
  <si>
    <t>LARUFFA</t>
  </si>
  <si>
    <t>0:30:20</t>
  </si>
  <si>
    <t>STAMPA</t>
  </si>
  <si>
    <t>0:30:47</t>
  </si>
  <si>
    <t>SOLLEVANTI</t>
  </si>
  <si>
    <t>0:31:03</t>
  </si>
  <si>
    <t>FILIERI</t>
  </si>
  <si>
    <t>ALFONSO</t>
  </si>
  <si>
    <t>0:31:07</t>
  </si>
  <si>
    <t>BARRELLA</t>
  </si>
  <si>
    <t>0:31:25</t>
  </si>
  <si>
    <t>DESSÌ</t>
  </si>
  <si>
    <t>DI FAZIO</t>
  </si>
  <si>
    <t>ALFONSINA</t>
  </si>
  <si>
    <t>MF75</t>
  </si>
  <si>
    <t>0:52:29</t>
  </si>
  <si>
    <t>INDIVIDUALE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</si>
  <si>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</si>
  <si>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</si>
  <si>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</si>
  <si>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</si>
  <si>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</si>
  <si>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</si>
  <si>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</si>
  <si>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</si>
  <si>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</si>
  <si>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</si>
  <si>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</si>
  <si>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</si>
  <si>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</si>
  <si>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</si>
  <si>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</si>
  <si>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</si>
  <si>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</si>
  <si>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</si>
  <si>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</si>
  <si>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</si>
  <si>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</si>
  <si>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</si>
  <si>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ALBERTO</t>
  </si>
  <si>
    <t>FABRIZIO</t>
  </si>
  <si>
    <t>CARLO</t>
  </si>
  <si>
    <t>STEFANO</t>
  </si>
  <si>
    <t>ALESSANDRO</t>
  </si>
  <si>
    <t>ROBERTO</t>
  </si>
  <si>
    <t>FABIO</t>
  </si>
  <si>
    <t>MAURIZIO</t>
  </si>
  <si>
    <t>LUCA</t>
  </si>
  <si>
    <t>MARCO</t>
  </si>
  <si>
    <t>DANIELE</t>
  </si>
  <si>
    <t>CLAUDIO</t>
  </si>
  <si>
    <t>ANDREA</t>
  </si>
  <si>
    <t>MASSIMILIANO</t>
  </si>
  <si>
    <t>MARCELLO</t>
  </si>
  <si>
    <t>VINCENZO</t>
  </si>
  <si>
    <t>MARIO</t>
  </si>
  <si>
    <t>GIULIO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</si>
  <si>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</si>
  <si>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</si>
  <si>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</si>
  <si>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</si>
  <si>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</si>
  <si>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</si>
  <si>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</si>
  <si>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</si>
  <si>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ADRIANO</t>
  </si>
  <si>
    <t>FAUSTO</t>
  </si>
  <si>
    <t>DANIELA</t>
  </si>
  <si>
    <t>ESERCITO COMSUP</t>
  </si>
  <si>
    <t>ACSI CAMPIDOGLIO PALATINO</t>
  </si>
  <si>
    <t>TROIA</t>
  </si>
  <si>
    <t>MM45</t>
  </si>
  <si>
    <t>MM35</t>
  </si>
  <si>
    <t>PODISTI MARATONA DI ROMA</t>
  </si>
  <si>
    <t>MATTEO</t>
  </si>
  <si>
    <t>MM40</t>
  </si>
  <si>
    <t>PM</t>
  </si>
  <si>
    <t>G.S. BANCARI ROMANI</t>
  </si>
  <si>
    <t>BRILLI</t>
  </si>
  <si>
    <t>BAZZONI</t>
  </si>
  <si>
    <t>ELEONORA</t>
  </si>
  <si>
    <t>RUNNING CLUB FUTURA</t>
  </si>
  <si>
    <t>ATLETICA LA SBARRA</t>
  </si>
  <si>
    <t>MM50</t>
  </si>
  <si>
    <t>UISP CASTELLI</t>
  </si>
  <si>
    <t>CINA</t>
  </si>
  <si>
    <t>A.S.D. PODISTICA 2007</t>
  </si>
  <si>
    <t>CESARE</t>
  </si>
  <si>
    <t>ABSI</t>
  </si>
  <si>
    <t>SADIDDIN</t>
  </si>
  <si>
    <t>FLAVIO</t>
  </si>
  <si>
    <t>MM60</t>
  </si>
  <si>
    <t>SERAFINI</t>
  </si>
  <si>
    <t>MF35</t>
  </si>
  <si>
    <t>EMANUELE</t>
  </si>
  <si>
    <t>MF45</t>
  </si>
  <si>
    <t>JM</t>
  </si>
  <si>
    <t>BRUNO</t>
  </si>
  <si>
    <t>SERGIO</t>
  </si>
  <si>
    <t>PAONE</t>
  </si>
  <si>
    <t>GIANNI</t>
  </si>
  <si>
    <t>MM55</t>
  </si>
  <si>
    <t>GRECO</t>
  </si>
  <si>
    <t>CASTELLANO</t>
  </si>
  <si>
    <t>MM65</t>
  </si>
  <si>
    <t>MILONE</t>
  </si>
  <si>
    <t>MF40</t>
  </si>
  <si>
    <t>ATLETICA PEGASO</t>
  </si>
  <si>
    <t>ANTONELLA</t>
  </si>
  <si>
    <t>CANINO</t>
  </si>
  <si>
    <t>RAFFAELE</t>
  </si>
  <si>
    <t>ANTONINO</t>
  </si>
  <si>
    <t>GIULIANO</t>
  </si>
  <si>
    <t>LUIGINO</t>
  </si>
  <si>
    <t>CHESSA</t>
  </si>
  <si>
    <t>MF55</t>
  </si>
  <si>
    <t>MORETTI</t>
  </si>
  <si>
    <t>BOMBELLI</t>
  </si>
  <si>
    <t>ROMANO</t>
  </si>
  <si>
    <t>CLAUDIA</t>
  </si>
  <si>
    <t>0:45:51</t>
  </si>
  <si>
    <t>DE ANGELIS</t>
  </si>
  <si>
    <t>DOMENICO</t>
  </si>
  <si>
    <t>VARONE</t>
  </si>
  <si>
    <t>ANNALISA</t>
  </si>
  <si>
    <t>VIOLA</t>
  </si>
  <si>
    <t>LUCIANO ANTONIO</t>
  </si>
  <si>
    <t>A.S.D. CUS ROMATLETICA</t>
  </si>
  <si>
    <t>ALESSANDRA</t>
  </si>
  <si>
    <t>GUIDI</t>
  </si>
  <si>
    <t>MF50</t>
  </si>
  <si>
    <t>DANILO</t>
  </si>
  <si>
    <t>RICCI</t>
  </si>
  <si>
    <t>PARISI</t>
  </si>
  <si>
    <t>MORLUPI</t>
  </si>
  <si>
    <t>NICOLAI</t>
  </si>
  <si>
    <t>DRIUSSI</t>
  </si>
  <si>
    <t>BERLINO</t>
  </si>
  <si>
    <t>USAI</t>
  </si>
  <si>
    <t>OLIVIERI</t>
  </si>
  <si>
    <t>GIAMPIERO</t>
  </si>
  <si>
    <t>MF60</t>
  </si>
  <si>
    <t>G.S. PETER PAN</t>
  </si>
  <si>
    <t>FOROTTI</t>
  </si>
  <si>
    <t>GIACOMO</t>
  </si>
  <si>
    <t>FELICI</t>
  </si>
  <si>
    <t>RAFFAELLA</t>
  </si>
  <si>
    <t>FARABULLINI</t>
  </si>
  <si>
    <t>PEROTTA</t>
  </si>
  <si>
    <t>LIBERATLETICA ARIS ROMA</t>
  </si>
  <si>
    <t>BASILI</t>
  </si>
  <si>
    <t>MONICA</t>
  </si>
  <si>
    <t>RENATO</t>
  </si>
  <si>
    <t>GABRIELE</t>
  </si>
  <si>
    <t>CIOCCHETTI</t>
  </si>
  <si>
    <t>SILVANA</t>
  </si>
  <si>
    <t>ALBANI</t>
  </si>
  <si>
    <t>ANNA MARIA</t>
  </si>
  <si>
    <t>RANIERI</t>
  </si>
  <si>
    <t>ADRIANA</t>
  </si>
  <si>
    <t>MARIA</t>
  </si>
  <si>
    <t>TOTI</t>
  </si>
  <si>
    <t>MARIA PAOLA</t>
  </si>
  <si>
    <t>CARIRI</t>
  </si>
  <si>
    <t>PIMPINELLA</t>
  </si>
  <si>
    <t>SENm</t>
  </si>
  <si>
    <t>0:15:22</t>
  </si>
  <si>
    <t>MIGGIANO</t>
  </si>
  <si>
    <t>0:15:38</t>
  </si>
  <si>
    <t>SOUFIANE</t>
  </si>
  <si>
    <t>EL FADIL</t>
  </si>
  <si>
    <t>0:15:43</t>
  </si>
  <si>
    <t>OSO OLD STAR OSTIA</t>
  </si>
  <si>
    <t>0:15:56</t>
  </si>
  <si>
    <t>LUONGO</t>
  </si>
  <si>
    <t>A.D.M. MELAVI'PONTE VALTELLINA</t>
  </si>
  <si>
    <t>0:16:37</t>
  </si>
  <si>
    <t>BUCCIARELLO</t>
  </si>
  <si>
    <t>LBM SPORT TEAM</t>
  </si>
  <si>
    <t>0:16:48</t>
  </si>
  <si>
    <t>ORONZINI</t>
  </si>
  <si>
    <t>ALESSADRO</t>
  </si>
  <si>
    <t>0:16:53</t>
  </si>
  <si>
    <t>CALCATERRA</t>
  </si>
  <si>
    <t>0:16:56</t>
  </si>
  <si>
    <t>POLLASTRINI</t>
  </si>
  <si>
    <t>0:17:04</t>
  </si>
  <si>
    <t>0:17:08</t>
  </si>
  <si>
    <t>CAVASSINI</t>
  </si>
  <si>
    <t>MIRKO</t>
  </si>
  <si>
    <t>0:17:17</t>
  </si>
  <si>
    <t>ELEUTERI</t>
  </si>
  <si>
    <t>0:17:30</t>
  </si>
  <si>
    <t>BEDINI</t>
  </si>
  <si>
    <t>VILLA AURELIA</t>
  </si>
  <si>
    <t>0:17:32</t>
  </si>
  <si>
    <t>LAILA</t>
  </si>
  <si>
    <t>SENw</t>
  </si>
  <si>
    <t>CS ESERCITO</t>
  </si>
  <si>
    <t>0:17:40</t>
  </si>
  <si>
    <t>CIURLEO</t>
  </si>
  <si>
    <t>CRAL POLIGRAFICO DELLO STATO</t>
  </si>
  <si>
    <t>0:17:42</t>
  </si>
  <si>
    <t>MAROCCIA</t>
  </si>
  <si>
    <t>AMm</t>
  </si>
  <si>
    <t>ROMATLETICA</t>
  </si>
  <si>
    <t>0:17:44</t>
  </si>
  <si>
    <t>0:17:55</t>
  </si>
  <si>
    <t>0:18:04</t>
  </si>
  <si>
    <t>0:18:08</t>
  </si>
  <si>
    <t>SPINA</t>
  </si>
  <si>
    <t>0:18:18</t>
  </si>
  <si>
    <t>MENNA</t>
  </si>
  <si>
    <t>GIUSTINA</t>
  </si>
  <si>
    <t>0:18:21</t>
  </si>
  <si>
    <t>DE CARVALHO</t>
  </si>
  <si>
    <t>ASD ACORP</t>
  </si>
  <si>
    <t>0:18:28</t>
  </si>
  <si>
    <t>MASTROPIETRO</t>
  </si>
  <si>
    <t>GRUPPO MILLEPIEDI</t>
  </si>
  <si>
    <t>0:18:29</t>
  </si>
  <si>
    <t>MARCHESINI</t>
  </si>
  <si>
    <t>0:18:30</t>
  </si>
  <si>
    <t>0:18:34</t>
  </si>
  <si>
    <t>MASSETTI</t>
  </si>
  <si>
    <t>ASTRA ROMA</t>
  </si>
  <si>
    <t>0:18:39</t>
  </si>
  <si>
    <t>0:18:43</t>
  </si>
  <si>
    <t>REAL FETTUCCINA</t>
  </si>
  <si>
    <t>N/A</t>
  </si>
  <si>
    <t>0:18:48</t>
  </si>
  <si>
    <t>TEDDE</t>
  </si>
  <si>
    <t>0:18:50</t>
  </si>
  <si>
    <t>BELARDINILLI</t>
  </si>
  <si>
    <t>0:18:53</t>
  </si>
  <si>
    <t>MOCAVINI</t>
  </si>
  <si>
    <t>VILLA GUGLIELMI</t>
  </si>
  <si>
    <t>0:18:54</t>
  </si>
  <si>
    <t>CAPO</t>
  </si>
  <si>
    <t>0:19:05</t>
  </si>
  <si>
    <t>CERAMI</t>
  </si>
  <si>
    <t>0:19:10</t>
  </si>
  <si>
    <t>MUSILLI</t>
  </si>
  <si>
    <t>0:19:15</t>
  </si>
  <si>
    <t>AMw</t>
  </si>
  <si>
    <t>0:19:21</t>
  </si>
  <si>
    <t>CIPOLLONI</t>
  </si>
  <si>
    <t>0:19:28</t>
  </si>
  <si>
    <t>0:19:34</t>
  </si>
  <si>
    <t>MOAURO</t>
  </si>
  <si>
    <t>0:19:37</t>
  </si>
  <si>
    <t>CLUB ATL. CENTRALE</t>
  </si>
  <si>
    <t>0:19:38</t>
  </si>
  <si>
    <t>DE NAPOLI</t>
  </si>
  <si>
    <t>VILLA DE SANCTIS</t>
  </si>
  <si>
    <t>0:19:49</t>
  </si>
  <si>
    <t>SS LAZIO</t>
  </si>
  <si>
    <t>0:19:50</t>
  </si>
  <si>
    <t>ZACUTTI</t>
  </si>
  <si>
    <t>0:19:52</t>
  </si>
  <si>
    <t>SCROCCA</t>
  </si>
  <si>
    <t>ILARIO</t>
  </si>
  <si>
    <t>0:19:53</t>
  </si>
  <si>
    <t>D'AGOSTINI</t>
  </si>
  <si>
    <t>GSD K42</t>
  </si>
  <si>
    <t>0:19:55</t>
  </si>
  <si>
    <t>DI DIONISIO</t>
  </si>
  <si>
    <t>ROSSELLA</t>
  </si>
  <si>
    <t>0:19:59</t>
  </si>
  <si>
    <t>REDI</t>
  </si>
  <si>
    <t>PODISTICA ALSIVM</t>
  </si>
  <si>
    <t>0:20:01</t>
  </si>
  <si>
    <t>MINISINI</t>
  </si>
  <si>
    <t>0:20:08</t>
  </si>
  <si>
    <t>A.S. AMATORI VILLA PAMPHILI</t>
  </si>
  <si>
    <t>0:20:12</t>
  </si>
  <si>
    <t>PANICALI</t>
  </si>
  <si>
    <t>PIERONI</t>
  </si>
  <si>
    <t>RENZO</t>
  </si>
  <si>
    <t>0:20:13</t>
  </si>
  <si>
    <t>NIGRO</t>
  </si>
  <si>
    <t>0:20:15</t>
  </si>
  <si>
    <t>GUSEPPE</t>
  </si>
  <si>
    <t>0:20:20</t>
  </si>
  <si>
    <t>SCAVO 2000</t>
  </si>
  <si>
    <t>0:20:24</t>
  </si>
  <si>
    <t>DAFFINI</t>
  </si>
  <si>
    <t>0:20:25</t>
  </si>
  <si>
    <t>BIONDI</t>
  </si>
  <si>
    <t>0:20:27</t>
  </si>
  <si>
    <t>GIAMMARI</t>
  </si>
  <si>
    <t>0:20:33</t>
  </si>
  <si>
    <t>ALFIERI</t>
  </si>
  <si>
    <t>ABERTO</t>
  </si>
  <si>
    <t>0:20:37</t>
  </si>
  <si>
    <t>ARDIZZI</t>
  </si>
  <si>
    <t>0:20:39</t>
  </si>
  <si>
    <t>GUGLIELMI</t>
  </si>
  <si>
    <t>0:20:44</t>
  </si>
  <si>
    <t>SACRESTANI</t>
  </si>
  <si>
    <t>0:20:46</t>
  </si>
  <si>
    <t>PIERANGELI</t>
  </si>
  <si>
    <t>0:20:49</t>
  </si>
  <si>
    <t>GABRIELLI</t>
  </si>
  <si>
    <t>STEFANIA</t>
  </si>
  <si>
    <t>0:20:58</t>
  </si>
  <si>
    <t>NITA</t>
  </si>
  <si>
    <t>LUCIAN</t>
  </si>
  <si>
    <t>ALm</t>
  </si>
  <si>
    <t>0:21:00</t>
  </si>
  <si>
    <t>MARUCA</t>
  </si>
  <si>
    <t>0:21:05</t>
  </si>
  <si>
    <t>PASTINA</t>
  </si>
  <si>
    <t>0:21:11</t>
  </si>
  <si>
    <t>VITTORIOSO</t>
  </si>
  <si>
    <t>0:21:13</t>
  </si>
  <si>
    <t>OSTINI</t>
  </si>
  <si>
    <t>0:21:15</t>
  </si>
  <si>
    <t>MOSCARDELLI</t>
  </si>
  <si>
    <t>DI NICOLA</t>
  </si>
  <si>
    <t>0:21:21</t>
  </si>
  <si>
    <t>PIETRACUPA</t>
  </si>
  <si>
    <t>0:21:25</t>
  </si>
  <si>
    <t>PASSERI</t>
  </si>
  <si>
    <t>0:21:27</t>
  </si>
  <si>
    <t>0:21:28</t>
  </si>
  <si>
    <t>0:21:29</t>
  </si>
  <si>
    <t>GWIS</t>
  </si>
  <si>
    <t>ALESSANDO</t>
  </si>
  <si>
    <t>ASD FASHIONSPORT</t>
  </si>
  <si>
    <t>0:21:31</t>
  </si>
  <si>
    <t>ISABELLA</t>
  </si>
  <si>
    <t>0:21:32</t>
  </si>
  <si>
    <t>TESTA</t>
  </si>
  <si>
    <t>0:21:33</t>
  </si>
  <si>
    <t>AGNOLI</t>
  </si>
  <si>
    <t>LEONELLI</t>
  </si>
  <si>
    <t>0:21:34</t>
  </si>
  <si>
    <t>RIZZETTI</t>
  </si>
  <si>
    <t>0:21:36</t>
  </si>
  <si>
    <t>NACCA</t>
  </si>
  <si>
    <t>0:21:42</t>
  </si>
  <si>
    <t>0:21:46</t>
  </si>
  <si>
    <t>0:21:56</t>
  </si>
  <si>
    <t>TRAIL DEI DUE LAGHI</t>
  </si>
  <si>
    <t>OSTIA RUNNER</t>
  </si>
  <si>
    <t>0:22:14</t>
  </si>
  <si>
    <t>0:22:18</t>
  </si>
  <si>
    <t>CAT SPORT</t>
  </si>
  <si>
    <t>0:22:22</t>
  </si>
  <si>
    <t>0:22:31</t>
  </si>
  <si>
    <t>ALESSIA</t>
  </si>
  <si>
    <t>GS LITAL</t>
  </si>
  <si>
    <t>0:22:32</t>
  </si>
  <si>
    <t>D'ANGIÒ</t>
  </si>
  <si>
    <t>0:22:33</t>
  </si>
  <si>
    <t xml:space="preserve"> Corri al Massimo per Irene</t>
  </si>
  <si>
    <t>Villa Phanphili - Roma  (RM) Italia - Domenica 11/07/2010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</si>
</sst>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4" t="s">
        <v>505</v>
      </c>
      <c r="B1" s="44"/>
      <c r="C1" s="44"/>
      <c r="D1" s="44"/>
      <c r="E1" s="44"/>
      <c r="F1" s="44"/>
      <c r="G1" s="45"/>
      <c r="H1" s="45"/>
      <c r="I1" s="45"/>
    </row>
    <row r="2" spans="1:9" ht="24.75" customHeight="1" thickBot="1">
      <c r="A2" s="46" t="s">
        <v>506</v>
      </c>
      <c r="B2" s="47"/>
      <c r="C2" s="47"/>
      <c r="D2" s="47"/>
      <c r="E2" s="47"/>
      <c r="F2" s="47"/>
      <c r="G2" s="48"/>
      <c r="H2" s="6" t="s">
        <v>167</v>
      </c>
      <c r="I2" s="7">
        <v>5</v>
      </c>
    </row>
    <row r="3" spans="1:9" ht="37.5" customHeight="1" thickBot="1">
      <c r="A3" s="15" t="s">
        <v>168</v>
      </c>
      <c r="B3" s="8" t="s">
        <v>169</v>
      </c>
      <c r="C3" s="9" t="s">
        <v>170</v>
      </c>
      <c r="D3" s="9" t="s">
        <v>171</v>
      </c>
      <c r="E3" s="10" t="s">
        <v>172</v>
      </c>
      <c r="F3" s="11" t="s">
        <v>173</v>
      </c>
      <c r="G3" s="11" t="s">
        <v>174</v>
      </c>
      <c r="H3" s="11" t="s">
        <v>175</v>
      </c>
      <c r="I3" s="12" t="s">
        <v>176</v>
      </c>
    </row>
    <row r="4" spans="1:9" s="1" customFormat="1" ht="15" customHeight="1">
      <c r="A4" s="32">
        <v>1</v>
      </c>
      <c r="B4" s="38" t="s">
        <v>267</v>
      </c>
      <c r="C4" s="38" t="s">
        <v>197</v>
      </c>
      <c r="D4" s="16" t="s">
        <v>314</v>
      </c>
      <c r="E4" s="38" t="s">
        <v>230</v>
      </c>
      <c r="F4" s="16" t="s">
        <v>315</v>
      </c>
      <c r="G4" s="16" t="str">
        <f aca="true" t="shared" si="0" ref="G4:G67">TEXT(INT((HOUR(F4)*3600+MINUTE(F4)*60+SECOND(F4))/$I$2/60),"0")&amp;"."&amp;TEXT(MOD((HOUR(F4)*3600+MINUTE(F4)*60+SECOND(F4))/$I$2,60),"00")&amp;"/km"</f>
        <v>3.04/km</v>
      </c>
      <c r="H4" s="17">
        <f aca="true" t="shared" si="1" ref="H4:H31">F4-$F$4</f>
        <v>0</v>
      </c>
      <c r="I4" s="17">
        <f aca="true" t="shared" si="2" ref="I4:I35">F4-INDEX($F$4:$F$1139,MATCH(D4,$D$4:$D$1139,0))</f>
        <v>0</v>
      </c>
    </row>
    <row r="5" spans="1:9" s="1" customFormat="1" ht="15" customHeight="1">
      <c r="A5" s="33">
        <v>2</v>
      </c>
      <c r="B5" s="34" t="s">
        <v>316</v>
      </c>
      <c r="C5" s="34" t="s">
        <v>180</v>
      </c>
      <c r="D5" s="18" t="s">
        <v>314</v>
      </c>
      <c r="E5" s="34" t="s">
        <v>218</v>
      </c>
      <c r="F5" s="18" t="s">
        <v>317</v>
      </c>
      <c r="G5" s="18" t="str">
        <f t="shared" si="0"/>
        <v>3.08/km</v>
      </c>
      <c r="H5" s="19">
        <f t="shared" si="1"/>
        <v>0.00018518518518518406</v>
      </c>
      <c r="I5" s="19">
        <f t="shared" si="2"/>
        <v>0.00018518518518518406</v>
      </c>
    </row>
    <row r="6" spans="1:9" s="1" customFormat="1" ht="15" customHeight="1">
      <c r="A6" s="33">
        <v>3</v>
      </c>
      <c r="B6" s="34" t="s">
        <v>318</v>
      </c>
      <c r="C6" s="34" t="s">
        <v>319</v>
      </c>
      <c r="D6" s="18" t="s">
        <v>314</v>
      </c>
      <c r="E6" s="34" t="s">
        <v>230</v>
      </c>
      <c r="F6" s="18" t="s">
        <v>320</v>
      </c>
      <c r="G6" s="18" t="str">
        <f t="shared" si="0"/>
        <v>3.09/km</v>
      </c>
      <c r="H6" s="19">
        <f t="shared" si="1"/>
        <v>0.00024305555555555365</v>
      </c>
      <c r="I6" s="19">
        <f t="shared" si="2"/>
        <v>0.00024305555555555365</v>
      </c>
    </row>
    <row r="7" spans="1:9" s="1" customFormat="1" ht="15" customHeight="1">
      <c r="A7" s="33">
        <v>4</v>
      </c>
      <c r="B7" s="34" t="s">
        <v>282</v>
      </c>
      <c r="C7" s="34" t="s">
        <v>196</v>
      </c>
      <c r="D7" s="18" t="s">
        <v>225</v>
      </c>
      <c r="E7" s="34" t="s">
        <v>321</v>
      </c>
      <c r="F7" s="18" t="s">
        <v>322</v>
      </c>
      <c r="G7" s="18" t="str">
        <f t="shared" si="0"/>
        <v>3.11/km</v>
      </c>
      <c r="H7" s="19">
        <f t="shared" si="1"/>
        <v>0.000393518518518517</v>
      </c>
      <c r="I7" s="19">
        <f t="shared" si="2"/>
        <v>0</v>
      </c>
    </row>
    <row r="8" spans="1:9" s="1" customFormat="1" ht="15" customHeight="1">
      <c r="A8" s="33">
        <v>5</v>
      </c>
      <c r="B8" s="34" t="s">
        <v>323</v>
      </c>
      <c r="C8" s="34" t="s">
        <v>180</v>
      </c>
      <c r="D8" s="18" t="s">
        <v>224</v>
      </c>
      <c r="E8" s="34" t="s">
        <v>324</v>
      </c>
      <c r="F8" s="18" t="s">
        <v>325</v>
      </c>
      <c r="G8" s="18" t="str">
        <f t="shared" si="0"/>
        <v>3.19/km</v>
      </c>
      <c r="H8" s="19">
        <f t="shared" si="1"/>
        <v>0.0008680555555555542</v>
      </c>
      <c r="I8" s="19">
        <f t="shared" si="2"/>
        <v>0</v>
      </c>
    </row>
    <row r="9" spans="1:9" s="1" customFormat="1" ht="15" customHeight="1">
      <c r="A9" s="33">
        <v>6</v>
      </c>
      <c r="B9" s="34" t="s">
        <v>326</v>
      </c>
      <c r="C9" s="34" t="s">
        <v>302</v>
      </c>
      <c r="D9" s="18" t="s">
        <v>314</v>
      </c>
      <c r="E9" s="34" t="s">
        <v>327</v>
      </c>
      <c r="F9" s="18" t="s">
        <v>328</v>
      </c>
      <c r="G9" s="18" t="str">
        <f t="shared" si="0"/>
        <v>3.22/km</v>
      </c>
      <c r="H9" s="19">
        <f t="shared" si="1"/>
        <v>0.0009953703703703704</v>
      </c>
      <c r="I9" s="19">
        <f t="shared" si="2"/>
        <v>0.0009953703703703704</v>
      </c>
    </row>
    <row r="10" spans="1:9" s="1" customFormat="1" ht="15" customHeight="1">
      <c r="A10" s="33">
        <v>7</v>
      </c>
      <c r="B10" s="34" t="s">
        <v>329</v>
      </c>
      <c r="C10" s="34" t="s">
        <v>330</v>
      </c>
      <c r="D10" s="18" t="s">
        <v>221</v>
      </c>
      <c r="E10" s="34" t="s">
        <v>226</v>
      </c>
      <c r="F10" s="18" t="s">
        <v>331</v>
      </c>
      <c r="G10" s="18" t="str">
        <f t="shared" si="0"/>
        <v>3.23/km</v>
      </c>
      <c r="H10" s="19">
        <f t="shared" si="1"/>
        <v>0.0010532407407407383</v>
      </c>
      <c r="I10" s="19">
        <f t="shared" si="2"/>
        <v>0</v>
      </c>
    </row>
    <row r="11" spans="1:9" s="1" customFormat="1" ht="15" customHeight="1">
      <c r="A11" s="33">
        <v>8</v>
      </c>
      <c r="B11" s="34" t="s">
        <v>332</v>
      </c>
      <c r="C11" s="34" t="s">
        <v>212</v>
      </c>
      <c r="D11" s="18" t="s">
        <v>314</v>
      </c>
      <c r="E11" s="34" t="s">
        <v>230</v>
      </c>
      <c r="F11" s="18" t="s">
        <v>333</v>
      </c>
      <c r="G11" s="18" t="str">
        <f t="shared" si="0"/>
        <v>3.23/km</v>
      </c>
      <c r="H11" s="19">
        <f t="shared" si="1"/>
        <v>0.0010879629629629625</v>
      </c>
      <c r="I11" s="19">
        <f t="shared" si="2"/>
        <v>0.0010879629629629625</v>
      </c>
    </row>
    <row r="12" spans="1:9" s="1" customFormat="1" ht="15" customHeight="1">
      <c r="A12" s="33">
        <v>9</v>
      </c>
      <c r="B12" s="34" t="s">
        <v>334</v>
      </c>
      <c r="C12" s="34" t="s">
        <v>186</v>
      </c>
      <c r="D12" s="18" t="s">
        <v>220</v>
      </c>
      <c r="E12" s="34" t="s">
        <v>291</v>
      </c>
      <c r="F12" s="18" t="s">
        <v>335</v>
      </c>
      <c r="G12" s="18" t="str">
        <f t="shared" si="0"/>
        <v>3.25/km</v>
      </c>
      <c r="H12" s="19">
        <f t="shared" si="1"/>
        <v>0.0011805555555555545</v>
      </c>
      <c r="I12" s="19">
        <f t="shared" si="2"/>
        <v>0</v>
      </c>
    </row>
    <row r="13" spans="1:9" s="1" customFormat="1" ht="15" customHeight="1">
      <c r="A13" s="33">
        <v>10</v>
      </c>
      <c r="B13" s="34" t="s">
        <v>219</v>
      </c>
      <c r="C13" s="34" t="s">
        <v>198</v>
      </c>
      <c r="D13" s="18" t="s">
        <v>314</v>
      </c>
      <c r="E13" s="34" t="s">
        <v>312</v>
      </c>
      <c r="F13" s="18" t="s">
        <v>336</v>
      </c>
      <c r="G13" s="18" t="str">
        <f t="shared" si="0"/>
        <v>3.26/km</v>
      </c>
      <c r="H13" s="19">
        <f t="shared" si="1"/>
        <v>0.0012268518518518522</v>
      </c>
      <c r="I13" s="19">
        <f t="shared" si="2"/>
        <v>0.0012268518518518522</v>
      </c>
    </row>
    <row r="14" spans="1:9" s="1" customFormat="1" ht="15" customHeight="1">
      <c r="A14" s="33">
        <v>11</v>
      </c>
      <c r="B14" s="34" t="s">
        <v>337</v>
      </c>
      <c r="C14" s="34" t="s">
        <v>338</v>
      </c>
      <c r="D14" s="18" t="s">
        <v>245</v>
      </c>
      <c r="E14" s="34" t="s">
        <v>230</v>
      </c>
      <c r="F14" s="18" t="s">
        <v>339</v>
      </c>
      <c r="G14" s="18" t="str">
        <f t="shared" si="0"/>
        <v>3.27/km</v>
      </c>
      <c r="H14" s="19">
        <f t="shared" si="1"/>
        <v>0.0013310185185185178</v>
      </c>
      <c r="I14" s="19">
        <f t="shared" si="2"/>
        <v>0</v>
      </c>
    </row>
    <row r="15" spans="1:9" s="1" customFormat="1" ht="15" customHeight="1">
      <c r="A15" s="33">
        <v>12</v>
      </c>
      <c r="B15" s="34" t="s">
        <v>340</v>
      </c>
      <c r="C15" s="34" t="s">
        <v>330</v>
      </c>
      <c r="D15" s="18" t="s">
        <v>314</v>
      </c>
      <c r="E15" s="34" t="s">
        <v>230</v>
      </c>
      <c r="F15" s="18" t="s">
        <v>341</v>
      </c>
      <c r="G15" s="18" t="str">
        <f t="shared" si="0"/>
        <v>3.30/km</v>
      </c>
      <c r="H15" s="19">
        <f t="shared" si="1"/>
        <v>0.0014814814814814812</v>
      </c>
      <c r="I15" s="19">
        <f t="shared" si="2"/>
        <v>0.0014814814814814812</v>
      </c>
    </row>
    <row r="16" spans="1:9" s="1" customFormat="1" ht="15" customHeight="1">
      <c r="A16" s="33">
        <v>13</v>
      </c>
      <c r="B16" s="34" t="s">
        <v>342</v>
      </c>
      <c r="C16" s="34" t="s">
        <v>194</v>
      </c>
      <c r="D16" s="18" t="s">
        <v>221</v>
      </c>
      <c r="E16" s="34" t="s">
        <v>343</v>
      </c>
      <c r="F16" s="18" t="s">
        <v>344</v>
      </c>
      <c r="G16" s="18" t="str">
        <f t="shared" si="0"/>
        <v>3.30/km</v>
      </c>
      <c r="H16" s="19">
        <f t="shared" si="1"/>
        <v>0.0015046296296296318</v>
      </c>
      <c r="I16" s="19">
        <f t="shared" si="2"/>
        <v>0.00045138888888889353</v>
      </c>
    </row>
    <row r="17" spans="1:9" s="1" customFormat="1" ht="15" customHeight="1">
      <c r="A17" s="33">
        <v>14</v>
      </c>
      <c r="B17" s="34" t="s">
        <v>318</v>
      </c>
      <c r="C17" s="34" t="s">
        <v>345</v>
      </c>
      <c r="D17" s="18" t="s">
        <v>346</v>
      </c>
      <c r="E17" s="34" t="s">
        <v>347</v>
      </c>
      <c r="F17" s="18" t="s">
        <v>348</v>
      </c>
      <c r="G17" s="18" t="str">
        <f t="shared" si="0"/>
        <v>3.32/km</v>
      </c>
      <c r="H17" s="19">
        <f t="shared" si="1"/>
        <v>0.001597222222222222</v>
      </c>
      <c r="I17" s="19">
        <f t="shared" si="2"/>
        <v>0</v>
      </c>
    </row>
    <row r="18" spans="1:9" s="1" customFormat="1" ht="15" customHeight="1">
      <c r="A18" s="33">
        <v>15</v>
      </c>
      <c r="B18" s="34" t="s">
        <v>349</v>
      </c>
      <c r="C18" s="34" t="s">
        <v>203</v>
      </c>
      <c r="D18" s="18" t="s">
        <v>221</v>
      </c>
      <c r="E18" s="34" t="s">
        <v>350</v>
      </c>
      <c r="F18" s="18" t="s">
        <v>351</v>
      </c>
      <c r="G18" s="18" t="str">
        <f t="shared" si="0"/>
        <v>3.32/km</v>
      </c>
      <c r="H18" s="19">
        <f t="shared" si="1"/>
        <v>0.0016203703703703692</v>
      </c>
      <c r="I18" s="19">
        <f t="shared" si="2"/>
        <v>0.000567129629629631</v>
      </c>
    </row>
    <row r="19" spans="1:9" s="1" customFormat="1" ht="15" customHeight="1">
      <c r="A19" s="33">
        <v>16</v>
      </c>
      <c r="B19" s="34" t="s">
        <v>352</v>
      </c>
      <c r="C19" s="34" t="s">
        <v>183</v>
      </c>
      <c r="D19" s="18" t="s">
        <v>353</v>
      </c>
      <c r="E19" s="34" t="s">
        <v>354</v>
      </c>
      <c r="F19" s="18" t="s">
        <v>355</v>
      </c>
      <c r="G19" s="18" t="str">
        <f t="shared" si="0"/>
        <v>3.33/km</v>
      </c>
      <c r="H19" s="19">
        <f t="shared" si="1"/>
        <v>0.0016435185185185181</v>
      </c>
      <c r="I19" s="19">
        <f t="shared" si="2"/>
        <v>0</v>
      </c>
    </row>
    <row r="20" spans="1:9" s="1" customFormat="1" ht="15" customHeight="1">
      <c r="A20" s="33">
        <v>17</v>
      </c>
      <c r="B20" s="34" t="s">
        <v>246</v>
      </c>
      <c r="C20" s="34" t="s">
        <v>185</v>
      </c>
      <c r="D20" s="18" t="s">
        <v>224</v>
      </c>
      <c r="E20" s="34" t="s">
        <v>230</v>
      </c>
      <c r="F20" s="18" t="s">
        <v>356</v>
      </c>
      <c r="G20" s="18" t="str">
        <f t="shared" si="0"/>
        <v>3.35/km</v>
      </c>
      <c r="H20" s="19">
        <f t="shared" si="1"/>
        <v>0.0017708333333333326</v>
      </c>
      <c r="I20" s="19">
        <f t="shared" si="2"/>
        <v>0.0009027777777777784</v>
      </c>
    </row>
    <row r="21" spans="1:9" s="1" customFormat="1" ht="15" customHeight="1">
      <c r="A21" s="33">
        <v>18</v>
      </c>
      <c r="B21" s="34" t="s">
        <v>227</v>
      </c>
      <c r="C21" s="34" t="s">
        <v>189</v>
      </c>
      <c r="D21" s="18" t="s">
        <v>353</v>
      </c>
      <c r="E21" s="34" t="s">
        <v>226</v>
      </c>
      <c r="F21" s="18" t="s">
        <v>357</v>
      </c>
      <c r="G21" s="18" t="str">
        <f t="shared" si="0"/>
        <v>3.37/km</v>
      </c>
      <c r="H21" s="19">
        <f t="shared" si="1"/>
        <v>0.001875</v>
      </c>
      <c r="I21" s="19">
        <f t="shared" si="2"/>
        <v>0.00023148148148148182</v>
      </c>
    </row>
    <row r="22" spans="1:9" s="1" customFormat="1" ht="15" customHeight="1">
      <c r="A22" s="33">
        <v>19</v>
      </c>
      <c r="B22" s="34" t="s">
        <v>265</v>
      </c>
      <c r="C22" s="34" t="s">
        <v>223</v>
      </c>
      <c r="D22" s="18" t="s">
        <v>245</v>
      </c>
      <c r="E22" s="34" t="s">
        <v>230</v>
      </c>
      <c r="F22" s="18" t="s">
        <v>358</v>
      </c>
      <c r="G22" s="18" t="str">
        <f t="shared" si="0"/>
        <v>3.38/km</v>
      </c>
      <c r="H22" s="19">
        <f t="shared" si="1"/>
        <v>0.001921296296296296</v>
      </c>
      <c r="I22" s="19">
        <f t="shared" si="2"/>
        <v>0.0005902777777777781</v>
      </c>
    </row>
    <row r="23" spans="1:9" s="1" customFormat="1" ht="15" customHeight="1">
      <c r="A23" s="33">
        <v>20</v>
      </c>
      <c r="B23" s="34" t="s">
        <v>359</v>
      </c>
      <c r="C23" s="34" t="s">
        <v>191</v>
      </c>
      <c r="D23" s="18" t="s">
        <v>224</v>
      </c>
      <c r="E23" s="34" t="s">
        <v>276</v>
      </c>
      <c r="F23" s="18" t="s">
        <v>360</v>
      </c>
      <c r="G23" s="18" t="str">
        <f t="shared" si="0"/>
        <v>3.40/km</v>
      </c>
      <c r="H23" s="19">
        <f t="shared" si="1"/>
        <v>0.002037037037037037</v>
      </c>
      <c r="I23" s="19">
        <f t="shared" si="2"/>
        <v>0.0011689814814814826</v>
      </c>
    </row>
    <row r="24" spans="1:9" s="1" customFormat="1" ht="15" customHeight="1">
      <c r="A24" s="33">
        <v>21</v>
      </c>
      <c r="B24" s="34" t="s">
        <v>361</v>
      </c>
      <c r="C24" s="34" t="s">
        <v>362</v>
      </c>
      <c r="D24" s="18" t="s">
        <v>346</v>
      </c>
      <c r="E24" s="34" t="s">
        <v>230</v>
      </c>
      <c r="F24" s="18" t="s">
        <v>363</v>
      </c>
      <c r="G24" s="18" t="str">
        <f t="shared" si="0"/>
        <v>3.40/km</v>
      </c>
      <c r="H24" s="19">
        <f t="shared" si="1"/>
        <v>0.0020717592592592593</v>
      </c>
      <c r="I24" s="19">
        <f t="shared" si="2"/>
        <v>0.0004745370370370372</v>
      </c>
    </row>
    <row r="25" spans="1:9" s="1" customFormat="1" ht="15" customHeight="1">
      <c r="A25" s="33">
        <v>22</v>
      </c>
      <c r="B25" s="34" t="s">
        <v>364</v>
      </c>
      <c r="C25" s="34" t="s">
        <v>180</v>
      </c>
      <c r="D25" s="18" t="s">
        <v>220</v>
      </c>
      <c r="E25" s="34" t="s">
        <v>365</v>
      </c>
      <c r="F25" s="18" t="s">
        <v>366</v>
      </c>
      <c r="G25" s="18" t="str">
        <f t="shared" si="0"/>
        <v>3.42/km</v>
      </c>
      <c r="H25" s="19">
        <f t="shared" si="1"/>
        <v>0.002152777777777776</v>
      </c>
      <c r="I25" s="19">
        <f t="shared" si="2"/>
        <v>0.0009722222222222215</v>
      </c>
    </row>
    <row r="26" spans="1:9" s="1" customFormat="1" ht="15" customHeight="1">
      <c r="A26" s="33">
        <v>23</v>
      </c>
      <c r="B26" s="34" t="s">
        <v>367</v>
      </c>
      <c r="C26" s="34" t="s">
        <v>199</v>
      </c>
      <c r="D26" s="18" t="s">
        <v>220</v>
      </c>
      <c r="E26" s="34" t="s">
        <v>368</v>
      </c>
      <c r="F26" s="18" t="s">
        <v>369</v>
      </c>
      <c r="G26" s="18" t="str">
        <f t="shared" si="0"/>
        <v>3.42/km</v>
      </c>
      <c r="H26" s="19">
        <f t="shared" si="1"/>
        <v>0.002164351851851853</v>
      </c>
      <c r="I26" s="19">
        <f t="shared" si="2"/>
        <v>0.0009837962962962986</v>
      </c>
    </row>
    <row r="27" spans="1:9" s="2" customFormat="1" ht="15" customHeight="1">
      <c r="A27" s="33">
        <v>24</v>
      </c>
      <c r="B27" s="34" t="s">
        <v>370</v>
      </c>
      <c r="C27" s="34" t="s">
        <v>187</v>
      </c>
      <c r="D27" s="18" t="s">
        <v>221</v>
      </c>
      <c r="E27" s="34" t="s">
        <v>350</v>
      </c>
      <c r="F27" s="18" t="s">
        <v>371</v>
      </c>
      <c r="G27" s="18" t="str">
        <f t="shared" si="0"/>
        <v>3.42/km</v>
      </c>
      <c r="H27" s="19">
        <f t="shared" si="1"/>
        <v>0.0021759259259259266</v>
      </c>
      <c r="I27" s="19">
        <f t="shared" si="2"/>
        <v>0.0011226851851851884</v>
      </c>
    </row>
    <row r="28" spans="1:9" s="1" customFormat="1" ht="15" customHeight="1">
      <c r="A28" s="33">
        <v>25</v>
      </c>
      <c r="B28" s="34" t="s">
        <v>252</v>
      </c>
      <c r="C28" s="34" t="s">
        <v>187</v>
      </c>
      <c r="D28" s="18" t="s">
        <v>224</v>
      </c>
      <c r="E28" s="34" t="s">
        <v>230</v>
      </c>
      <c r="F28" s="18" t="s">
        <v>372</v>
      </c>
      <c r="G28" s="18" t="str">
        <f t="shared" si="0"/>
        <v>3.43/km</v>
      </c>
      <c r="H28" s="19">
        <f t="shared" si="1"/>
        <v>0.0022222222222222227</v>
      </c>
      <c r="I28" s="19">
        <f t="shared" si="2"/>
        <v>0.0013541666666666684</v>
      </c>
    </row>
    <row r="29" spans="1:9" s="1" customFormat="1" ht="15" customHeight="1">
      <c r="A29" s="33">
        <v>26</v>
      </c>
      <c r="B29" s="34" t="s">
        <v>373</v>
      </c>
      <c r="C29" s="34" t="s">
        <v>196</v>
      </c>
      <c r="D29" s="18" t="s">
        <v>221</v>
      </c>
      <c r="E29" s="34" t="s">
        <v>374</v>
      </c>
      <c r="F29" s="18" t="s">
        <v>375</v>
      </c>
      <c r="G29" s="18" t="str">
        <f t="shared" si="0"/>
        <v>3.44/km</v>
      </c>
      <c r="H29" s="19">
        <f t="shared" si="1"/>
        <v>0.0022800925925925905</v>
      </c>
      <c r="I29" s="19">
        <f t="shared" si="2"/>
        <v>0.0012268518518518522</v>
      </c>
    </row>
    <row r="30" spans="1:9" s="1" customFormat="1" ht="15" customHeight="1">
      <c r="A30" s="33">
        <v>27</v>
      </c>
      <c r="B30" s="34" t="s">
        <v>234</v>
      </c>
      <c r="C30" s="34" t="s">
        <v>191</v>
      </c>
      <c r="D30" s="18" t="s">
        <v>224</v>
      </c>
      <c r="E30" s="34" t="s">
        <v>235</v>
      </c>
      <c r="F30" s="18" t="s">
        <v>376</v>
      </c>
      <c r="G30" s="18" t="str">
        <f t="shared" si="0"/>
        <v>3.45/km</v>
      </c>
      <c r="H30" s="19">
        <f t="shared" si="1"/>
        <v>0.0023263888888888865</v>
      </c>
      <c r="I30" s="19">
        <f t="shared" si="2"/>
        <v>0.0014583333333333323</v>
      </c>
    </row>
    <row r="31" spans="1:9" s="1" customFormat="1" ht="15" customHeight="1">
      <c r="A31" s="33">
        <v>28</v>
      </c>
      <c r="B31" s="34" t="s">
        <v>307</v>
      </c>
      <c r="C31" s="34" t="s">
        <v>200</v>
      </c>
      <c r="D31" s="18" t="s">
        <v>224</v>
      </c>
      <c r="E31" s="34" t="s">
        <v>377</v>
      </c>
      <c r="F31" s="18" t="s">
        <v>376</v>
      </c>
      <c r="G31" s="18" t="str">
        <f t="shared" si="0"/>
        <v>3.45/km</v>
      </c>
      <c r="H31" s="19">
        <f t="shared" si="1"/>
        <v>0.0023263888888888865</v>
      </c>
      <c r="I31" s="19">
        <f t="shared" si="2"/>
        <v>0.0014583333333333323</v>
      </c>
    </row>
    <row r="32" spans="1:9" s="1" customFormat="1" ht="15" customHeight="1">
      <c r="A32" s="33">
        <v>29</v>
      </c>
      <c r="B32" s="34" t="s">
        <v>378</v>
      </c>
      <c r="C32" s="34" t="s">
        <v>378</v>
      </c>
      <c r="D32" s="18" t="s">
        <v>378</v>
      </c>
      <c r="E32" s="34" t="s">
        <v>165</v>
      </c>
      <c r="F32" s="18" t="s">
        <v>379</v>
      </c>
      <c r="G32" s="18" t="str">
        <f t="shared" si="0"/>
        <v>3.46/km</v>
      </c>
      <c r="H32" s="19">
        <f aca="true" t="shared" si="3" ref="H32:H68">F32-$F$4</f>
        <v>0.0023842592592592596</v>
      </c>
      <c r="I32" s="19">
        <f t="shared" si="2"/>
        <v>0</v>
      </c>
    </row>
    <row r="33" spans="1:9" s="1" customFormat="1" ht="15" customHeight="1">
      <c r="A33" s="33">
        <v>30</v>
      </c>
      <c r="B33" s="34" t="s">
        <v>380</v>
      </c>
      <c r="C33" s="34" t="s">
        <v>193</v>
      </c>
      <c r="D33" s="18" t="s">
        <v>224</v>
      </c>
      <c r="E33" s="34" t="s">
        <v>230</v>
      </c>
      <c r="F33" s="18" t="s">
        <v>381</v>
      </c>
      <c r="G33" s="18" t="str">
        <f t="shared" si="0"/>
        <v>3.46/km</v>
      </c>
      <c r="H33" s="19">
        <f t="shared" si="3"/>
        <v>0.0024074074074074067</v>
      </c>
      <c r="I33" s="19">
        <f t="shared" si="2"/>
        <v>0.0015393518518518525</v>
      </c>
    </row>
    <row r="34" spans="1:9" s="1" customFormat="1" ht="15" customHeight="1">
      <c r="A34" s="35">
        <v>31</v>
      </c>
      <c r="B34" s="39" t="s">
        <v>382</v>
      </c>
      <c r="C34" s="39" t="s">
        <v>180</v>
      </c>
      <c r="D34" s="36" t="s">
        <v>224</v>
      </c>
      <c r="E34" s="39" t="s">
        <v>178</v>
      </c>
      <c r="F34" s="36" t="s">
        <v>383</v>
      </c>
      <c r="G34" s="36" t="str">
        <f t="shared" si="0"/>
        <v>3.47/km</v>
      </c>
      <c r="H34" s="37">
        <f t="shared" si="3"/>
        <v>0.002442129629629629</v>
      </c>
      <c r="I34" s="37">
        <f t="shared" si="2"/>
        <v>0.001574074074074075</v>
      </c>
    </row>
    <row r="35" spans="1:9" s="1" customFormat="1" ht="15" customHeight="1">
      <c r="A35" s="33">
        <v>32</v>
      </c>
      <c r="B35" s="34" t="s">
        <v>384</v>
      </c>
      <c r="C35" s="34" t="s">
        <v>301</v>
      </c>
      <c r="D35" s="18" t="s">
        <v>232</v>
      </c>
      <c r="E35" s="34" t="s">
        <v>385</v>
      </c>
      <c r="F35" s="18" t="s">
        <v>386</v>
      </c>
      <c r="G35" s="18" t="str">
        <f t="shared" si="0"/>
        <v>3.47/km</v>
      </c>
      <c r="H35" s="19">
        <f t="shared" si="3"/>
        <v>0.0024537037037037027</v>
      </c>
      <c r="I35" s="19">
        <f t="shared" si="2"/>
        <v>0</v>
      </c>
    </row>
    <row r="36" spans="1:9" s="1" customFormat="1" ht="15" customHeight="1">
      <c r="A36" s="33">
        <v>33</v>
      </c>
      <c r="B36" s="34" t="s">
        <v>387</v>
      </c>
      <c r="C36" s="34" t="s">
        <v>247</v>
      </c>
      <c r="D36" s="18" t="s">
        <v>232</v>
      </c>
      <c r="E36" s="34" t="s">
        <v>230</v>
      </c>
      <c r="F36" s="18" t="s">
        <v>388</v>
      </c>
      <c r="G36" s="18" t="str">
        <f t="shared" si="0"/>
        <v>3.49/km</v>
      </c>
      <c r="H36" s="19">
        <f t="shared" si="3"/>
        <v>0.002581018518518517</v>
      </c>
      <c r="I36" s="19">
        <f aca="true" t="shared" si="4" ref="I36:I68">F36-INDEX($F$4:$F$1139,MATCH(D36,$D$4:$D$1139,0))</f>
        <v>0.00012731481481481448</v>
      </c>
    </row>
    <row r="37" spans="1:9" s="1" customFormat="1" ht="15" customHeight="1">
      <c r="A37" s="35">
        <v>34</v>
      </c>
      <c r="B37" s="39" t="s">
        <v>389</v>
      </c>
      <c r="C37" s="39" t="s">
        <v>181</v>
      </c>
      <c r="D37" s="36" t="s">
        <v>353</v>
      </c>
      <c r="E37" s="39" t="s">
        <v>178</v>
      </c>
      <c r="F37" s="36" t="s">
        <v>390</v>
      </c>
      <c r="G37" s="36" t="str">
        <f t="shared" si="0"/>
        <v>3.50/km</v>
      </c>
      <c r="H37" s="37">
        <f t="shared" si="3"/>
        <v>0.0026388888888888903</v>
      </c>
      <c r="I37" s="37">
        <f t="shared" si="4"/>
        <v>0.0009953703703703722</v>
      </c>
    </row>
    <row r="38" spans="1:9" s="1" customFormat="1" ht="15" customHeight="1">
      <c r="A38" s="33">
        <v>35</v>
      </c>
      <c r="B38" s="34" t="s">
        <v>391</v>
      </c>
      <c r="C38" s="34" t="s">
        <v>209</v>
      </c>
      <c r="D38" s="18" t="s">
        <v>220</v>
      </c>
      <c r="E38" s="34" t="s">
        <v>374</v>
      </c>
      <c r="F38" s="18" t="s">
        <v>392</v>
      </c>
      <c r="G38" s="18" t="str">
        <f t="shared" si="0"/>
        <v>3.51/km</v>
      </c>
      <c r="H38" s="19">
        <f t="shared" si="3"/>
        <v>0.00269675925925926</v>
      </c>
      <c r="I38" s="19">
        <f t="shared" si="4"/>
        <v>0.0015162037037037054</v>
      </c>
    </row>
    <row r="39" spans="1:9" s="1" customFormat="1" ht="15" customHeight="1">
      <c r="A39" s="33">
        <v>36</v>
      </c>
      <c r="B39" s="34" t="s">
        <v>313</v>
      </c>
      <c r="C39" s="34" t="s">
        <v>213</v>
      </c>
      <c r="D39" s="18" t="s">
        <v>393</v>
      </c>
      <c r="E39" s="34" t="s">
        <v>327</v>
      </c>
      <c r="F39" s="18" t="s">
        <v>394</v>
      </c>
      <c r="G39" s="18" t="str">
        <f t="shared" si="0"/>
        <v>3.52/km</v>
      </c>
      <c r="H39" s="19">
        <f t="shared" si="3"/>
        <v>0.002766203703703703</v>
      </c>
      <c r="I39" s="19">
        <f t="shared" si="4"/>
        <v>0</v>
      </c>
    </row>
    <row r="40" spans="1:9" s="1" customFormat="1" ht="15" customHeight="1">
      <c r="A40" s="33">
        <v>37</v>
      </c>
      <c r="B40" s="34" t="s">
        <v>395</v>
      </c>
      <c r="C40" s="34" t="s">
        <v>206</v>
      </c>
      <c r="D40" s="18" t="s">
        <v>220</v>
      </c>
      <c r="E40" s="34" t="s">
        <v>350</v>
      </c>
      <c r="F40" s="18" t="s">
        <v>396</v>
      </c>
      <c r="G40" s="18" t="str">
        <f t="shared" si="0"/>
        <v>3.54/km</v>
      </c>
      <c r="H40" s="19">
        <f t="shared" si="3"/>
        <v>0.0028472222222222215</v>
      </c>
      <c r="I40" s="19">
        <f t="shared" si="4"/>
        <v>0.001666666666666667</v>
      </c>
    </row>
    <row r="41" spans="1:9" s="1" customFormat="1" ht="15" customHeight="1">
      <c r="A41" s="33">
        <v>38</v>
      </c>
      <c r="B41" s="34" t="s">
        <v>228</v>
      </c>
      <c r="C41" s="34" t="s">
        <v>229</v>
      </c>
      <c r="D41" s="18" t="s">
        <v>346</v>
      </c>
      <c r="E41" s="34" t="s">
        <v>230</v>
      </c>
      <c r="F41" s="18" t="s">
        <v>397</v>
      </c>
      <c r="G41" s="18" t="str">
        <f t="shared" si="0"/>
        <v>3.55/km</v>
      </c>
      <c r="H41" s="19">
        <f t="shared" si="3"/>
        <v>0.0029166666666666664</v>
      </c>
      <c r="I41" s="19">
        <f t="shared" si="4"/>
        <v>0.0013194444444444443</v>
      </c>
    </row>
    <row r="42" spans="1:9" s="1" customFormat="1" ht="15" customHeight="1">
      <c r="A42" s="33">
        <v>39</v>
      </c>
      <c r="B42" s="34" t="s">
        <v>398</v>
      </c>
      <c r="C42" s="34" t="s">
        <v>203</v>
      </c>
      <c r="D42" s="18" t="s">
        <v>224</v>
      </c>
      <c r="E42" s="34" t="s">
        <v>343</v>
      </c>
      <c r="F42" s="18" t="s">
        <v>399</v>
      </c>
      <c r="G42" s="18" t="str">
        <f t="shared" si="0"/>
        <v>3.55/km</v>
      </c>
      <c r="H42" s="19">
        <f t="shared" si="3"/>
        <v>0.002951388888888887</v>
      </c>
      <c r="I42" s="19">
        <f t="shared" si="4"/>
        <v>0.002083333333333333</v>
      </c>
    </row>
    <row r="43" spans="1:9" s="1" customFormat="1" ht="15" customHeight="1">
      <c r="A43" s="33">
        <v>40</v>
      </c>
      <c r="B43" s="34" t="s">
        <v>263</v>
      </c>
      <c r="C43" s="34" t="s">
        <v>186</v>
      </c>
      <c r="D43" s="18" t="s">
        <v>224</v>
      </c>
      <c r="E43" s="34" t="s">
        <v>400</v>
      </c>
      <c r="F43" s="18" t="s">
        <v>401</v>
      </c>
      <c r="G43" s="18" t="str">
        <f t="shared" si="0"/>
        <v>3.56/km</v>
      </c>
      <c r="H43" s="19">
        <f t="shared" si="3"/>
        <v>0.0029629629629629606</v>
      </c>
      <c r="I43" s="19">
        <f t="shared" si="4"/>
        <v>0.0020949074074074064</v>
      </c>
    </row>
    <row r="44" spans="1:9" s="1" customFormat="1" ht="15" customHeight="1">
      <c r="A44" s="33">
        <v>41</v>
      </c>
      <c r="B44" s="34" t="s">
        <v>402</v>
      </c>
      <c r="C44" s="34" t="s">
        <v>180</v>
      </c>
      <c r="D44" s="18" t="s">
        <v>232</v>
      </c>
      <c r="E44" s="34" t="s">
        <v>403</v>
      </c>
      <c r="F44" s="18" t="s">
        <v>404</v>
      </c>
      <c r="G44" s="18" t="str">
        <f t="shared" si="0"/>
        <v>3.58/km</v>
      </c>
      <c r="H44" s="19">
        <f t="shared" si="3"/>
        <v>0.003090277777777777</v>
      </c>
      <c r="I44" s="19">
        <f t="shared" si="4"/>
        <v>0.0006365740740740741</v>
      </c>
    </row>
    <row r="45" spans="1:9" s="1" customFormat="1" ht="15" customHeight="1">
      <c r="A45" s="33">
        <v>42</v>
      </c>
      <c r="B45" s="34" t="s">
        <v>248</v>
      </c>
      <c r="C45" s="34" t="s">
        <v>183</v>
      </c>
      <c r="D45" s="18" t="s">
        <v>250</v>
      </c>
      <c r="E45" s="34" t="s">
        <v>405</v>
      </c>
      <c r="F45" s="18" t="s">
        <v>406</v>
      </c>
      <c r="G45" s="18" t="str">
        <f t="shared" si="0"/>
        <v>3.58/km</v>
      </c>
      <c r="H45" s="19">
        <f t="shared" si="3"/>
        <v>0.0031018518518518504</v>
      </c>
      <c r="I45" s="19">
        <f t="shared" si="4"/>
        <v>0</v>
      </c>
    </row>
    <row r="46" spans="1:9" s="1" customFormat="1" ht="15" customHeight="1">
      <c r="A46" s="33">
        <v>43</v>
      </c>
      <c r="B46" s="34" t="s">
        <v>407</v>
      </c>
      <c r="C46" s="34" t="s">
        <v>191</v>
      </c>
      <c r="D46" s="18" t="s">
        <v>220</v>
      </c>
      <c r="E46" s="34" t="s">
        <v>218</v>
      </c>
      <c r="F46" s="18" t="s">
        <v>408</v>
      </c>
      <c r="G46" s="18" t="str">
        <f t="shared" si="0"/>
        <v>3.58/km</v>
      </c>
      <c r="H46" s="19">
        <f t="shared" si="3"/>
        <v>0.003125000000000001</v>
      </c>
      <c r="I46" s="19">
        <f t="shared" si="4"/>
        <v>0.0019444444444444466</v>
      </c>
    </row>
    <row r="47" spans="1:9" s="1" customFormat="1" ht="15" customHeight="1">
      <c r="A47" s="33">
        <v>44</v>
      </c>
      <c r="B47" s="34" t="s">
        <v>409</v>
      </c>
      <c r="C47" s="34" t="s">
        <v>410</v>
      </c>
      <c r="D47" s="18" t="s">
        <v>220</v>
      </c>
      <c r="E47" s="34" t="s">
        <v>343</v>
      </c>
      <c r="F47" s="18" t="s">
        <v>411</v>
      </c>
      <c r="G47" s="18" t="str">
        <f t="shared" si="0"/>
        <v>3.59/km</v>
      </c>
      <c r="H47" s="19">
        <f t="shared" si="3"/>
        <v>0.0031365740740740746</v>
      </c>
      <c r="I47" s="19">
        <f t="shared" si="4"/>
        <v>0.00195601851851852</v>
      </c>
    </row>
    <row r="48" spans="1:9" s="1" customFormat="1" ht="15" customHeight="1">
      <c r="A48" s="33">
        <v>45</v>
      </c>
      <c r="B48" s="34" t="s">
        <v>412</v>
      </c>
      <c r="C48" s="34" t="s">
        <v>205</v>
      </c>
      <c r="D48" s="18" t="s">
        <v>250</v>
      </c>
      <c r="E48" s="34" t="s">
        <v>413</v>
      </c>
      <c r="F48" s="18" t="s">
        <v>414</v>
      </c>
      <c r="G48" s="18" t="str">
        <f t="shared" si="0"/>
        <v>3.59/km</v>
      </c>
      <c r="H48" s="19">
        <f t="shared" si="3"/>
        <v>0.0031597222222222235</v>
      </c>
      <c r="I48" s="19">
        <f t="shared" si="4"/>
        <v>5.7870370370373056E-05</v>
      </c>
    </row>
    <row r="49" spans="1:9" s="1" customFormat="1" ht="15" customHeight="1">
      <c r="A49" s="33">
        <v>46</v>
      </c>
      <c r="B49" s="34" t="s">
        <v>415</v>
      </c>
      <c r="C49" s="34" t="s">
        <v>416</v>
      </c>
      <c r="D49" s="18" t="s">
        <v>244</v>
      </c>
      <c r="E49" s="34" t="s">
        <v>230</v>
      </c>
      <c r="F49" s="18" t="s">
        <v>417</v>
      </c>
      <c r="G49" s="18" t="str">
        <f t="shared" si="0"/>
        <v>3.60/km</v>
      </c>
      <c r="H49" s="19">
        <f t="shared" si="3"/>
        <v>0.0032060185185185178</v>
      </c>
      <c r="I49" s="19">
        <f t="shared" si="4"/>
        <v>0</v>
      </c>
    </row>
    <row r="50" spans="1:9" s="1" customFormat="1" ht="15" customHeight="1">
      <c r="A50" s="33">
        <v>47</v>
      </c>
      <c r="B50" s="34" t="s">
        <v>418</v>
      </c>
      <c r="C50" s="34" t="s">
        <v>280</v>
      </c>
      <c r="D50" s="18" t="s">
        <v>353</v>
      </c>
      <c r="E50" s="34" t="s">
        <v>419</v>
      </c>
      <c r="F50" s="18" t="s">
        <v>420</v>
      </c>
      <c r="G50" s="18" t="str">
        <f t="shared" si="0"/>
        <v>4.00/km</v>
      </c>
      <c r="H50" s="19">
        <f t="shared" si="3"/>
        <v>0.003229166666666665</v>
      </c>
      <c r="I50" s="19">
        <f t="shared" si="4"/>
        <v>0.0015856481481481468</v>
      </c>
    </row>
    <row r="51" spans="1:9" s="1" customFormat="1" ht="15" customHeight="1">
      <c r="A51" s="33">
        <v>48</v>
      </c>
      <c r="B51" s="34" t="s">
        <v>421</v>
      </c>
      <c r="C51" s="34" t="s">
        <v>193</v>
      </c>
      <c r="D51" s="18" t="s">
        <v>220</v>
      </c>
      <c r="E51" s="34" t="s">
        <v>368</v>
      </c>
      <c r="F51" s="18" t="s">
        <v>422</v>
      </c>
      <c r="G51" s="18" t="str">
        <f t="shared" si="0"/>
        <v>4.02/km</v>
      </c>
      <c r="H51" s="19">
        <f t="shared" si="3"/>
        <v>0.003310185185185185</v>
      </c>
      <c r="I51" s="19">
        <f t="shared" si="4"/>
        <v>0.0021296296296296306</v>
      </c>
    </row>
    <row r="52" spans="1:9" s="1" customFormat="1" ht="15" customHeight="1">
      <c r="A52" s="33">
        <v>49</v>
      </c>
      <c r="B52" s="34" t="s">
        <v>302</v>
      </c>
      <c r="C52" s="34" t="s">
        <v>273</v>
      </c>
      <c r="D52" s="18" t="s">
        <v>242</v>
      </c>
      <c r="E52" s="34" t="s">
        <v>423</v>
      </c>
      <c r="F52" s="18" t="s">
        <v>424</v>
      </c>
      <c r="G52" s="18" t="str">
        <f t="shared" si="0"/>
        <v>4.02/km</v>
      </c>
      <c r="H52" s="19">
        <f t="shared" si="3"/>
        <v>0.003356481481481481</v>
      </c>
      <c r="I52" s="19">
        <f t="shared" si="4"/>
        <v>0</v>
      </c>
    </row>
    <row r="53" spans="1:9" s="3" customFormat="1" ht="15" customHeight="1">
      <c r="A53" s="33">
        <v>50</v>
      </c>
      <c r="B53" s="34" t="s">
        <v>425</v>
      </c>
      <c r="C53" s="34" t="s">
        <v>187</v>
      </c>
      <c r="D53" s="18" t="s">
        <v>221</v>
      </c>
      <c r="E53" s="34" t="s">
        <v>423</v>
      </c>
      <c r="F53" s="18" t="s">
        <v>424</v>
      </c>
      <c r="G53" s="18" t="str">
        <f t="shared" si="0"/>
        <v>4.02/km</v>
      </c>
      <c r="H53" s="19">
        <f t="shared" si="3"/>
        <v>0.003356481481481481</v>
      </c>
      <c r="I53" s="19">
        <f t="shared" si="4"/>
        <v>0.002303240740740743</v>
      </c>
    </row>
    <row r="54" spans="1:9" s="1" customFormat="1" ht="15" customHeight="1">
      <c r="A54" s="33">
        <v>51</v>
      </c>
      <c r="B54" s="34" t="s">
        <v>426</v>
      </c>
      <c r="C54" s="34" t="s">
        <v>427</v>
      </c>
      <c r="D54" s="18" t="s">
        <v>232</v>
      </c>
      <c r="E54" s="34" t="s">
        <v>374</v>
      </c>
      <c r="F54" s="18" t="s">
        <v>428</v>
      </c>
      <c r="G54" s="18" t="str">
        <f t="shared" si="0"/>
        <v>4.03/km</v>
      </c>
      <c r="H54" s="19">
        <f t="shared" si="3"/>
        <v>0.0033680555555555547</v>
      </c>
      <c r="I54" s="19">
        <f t="shared" si="4"/>
        <v>0.000914351851851852</v>
      </c>
    </row>
    <row r="55" spans="1:9" s="1" customFormat="1" ht="15" customHeight="1">
      <c r="A55" s="33">
        <v>52</v>
      </c>
      <c r="B55" s="34" t="s">
        <v>429</v>
      </c>
      <c r="C55" s="34" t="s">
        <v>183</v>
      </c>
      <c r="D55" s="18" t="s">
        <v>224</v>
      </c>
      <c r="E55" s="34" t="s">
        <v>222</v>
      </c>
      <c r="F55" s="18" t="s">
        <v>430</v>
      </c>
      <c r="G55" s="18" t="str">
        <f t="shared" si="0"/>
        <v>4.03/km</v>
      </c>
      <c r="H55" s="19">
        <f t="shared" si="3"/>
        <v>0.0033912037037037036</v>
      </c>
      <c r="I55" s="19">
        <f t="shared" si="4"/>
        <v>0.0025231481481481494</v>
      </c>
    </row>
    <row r="56" spans="1:9" s="1" customFormat="1" ht="15" customHeight="1">
      <c r="A56" s="33">
        <v>53</v>
      </c>
      <c r="B56" s="34" t="s">
        <v>286</v>
      </c>
      <c r="C56" s="34" t="s">
        <v>431</v>
      </c>
      <c r="D56" s="18" t="s">
        <v>221</v>
      </c>
      <c r="E56" s="34" t="s">
        <v>256</v>
      </c>
      <c r="F56" s="18" t="s">
        <v>432</v>
      </c>
      <c r="G56" s="18" t="str">
        <f t="shared" si="0"/>
        <v>4.04/km</v>
      </c>
      <c r="H56" s="19">
        <f t="shared" si="3"/>
        <v>0.0034490740740740714</v>
      </c>
      <c r="I56" s="19">
        <f t="shared" si="4"/>
        <v>0.002395833333333333</v>
      </c>
    </row>
    <row r="57" spans="1:9" s="1" customFormat="1" ht="15" customHeight="1">
      <c r="A57" s="33">
        <v>54</v>
      </c>
      <c r="B57" s="34" t="s">
        <v>281</v>
      </c>
      <c r="C57" s="34" t="s">
        <v>201</v>
      </c>
      <c r="D57" s="18" t="s">
        <v>224</v>
      </c>
      <c r="E57" s="34" t="s">
        <v>433</v>
      </c>
      <c r="F57" s="18" t="s">
        <v>434</v>
      </c>
      <c r="G57" s="18" t="str">
        <f t="shared" si="0"/>
        <v>4.05/km</v>
      </c>
      <c r="H57" s="19">
        <f t="shared" si="3"/>
        <v>0.003495370370370369</v>
      </c>
      <c r="I57" s="19">
        <f t="shared" si="4"/>
        <v>0.002627314814814815</v>
      </c>
    </row>
    <row r="58" spans="1:9" s="1" customFormat="1" ht="15" customHeight="1">
      <c r="A58" s="33">
        <v>55</v>
      </c>
      <c r="B58" s="34" t="s">
        <v>435</v>
      </c>
      <c r="C58" s="34" t="s">
        <v>189</v>
      </c>
      <c r="D58" s="18" t="s">
        <v>220</v>
      </c>
      <c r="E58" s="34" t="s">
        <v>291</v>
      </c>
      <c r="F58" s="18" t="s">
        <v>436</v>
      </c>
      <c r="G58" s="18" t="str">
        <f t="shared" si="0"/>
        <v>4.05/km</v>
      </c>
      <c r="H58" s="19">
        <f t="shared" si="3"/>
        <v>0.0035069444444444445</v>
      </c>
      <c r="I58" s="19">
        <f t="shared" si="4"/>
        <v>0.00232638888888889</v>
      </c>
    </row>
    <row r="59" spans="1:9" s="1" customFormat="1" ht="15" customHeight="1">
      <c r="A59" s="33">
        <v>56</v>
      </c>
      <c r="B59" s="34" t="s">
        <v>437</v>
      </c>
      <c r="C59" s="34" t="s">
        <v>190</v>
      </c>
      <c r="D59" s="18" t="s">
        <v>220</v>
      </c>
      <c r="E59" s="34" t="s">
        <v>321</v>
      </c>
      <c r="F59" s="18" t="s">
        <v>438</v>
      </c>
      <c r="G59" s="18" t="str">
        <f t="shared" si="0"/>
        <v>4.05/km</v>
      </c>
      <c r="H59" s="19">
        <f t="shared" si="3"/>
        <v>0.0035300925925925916</v>
      </c>
      <c r="I59" s="19">
        <f t="shared" si="4"/>
        <v>0.002349537037037037</v>
      </c>
    </row>
    <row r="60" spans="1:9" s="1" customFormat="1" ht="15" customHeight="1">
      <c r="A60" s="33">
        <v>57</v>
      </c>
      <c r="B60" s="34" t="s">
        <v>439</v>
      </c>
      <c r="C60" s="34" t="s">
        <v>212</v>
      </c>
      <c r="D60" s="18" t="s">
        <v>220</v>
      </c>
      <c r="E60" s="34" t="s">
        <v>226</v>
      </c>
      <c r="F60" s="18" t="s">
        <v>440</v>
      </c>
      <c r="G60" s="18" t="str">
        <f t="shared" si="0"/>
        <v>4.07/km</v>
      </c>
      <c r="H60" s="19">
        <f t="shared" si="3"/>
        <v>0.0035995370370370382</v>
      </c>
      <c r="I60" s="19">
        <f t="shared" si="4"/>
        <v>0.0024189814814814838</v>
      </c>
    </row>
    <row r="61" spans="1:9" s="1" customFormat="1" ht="15" customHeight="1">
      <c r="A61" s="33">
        <v>58</v>
      </c>
      <c r="B61" s="34" t="s">
        <v>441</v>
      </c>
      <c r="C61" s="34" t="s">
        <v>442</v>
      </c>
      <c r="D61" s="18" t="s">
        <v>232</v>
      </c>
      <c r="E61" s="34" t="s">
        <v>231</v>
      </c>
      <c r="F61" s="18" t="s">
        <v>443</v>
      </c>
      <c r="G61" s="18" t="str">
        <f t="shared" si="0"/>
        <v>4.07/km</v>
      </c>
      <c r="H61" s="19">
        <f t="shared" si="3"/>
        <v>0.0036458333333333343</v>
      </c>
      <c r="I61" s="19">
        <f t="shared" si="4"/>
        <v>0.0011921296296296315</v>
      </c>
    </row>
    <row r="62" spans="1:9" s="1" customFormat="1" ht="15" customHeight="1">
      <c r="A62" s="33">
        <v>59</v>
      </c>
      <c r="B62" s="34" t="s">
        <v>444</v>
      </c>
      <c r="C62" s="34" t="s">
        <v>204</v>
      </c>
      <c r="D62" s="18" t="s">
        <v>232</v>
      </c>
      <c r="E62" s="34" t="s">
        <v>231</v>
      </c>
      <c r="F62" s="18" t="s">
        <v>445</v>
      </c>
      <c r="G62" s="18" t="str">
        <f t="shared" si="0"/>
        <v>4.08/km</v>
      </c>
      <c r="H62" s="19">
        <f t="shared" si="3"/>
        <v>0.0036689814814814797</v>
      </c>
      <c r="I62" s="19">
        <f t="shared" si="4"/>
        <v>0.001215277777777777</v>
      </c>
    </row>
    <row r="63" spans="1:9" s="1" customFormat="1" ht="15" customHeight="1">
      <c r="A63" s="33">
        <v>60</v>
      </c>
      <c r="B63" s="34" t="s">
        <v>446</v>
      </c>
      <c r="C63" s="34" t="s">
        <v>207</v>
      </c>
      <c r="D63" s="18" t="s">
        <v>224</v>
      </c>
      <c r="E63" s="34" t="s">
        <v>291</v>
      </c>
      <c r="F63" s="18" t="s">
        <v>447</v>
      </c>
      <c r="G63" s="18" t="str">
        <f t="shared" si="0"/>
        <v>4.09/km</v>
      </c>
      <c r="H63" s="19">
        <f t="shared" si="3"/>
        <v>0.003726851851851851</v>
      </c>
      <c r="I63" s="19">
        <f t="shared" si="4"/>
        <v>0.0028587962962962968</v>
      </c>
    </row>
    <row r="64" spans="1:9" s="1" customFormat="1" ht="15" customHeight="1">
      <c r="A64" s="33">
        <v>61</v>
      </c>
      <c r="B64" s="34" t="s">
        <v>448</v>
      </c>
      <c r="C64" s="34" t="s">
        <v>197</v>
      </c>
      <c r="D64" s="18" t="s">
        <v>224</v>
      </c>
      <c r="E64" s="34" t="s">
        <v>291</v>
      </c>
      <c r="F64" s="18" t="s">
        <v>449</v>
      </c>
      <c r="G64" s="18" t="str">
        <f t="shared" si="0"/>
        <v>4.09/km</v>
      </c>
      <c r="H64" s="19">
        <f t="shared" si="3"/>
        <v>0.003749999999999998</v>
      </c>
      <c r="I64" s="19">
        <f t="shared" si="4"/>
        <v>0.002881944444444444</v>
      </c>
    </row>
    <row r="65" spans="1:9" s="1" customFormat="1" ht="15" customHeight="1">
      <c r="A65" s="33">
        <v>62</v>
      </c>
      <c r="B65" s="34" t="s">
        <v>450</v>
      </c>
      <c r="C65" s="34" t="s">
        <v>205</v>
      </c>
      <c r="D65" s="18" t="s">
        <v>220</v>
      </c>
      <c r="E65" s="34" t="s">
        <v>423</v>
      </c>
      <c r="F65" s="18" t="s">
        <v>449</v>
      </c>
      <c r="G65" s="18" t="str">
        <f t="shared" si="0"/>
        <v>4.09/km</v>
      </c>
      <c r="H65" s="19">
        <f t="shared" si="3"/>
        <v>0.003749999999999998</v>
      </c>
      <c r="I65" s="19">
        <f t="shared" si="4"/>
        <v>0.0025694444444444436</v>
      </c>
    </row>
    <row r="66" spans="1:9" s="1" customFormat="1" ht="15" customHeight="1">
      <c r="A66" s="33">
        <v>63</v>
      </c>
      <c r="B66" s="34" t="s">
        <v>285</v>
      </c>
      <c r="C66" s="34" t="s">
        <v>262</v>
      </c>
      <c r="D66" s="18" t="s">
        <v>232</v>
      </c>
      <c r="E66" s="34" t="s">
        <v>256</v>
      </c>
      <c r="F66" s="18" t="s">
        <v>451</v>
      </c>
      <c r="G66" s="18" t="str">
        <f t="shared" si="0"/>
        <v>4.10/km</v>
      </c>
      <c r="H66" s="19">
        <f t="shared" si="3"/>
        <v>0.0037847222222222223</v>
      </c>
      <c r="I66" s="19">
        <f t="shared" si="4"/>
        <v>0.0013310185185185196</v>
      </c>
    </row>
    <row r="67" spans="1:9" s="1" customFormat="1" ht="15" customHeight="1">
      <c r="A67" s="33">
        <v>64</v>
      </c>
      <c r="B67" s="34" t="s">
        <v>452</v>
      </c>
      <c r="C67" s="34" t="s">
        <v>453</v>
      </c>
      <c r="D67" s="18" t="s">
        <v>242</v>
      </c>
      <c r="E67" s="34" t="s">
        <v>350</v>
      </c>
      <c r="F67" s="18" t="s">
        <v>454</v>
      </c>
      <c r="G67" s="18" t="str">
        <f t="shared" si="0"/>
        <v>4.12/km</v>
      </c>
      <c r="H67" s="19">
        <f t="shared" si="3"/>
        <v>0.003888888888888886</v>
      </c>
      <c r="I67" s="19">
        <f t="shared" si="4"/>
        <v>0.000532407407407405</v>
      </c>
    </row>
    <row r="68" spans="1:9" s="1" customFormat="1" ht="15" customHeight="1">
      <c r="A68" s="33">
        <v>65</v>
      </c>
      <c r="B68" s="34" t="s">
        <v>455</v>
      </c>
      <c r="C68" s="34" t="s">
        <v>456</v>
      </c>
      <c r="D68" s="18" t="s">
        <v>457</v>
      </c>
      <c r="E68" s="34" t="s">
        <v>368</v>
      </c>
      <c r="F68" s="18" t="s">
        <v>458</v>
      </c>
      <c r="G68" s="18" t="str">
        <f aca="true" t="shared" si="5" ref="G68:G131">TEXT(INT((HOUR(F68)*3600+MINUTE(F68)*60+SECOND(F68))/$I$2/60),"0")&amp;"."&amp;TEXT(MOD((HOUR(F68)*3600+MINUTE(F68)*60+SECOND(F68))/$I$2,60),"00")&amp;"/km"</f>
        <v>4.12/km</v>
      </c>
      <c r="H68" s="19">
        <f t="shared" si="3"/>
        <v>0.003912037037037035</v>
      </c>
      <c r="I68" s="19">
        <f t="shared" si="4"/>
        <v>0</v>
      </c>
    </row>
    <row r="69" spans="1:9" s="1" customFormat="1" ht="15" customHeight="1">
      <c r="A69" s="33">
        <v>66</v>
      </c>
      <c r="B69" s="34" t="s">
        <v>310</v>
      </c>
      <c r="C69" s="34" t="s">
        <v>459</v>
      </c>
      <c r="D69" s="18" t="s">
        <v>393</v>
      </c>
      <c r="E69" s="34" t="s">
        <v>233</v>
      </c>
      <c r="F69" s="18" t="s">
        <v>460</v>
      </c>
      <c r="G69" s="18" t="str">
        <f t="shared" si="5"/>
        <v>4.13/km</v>
      </c>
      <c r="H69" s="19">
        <f aca="true" t="shared" si="6" ref="H69:H132">F69-$F$4</f>
        <v>0.003969907407407406</v>
      </c>
      <c r="I69" s="19">
        <f aca="true" t="shared" si="7" ref="I69:I132">F69-INDEX($F$4:$F$1139,MATCH(D69,$D$4:$D$1139,0))</f>
        <v>0.0012037037037037034</v>
      </c>
    </row>
    <row r="70" spans="1:9" s="1" customFormat="1" ht="15" customHeight="1">
      <c r="A70" s="33">
        <v>67</v>
      </c>
      <c r="B70" s="34" t="s">
        <v>461</v>
      </c>
      <c r="C70" s="34" t="s">
        <v>206</v>
      </c>
      <c r="D70" s="18" t="s">
        <v>221</v>
      </c>
      <c r="E70" s="34" t="s">
        <v>291</v>
      </c>
      <c r="F70" s="18" t="s">
        <v>462</v>
      </c>
      <c r="G70" s="18" t="str">
        <f t="shared" si="5"/>
        <v>4.14/km</v>
      </c>
      <c r="H70" s="19">
        <f t="shared" si="6"/>
        <v>0.004039351851851851</v>
      </c>
      <c r="I70" s="19">
        <f t="shared" si="7"/>
        <v>0.002986111111111113</v>
      </c>
    </row>
    <row r="71" spans="1:9" ht="15" customHeight="1">
      <c r="A71" s="33">
        <v>68</v>
      </c>
      <c r="B71" s="34" t="s">
        <v>463</v>
      </c>
      <c r="C71" s="34" t="s">
        <v>188</v>
      </c>
      <c r="D71" s="18" t="s">
        <v>220</v>
      </c>
      <c r="E71" s="34" t="s">
        <v>276</v>
      </c>
      <c r="F71" s="18" t="s">
        <v>464</v>
      </c>
      <c r="G71" s="18" t="str">
        <f t="shared" si="5"/>
        <v>4.15/km</v>
      </c>
      <c r="H71" s="19">
        <f t="shared" si="6"/>
        <v>0.004062499999999998</v>
      </c>
      <c r="I71" s="19">
        <f t="shared" si="7"/>
        <v>0.002881944444444444</v>
      </c>
    </row>
    <row r="72" spans="1:9" ht="15" customHeight="1">
      <c r="A72" s="33">
        <v>69</v>
      </c>
      <c r="B72" s="34" t="s">
        <v>465</v>
      </c>
      <c r="C72" s="34" t="s">
        <v>208</v>
      </c>
      <c r="D72" s="18" t="s">
        <v>346</v>
      </c>
      <c r="E72" s="34" t="s">
        <v>230</v>
      </c>
      <c r="F72" s="18" t="s">
        <v>466</v>
      </c>
      <c r="G72" s="18" t="str">
        <f t="shared" si="5"/>
        <v>4.15/km</v>
      </c>
      <c r="H72" s="19">
        <f t="shared" si="6"/>
        <v>0.004085648148148149</v>
      </c>
      <c r="I72" s="19">
        <f t="shared" si="7"/>
        <v>0.002488425925925927</v>
      </c>
    </row>
    <row r="73" spans="1:9" ht="15" customHeight="1">
      <c r="A73" s="33">
        <v>70</v>
      </c>
      <c r="B73" s="34" t="s">
        <v>467</v>
      </c>
      <c r="C73" s="34" t="s">
        <v>192</v>
      </c>
      <c r="D73" s="18" t="s">
        <v>224</v>
      </c>
      <c r="E73" s="34" t="s">
        <v>226</v>
      </c>
      <c r="F73" s="18" t="s">
        <v>466</v>
      </c>
      <c r="G73" s="18" t="str">
        <f t="shared" si="5"/>
        <v>4.15/km</v>
      </c>
      <c r="H73" s="19">
        <f t="shared" si="6"/>
        <v>0.004085648148148149</v>
      </c>
      <c r="I73" s="19">
        <f t="shared" si="7"/>
        <v>0.003217592592592595</v>
      </c>
    </row>
    <row r="74" spans="1:9" ht="15" customHeight="1">
      <c r="A74" s="33">
        <v>71</v>
      </c>
      <c r="B74" s="34" t="s">
        <v>468</v>
      </c>
      <c r="C74" s="34" t="s">
        <v>197</v>
      </c>
      <c r="D74" s="18" t="s">
        <v>220</v>
      </c>
      <c r="E74" s="34" t="s">
        <v>365</v>
      </c>
      <c r="F74" s="18" t="s">
        <v>469</v>
      </c>
      <c r="G74" s="18" t="str">
        <f t="shared" si="5"/>
        <v>4.16/km</v>
      </c>
      <c r="H74" s="19">
        <f t="shared" si="6"/>
        <v>0.004155092592592592</v>
      </c>
      <c r="I74" s="19">
        <f t="shared" si="7"/>
        <v>0.0029745370370370377</v>
      </c>
    </row>
    <row r="75" spans="1:9" ht="15" customHeight="1">
      <c r="A75" s="33">
        <v>72</v>
      </c>
      <c r="B75" s="34" t="s">
        <v>470</v>
      </c>
      <c r="C75" s="34" t="s">
        <v>183</v>
      </c>
      <c r="D75" s="18" t="s">
        <v>253</v>
      </c>
      <c r="E75" s="34" t="s">
        <v>433</v>
      </c>
      <c r="F75" s="18" t="s">
        <v>471</v>
      </c>
      <c r="G75" s="18" t="str">
        <f t="shared" si="5"/>
        <v>4.17/km</v>
      </c>
      <c r="H75" s="19">
        <f t="shared" si="6"/>
        <v>0.004201388888888888</v>
      </c>
      <c r="I75" s="19">
        <f t="shared" si="7"/>
        <v>0</v>
      </c>
    </row>
    <row r="76" spans="1:9" ht="15" customHeight="1">
      <c r="A76" s="35">
        <v>73</v>
      </c>
      <c r="B76" s="39" t="s">
        <v>472</v>
      </c>
      <c r="C76" s="39" t="s">
        <v>180</v>
      </c>
      <c r="D76" s="36" t="s">
        <v>220</v>
      </c>
      <c r="E76" s="39" t="s">
        <v>178</v>
      </c>
      <c r="F76" s="36" t="s">
        <v>473</v>
      </c>
      <c r="G76" s="36" t="str">
        <f t="shared" si="5"/>
        <v>4.17/km</v>
      </c>
      <c r="H76" s="37">
        <f t="shared" si="6"/>
        <v>0.004224537037037035</v>
      </c>
      <c r="I76" s="37">
        <f t="shared" si="7"/>
        <v>0.003043981481481481</v>
      </c>
    </row>
    <row r="77" spans="1:9" ht="15" customHeight="1">
      <c r="A77" s="33">
        <v>74</v>
      </c>
      <c r="B77" s="34" t="s">
        <v>378</v>
      </c>
      <c r="C77" s="34" t="s">
        <v>378</v>
      </c>
      <c r="D77" s="18" t="s">
        <v>378</v>
      </c>
      <c r="E77" s="34" t="s">
        <v>165</v>
      </c>
      <c r="F77" s="18" t="s">
        <v>474</v>
      </c>
      <c r="G77" s="18" t="str">
        <f t="shared" si="5"/>
        <v>4.18/km</v>
      </c>
      <c r="H77" s="19">
        <f t="shared" si="6"/>
        <v>0.004236111111111109</v>
      </c>
      <c r="I77" s="19">
        <f t="shared" si="7"/>
        <v>0.0018518518518518493</v>
      </c>
    </row>
    <row r="78" spans="1:9" ht="15" customHeight="1">
      <c r="A78" s="33">
        <v>75</v>
      </c>
      <c r="B78" s="34" t="s">
        <v>266</v>
      </c>
      <c r="C78" s="34" t="s">
        <v>197</v>
      </c>
      <c r="D78" s="18" t="s">
        <v>224</v>
      </c>
      <c r="E78" s="34" t="s">
        <v>350</v>
      </c>
      <c r="F78" s="18" t="s">
        <v>475</v>
      </c>
      <c r="G78" s="18" t="str">
        <f t="shared" si="5"/>
        <v>4.18/km</v>
      </c>
      <c r="H78" s="19">
        <f t="shared" si="6"/>
        <v>0.004247685185185186</v>
      </c>
      <c r="I78" s="19">
        <f t="shared" si="7"/>
        <v>0.0033796296296296317</v>
      </c>
    </row>
    <row r="79" spans="1:9" ht="15" customHeight="1">
      <c r="A79" s="33">
        <v>76</v>
      </c>
      <c r="B79" s="34" t="s">
        <v>476</v>
      </c>
      <c r="C79" s="34" t="s">
        <v>477</v>
      </c>
      <c r="D79" s="18" t="s">
        <v>224</v>
      </c>
      <c r="E79" s="34" t="s">
        <v>478</v>
      </c>
      <c r="F79" s="18" t="s">
        <v>479</v>
      </c>
      <c r="G79" s="18" t="str">
        <f t="shared" si="5"/>
        <v>4.18/km</v>
      </c>
      <c r="H79" s="19">
        <f t="shared" si="6"/>
        <v>0.004270833333333333</v>
      </c>
      <c r="I79" s="19">
        <f t="shared" si="7"/>
        <v>0.003402777777777779</v>
      </c>
    </row>
    <row r="80" spans="1:9" ht="15" customHeight="1">
      <c r="A80" s="33">
        <v>77</v>
      </c>
      <c r="B80" s="34" t="s">
        <v>480</v>
      </c>
      <c r="C80" s="34" t="s">
        <v>215</v>
      </c>
      <c r="D80" s="18" t="s">
        <v>224</v>
      </c>
      <c r="E80" s="34" t="s">
        <v>374</v>
      </c>
      <c r="F80" s="18" t="s">
        <v>481</v>
      </c>
      <c r="G80" s="18" t="str">
        <f t="shared" si="5"/>
        <v>4.18/km</v>
      </c>
      <c r="H80" s="19">
        <f t="shared" si="6"/>
        <v>0.004282407407407408</v>
      </c>
      <c r="I80" s="19">
        <f t="shared" si="7"/>
        <v>0.003414351851851854</v>
      </c>
    </row>
    <row r="81" spans="1:9" ht="15" customHeight="1">
      <c r="A81" s="33">
        <v>78</v>
      </c>
      <c r="B81" s="34" t="s">
        <v>482</v>
      </c>
      <c r="C81" s="34" t="s">
        <v>277</v>
      </c>
      <c r="D81" s="18" t="s">
        <v>242</v>
      </c>
      <c r="E81" s="34" t="s">
        <v>256</v>
      </c>
      <c r="F81" s="18" t="s">
        <v>483</v>
      </c>
      <c r="G81" s="18" t="str">
        <f t="shared" si="5"/>
        <v>4.19/km</v>
      </c>
      <c r="H81" s="19">
        <f t="shared" si="6"/>
        <v>0.004293981481481482</v>
      </c>
      <c r="I81" s="19">
        <f t="shared" si="7"/>
        <v>0.0009375000000000008</v>
      </c>
    </row>
    <row r="82" spans="1:9" ht="15" customHeight="1">
      <c r="A82" s="33">
        <v>79</v>
      </c>
      <c r="B82" s="34" t="s">
        <v>484</v>
      </c>
      <c r="C82" s="34" t="s">
        <v>186</v>
      </c>
      <c r="D82" s="18" t="s">
        <v>250</v>
      </c>
      <c r="E82" s="34" t="s">
        <v>433</v>
      </c>
      <c r="F82" s="18" t="s">
        <v>483</v>
      </c>
      <c r="G82" s="18" t="str">
        <f t="shared" si="5"/>
        <v>4.19/km</v>
      </c>
      <c r="H82" s="19">
        <f t="shared" si="6"/>
        <v>0.004293981481481482</v>
      </c>
      <c r="I82" s="19">
        <f t="shared" si="7"/>
        <v>0.0011921296296296315</v>
      </c>
    </row>
    <row r="83" spans="1:9" ht="15" customHeight="1">
      <c r="A83" s="33">
        <v>80</v>
      </c>
      <c r="B83" s="34" t="s">
        <v>485</v>
      </c>
      <c r="C83" s="34" t="s">
        <v>210</v>
      </c>
      <c r="D83" s="18" t="s">
        <v>224</v>
      </c>
      <c r="E83" s="34" t="s">
        <v>291</v>
      </c>
      <c r="F83" s="18" t="s">
        <v>486</v>
      </c>
      <c r="G83" s="18" t="str">
        <f t="shared" si="5"/>
        <v>4.19/km</v>
      </c>
      <c r="H83" s="19">
        <f t="shared" si="6"/>
        <v>0.0043055555555555555</v>
      </c>
      <c r="I83" s="19">
        <f t="shared" si="7"/>
        <v>0.0034375000000000013</v>
      </c>
    </row>
    <row r="84" spans="1:9" ht="15" customHeight="1">
      <c r="A84" s="33">
        <v>81</v>
      </c>
      <c r="B84" s="34" t="s">
        <v>487</v>
      </c>
      <c r="C84" s="34" t="s">
        <v>192</v>
      </c>
      <c r="D84" s="18" t="s">
        <v>232</v>
      </c>
      <c r="E84" s="34" t="s">
        <v>374</v>
      </c>
      <c r="F84" s="18" t="s">
        <v>488</v>
      </c>
      <c r="G84" s="18" t="str">
        <f t="shared" si="5"/>
        <v>4.19/km</v>
      </c>
      <c r="H84" s="19">
        <f t="shared" si="6"/>
        <v>0.004328703703703704</v>
      </c>
      <c r="I84" s="19">
        <f t="shared" si="7"/>
        <v>0.0018750000000000017</v>
      </c>
    </row>
    <row r="85" spans="1:9" ht="15" customHeight="1">
      <c r="A85" s="33">
        <v>82</v>
      </c>
      <c r="B85" s="34" t="s">
        <v>489</v>
      </c>
      <c r="C85" s="34" t="s">
        <v>184</v>
      </c>
      <c r="D85" s="18" t="s">
        <v>220</v>
      </c>
      <c r="E85" s="34" t="s">
        <v>368</v>
      </c>
      <c r="F85" s="18" t="s">
        <v>490</v>
      </c>
      <c r="G85" s="18" t="str">
        <f t="shared" si="5"/>
        <v>4.20/km</v>
      </c>
      <c r="H85" s="19">
        <f t="shared" si="6"/>
        <v>0.004398148148148146</v>
      </c>
      <c r="I85" s="19">
        <f t="shared" si="7"/>
        <v>0.0032175925925925913</v>
      </c>
    </row>
    <row r="86" spans="1:9" ht="15" customHeight="1">
      <c r="A86" s="33">
        <v>83</v>
      </c>
      <c r="B86" s="34" t="s">
        <v>378</v>
      </c>
      <c r="C86" s="34" t="s">
        <v>378</v>
      </c>
      <c r="D86" s="18" t="s">
        <v>378</v>
      </c>
      <c r="E86" s="34" t="s">
        <v>165</v>
      </c>
      <c r="F86" s="18" t="s">
        <v>491</v>
      </c>
      <c r="G86" s="18" t="str">
        <f t="shared" si="5"/>
        <v>4.21/km</v>
      </c>
      <c r="H86" s="19">
        <f t="shared" si="6"/>
        <v>0.004444444444444444</v>
      </c>
      <c r="I86" s="19">
        <f t="shared" si="7"/>
        <v>0.002060185185185184</v>
      </c>
    </row>
    <row r="87" spans="1:9" ht="15" customHeight="1">
      <c r="A87" s="33">
        <v>84</v>
      </c>
      <c r="B87" s="34" t="s">
        <v>270</v>
      </c>
      <c r="C87" s="34" t="s">
        <v>214</v>
      </c>
      <c r="D87" s="18" t="s">
        <v>220</v>
      </c>
      <c r="E87" s="34" t="s">
        <v>230</v>
      </c>
      <c r="F87" s="18" t="s">
        <v>492</v>
      </c>
      <c r="G87" s="18" t="str">
        <f t="shared" si="5"/>
        <v>4.23/km</v>
      </c>
      <c r="H87" s="19">
        <f t="shared" si="6"/>
        <v>0.004560185185185186</v>
      </c>
      <c r="I87" s="19">
        <f t="shared" si="7"/>
        <v>0.0033796296296296317</v>
      </c>
    </row>
    <row r="88" spans="1:9" ht="15" customHeight="1">
      <c r="A88" s="33">
        <v>85</v>
      </c>
      <c r="B88" s="34" t="s">
        <v>281</v>
      </c>
      <c r="C88" s="34" t="s">
        <v>190</v>
      </c>
      <c r="D88" s="18" t="s">
        <v>220</v>
      </c>
      <c r="E88" s="34" t="s">
        <v>493</v>
      </c>
      <c r="F88" s="18" t="s">
        <v>492</v>
      </c>
      <c r="G88" s="18" t="str">
        <f t="shared" si="5"/>
        <v>4.23/km</v>
      </c>
      <c r="H88" s="19">
        <f t="shared" si="6"/>
        <v>0.004560185185185186</v>
      </c>
      <c r="I88" s="19">
        <f t="shared" si="7"/>
        <v>0.0033796296296296317</v>
      </c>
    </row>
    <row r="89" spans="1:9" ht="15" customHeight="1">
      <c r="A89" s="33">
        <v>86</v>
      </c>
      <c r="B89" s="34" t="s">
        <v>299</v>
      </c>
      <c r="C89" s="34" t="s">
        <v>190</v>
      </c>
      <c r="D89" s="18" t="s">
        <v>232</v>
      </c>
      <c r="E89" s="34" t="s">
        <v>494</v>
      </c>
      <c r="F89" s="18" t="s">
        <v>495</v>
      </c>
      <c r="G89" s="18" t="str">
        <f t="shared" si="5"/>
        <v>4.27/km</v>
      </c>
      <c r="H89" s="19">
        <f t="shared" si="6"/>
        <v>0.004768518518518519</v>
      </c>
      <c r="I89" s="19">
        <f t="shared" si="7"/>
        <v>0.0023148148148148164</v>
      </c>
    </row>
    <row r="90" spans="1:9" ht="15" customHeight="1">
      <c r="A90" s="33">
        <v>87</v>
      </c>
      <c r="B90" s="34" t="s">
        <v>378</v>
      </c>
      <c r="C90" s="34" t="s">
        <v>378</v>
      </c>
      <c r="D90" s="18" t="s">
        <v>378</v>
      </c>
      <c r="E90" s="34" t="s">
        <v>165</v>
      </c>
      <c r="F90" s="18" t="s">
        <v>496</v>
      </c>
      <c r="G90" s="18" t="str">
        <f t="shared" si="5"/>
        <v>4.28/km</v>
      </c>
      <c r="H90" s="19">
        <f t="shared" si="6"/>
        <v>0.004814814814814815</v>
      </c>
      <c r="I90" s="19">
        <f t="shared" si="7"/>
        <v>0.0024305555555555556</v>
      </c>
    </row>
    <row r="91" spans="1:9" ht="15" customHeight="1">
      <c r="A91" s="33">
        <v>88</v>
      </c>
      <c r="B91" s="34" t="s">
        <v>283</v>
      </c>
      <c r="C91" s="34" t="s">
        <v>192</v>
      </c>
      <c r="D91" s="18" t="s">
        <v>221</v>
      </c>
      <c r="E91" s="34" t="s">
        <v>497</v>
      </c>
      <c r="F91" s="18" t="s">
        <v>498</v>
      </c>
      <c r="G91" s="18" t="str">
        <f t="shared" si="5"/>
        <v>4.28/km</v>
      </c>
      <c r="H91" s="19">
        <f t="shared" si="6"/>
        <v>0.0048611111111111095</v>
      </c>
      <c r="I91" s="19">
        <f t="shared" si="7"/>
        <v>0.003807870370370371</v>
      </c>
    </row>
    <row r="92" spans="1:9" ht="15" customHeight="1">
      <c r="A92" s="33">
        <v>89</v>
      </c>
      <c r="B92" s="34" t="s">
        <v>272</v>
      </c>
      <c r="C92" s="34" t="s">
        <v>193</v>
      </c>
      <c r="D92" s="18" t="s">
        <v>250</v>
      </c>
      <c r="E92" s="34" t="s">
        <v>256</v>
      </c>
      <c r="F92" s="18" t="s">
        <v>499</v>
      </c>
      <c r="G92" s="18" t="str">
        <f t="shared" si="5"/>
        <v>4.30/km</v>
      </c>
      <c r="H92" s="19">
        <f t="shared" si="6"/>
        <v>0.004965277777777777</v>
      </c>
      <c r="I92" s="19">
        <f t="shared" si="7"/>
        <v>0.0018634259259259264</v>
      </c>
    </row>
    <row r="93" spans="1:9" ht="15" customHeight="1">
      <c r="A93" s="33">
        <v>90</v>
      </c>
      <c r="B93" s="34" t="s">
        <v>267</v>
      </c>
      <c r="C93" s="34" t="s">
        <v>500</v>
      </c>
      <c r="D93" s="18" t="s">
        <v>393</v>
      </c>
      <c r="E93" s="34" t="s">
        <v>501</v>
      </c>
      <c r="F93" s="18" t="s">
        <v>502</v>
      </c>
      <c r="G93" s="18" t="str">
        <f t="shared" si="5"/>
        <v>4.30/km</v>
      </c>
      <c r="H93" s="19">
        <f t="shared" si="6"/>
        <v>0.004976851851851854</v>
      </c>
      <c r="I93" s="19">
        <f t="shared" si="7"/>
        <v>0.002210648148148151</v>
      </c>
    </row>
    <row r="94" spans="1:9" ht="15" customHeight="1">
      <c r="A94" s="33">
        <v>91</v>
      </c>
      <c r="B94" s="34" t="s">
        <v>503</v>
      </c>
      <c r="C94" s="34" t="s">
        <v>243</v>
      </c>
      <c r="D94" s="18" t="s">
        <v>353</v>
      </c>
      <c r="E94" s="34" t="s">
        <v>501</v>
      </c>
      <c r="F94" s="18" t="s">
        <v>504</v>
      </c>
      <c r="G94" s="18" t="str">
        <f t="shared" si="5"/>
        <v>4.31/km</v>
      </c>
      <c r="H94" s="19">
        <f t="shared" si="6"/>
        <v>0.004988425925925927</v>
      </c>
      <c r="I94" s="19">
        <f t="shared" si="7"/>
        <v>0.0033449074074074093</v>
      </c>
    </row>
    <row r="95" spans="1:9" ht="15" customHeight="1">
      <c r="A95" s="33">
        <v>92</v>
      </c>
      <c r="B95" s="34" t="s">
        <v>0</v>
      </c>
      <c r="C95" s="34" t="s">
        <v>211</v>
      </c>
      <c r="D95" s="18" t="s">
        <v>221</v>
      </c>
      <c r="E95" s="34" t="s">
        <v>493</v>
      </c>
      <c r="F95" s="18" t="s">
        <v>1</v>
      </c>
      <c r="G95" s="18" t="str">
        <f t="shared" si="5"/>
        <v>4.33/km</v>
      </c>
      <c r="H95" s="19">
        <f t="shared" si="6"/>
        <v>0.00511574074074074</v>
      </c>
      <c r="I95" s="19">
        <f t="shared" si="7"/>
        <v>0.004062500000000002</v>
      </c>
    </row>
    <row r="96" spans="1:9" ht="15" customHeight="1">
      <c r="A96" s="33">
        <v>93</v>
      </c>
      <c r="B96" s="34" t="s">
        <v>2</v>
      </c>
      <c r="C96" s="34" t="s">
        <v>181</v>
      </c>
      <c r="D96" s="18" t="s">
        <v>220</v>
      </c>
      <c r="E96" s="34" t="s">
        <v>493</v>
      </c>
      <c r="F96" s="18" t="s">
        <v>3</v>
      </c>
      <c r="G96" s="18" t="str">
        <f t="shared" si="5"/>
        <v>4.33/km</v>
      </c>
      <c r="H96" s="19">
        <f t="shared" si="6"/>
        <v>0.005127314814814814</v>
      </c>
      <c r="I96" s="19">
        <f t="shared" si="7"/>
        <v>0.003946759259259259</v>
      </c>
    </row>
    <row r="97" spans="1:9" ht="15" customHeight="1">
      <c r="A97" s="33">
        <v>94</v>
      </c>
      <c r="B97" s="34" t="s">
        <v>4</v>
      </c>
      <c r="C97" s="34" t="s">
        <v>5</v>
      </c>
      <c r="D97" s="18" t="s">
        <v>279</v>
      </c>
      <c r="E97" s="34" t="s">
        <v>298</v>
      </c>
      <c r="F97" s="18" t="s">
        <v>6</v>
      </c>
      <c r="G97" s="18" t="str">
        <f t="shared" si="5"/>
        <v>4.34/km</v>
      </c>
      <c r="H97" s="19">
        <f t="shared" si="6"/>
        <v>0.005196759259259259</v>
      </c>
      <c r="I97" s="19">
        <f t="shared" si="7"/>
        <v>0</v>
      </c>
    </row>
    <row r="98" spans="1:9" ht="15" customHeight="1">
      <c r="A98" s="33">
        <v>95</v>
      </c>
      <c r="B98" s="34" t="s">
        <v>7</v>
      </c>
      <c r="C98" s="34" t="s">
        <v>181</v>
      </c>
      <c r="D98" s="18" t="s">
        <v>240</v>
      </c>
      <c r="E98" s="34" t="s">
        <v>256</v>
      </c>
      <c r="F98" s="18" t="s">
        <v>8</v>
      </c>
      <c r="G98" s="18" t="str">
        <f t="shared" si="5"/>
        <v>4.35/km</v>
      </c>
      <c r="H98" s="19">
        <f t="shared" si="6"/>
        <v>0.0052662037037037035</v>
      </c>
      <c r="I98" s="19">
        <f t="shared" si="7"/>
        <v>0</v>
      </c>
    </row>
    <row r="99" spans="1:9" ht="15" customHeight="1">
      <c r="A99" s="33">
        <v>96</v>
      </c>
      <c r="B99" s="34" t="s">
        <v>9</v>
      </c>
      <c r="C99" s="34" t="s">
        <v>10</v>
      </c>
      <c r="D99" s="18" t="s">
        <v>255</v>
      </c>
      <c r="E99" s="34" t="s">
        <v>11</v>
      </c>
      <c r="F99" s="18" t="s">
        <v>8</v>
      </c>
      <c r="G99" s="18" t="str">
        <f t="shared" si="5"/>
        <v>4.35/km</v>
      </c>
      <c r="H99" s="19">
        <f t="shared" si="6"/>
        <v>0.0052662037037037035</v>
      </c>
      <c r="I99" s="19">
        <f t="shared" si="7"/>
        <v>0</v>
      </c>
    </row>
    <row r="100" spans="1:9" ht="15" customHeight="1">
      <c r="A100" s="33">
        <v>97</v>
      </c>
      <c r="B100" s="34" t="s">
        <v>12</v>
      </c>
      <c r="C100" s="34" t="s">
        <v>13</v>
      </c>
      <c r="D100" s="18" t="s">
        <v>221</v>
      </c>
      <c r="E100" s="34" t="s">
        <v>493</v>
      </c>
      <c r="F100" s="18" t="s">
        <v>14</v>
      </c>
      <c r="G100" s="18" t="str">
        <f t="shared" si="5"/>
        <v>4.37/km</v>
      </c>
      <c r="H100" s="19">
        <f t="shared" si="6"/>
        <v>0.005347222222222222</v>
      </c>
      <c r="I100" s="19">
        <f t="shared" si="7"/>
        <v>0.004293981481481484</v>
      </c>
    </row>
    <row r="101" spans="1:9" ht="15" customHeight="1">
      <c r="A101" s="33">
        <v>98</v>
      </c>
      <c r="B101" s="34" t="s">
        <v>15</v>
      </c>
      <c r="C101" s="34" t="s">
        <v>189</v>
      </c>
      <c r="D101" s="18" t="s">
        <v>250</v>
      </c>
      <c r="E101" s="34" t="s">
        <v>16</v>
      </c>
      <c r="F101" s="18" t="s">
        <v>17</v>
      </c>
      <c r="G101" s="18" t="str">
        <f t="shared" si="5"/>
        <v>4.38/km</v>
      </c>
      <c r="H101" s="19">
        <f t="shared" si="6"/>
        <v>0.005393518518518516</v>
      </c>
      <c r="I101" s="19">
        <f t="shared" si="7"/>
        <v>0.002291666666666666</v>
      </c>
    </row>
    <row r="102" spans="1:9" ht="15" customHeight="1">
      <c r="A102" s="33">
        <v>99</v>
      </c>
      <c r="B102" s="34" t="s">
        <v>284</v>
      </c>
      <c r="C102" s="34" t="s">
        <v>213</v>
      </c>
      <c r="D102" s="18" t="s">
        <v>393</v>
      </c>
      <c r="E102" s="34" t="s">
        <v>327</v>
      </c>
      <c r="F102" s="18" t="s">
        <v>18</v>
      </c>
      <c r="G102" s="18" t="str">
        <f t="shared" si="5"/>
        <v>4.38/km</v>
      </c>
      <c r="H102" s="19">
        <f t="shared" si="6"/>
        <v>0.005416666666666667</v>
      </c>
      <c r="I102" s="19">
        <f t="shared" si="7"/>
        <v>0.002650462962962964</v>
      </c>
    </row>
    <row r="103" spans="1:9" ht="15" customHeight="1">
      <c r="A103" s="33">
        <v>100</v>
      </c>
      <c r="B103" s="34" t="s">
        <v>274</v>
      </c>
      <c r="C103" s="34" t="s">
        <v>275</v>
      </c>
      <c r="D103" s="18" t="s">
        <v>250</v>
      </c>
      <c r="E103" s="34" t="s">
        <v>19</v>
      </c>
      <c r="F103" s="18" t="s">
        <v>20</v>
      </c>
      <c r="G103" s="18" t="str">
        <f t="shared" si="5"/>
        <v>4.39/km</v>
      </c>
      <c r="H103" s="19">
        <f t="shared" si="6"/>
        <v>0.0054513888888888876</v>
      </c>
      <c r="I103" s="19">
        <f t="shared" si="7"/>
        <v>0.002349537037037037</v>
      </c>
    </row>
    <row r="104" spans="1:9" ht="15" customHeight="1">
      <c r="A104" s="33">
        <v>101</v>
      </c>
      <c r="B104" s="34" t="s">
        <v>21</v>
      </c>
      <c r="C104" s="34" t="s">
        <v>187</v>
      </c>
      <c r="D104" s="18" t="s">
        <v>253</v>
      </c>
      <c r="E104" s="34" t="s">
        <v>226</v>
      </c>
      <c r="F104" s="18" t="s">
        <v>22</v>
      </c>
      <c r="G104" s="18" t="str">
        <f t="shared" si="5"/>
        <v>4.40/km</v>
      </c>
      <c r="H104" s="19">
        <f t="shared" si="6"/>
        <v>0.005509259259259259</v>
      </c>
      <c r="I104" s="19">
        <f t="shared" si="7"/>
        <v>0.0013078703703703707</v>
      </c>
    </row>
    <row r="105" spans="1:9" ht="15" customHeight="1">
      <c r="A105" s="33">
        <v>102</v>
      </c>
      <c r="B105" s="34" t="s">
        <v>23</v>
      </c>
      <c r="C105" s="34" t="s">
        <v>24</v>
      </c>
      <c r="D105" s="18" t="s">
        <v>242</v>
      </c>
      <c r="E105" s="34" t="s">
        <v>374</v>
      </c>
      <c r="F105" s="18" t="s">
        <v>25</v>
      </c>
      <c r="G105" s="18" t="str">
        <f t="shared" si="5"/>
        <v>4.40/km</v>
      </c>
      <c r="H105" s="19">
        <f t="shared" si="6"/>
        <v>0.0055208333333333325</v>
      </c>
      <c r="I105" s="19">
        <f t="shared" si="7"/>
        <v>0.0021643518518518513</v>
      </c>
    </row>
    <row r="106" spans="1:9" ht="15" customHeight="1">
      <c r="A106" s="33">
        <v>103</v>
      </c>
      <c r="B106" s="34" t="s">
        <v>26</v>
      </c>
      <c r="C106" s="34" t="s">
        <v>27</v>
      </c>
      <c r="D106" s="18" t="s">
        <v>232</v>
      </c>
      <c r="E106" s="34" t="s">
        <v>374</v>
      </c>
      <c r="F106" s="18" t="s">
        <v>28</v>
      </c>
      <c r="G106" s="18" t="str">
        <f t="shared" si="5"/>
        <v>4.40/km</v>
      </c>
      <c r="H106" s="19">
        <f t="shared" si="6"/>
        <v>0.005543981481481483</v>
      </c>
      <c r="I106" s="19">
        <f t="shared" si="7"/>
        <v>0.0030902777777777803</v>
      </c>
    </row>
    <row r="107" spans="1:9" ht="15" customHeight="1">
      <c r="A107" s="33">
        <v>104</v>
      </c>
      <c r="B107" s="34" t="s">
        <v>29</v>
      </c>
      <c r="C107" s="34" t="s">
        <v>30</v>
      </c>
      <c r="D107" s="18" t="s">
        <v>224</v>
      </c>
      <c r="E107" s="34" t="s">
        <v>501</v>
      </c>
      <c r="F107" s="18" t="s">
        <v>31</v>
      </c>
      <c r="G107" s="18" t="str">
        <f t="shared" si="5"/>
        <v>4.40/km</v>
      </c>
      <c r="H107" s="19">
        <f t="shared" si="6"/>
        <v>0.005555555555555553</v>
      </c>
      <c r="I107" s="19">
        <f t="shared" si="7"/>
        <v>0.004687499999999999</v>
      </c>
    </row>
    <row r="108" spans="1:9" ht="15" customHeight="1">
      <c r="A108" s="33">
        <v>105</v>
      </c>
      <c r="B108" s="34" t="s">
        <v>32</v>
      </c>
      <c r="C108" s="34" t="s">
        <v>33</v>
      </c>
      <c r="D108" s="18" t="s">
        <v>279</v>
      </c>
      <c r="E108" s="34" t="s">
        <v>494</v>
      </c>
      <c r="F108" s="18" t="s">
        <v>34</v>
      </c>
      <c r="G108" s="18" t="str">
        <f t="shared" si="5"/>
        <v>4.42/km</v>
      </c>
      <c r="H108" s="19">
        <f t="shared" si="6"/>
        <v>0.005624999999999998</v>
      </c>
      <c r="I108" s="19">
        <f t="shared" si="7"/>
        <v>0.00042824074074073945</v>
      </c>
    </row>
    <row r="109" spans="1:9" ht="15" customHeight="1">
      <c r="A109" s="33">
        <v>106</v>
      </c>
      <c r="B109" s="34" t="s">
        <v>35</v>
      </c>
      <c r="C109" s="34" t="s">
        <v>193</v>
      </c>
      <c r="D109" s="18" t="s">
        <v>220</v>
      </c>
      <c r="E109" s="34" t="s">
        <v>291</v>
      </c>
      <c r="F109" s="18" t="s">
        <v>36</v>
      </c>
      <c r="G109" s="18" t="str">
        <f t="shared" si="5"/>
        <v>4.42/km</v>
      </c>
      <c r="H109" s="19">
        <f t="shared" si="6"/>
        <v>0.005648148148148149</v>
      </c>
      <c r="I109" s="19">
        <f t="shared" si="7"/>
        <v>0.004467592592592594</v>
      </c>
    </row>
    <row r="110" spans="1:9" ht="15" customHeight="1">
      <c r="A110" s="33">
        <v>107</v>
      </c>
      <c r="B110" s="34" t="s">
        <v>37</v>
      </c>
      <c r="C110" s="34" t="s">
        <v>271</v>
      </c>
      <c r="D110" s="18" t="s">
        <v>232</v>
      </c>
      <c r="E110" s="34" t="s">
        <v>165</v>
      </c>
      <c r="F110" s="18" t="s">
        <v>38</v>
      </c>
      <c r="G110" s="18" t="str">
        <f t="shared" si="5"/>
        <v>4.45/km</v>
      </c>
      <c r="H110" s="19">
        <f t="shared" si="6"/>
        <v>0.005833333333333333</v>
      </c>
      <c r="I110" s="19">
        <f t="shared" si="7"/>
        <v>0.00337962962962963</v>
      </c>
    </row>
    <row r="111" spans="1:9" ht="15" customHeight="1">
      <c r="A111" s="33">
        <v>108</v>
      </c>
      <c r="B111" s="34" t="s">
        <v>39</v>
      </c>
      <c r="C111" s="34" t="s">
        <v>195</v>
      </c>
      <c r="D111" s="18" t="s">
        <v>232</v>
      </c>
      <c r="E111" s="34" t="s">
        <v>374</v>
      </c>
      <c r="F111" s="18" t="s">
        <v>40</v>
      </c>
      <c r="G111" s="18" t="str">
        <f t="shared" si="5"/>
        <v>4.46/km</v>
      </c>
      <c r="H111" s="19">
        <f t="shared" si="6"/>
        <v>0.00585648148148148</v>
      </c>
      <c r="I111" s="19">
        <f t="shared" si="7"/>
        <v>0.003402777777777777</v>
      </c>
    </row>
    <row r="112" spans="1:9" ht="15" customHeight="1">
      <c r="A112" s="33">
        <v>109</v>
      </c>
      <c r="B112" s="34" t="s">
        <v>41</v>
      </c>
      <c r="C112" s="34" t="s">
        <v>192</v>
      </c>
      <c r="D112" s="18" t="s">
        <v>232</v>
      </c>
      <c r="E112" s="34" t="s">
        <v>218</v>
      </c>
      <c r="F112" s="18" t="s">
        <v>42</v>
      </c>
      <c r="G112" s="18" t="str">
        <f t="shared" si="5"/>
        <v>4.47/km</v>
      </c>
      <c r="H112" s="19">
        <f t="shared" si="6"/>
        <v>0.005925925925925925</v>
      </c>
      <c r="I112" s="19">
        <f t="shared" si="7"/>
        <v>0.003472222222222222</v>
      </c>
    </row>
    <row r="113" spans="1:9" ht="15" customHeight="1">
      <c r="A113" s="33">
        <v>110</v>
      </c>
      <c r="B113" s="34" t="s">
        <v>297</v>
      </c>
      <c r="C113" s="34" t="s">
        <v>202</v>
      </c>
      <c r="D113" s="18" t="s">
        <v>224</v>
      </c>
      <c r="E113" s="34" t="s">
        <v>350</v>
      </c>
      <c r="F113" s="18" t="s">
        <v>43</v>
      </c>
      <c r="G113" s="18" t="str">
        <f t="shared" si="5"/>
        <v>4.47/km</v>
      </c>
      <c r="H113" s="19">
        <f t="shared" si="6"/>
        <v>0.005937500000000002</v>
      </c>
      <c r="I113" s="19">
        <f t="shared" si="7"/>
        <v>0.005069444444444448</v>
      </c>
    </row>
    <row r="114" spans="1:9" ht="15" customHeight="1">
      <c r="A114" s="33">
        <v>111</v>
      </c>
      <c r="B114" s="34" t="s">
        <v>288</v>
      </c>
      <c r="C114" s="34" t="s">
        <v>185</v>
      </c>
      <c r="D114" s="18" t="s">
        <v>220</v>
      </c>
      <c r="E114" s="34" t="s">
        <v>166</v>
      </c>
      <c r="F114" s="18" t="s">
        <v>44</v>
      </c>
      <c r="G114" s="18" t="str">
        <f t="shared" si="5"/>
        <v>4.48/km</v>
      </c>
      <c r="H114" s="19">
        <f t="shared" si="6"/>
        <v>0.00601851851851852</v>
      </c>
      <c r="I114" s="19">
        <f t="shared" si="7"/>
        <v>0.004837962962962966</v>
      </c>
    </row>
    <row r="115" spans="1:9" ht="15" customHeight="1">
      <c r="A115" s="33">
        <v>112</v>
      </c>
      <c r="B115" s="34" t="s">
        <v>378</v>
      </c>
      <c r="C115" s="34" t="s">
        <v>378</v>
      </c>
      <c r="D115" s="18" t="s">
        <v>378</v>
      </c>
      <c r="E115" s="34" t="s">
        <v>165</v>
      </c>
      <c r="F115" s="18" t="s">
        <v>45</v>
      </c>
      <c r="G115" s="18" t="str">
        <f t="shared" si="5"/>
        <v>4.49/km</v>
      </c>
      <c r="H115" s="19">
        <f t="shared" si="6"/>
        <v>0.0060532407407407375</v>
      </c>
      <c r="I115" s="19">
        <f t="shared" si="7"/>
        <v>0.003668981481481478</v>
      </c>
    </row>
    <row r="116" spans="1:9" ht="15" customHeight="1">
      <c r="A116" s="33">
        <v>113</v>
      </c>
      <c r="B116" s="34" t="s">
        <v>46</v>
      </c>
      <c r="C116" s="34" t="s">
        <v>47</v>
      </c>
      <c r="D116" s="18" t="s">
        <v>393</v>
      </c>
      <c r="E116" s="34" t="s">
        <v>256</v>
      </c>
      <c r="F116" s="18" t="s">
        <v>48</v>
      </c>
      <c r="G116" s="18" t="str">
        <f t="shared" si="5"/>
        <v>4.50/km</v>
      </c>
      <c r="H116" s="19">
        <f t="shared" si="6"/>
        <v>0.006111111111111112</v>
      </c>
      <c r="I116" s="19">
        <f t="shared" si="7"/>
        <v>0.0033449074074074093</v>
      </c>
    </row>
    <row r="117" spans="1:9" ht="15" customHeight="1">
      <c r="A117" s="33">
        <v>114</v>
      </c>
      <c r="B117" s="34" t="s">
        <v>49</v>
      </c>
      <c r="C117" s="34" t="s">
        <v>181</v>
      </c>
      <c r="D117" s="18" t="s">
        <v>353</v>
      </c>
      <c r="E117" s="34" t="s">
        <v>19</v>
      </c>
      <c r="F117" s="18" t="s">
        <v>50</v>
      </c>
      <c r="G117" s="18" t="str">
        <f t="shared" si="5"/>
        <v>4.50/km</v>
      </c>
      <c r="H117" s="19">
        <f t="shared" si="6"/>
        <v>0.0061342592592592594</v>
      </c>
      <c r="I117" s="19">
        <f t="shared" si="7"/>
        <v>0.004490740740740741</v>
      </c>
    </row>
    <row r="118" spans="1:9" ht="15" customHeight="1">
      <c r="A118" s="33">
        <v>115</v>
      </c>
      <c r="B118" s="34" t="s">
        <v>51</v>
      </c>
      <c r="C118" s="34" t="s">
        <v>184</v>
      </c>
      <c r="D118" s="18" t="s">
        <v>232</v>
      </c>
      <c r="E118" s="34" t="s">
        <v>423</v>
      </c>
      <c r="F118" s="18" t="s">
        <v>52</v>
      </c>
      <c r="G118" s="18" t="str">
        <f t="shared" si="5"/>
        <v>4.51/km</v>
      </c>
      <c r="H118" s="19">
        <f t="shared" si="6"/>
        <v>0.00616898148148148</v>
      </c>
      <c r="I118" s="19">
        <f t="shared" si="7"/>
        <v>0.0037152777777777774</v>
      </c>
    </row>
    <row r="119" spans="1:9" ht="15" customHeight="1">
      <c r="A119" s="33">
        <v>116</v>
      </c>
      <c r="B119" s="34" t="s">
        <v>53</v>
      </c>
      <c r="C119" s="34" t="s">
        <v>181</v>
      </c>
      <c r="D119" s="18" t="s">
        <v>232</v>
      </c>
      <c r="E119" s="34" t="s">
        <v>226</v>
      </c>
      <c r="F119" s="18" t="s">
        <v>52</v>
      </c>
      <c r="G119" s="18" t="str">
        <f t="shared" si="5"/>
        <v>4.51/km</v>
      </c>
      <c r="H119" s="19">
        <f t="shared" si="6"/>
        <v>0.00616898148148148</v>
      </c>
      <c r="I119" s="19">
        <f t="shared" si="7"/>
        <v>0.0037152777777777774</v>
      </c>
    </row>
    <row r="120" spans="1:9" ht="15" customHeight="1">
      <c r="A120" s="33">
        <v>117</v>
      </c>
      <c r="B120" s="34" t="s">
        <v>54</v>
      </c>
      <c r="C120" s="34" t="s">
        <v>311</v>
      </c>
      <c r="D120" s="18" t="s">
        <v>279</v>
      </c>
      <c r="E120" s="34" t="s">
        <v>433</v>
      </c>
      <c r="F120" s="18" t="s">
        <v>55</v>
      </c>
      <c r="G120" s="18" t="str">
        <f t="shared" si="5"/>
        <v>4.51/km</v>
      </c>
      <c r="H120" s="19">
        <f t="shared" si="6"/>
        <v>0.006180555555555554</v>
      </c>
      <c r="I120" s="19">
        <f t="shared" si="7"/>
        <v>0.0009837962962962951</v>
      </c>
    </row>
    <row r="121" spans="1:9" ht="15" customHeight="1">
      <c r="A121" s="33">
        <v>118</v>
      </c>
      <c r="B121" s="34" t="s">
        <v>251</v>
      </c>
      <c r="C121" s="34" t="s">
        <v>203</v>
      </c>
      <c r="D121" s="18" t="s">
        <v>232</v>
      </c>
      <c r="E121" s="34" t="s">
        <v>56</v>
      </c>
      <c r="F121" s="18" t="s">
        <v>57</v>
      </c>
      <c r="G121" s="18" t="str">
        <f t="shared" si="5"/>
        <v>4.52/km</v>
      </c>
      <c r="H121" s="19">
        <f t="shared" si="6"/>
        <v>0.0062268518518518515</v>
      </c>
      <c r="I121" s="19">
        <f t="shared" si="7"/>
        <v>0.0037731481481481487</v>
      </c>
    </row>
    <row r="122" spans="1:9" ht="15" customHeight="1">
      <c r="A122" s="33">
        <v>119</v>
      </c>
      <c r="B122" s="34" t="s">
        <v>241</v>
      </c>
      <c r="C122" s="34" t="s">
        <v>453</v>
      </c>
      <c r="D122" s="18" t="s">
        <v>264</v>
      </c>
      <c r="E122" s="34" t="s">
        <v>497</v>
      </c>
      <c r="F122" s="18" t="s">
        <v>58</v>
      </c>
      <c r="G122" s="18" t="str">
        <f t="shared" si="5"/>
        <v>4.52/km</v>
      </c>
      <c r="H122" s="19">
        <f t="shared" si="6"/>
        <v>0.006250000000000002</v>
      </c>
      <c r="I122" s="19">
        <f t="shared" si="7"/>
        <v>0</v>
      </c>
    </row>
    <row r="123" spans="1:9" ht="15" customHeight="1">
      <c r="A123" s="33">
        <v>120</v>
      </c>
      <c r="B123" s="34" t="s">
        <v>59</v>
      </c>
      <c r="C123" s="34" t="s">
        <v>60</v>
      </c>
      <c r="D123" s="18" t="s">
        <v>232</v>
      </c>
      <c r="E123" s="34" t="s">
        <v>350</v>
      </c>
      <c r="F123" s="18" t="s">
        <v>61</v>
      </c>
      <c r="G123" s="18" t="str">
        <f t="shared" si="5"/>
        <v>4.53/km</v>
      </c>
      <c r="H123" s="19">
        <f t="shared" si="6"/>
        <v>0.006273148148148146</v>
      </c>
      <c r="I123" s="19">
        <f t="shared" si="7"/>
        <v>0.003819444444444443</v>
      </c>
    </row>
    <row r="124" spans="1:9" ht="15" customHeight="1">
      <c r="A124" s="35">
        <v>121</v>
      </c>
      <c r="B124" s="39" t="s">
        <v>62</v>
      </c>
      <c r="C124" s="39" t="s">
        <v>192</v>
      </c>
      <c r="D124" s="36" t="s">
        <v>220</v>
      </c>
      <c r="E124" s="39" t="s">
        <v>178</v>
      </c>
      <c r="F124" s="36" t="s">
        <v>63</v>
      </c>
      <c r="G124" s="36" t="str">
        <f t="shared" si="5"/>
        <v>4.59/km</v>
      </c>
      <c r="H124" s="37">
        <f t="shared" si="6"/>
        <v>0.00662037037037037</v>
      </c>
      <c r="I124" s="37">
        <f t="shared" si="7"/>
        <v>0.005439814814814816</v>
      </c>
    </row>
    <row r="125" spans="1:9" ht="15" customHeight="1">
      <c r="A125" s="33">
        <v>122</v>
      </c>
      <c r="B125" s="34" t="s">
        <v>292</v>
      </c>
      <c r="C125" s="34" t="s">
        <v>216</v>
      </c>
      <c r="D125" s="18" t="s">
        <v>255</v>
      </c>
      <c r="E125" s="34" t="s">
        <v>256</v>
      </c>
      <c r="F125" s="18" t="s">
        <v>64</v>
      </c>
      <c r="G125" s="18" t="str">
        <f t="shared" si="5"/>
        <v>4.59/km</v>
      </c>
      <c r="H125" s="19">
        <f t="shared" si="6"/>
        <v>0.006631944444444444</v>
      </c>
      <c r="I125" s="19">
        <f t="shared" si="7"/>
        <v>0.0013657407407407403</v>
      </c>
    </row>
    <row r="126" spans="1:9" ht="15" customHeight="1">
      <c r="A126" s="33">
        <v>123</v>
      </c>
      <c r="B126" s="34" t="s">
        <v>278</v>
      </c>
      <c r="C126" s="34" t="s">
        <v>239</v>
      </c>
      <c r="D126" s="18" t="s">
        <v>353</v>
      </c>
      <c r="E126" s="34" t="s">
        <v>19</v>
      </c>
      <c r="F126" s="18" t="s">
        <v>65</v>
      </c>
      <c r="G126" s="18" t="str">
        <f t="shared" si="5"/>
        <v>5.01/km</v>
      </c>
      <c r="H126" s="19">
        <f t="shared" si="6"/>
        <v>0.006736111111111109</v>
      </c>
      <c r="I126" s="19">
        <f t="shared" si="7"/>
        <v>0.005092592592592591</v>
      </c>
    </row>
    <row r="127" spans="1:9" ht="15" customHeight="1">
      <c r="A127" s="33">
        <v>124</v>
      </c>
      <c r="B127" s="34" t="s">
        <v>258</v>
      </c>
      <c r="C127" s="34" t="s">
        <v>204</v>
      </c>
      <c r="D127" s="18" t="s">
        <v>240</v>
      </c>
      <c r="E127" s="34" t="s">
        <v>66</v>
      </c>
      <c r="F127" s="18" t="s">
        <v>67</v>
      </c>
      <c r="G127" s="18" t="str">
        <f t="shared" si="5"/>
        <v>5.02/km</v>
      </c>
      <c r="H127" s="19">
        <f t="shared" si="6"/>
        <v>0.006793981481481481</v>
      </c>
      <c r="I127" s="19">
        <f t="shared" si="7"/>
        <v>0.0015277777777777772</v>
      </c>
    </row>
    <row r="128" spans="1:9" ht="15" customHeight="1">
      <c r="A128" s="33">
        <v>125</v>
      </c>
      <c r="B128" s="34" t="s">
        <v>68</v>
      </c>
      <c r="C128" s="34" t="s">
        <v>194</v>
      </c>
      <c r="D128" s="18" t="s">
        <v>220</v>
      </c>
      <c r="E128" s="34" t="s">
        <v>291</v>
      </c>
      <c r="F128" s="18" t="s">
        <v>67</v>
      </c>
      <c r="G128" s="18" t="str">
        <f t="shared" si="5"/>
        <v>5.02/km</v>
      </c>
      <c r="H128" s="19">
        <f t="shared" si="6"/>
        <v>0.006793981481481481</v>
      </c>
      <c r="I128" s="19">
        <f t="shared" si="7"/>
        <v>0.005613425925925926</v>
      </c>
    </row>
    <row r="129" spans="1:9" ht="15" customHeight="1">
      <c r="A129" s="33">
        <v>126</v>
      </c>
      <c r="B129" s="34" t="s">
        <v>69</v>
      </c>
      <c r="C129" s="34" t="s">
        <v>300</v>
      </c>
      <c r="D129" s="18" t="s">
        <v>255</v>
      </c>
      <c r="E129" s="34" t="s">
        <v>433</v>
      </c>
      <c r="F129" s="18" t="s">
        <v>70</v>
      </c>
      <c r="G129" s="18" t="str">
        <f t="shared" si="5"/>
        <v>5.02/km</v>
      </c>
      <c r="H129" s="19">
        <f t="shared" si="6"/>
        <v>0.006805555555555554</v>
      </c>
      <c r="I129" s="19">
        <f t="shared" si="7"/>
        <v>0.0015393518518518508</v>
      </c>
    </row>
    <row r="130" spans="1:9" ht="15" customHeight="1">
      <c r="A130" s="35">
        <v>127</v>
      </c>
      <c r="B130" s="39" t="s">
        <v>71</v>
      </c>
      <c r="C130" s="39" t="s">
        <v>189</v>
      </c>
      <c r="D130" s="36" t="s">
        <v>221</v>
      </c>
      <c r="E130" s="39" t="s">
        <v>178</v>
      </c>
      <c r="F130" s="36" t="s">
        <v>72</v>
      </c>
      <c r="G130" s="36" t="str">
        <f t="shared" si="5"/>
        <v>5.02/km</v>
      </c>
      <c r="H130" s="37">
        <f t="shared" si="6"/>
        <v>0.006828703703703701</v>
      </c>
      <c r="I130" s="37">
        <f t="shared" si="7"/>
        <v>0.005775462962962963</v>
      </c>
    </row>
    <row r="131" spans="1:9" ht="15" customHeight="1">
      <c r="A131" s="35">
        <v>128</v>
      </c>
      <c r="B131" s="39" t="s">
        <v>296</v>
      </c>
      <c r="C131" s="39" t="s">
        <v>194</v>
      </c>
      <c r="D131" s="36" t="s">
        <v>220</v>
      </c>
      <c r="E131" s="39" t="s">
        <v>178</v>
      </c>
      <c r="F131" s="36" t="s">
        <v>73</v>
      </c>
      <c r="G131" s="36" t="str">
        <f t="shared" si="5"/>
        <v>5.04/km</v>
      </c>
      <c r="H131" s="37">
        <f t="shared" si="6"/>
        <v>0.0069328703703703705</v>
      </c>
      <c r="I131" s="37">
        <f t="shared" si="7"/>
        <v>0.005752314814814816</v>
      </c>
    </row>
    <row r="132" spans="1:9" ht="15" customHeight="1">
      <c r="A132" s="33">
        <v>129</v>
      </c>
      <c r="B132" s="34" t="s">
        <v>74</v>
      </c>
      <c r="C132" s="34" t="s">
        <v>257</v>
      </c>
      <c r="D132" s="18" t="s">
        <v>244</v>
      </c>
      <c r="E132" s="34" t="s">
        <v>226</v>
      </c>
      <c r="F132" s="18" t="s">
        <v>75</v>
      </c>
      <c r="G132" s="18" t="str">
        <f aca="true" t="shared" si="8" ref="G132:G176">TEXT(INT((HOUR(F132)*3600+MINUTE(F132)*60+SECOND(F132))/$I$2/60),"0")&amp;"."&amp;TEXT(MOD((HOUR(F132)*3600+MINUTE(F132)*60+SECOND(F132))/$I$2,60),"00")&amp;"/km"</f>
        <v>5.04/km</v>
      </c>
      <c r="H132" s="19">
        <f t="shared" si="6"/>
        <v>0.006944444444444444</v>
      </c>
      <c r="I132" s="19">
        <f t="shared" si="7"/>
        <v>0.0037384259259259263</v>
      </c>
    </row>
    <row r="133" spans="1:9" ht="15" customHeight="1">
      <c r="A133" s="33">
        <v>130</v>
      </c>
      <c r="B133" s="34" t="s">
        <v>287</v>
      </c>
      <c r="C133" s="34" t="s">
        <v>193</v>
      </c>
      <c r="D133" s="18" t="s">
        <v>232</v>
      </c>
      <c r="E133" s="34" t="s">
        <v>226</v>
      </c>
      <c r="F133" s="18" t="s">
        <v>76</v>
      </c>
      <c r="G133" s="18" t="str">
        <f t="shared" si="8"/>
        <v>5.05/km</v>
      </c>
      <c r="H133" s="19">
        <f aca="true" t="shared" si="9" ref="H133:H176">F133-$F$4</f>
        <v>0.006956018518518518</v>
      </c>
      <c r="I133" s="19">
        <f aca="true" t="shared" si="10" ref="I133:I176">F133-INDEX($F$4:$F$1139,MATCH(D133,$D$4:$D$1139,0))</f>
        <v>0.004502314814814815</v>
      </c>
    </row>
    <row r="134" spans="1:9" ht="15" customHeight="1">
      <c r="A134" s="33">
        <v>131</v>
      </c>
      <c r="B134" s="34" t="s">
        <v>261</v>
      </c>
      <c r="C134" s="34" t="s">
        <v>260</v>
      </c>
      <c r="D134" s="18" t="s">
        <v>232</v>
      </c>
      <c r="E134" s="34" t="s">
        <v>493</v>
      </c>
      <c r="F134" s="18" t="s">
        <v>77</v>
      </c>
      <c r="G134" s="18" t="str">
        <f t="shared" si="8"/>
        <v>5.07/km</v>
      </c>
      <c r="H134" s="19">
        <f t="shared" si="9"/>
        <v>0.007083333333333334</v>
      </c>
      <c r="I134" s="19">
        <f t="shared" si="10"/>
        <v>0.004629629629629631</v>
      </c>
    </row>
    <row r="135" spans="1:9" ht="15" customHeight="1">
      <c r="A135" s="33">
        <v>132</v>
      </c>
      <c r="B135" s="34" t="s">
        <v>78</v>
      </c>
      <c r="C135" s="34" t="s">
        <v>204</v>
      </c>
      <c r="D135" s="18" t="s">
        <v>232</v>
      </c>
      <c r="E135" s="34" t="s">
        <v>179</v>
      </c>
      <c r="F135" s="18" t="s">
        <v>79</v>
      </c>
      <c r="G135" s="18" t="str">
        <f t="shared" si="8"/>
        <v>5.07/km</v>
      </c>
      <c r="H135" s="19">
        <f t="shared" si="9"/>
        <v>0.007094907407407407</v>
      </c>
      <c r="I135" s="19">
        <f t="shared" si="10"/>
        <v>0.004641203703703705</v>
      </c>
    </row>
    <row r="136" spans="1:9" ht="15" customHeight="1">
      <c r="A136" s="33">
        <v>133</v>
      </c>
      <c r="B136" s="34" t="s">
        <v>80</v>
      </c>
      <c r="C136" s="34" t="s">
        <v>189</v>
      </c>
      <c r="D136" s="18" t="s">
        <v>224</v>
      </c>
      <c r="E136" s="34" t="s">
        <v>350</v>
      </c>
      <c r="F136" s="18" t="s">
        <v>81</v>
      </c>
      <c r="G136" s="18" t="str">
        <f t="shared" si="8"/>
        <v>5.07/km</v>
      </c>
      <c r="H136" s="19">
        <f t="shared" si="9"/>
        <v>0.007106481481481481</v>
      </c>
      <c r="I136" s="19">
        <f t="shared" si="10"/>
        <v>0.006238425925925927</v>
      </c>
    </row>
    <row r="137" spans="1:9" ht="15" customHeight="1">
      <c r="A137" s="33">
        <v>134</v>
      </c>
      <c r="B137" s="34" t="s">
        <v>82</v>
      </c>
      <c r="C137" s="34" t="s">
        <v>83</v>
      </c>
      <c r="D137" s="18" t="s">
        <v>232</v>
      </c>
      <c r="E137" s="34" t="s">
        <v>226</v>
      </c>
      <c r="F137" s="18" t="s">
        <v>84</v>
      </c>
      <c r="G137" s="18" t="str">
        <f t="shared" si="8"/>
        <v>5.08/km</v>
      </c>
      <c r="H137" s="19">
        <f t="shared" si="9"/>
        <v>0.007175925925925926</v>
      </c>
      <c r="I137" s="19">
        <f t="shared" si="10"/>
        <v>0.004722222222222223</v>
      </c>
    </row>
    <row r="138" spans="1:9" ht="15" customHeight="1">
      <c r="A138" s="33">
        <v>135</v>
      </c>
      <c r="B138" s="34" t="s">
        <v>85</v>
      </c>
      <c r="C138" s="34" t="s">
        <v>191</v>
      </c>
      <c r="D138" s="18" t="s">
        <v>232</v>
      </c>
      <c r="E138" s="34" t="s">
        <v>350</v>
      </c>
      <c r="F138" s="18" t="s">
        <v>86</v>
      </c>
      <c r="G138" s="18" t="str">
        <f t="shared" si="8"/>
        <v>5.09/km</v>
      </c>
      <c r="H138" s="19">
        <f t="shared" si="9"/>
        <v>0.0071990740740740765</v>
      </c>
      <c r="I138" s="19">
        <f t="shared" si="10"/>
        <v>0.004745370370370374</v>
      </c>
    </row>
    <row r="139" spans="1:9" ht="15" customHeight="1">
      <c r="A139" s="33">
        <v>136</v>
      </c>
      <c r="B139" s="34" t="s">
        <v>294</v>
      </c>
      <c r="C139" s="34" t="s">
        <v>295</v>
      </c>
      <c r="D139" s="18" t="s">
        <v>242</v>
      </c>
      <c r="E139" s="34" t="s">
        <v>87</v>
      </c>
      <c r="F139" s="18" t="s">
        <v>88</v>
      </c>
      <c r="G139" s="18" t="str">
        <f t="shared" si="8"/>
        <v>5.10/km</v>
      </c>
      <c r="H139" s="19">
        <f t="shared" si="9"/>
        <v>0.007256944444444444</v>
      </c>
      <c r="I139" s="19">
        <f t="shared" si="10"/>
        <v>0.003900462962962963</v>
      </c>
    </row>
    <row r="140" spans="1:9" ht="15" customHeight="1">
      <c r="A140" s="33">
        <v>137</v>
      </c>
      <c r="B140" s="34" t="s">
        <v>378</v>
      </c>
      <c r="C140" s="34" t="s">
        <v>378</v>
      </c>
      <c r="D140" s="18" t="s">
        <v>378</v>
      </c>
      <c r="E140" s="34" t="s">
        <v>165</v>
      </c>
      <c r="F140" s="18" t="s">
        <v>89</v>
      </c>
      <c r="G140" s="18" t="str">
        <f t="shared" si="8"/>
        <v>5.17/km</v>
      </c>
      <c r="H140" s="19">
        <f t="shared" si="9"/>
        <v>0.007685185185185184</v>
      </c>
      <c r="I140" s="19">
        <f t="shared" si="10"/>
        <v>0.005300925925925924</v>
      </c>
    </row>
    <row r="141" spans="1:9" ht="15" customHeight="1">
      <c r="A141" s="33">
        <v>138</v>
      </c>
      <c r="B141" s="34" t="s">
        <v>237</v>
      </c>
      <c r="C141" s="34" t="s">
        <v>238</v>
      </c>
      <c r="D141" s="18" t="s">
        <v>224</v>
      </c>
      <c r="E141" s="34" t="s">
        <v>90</v>
      </c>
      <c r="F141" s="18" t="s">
        <v>91</v>
      </c>
      <c r="G141" s="18" t="str">
        <f t="shared" si="8"/>
        <v>5.19/km</v>
      </c>
      <c r="H141" s="19">
        <f t="shared" si="9"/>
        <v>0.007766203703703702</v>
      </c>
      <c r="I141" s="19">
        <f t="shared" si="10"/>
        <v>0.006898148148148148</v>
      </c>
    </row>
    <row r="142" spans="1:9" ht="15" customHeight="1">
      <c r="A142" s="33">
        <v>139</v>
      </c>
      <c r="B142" s="34" t="s">
        <v>305</v>
      </c>
      <c r="C142" s="34" t="s">
        <v>306</v>
      </c>
      <c r="D142" s="18" t="s">
        <v>290</v>
      </c>
      <c r="E142" s="34" t="s">
        <v>256</v>
      </c>
      <c r="F142" s="18" t="s">
        <v>92</v>
      </c>
      <c r="G142" s="18" t="str">
        <f t="shared" si="8"/>
        <v>5.19/km</v>
      </c>
      <c r="H142" s="19">
        <f t="shared" si="9"/>
        <v>0.007777777777777776</v>
      </c>
      <c r="I142" s="19">
        <f t="shared" si="10"/>
        <v>0</v>
      </c>
    </row>
    <row r="143" spans="1:9" ht="15" customHeight="1">
      <c r="A143" s="33">
        <v>140</v>
      </c>
      <c r="B143" s="34" t="s">
        <v>93</v>
      </c>
      <c r="C143" s="34" t="s">
        <v>94</v>
      </c>
      <c r="D143" s="18" t="s">
        <v>220</v>
      </c>
      <c r="E143" s="34" t="s">
        <v>218</v>
      </c>
      <c r="F143" s="18" t="s">
        <v>95</v>
      </c>
      <c r="G143" s="18" t="str">
        <f t="shared" si="8"/>
        <v>5.21/km</v>
      </c>
      <c r="H143" s="19">
        <f t="shared" si="9"/>
        <v>0.007916666666666666</v>
      </c>
      <c r="I143" s="19">
        <f t="shared" si="10"/>
        <v>0.006736111111111111</v>
      </c>
    </row>
    <row r="144" spans="1:9" ht="15" customHeight="1">
      <c r="A144" s="33">
        <v>141</v>
      </c>
      <c r="B144" s="34" t="s">
        <v>303</v>
      </c>
      <c r="C144" s="34" t="s">
        <v>304</v>
      </c>
      <c r="D144" s="18" t="s">
        <v>290</v>
      </c>
      <c r="E144" s="34" t="s">
        <v>374</v>
      </c>
      <c r="F144" s="18" t="s">
        <v>96</v>
      </c>
      <c r="G144" s="18" t="str">
        <f t="shared" si="8"/>
        <v>5.23/km</v>
      </c>
      <c r="H144" s="19">
        <f t="shared" si="9"/>
        <v>0.007997685185185184</v>
      </c>
      <c r="I144" s="19">
        <f t="shared" si="10"/>
        <v>0.00021990740740740825</v>
      </c>
    </row>
    <row r="145" spans="1:9" ht="15" customHeight="1">
      <c r="A145" s="33">
        <v>142</v>
      </c>
      <c r="B145" s="34" t="s">
        <v>97</v>
      </c>
      <c r="C145" s="34" t="s">
        <v>98</v>
      </c>
      <c r="D145" s="18" t="s">
        <v>253</v>
      </c>
      <c r="E145" s="34" t="s">
        <v>374</v>
      </c>
      <c r="F145" s="18" t="s">
        <v>99</v>
      </c>
      <c r="G145" s="18" t="str">
        <f t="shared" si="8"/>
        <v>5.24/km</v>
      </c>
      <c r="H145" s="19">
        <f t="shared" si="9"/>
        <v>0.008101851851851853</v>
      </c>
      <c r="I145" s="19">
        <f t="shared" si="10"/>
        <v>0.003900462962962965</v>
      </c>
    </row>
    <row r="146" spans="1:9" ht="15" customHeight="1">
      <c r="A146" s="33">
        <v>143</v>
      </c>
      <c r="B146" s="34" t="s">
        <v>100</v>
      </c>
      <c r="C146" s="34" t="s">
        <v>101</v>
      </c>
      <c r="D146" s="18" t="s">
        <v>279</v>
      </c>
      <c r="E146" s="34" t="s">
        <v>256</v>
      </c>
      <c r="F146" s="18" t="s">
        <v>102</v>
      </c>
      <c r="G146" s="18" t="str">
        <f t="shared" si="8"/>
        <v>5.25/km</v>
      </c>
      <c r="H146" s="19">
        <f t="shared" si="9"/>
        <v>0.008125</v>
      </c>
      <c r="I146" s="19">
        <f t="shared" si="10"/>
        <v>0.0029282407407407417</v>
      </c>
    </row>
    <row r="147" spans="1:9" ht="15" customHeight="1">
      <c r="A147" s="33">
        <v>144</v>
      </c>
      <c r="B147" s="34" t="s">
        <v>103</v>
      </c>
      <c r="C147" s="34" t="s">
        <v>104</v>
      </c>
      <c r="D147" s="18" t="s">
        <v>244</v>
      </c>
      <c r="E147" s="34" t="s">
        <v>226</v>
      </c>
      <c r="F147" s="18" t="s">
        <v>105</v>
      </c>
      <c r="G147" s="18" t="str">
        <f t="shared" si="8"/>
        <v>5.29/km</v>
      </c>
      <c r="H147" s="19">
        <f t="shared" si="9"/>
        <v>0.008344907407407409</v>
      </c>
      <c r="I147" s="19">
        <f t="shared" si="10"/>
        <v>0.005138888888888891</v>
      </c>
    </row>
    <row r="148" spans="1:9" ht="15" customHeight="1">
      <c r="A148" s="33">
        <v>145</v>
      </c>
      <c r="B148" s="34" t="s">
        <v>106</v>
      </c>
      <c r="C148" s="34" t="s">
        <v>197</v>
      </c>
      <c r="D148" s="18" t="s">
        <v>224</v>
      </c>
      <c r="E148" s="34" t="s">
        <v>218</v>
      </c>
      <c r="F148" s="18" t="s">
        <v>107</v>
      </c>
      <c r="G148" s="18" t="str">
        <f t="shared" si="8"/>
        <v>5.30/km</v>
      </c>
      <c r="H148" s="19">
        <f t="shared" si="9"/>
        <v>0.008402777777777776</v>
      </c>
      <c r="I148" s="19">
        <f t="shared" si="10"/>
        <v>0.007534722222222222</v>
      </c>
    </row>
    <row r="149" spans="1:9" ht="15" customHeight="1">
      <c r="A149" s="33">
        <v>146</v>
      </c>
      <c r="B149" s="34" t="s">
        <v>108</v>
      </c>
      <c r="C149" s="34" t="s">
        <v>268</v>
      </c>
      <c r="D149" s="18" t="s">
        <v>255</v>
      </c>
      <c r="E149" s="34" t="s">
        <v>109</v>
      </c>
      <c r="F149" s="18" t="s">
        <v>107</v>
      </c>
      <c r="G149" s="18" t="str">
        <f t="shared" si="8"/>
        <v>5.30/km</v>
      </c>
      <c r="H149" s="19">
        <f t="shared" si="9"/>
        <v>0.008402777777777776</v>
      </c>
      <c r="I149" s="19">
        <f t="shared" si="10"/>
        <v>0.003136574074074073</v>
      </c>
    </row>
    <row r="150" spans="1:9" ht="15" customHeight="1">
      <c r="A150" s="33">
        <v>147</v>
      </c>
      <c r="B150" s="34" t="s">
        <v>249</v>
      </c>
      <c r="C150" s="34" t="s">
        <v>110</v>
      </c>
      <c r="D150" s="18" t="s">
        <v>250</v>
      </c>
      <c r="E150" s="34" t="s">
        <v>226</v>
      </c>
      <c r="F150" s="18" t="s">
        <v>111</v>
      </c>
      <c r="G150" s="18" t="str">
        <f t="shared" si="8"/>
        <v>5.30/km</v>
      </c>
      <c r="H150" s="19">
        <f t="shared" si="9"/>
        <v>0.00841435185185185</v>
      </c>
      <c r="I150" s="19">
        <f t="shared" si="10"/>
        <v>0.0053124999999999995</v>
      </c>
    </row>
    <row r="151" spans="1:9" ht="15" customHeight="1">
      <c r="A151" s="33">
        <v>148</v>
      </c>
      <c r="B151" s="34" t="s">
        <v>112</v>
      </c>
      <c r="C151" s="34" t="s">
        <v>212</v>
      </c>
      <c r="D151" s="18" t="s">
        <v>250</v>
      </c>
      <c r="E151" s="34" t="s">
        <v>226</v>
      </c>
      <c r="F151" s="18" t="s">
        <v>113</v>
      </c>
      <c r="G151" s="18" t="str">
        <f t="shared" si="8"/>
        <v>5.30/km</v>
      </c>
      <c r="H151" s="19">
        <f t="shared" si="9"/>
        <v>0.008449074074074074</v>
      </c>
      <c r="I151" s="19">
        <f t="shared" si="10"/>
        <v>0.005347222222222224</v>
      </c>
    </row>
    <row r="152" spans="1:9" ht="15" customHeight="1">
      <c r="A152" s="33">
        <v>149</v>
      </c>
      <c r="B152" s="34" t="s">
        <v>254</v>
      </c>
      <c r="C152" s="34" t="s">
        <v>114</v>
      </c>
      <c r="D152" s="18" t="s">
        <v>264</v>
      </c>
      <c r="E152" s="34" t="s">
        <v>226</v>
      </c>
      <c r="F152" s="18" t="s">
        <v>115</v>
      </c>
      <c r="G152" s="18" t="str">
        <f t="shared" si="8"/>
        <v>5.33/km</v>
      </c>
      <c r="H152" s="19">
        <f t="shared" si="9"/>
        <v>0.008576388888888887</v>
      </c>
      <c r="I152" s="19">
        <f t="shared" si="10"/>
        <v>0.002326388888888885</v>
      </c>
    </row>
    <row r="153" spans="1:9" ht="15" customHeight="1">
      <c r="A153" s="33">
        <v>150</v>
      </c>
      <c r="B153" s="34" t="s">
        <v>116</v>
      </c>
      <c r="C153" s="34" t="s">
        <v>308</v>
      </c>
      <c r="D153" s="18" t="s">
        <v>393</v>
      </c>
      <c r="E153" s="34" t="s">
        <v>374</v>
      </c>
      <c r="F153" s="18" t="s">
        <v>115</v>
      </c>
      <c r="G153" s="18" t="str">
        <f t="shared" si="8"/>
        <v>5.33/km</v>
      </c>
      <c r="H153" s="19">
        <f t="shared" si="9"/>
        <v>0.008576388888888887</v>
      </c>
      <c r="I153" s="19">
        <f t="shared" si="10"/>
        <v>0.005810185185185184</v>
      </c>
    </row>
    <row r="154" spans="1:9" ht="15" customHeight="1">
      <c r="A154" s="33">
        <v>151</v>
      </c>
      <c r="B154" s="34" t="s">
        <v>117</v>
      </c>
      <c r="C154" s="34" t="s">
        <v>118</v>
      </c>
      <c r="D154" s="18" t="s">
        <v>279</v>
      </c>
      <c r="E154" s="34" t="s">
        <v>256</v>
      </c>
      <c r="F154" s="18" t="s">
        <v>119</v>
      </c>
      <c r="G154" s="18" t="str">
        <f t="shared" si="8"/>
        <v>5.35/km</v>
      </c>
      <c r="H154" s="19">
        <f t="shared" si="9"/>
        <v>0.00869212962962963</v>
      </c>
      <c r="I154" s="19">
        <f t="shared" si="10"/>
        <v>0.003495370370370371</v>
      </c>
    </row>
    <row r="155" spans="1:9" ht="15" customHeight="1">
      <c r="A155" s="33">
        <v>152</v>
      </c>
      <c r="B155" s="34" t="s">
        <v>120</v>
      </c>
      <c r="C155" s="34" t="s">
        <v>200</v>
      </c>
      <c r="D155" s="18" t="s">
        <v>224</v>
      </c>
      <c r="E155" s="34" t="s">
        <v>256</v>
      </c>
      <c r="F155" s="18" t="s">
        <v>121</v>
      </c>
      <c r="G155" s="18" t="str">
        <f t="shared" si="8"/>
        <v>5.35/km</v>
      </c>
      <c r="H155" s="19">
        <f t="shared" si="9"/>
        <v>0.008703703703703703</v>
      </c>
      <c r="I155" s="19">
        <f t="shared" si="10"/>
        <v>0.007835648148148149</v>
      </c>
    </row>
    <row r="156" spans="1:9" ht="15" customHeight="1">
      <c r="A156" s="33">
        <v>153</v>
      </c>
      <c r="B156" s="34" t="s">
        <v>122</v>
      </c>
      <c r="C156" s="34" t="s">
        <v>236</v>
      </c>
      <c r="D156" s="18" t="s">
        <v>353</v>
      </c>
      <c r="E156" s="34" t="s">
        <v>226</v>
      </c>
      <c r="F156" s="18" t="s">
        <v>123</v>
      </c>
      <c r="G156" s="18" t="str">
        <f t="shared" si="8"/>
        <v>5.37/km</v>
      </c>
      <c r="H156" s="19">
        <f t="shared" si="9"/>
        <v>0.008807870370370372</v>
      </c>
      <c r="I156" s="19">
        <f t="shared" si="10"/>
        <v>0.007164351851851854</v>
      </c>
    </row>
    <row r="157" spans="1:9" ht="15" customHeight="1">
      <c r="A157" s="33">
        <v>154</v>
      </c>
      <c r="B157" s="34" t="s">
        <v>124</v>
      </c>
      <c r="C157" s="34" t="s">
        <v>183</v>
      </c>
      <c r="D157" s="18" t="s">
        <v>232</v>
      </c>
      <c r="E157" s="34" t="s">
        <v>222</v>
      </c>
      <c r="F157" s="18" t="s">
        <v>125</v>
      </c>
      <c r="G157" s="18" t="str">
        <f t="shared" si="8"/>
        <v>5.39/km</v>
      </c>
      <c r="H157" s="19">
        <f t="shared" si="9"/>
        <v>0.008923611111111108</v>
      </c>
      <c r="I157" s="19">
        <f t="shared" si="10"/>
        <v>0.006469907407407405</v>
      </c>
    </row>
    <row r="158" spans="1:9" ht="15" customHeight="1">
      <c r="A158" s="33">
        <v>155</v>
      </c>
      <c r="B158" s="34" t="s">
        <v>126</v>
      </c>
      <c r="C158" s="34" t="s">
        <v>293</v>
      </c>
      <c r="D158" s="18" t="s">
        <v>353</v>
      </c>
      <c r="E158" s="34" t="s">
        <v>226</v>
      </c>
      <c r="F158" s="18" t="s">
        <v>127</v>
      </c>
      <c r="G158" s="18" t="str">
        <f t="shared" si="8"/>
        <v>5.40/km</v>
      </c>
      <c r="H158" s="19">
        <f t="shared" si="9"/>
        <v>0.008993055555555556</v>
      </c>
      <c r="I158" s="19">
        <f t="shared" si="10"/>
        <v>0.007349537037037038</v>
      </c>
    </row>
    <row r="159" spans="1:9" ht="15" customHeight="1">
      <c r="A159" s="33">
        <v>156</v>
      </c>
      <c r="B159" s="34" t="s">
        <v>378</v>
      </c>
      <c r="C159" s="34" t="s">
        <v>378</v>
      </c>
      <c r="D159" s="18" t="s">
        <v>378</v>
      </c>
      <c r="E159" s="34" t="s">
        <v>165</v>
      </c>
      <c r="F159" s="18" t="s">
        <v>128</v>
      </c>
      <c r="G159" s="18" t="str">
        <f t="shared" si="8"/>
        <v>5.40/km</v>
      </c>
      <c r="H159" s="19">
        <f t="shared" si="9"/>
        <v>0.009016203703703703</v>
      </c>
      <c r="I159" s="19">
        <f t="shared" si="10"/>
        <v>0.006631944444444444</v>
      </c>
    </row>
    <row r="160" spans="1:9" ht="15" customHeight="1">
      <c r="A160" s="33">
        <v>157</v>
      </c>
      <c r="B160" s="34" t="s">
        <v>129</v>
      </c>
      <c r="C160" s="34" t="s">
        <v>301</v>
      </c>
      <c r="D160" s="18" t="s">
        <v>240</v>
      </c>
      <c r="E160" s="34" t="s">
        <v>256</v>
      </c>
      <c r="F160" s="18" t="s">
        <v>130</v>
      </c>
      <c r="G160" s="18" t="str">
        <f t="shared" si="8"/>
        <v>5.41/km</v>
      </c>
      <c r="H160" s="19">
        <f t="shared" si="9"/>
        <v>0.00903935185185185</v>
      </c>
      <c r="I160" s="19">
        <f t="shared" si="10"/>
        <v>0.003773148148148147</v>
      </c>
    </row>
    <row r="161" spans="1:9" ht="15" customHeight="1">
      <c r="A161" s="33">
        <v>158</v>
      </c>
      <c r="B161" s="34" t="s">
        <v>378</v>
      </c>
      <c r="C161" s="34" t="s">
        <v>378</v>
      </c>
      <c r="D161" s="18" t="s">
        <v>378</v>
      </c>
      <c r="E161" s="34" t="s">
        <v>165</v>
      </c>
      <c r="F161" s="18" t="s">
        <v>131</v>
      </c>
      <c r="G161" s="18" t="str">
        <f t="shared" si="8"/>
        <v>5.41/km</v>
      </c>
      <c r="H161" s="19">
        <f t="shared" si="9"/>
        <v>0.009085648148148148</v>
      </c>
      <c r="I161" s="19">
        <f t="shared" si="10"/>
        <v>0.006701388888888889</v>
      </c>
    </row>
    <row r="162" spans="1:9" ht="15" customHeight="1">
      <c r="A162" s="33">
        <v>159</v>
      </c>
      <c r="B162" s="34" t="s">
        <v>132</v>
      </c>
      <c r="C162" s="34" t="s">
        <v>309</v>
      </c>
      <c r="D162" s="18" t="s">
        <v>264</v>
      </c>
      <c r="E162" s="34" t="s">
        <v>276</v>
      </c>
      <c r="F162" s="18" t="s">
        <v>133</v>
      </c>
      <c r="G162" s="18" t="str">
        <f t="shared" si="8"/>
        <v>5.44/km</v>
      </c>
      <c r="H162" s="19">
        <f t="shared" si="9"/>
        <v>0.009259259259259259</v>
      </c>
      <c r="I162" s="19">
        <f t="shared" si="10"/>
        <v>0.0030092592592592567</v>
      </c>
    </row>
    <row r="163" spans="1:9" ht="15" customHeight="1">
      <c r="A163" s="33">
        <v>160</v>
      </c>
      <c r="B163" s="34" t="s">
        <v>134</v>
      </c>
      <c r="C163" s="34" t="s">
        <v>200</v>
      </c>
      <c r="D163" s="18" t="s">
        <v>250</v>
      </c>
      <c r="E163" s="34" t="s">
        <v>256</v>
      </c>
      <c r="F163" s="18" t="s">
        <v>135</v>
      </c>
      <c r="G163" s="18" t="str">
        <f t="shared" si="8"/>
        <v>5.45/km</v>
      </c>
      <c r="H163" s="19">
        <f t="shared" si="9"/>
        <v>0.00928240740740741</v>
      </c>
      <c r="I163" s="19">
        <f t="shared" si="10"/>
        <v>0.006180555555555559</v>
      </c>
    </row>
    <row r="164" spans="1:9" ht="15" customHeight="1">
      <c r="A164" s="33">
        <v>161</v>
      </c>
      <c r="B164" s="34" t="s">
        <v>136</v>
      </c>
      <c r="C164" s="34" t="s">
        <v>300</v>
      </c>
      <c r="D164" s="18" t="s">
        <v>255</v>
      </c>
      <c r="E164" s="34" t="s">
        <v>374</v>
      </c>
      <c r="F164" s="18" t="s">
        <v>137</v>
      </c>
      <c r="G164" s="18" t="str">
        <f t="shared" si="8"/>
        <v>5.46/km</v>
      </c>
      <c r="H164" s="19">
        <f t="shared" si="9"/>
        <v>0.00935185185185185</v>
      </c>
      <c r="I164" s="19">
        <f t="shared" si="10"/>
        <v>0.004085648148148147</v>
      </c>
    </row>
    <row r="165" spans="1:9" ht="15" customHeight="1">
      <c r="A165" s="33">
        <v>162</v>
      </c>
      <c r="B165" s="34" t="s">
        <v>138</v>
      </c>
      <c r="C165" s="34" t="s">
        <v>181</v>
      </c>
      <c r="D165" s="18" t="s">
        <v>240</v>
      </c>
      <c r="E165" s="34" t="s">
        <v>217</v>
      </c>
      <c r="F165" s="18" t="s">
        <v>139</v>
      </c>
      <c r="G165" s="18" t="str">
        <f t="shared" si="8"/>
        <v>5.47/km</v>
      </c>
      <c r="H165" s="19">
        <f t="shared" si="9"/>
        <v>0.00943287037037037</v>
      </c>
      <c r="I165" s="19">
        <f t="shared" si="10"/>
        <v>0.004166666666666666</v>
      </c>
    </row>
    <row r="166" spans="1:9" ht="15" customHeight="1">
      <c r="A166" s="33">
        <v>163</v>
      </c>
      <c r="B166" s="34" t="s">
        <v>140</v>
      </c>
      <c r="C166" s="34" t="s">
        <v>289</v>
      </c>
      <c r="D166" s="18" t="s">
        <v>240</v>
      </c>
      <c r="E166" s="34" t="s">
        <v>218</v>
      </c>
      <c r="F166" s="18" t="s">
        <v>141</v>
      </c>
      <c r="G166" s="18" t="str">
        <f t="shared" si="8"/>
        <v>5.49/km</v>
      </c>
      <c r="H166" s="19">
        <f t="shared" si="9"/>
        <v>0.009525462962962961</v>
      </c>
      <c r="I166" s="19">
        <f t="shared" si="10"/>
        <v>0.004259259259259258</v>
      </c>
    </row>
    <row r="167" spans="1:9" ht="15" customHeight="1">
      <c r="A167" s="33">
        <v>164</v>
      </c>
      <c r="B167" s="34" t="s">
        <v>142</v>
      </c>
      <c r="C167" s="34" t="s">
        <v>259</v>
      </c>
      <c r="D167" s="18" t="s">
        <v>220</v>
      </c>
      <c r="E167" s="34" t="s">
        <v>350</v>
      </c>
      <c r="F167" s="18" t="s">
        <v>143</v>
      </c>
      <c r="G167" s="18" t="str">
        <f t="shared" si="8"/>
        <v>5.49/km</v>
      </c>
      <c r="H167" s="19">
        <f t="shared" si="9"/>
        <v>0.009537037037037038</v>
      </c>
      <c r="I167" s="19">
        <f t="shared" si="10"/>
        <v>0.008356481481481484</v>
      </c>
    </row>
    <row r="168" spans="1:9" ht="15" customHeight="1">
      <c r="A168" s="35">
        <v>165</v>
      </c>
      <c r="B168" s="39" t="s">
        <v>144</v>
      </c>
      <c r="C168" s="39" t="s">
        <v>183</v>
      </c>
      <c r="D168" s="36" t="s">
        <v>240</v>
      </c>
      <c r="E168" s="39" t="s">
        <v>178</v>
      </c>
      <c r="F168" s="36" t="s">
        <v>145</v>
      </c>
      <c r="G168" s="36" t="str">
        <f t="shared" si="8"/>
        <v>5.54/km</v>
      </c>
      <c r="H168" s="37">
        <f t="shared" si="9"/>
        <v>0.009837962962962962</v>
      </c>
      <c r="I168" s="37">
        <f t="shared" si="10"/>
        <v>0.004571759259259258</v>
      </c>
    </row>
    <row r="169" spans="1:9" ht="15" customHeight="1">
      <c r="A169" s="33">
        <v>166</v>
      </c>
      <c r="B169" s="34" t="s">
        <v>146</v>
      </c>
      <c r="C169" s="34" t="s">
        <v>147</v>
      </c>
      <c r="D169" s="18" t="s">
        <v>244</v>
      </c>
      <c r="E169" s="34" t="s">
        <v>365</v>
      </c>
      <c r="F169" s="18" t="s">
        <v>148</v>
      </c>
      <c r="G169" s="18" t="str">
        <f t="shared" si="8"/>
        <v>6.02/km</v>
      </c>
      <c r="H169" s="19">
        <f t="shared" si="9"/>
        <v>0.010289351851851852</v>
      </c>
      <c r="I169" s="19">
        <f t="shared" si="10"/>
        <v>0.007083333333333334</v>
      </c>
    </row>
    <row r="170" spans="1:9" ht="15" customHeight="1">
      <c r="A170" s="33">
        <v>167</v>
      </c>
      <c r="B170" s="34" t="s">
        <v>149</v>
      </c>
      <c r="C170" s="34" t="s">
        <v>182</v>
      </c>
      <c r="D170" s="18" t="s">
        <v>232</v>
      </c>
      <c r="E170" s="34" t="s">
        <v>230</v>
      </c>
      <c r="F170" s="18" t="s">
        <v>150</v>
      </c>
      <c r="G170" s="18" t="str">
        <f t="shared" si="8"/>
        <v>6.04/km</v>
      </c>
      <c r="H170" s="19">
        <f t="shared" si="9"/>
        <v>0.010393518518518517</v>
      </c>
      <c r="I170" s="19">
        <f t="shared" si="10"/>
        <v>0.007939814814814814</v>
      </c>
    </row>
    <row r="171" spans="1:9" ht="15" customHeight="1">
      <c r="A171" s="33">
        <v>168</v>
      </c>
      <c r="B171" s="34" t="s">
        <v>151</v>
      </c>
      <c r="C171" s="34" t="s">
        <v>212</v>
      </c>
      <c r="D171" s="18" t="s">
        <v>224</v>
      </c>
      <c r="E171" s="34" t="s">
        <v>374</v>
      </c>
      <c r="F171" s="18" t="s">
        <v>152</v>
      </c>
      <c r="G171" s="18" t="str">
        <f t="shared" si="8"/>
        <v>6.09/km</v>
      </c>
      <c r="H171" s="19">
        <f t="shared" si="9"/>
        <v>0.010706018518518521</v>
      </c>
      <c r="I171" s="19">
        <f t="shared" si="10"/>
        <v>0.009837962962962967</v>
      </c>
    </row>
    <row r="172" spans="1:9" ht="15" customHeight="1">
      <c r="A172" s="33">
        <v>169</v>
      </c>
      <c r="B172" s="34" t="s">
        <v>153</v>
      </c>
      <c r="C172" s="34" t="s">
        <v>197</v>
      </c>
      <c r="D172" s="18" t="s">
        <v>220</v>
      </c>
      <c r="E172" s="34" t="s">
        <v>374</v>
      </c>
      <c r="F172" s="18" t="s">
        <v>154</v>
      </c>
      <c r="G172" s="18" t="str">
        <f t="shared" si="8"/>
        <v>6.13/km</v>
      </c>
      <c r="H172" s="19">
        <f t="shared" si="9"/>
        <v>0.010891203703703702</v>
      </c>
      <c r="I172" s="19">
        <f t="shared" si="10"/>
        <v>0.009710648148148147</v>
      </c>
    </row>
    <row r="173" spans="1:9" ht="15" customHeight="1">
      <c r="A173" s="33">
        <v>170</v>
      </c>
      <c r="B173" s="34" t="s">
        <v>155</v>
      </c>
      <c r="C173" s="34" t="s">
        <v>156</v>
      </c>
      <c r="D173" s="18" t="s">
        <v>240</v>
      </c>
      <c r="E173" s="34" t="s">
        <v>374</v>
      </c>
      <c r="F173" s="18" t="s">
        <v>157</v>
      </c>
      <c r="G173" s="18" t="str">
        <f t="shared" si="8"/>
        <v>6.13/km</v>
      </c>
      <c r="H173" s="19">
        <f t="shared" si="9"/>
        <v>0.0109375</v>
      </c>
      <c r="I173" s="19">
        <f t="shared" si="10"/>
        <v>0.005671296296296296</v>
      </c>
    </row>
    <row r="174" spans="1:9" ht="15" customHeight="1">
      <c r="A174" s="33">
        <v>171</v>
      </c>
      <c r="B174" s="34" t="s">
        <v>158</v>
      </c>
      <c r="C174" s="34" t="s">
        <v>184</v>
      </c>
      <c r="D174" s="18" t="s">
        <v>232</v>
      </c>
      <c r="E174" s="34" t="s">
        <v>226</v>
      </c>
      <c r="F174" s="18" t="s">
        <v>159</v>
      </c>
      <c r="G174" s="18" t="str">
        <f t="shared" si="8"/>
        <v>6.17/km</v>
      </c>
      <c r="H174" s="19">
        <f t="shared" si="9"/>
        <v>0.011145833333333334</v>
      </c>
      <c r="I174" s="19">
        <f t="shared" si="10"/>
        <v>0.008692129629629631</v>
      </c>
    </row>
    <row r="175" spans="1:9" ht="15" customHeight="1">
      <c r="A175" s="35">
        <v>172</v>
      </c>
      <c r="B175" s="39" t="s">
        <v>160</v>
      </c>
      <c r="C175" s="39" t="s">
        <v>267</v>
      </c>
      <c r="D175" s="36" t="s">
        <v>250</v>
      </c>
      <c r="E175" s="39" t="s">
        <v>178</v>
      </c>
      <c r="F175" s="36" t="s">
        <v>269</v>
      </c>
      <c r="G175" s="36" t="str">
        <f t="shared" si="8"/>
        <v>9.10/km</v>
      </c>
      <c r="H175" s="37">
        <f t="shared" si="9"/>
        <v>0.021168981481481483</v>
      </c>
      <c r="I175" s="37">
        <f t="shared" si="10"/>
        <v>0.018067129629629634</v>
      </c>
    </row>
    <row r="176" spans="1:9" ht="15" customHeight="1" thickBot="1">
      <c r="A176" s="40">
        <v>173</v>
      </c>
      <c r="B176" s="41" t="s">
        <v>161</v>
      </c>
      <c r="C176" s="41" t="s">
        <v>162</v>
      </c>
      <c r="D176" s="42" t="s">
        <v>163</v>
      </c>
      <c r="E176" s="41" t="s">
        <v>178</v>
      </c>
      <c r="F176" s="42" t="s">
        <v>164</v>
      </c>
      <c r="G176" s="42" t="str">
        <f t="shared" si="8"/>
        <v>10.30/km</v>
      </c>
      <c r="H176" s="43">
        <f t="shared" si="9"/>
        <v>0.025775462962962965</v>
      </c>
      <c r="I176" s="43">
        <f t="shared" si="10"/>
        <v>0</v>
      </c>
    </row>
  </sheetData>
  <autoFilter ref="A3:I17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9" t="str">
        <f>Individuale!A1</f>
        <v> Corri al Massimo per Irene</v>
      </c>
      <c r="B1" s="50"/>
      <c r="C1" s="51"/>
    </row>
    <row r="2" spans="1:3" ht="33" customHeight="1" thickBot="1">
      <c r="A2" s="52" t="str">
        <f>Individuale!A2&amp;" km. "&amp;Individuale!I2</f>
        <v>Villa Phanphili - Roma  (RM) Italia - Domenica 11/07/2010 km. 5</v>
      </c>
      <c r="B2" s="53"/>
      <c r="C2" s="54"/>
    </row>
    <row r="3" spans="1:3" ht="24.75" customHeight="1" thickBot="1">
      <c r="A3" s="13" t="s">
        <v>168</v>
      </c>
      <c r="B3" s="14" t="s">
        <v>172</v>
      </c>
      <c r="C3" s="14" t="s">
        <v>177</v>
      </c>
    </row>
    <row r="4" spans="1:3" ht="15" customHeight="1">
      <c r="A4" s="26">
        <v>1</v>
      </c>
      <c r="B4" s="27" t="s">
        <v>226</v>
      </c>
      <c r="C4" s="30">
        <v>16</v>
      </c>
    </row>
    <row r="5" spans="1:3" ht="15" customHeight="1">
      <c r="A5" s="20">
        <v>2</v>
      </c>
      <c r="B5" s="21" t="s">
        <v>230</v>
      </c>
      <c r="C5" s="24">
        <v>16</v>
      </c>
    </row>
    <row r="6" spans="1:3" ht="15" customHeight="1">
      <c r="A6" s="20">
        <v>3</v>
      </c>
      <c r="B6" s="21" t="s">
        <v>374</v>
      </c>
      <c r="C6" s="24">
        <v>15</v>
      </c>
    </row>
    <row r="7" spans="1:3" ht="15" customHeight="1">
      <c r="A7" s="20">
        <v>4</v>
      </c>
      <c r="B7" s="21" t="s">
        <v>256</v>
      </c>
      <c r="C7" s="24">
        <v>13</v>
      </c>
    </row>
    <row r="8" spans="1:3" ht="15" customHeight="1">
      <c r="A8" s="20">
        <v>5</v>
      </c>
      <c r="B8" s="21" t="s">
        <v>350</v>
      </c>
      <c r="C8" s="24">
        <v>10</v>
      </c>
    </row>
    <row r="9" spans="1:3" ht="15" customHeight="1">
      <c r="A9" s="28">
        <v>6</v>
      </c>
      <c r="B9" s="29" t="s">
        <v>178</v>
      </c>
      <c r="C9" s="31">
        <v>9</v>
      </c>
    </row>
    <row r="10" spans="1:3" ht="15" customHeight="1">
      <c r="A10" s="20">
        <v>7</v>
      </c>
      <c r="B10" s="21" t="s">
        <v>291</v>
      </c>
      <c r="C10" s="24">
        <v>8</v>
      </c>
    </row>
    <row r="11" spans="1:3" ht="15" customHeight="1">
      <c r="A11" s="20">
        <v>8</v>
      </c>
      <c r="B11" s="21" t="s">
        <v>218</v>
      </c>
      <c r="C11" s="24">
        <v>6</v>
      </c>
    </row>
    <row r="12" spans="1:3" ht="15" customHeight="1">
      <c r="A12" s="20">
        <v>9</v>
      </c>
      <c r="B12" s="21" t="s">
        <v>433</v>
      </c>
      <c r="C12" s="24">
        <v>5</v>
      </c>
    </row>
    <row r="13" spans="1:3" ht="15" customHeight="1">
      <c r="A13" s="20">
        <v>10</v>
      </c>
      <c r="B13" s="21" t="s">
        <v>493</v>
      </c>
      <c r="C13" s="24">
        <v>5</v>
      </c>
    </row>
    <row r="14" spans="1:3" ht="15" customHeight="1">
      <c r="A14" s="20">
        <v>11</v>
      </c>
      <c r="B14" s="21" t="s">
        <v>423</v>
      </c>
      <c r="C14" s="24">
        <v>4</v>
      </c>
    </row>
    <row r="15" spans="1:3" ht="15" customHeight="1">
      <c r="A15" s="20">
        <v>12</v>
      </c>
      <c r="B15" s="21" t="s">
        <v>368</v>
      </c>
      <c r="C15" s="24">
        <v>4</v>
      </c>
    </row>
    <row r="16" spans="1:3" ht="15" customHeight="1">
      <c r="A16" s="20">
        <v>13</v>
      </c>
      <c r="B16" s="21" t="s">
        <v>276</v>
      </c>
      <c r="C16" s="24">
        <v>3</v>
      </c>
    </row>
    <row r="17" spans="1:3" ht="15" customHeight="1">
      <c r="A17" s="20">
        <v>14</v>
      </c>
      <c r="B17" s="21" t="s">
        <v>365</v>
      </c>
      <c r="C17" s="24">
        <v>3</v>
      </c>
    </row>
    <row r="18" spans="1:3" ht="15" customHeight="1">
      <c r="A18" s="20">
        <v>15</v>
      </c>
      <c r="B18" s="21" t="s">
        <v>19</v>
      </c>
      <c r="C18" s="24">
        <v>3</v>
      </c>
    </row>
    <row r="19" spans="1:3" ht="15" customHeight="1">
      <c r="A19" s="20">
        <v>16</v>
      </c>
      <c r="B19" s="21" t="s">
        <v>501</v>
      </c>
      <c r="C19" s="24">
        <v>3</v>
      </c>
    </row>
    <row r="20" spans="1:3" ht="15" customHeight="1">
      <c r="A20" s="20">
        <v>17</v>
      </c>
      <c r="B20" s="21" t="s">
        <v>327</v>
      </c>
      <c r="C20" s="24">
        <v>3</v>
      </c>
    </row>
    <row r="21" spans="1:3" ht="15" customHeight="1">
      <c r="A21" s="20">
        <v>18</v>
      </c>
      <c r="B21" s="21" t="s">
        <v>343</v>
      </c>
      <c r="C21" s="24">
        <v>3</v>
      </c>
    </row>
    <row r="22" spans="1:3" ht="15" customHeight="1">
      <c r="A22" s="20">
        <v>19</v>
      </c>
      <c r="B22" s="21" t="s">
        <v>231</v>
      </c>
      <c r="C22" s="24">
        <v>2</v>
      </c>
    </row>
    <row r="23" spans="1:3" ht="15" customHeight="1">
      <c r="A23" s="20">
        <v>20</v>
      </c>
      <c r="B23" s="21" t="s">
        <v>497</v>
      </c>
      <c r="C23" s="24">
        <v>2</v>
      </c>
    </row>
    <row r="24" spans="1:3" ht="15" customHeight="1">
      <c r="A24" s="20">
        <v>21</v>
      </c>
      <c r="B24" s="21" t="s">
        <v>321</v>
      </c>
      <c r="C24" s="24">
        <v>2</v>
      </c>
    </row>
    <row r="25" spans="1:3" ht="15" customHeight="1">
      <c r="A25" s="20">
        <v>22</v>
      </c>
      <c r="B25" s="21" t="s">
        <v>494</v>
      </c>
      <c r="C25" s="24">
        <v>2</v>
      </c>
    </row>
    <row r="26" spans="1:3" ht="15" customHeight="1">
      <c r="A26" s="20">
        <v>23</v>
      </c>
      <c r="B26" s="21" t="s">
        <v>222</v>
      </c>
      <c r="C26" s="24">
        <v>2</v>
      </c>
    </row>
    <row r="27" spans="1:3" ht="15" customHeight="1">
      <c r="A27" s="20">
        <v>24</v>
      </c>
      <c r="B27" s="21" t="s">
        <v>324</v>
      </c>
      <c r="C27" s="24">
        <v>1</v>
      </c>
    </row>
    <row r="28" spans="1:3" ht="15" customHeight="1">
      <c r="A28" s="20">
        <v>25</v>
      </c>
      <c r="B28" s="21" t="s">
        <v>235</v>
      </c>
      <c r="C28" s="24">
        <v>1</v>
      </c>
    </row>
    <row r="29" spans="1:3" ht="15" customHeight="1">
      <c r="A29" s="20">
        <v>26</v>
      </c>
      <c r="B29" s="21" t="s">
        <v>109</v>
      </c>
      <c r="C29" s="24">
        <v>1</v>
      </c>
    </row>
    <row r="30" spans="1:3" ht="15" customHeight="1">
      <c r="A30" s="20">
        <v>27</v>
      </c>
      <c r="B30" s="21" t="s">
        <v>11</v>
      </c>
      <c r="C30" s="24">
        <v>1</v>
      </c>
    </row>
    <row r="31" spans="1:3" ht="15" customHeight="1">
      <c r="A31" s="20">
        <v>28</v>
      </c>
      <c r="B31" s="21" t="s">
        <v>478</v>
      </c>
      <c r="C31" s="24">
        <v>1</v>
      </c>
    </row>
    <row r="32" spans="1:3" ht="15" customHeight="1">
      <c r="A32" s="20">
        <v>29</v>
      </c>
      <c r="B32" s="21" t="s">
        <v>16</v>
      </c>
      <c r="C32" s="24">
        <v>1</v>
      </c>
    </row>
    <row r="33" spans="1:3" ht="15" customHeight="1">
      <c r="A33" s="20">
        <v>30</v>
      </c>
      <c r="B33" s="21" t="s">
        <v>312</v>
      </c>
      <c r="C33" s="24">
        <v>1</v>
      </c>
    </row>
    <row r="34" spans="1:3" ht="15" customHeight="1">
      <c r="A34" s="20">
        <v>31</v>
      </c>
      <c r="B34" s="21" t="s">
        <v>400</v>
      </c>
      <c r="C34" s="24">
        <v>1</v>
      </c>
    </row>
    <row r="35" spans="1:3" ht="15" customHeight="1">
      <c r="A35" s="20">
        <v>32</v>
      </c>
      <c r="B35" s="21" t="s">
        <v>347</v>
      </c>
      <c r="C35" s="24">
        <v>1</v>
      </c>
    </row>
    <row r="36" spans="1:3" ht="15" customHeight="1">
      <c r="A36" s="20">
        <v>33</v>
      </c>
      <c r="B36" s="21" t="s">
        <v>217</v>
      </c>
      <c r="C36" s="24">
        <v>1</v>
      </c>
    </row>
    <row r="37" spans="1:3" ht="15" customHeight="1">
      <c r="A37" s="20">
        <v>34</v>
      </c>
      <c r="B37" s="21" t="s">
        <v>413</v>
      </c>
      <c r="C37" s="24">
        <v>1</v>
      </c>
    </row>
    <row r="38" spans="1:3" ht="15" customHeight="1">
      <c r="A38" s="20">
        <v>35</v>
      </c>
      <c r="B38" s="21" t="s">
        <v>87</v>
      </c>
      <c r="C38" s="24">
        <v>1</v>
      </c>
    </row>
    <row r="39" spans="1:3" ht="15" customHeight="1">
      <c r="A39" s="20">
        <v>36</v>
      </c>
      <c r="B39" s="21" t="s">
        <v>56</v>
      </c>
      <c r="C39" s="24">
        <v>1</v>
      </c>
    </row>
    <row r="40" spans="1:3" ht="15" customHeight="1">
      <c r="A40" s="20">
        <v>37</v>
      </c>
      <c r="B40" s="21" t="s">
        <v>298</v>
      </c>
      <c r="C40" s="24">
        <v>1</v>
      </c>
    </row>
    <row r="41" spans="1:3" ht="15" customHeight="1">
      <c r="A41" s="20">
        <v>38</v>
      </c>
      <c r="B41" s="21" t="s">
        <v>66</v>
      </c>
      <c r="C41" s="24">
        <v>1</v>
      </c>
    </row>
    <row r="42" spans="1:3" ht="15" customHeight="1">
      <c r="A42" s="20">
        <v>39</v>
      </c>
      <c r="B42" s="21" t="s">
        <v>419</v>
      </c>
      <c r="C42" s="24">
        <v>1</v>
      </c>
    </row>
    <row r="43" spans="1:3" ht="15" customHeight="1">
      <c r="A43" s="20">
        <v>40</v>
      </c>
      <c r="B43" s="21" t="s">
        <v>90</v>
      </c>
      <c r="C43" s="24">
        <v>1</v>
      </c>
    </row>
    <row r="44" spans="1:3" ht="15" customHeight="1">
      <c r="A44" s="20">
        <v>41</v>
      </c>
      <c r="B44" s="21" t="s">
        <v>179</v>
      </c>
      <c r="C44" s="24">
        <v>1</v>
      </c>
    </row>
    <row r="45" spans="1:3" ht="15" customHeight="1">
      <c r="A45" s="20">
        <v>42</v>
      </c>
      <c r="B45" s="21" t="s">
        <v>377</v>
      </c>
      <c r="C45" s="24">
        <v>1</v>
      </c>
    </row>
    <row r="46" spans="1:3" ht="15" customHeight="1">
      <c r="A46" s="20">
        <v>43</v>
      </c>
      <c r="B46" s="21" t="s">
        <v>354</v>
      </c>
      <c r="C46" s="24">
        <v>1</v>
      </c>
    </row>
    <row r="47" spans="1:3" ht="15" customHeight="1">
      <c r="A47" s="20">
        <v>44</v>
      </c>
      <c r="B47" s="21" t="s">
        <v>405</v>
      </c>
      <c r="C47" s="24">
        <v>1</v>
      </c>
    </row>
    <row r="48" spans="1:3" ht="15" customHeight="1">
      <c r="A48" s="20">
        <v>45</v>
      </c>
      <c r="B48" s="21" t="s">
        <v>233</v>
      </c>
      <c r="C48" s="24">
        <v>1</v>
      </c>
    </row>
    <row r="49" spans="1:3" ht="15" customHeight="1">
      <c r="A49" s="20">
        <v>46</v>
      </c>
      <c r="B49" s="21" t="s">
        <v>166</v>
      </c>
      <c r="C49" s="24">
        <v>1</v>
      </c>
    </row>
    <row r="50" spans="1:3" ht="15" customHeight="1">
      <c r="A50" s="20">
        <v>47</v>
      </c>
      <c r="B50" s="21" t="s">
        <v>403</v>
      </c>
      <c r="C50" s="24">
        <v>1</v>
      </c>
    </row>
    <row r="51" spans="1:3" ht="15" customHeight="1">
      <c r="A51" s="20">
        <v>48</v>
      </c>
      <c r="B51" s="21" t="s">
        <v>385</v>
      </c>
      <c r="C51" s="24">
        <v>1</v>
      </c>
    </row>
    <row r="52" spans="1:3" ht="15" customHeight="1" thickBot="1">
      <c r="A52" s="22">
        <v>49</v>
      </c>
      <c r="B52" s="23" t="s">
        <v>165</v>
      </c>
      <c r="C52" s="25">
        <v>9</v>
      </c>
    </row>
    <row r="53" ht="12.75">
      <c r="C53" s="4">
        <f>SUM(C4:C52)</f>
        <v>173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2010-07-14T16:59:01Z</dcterms:modified>
  <cp:category/>
  <cp:version/>
  <cp:contentType/>
  <cp:contentStatus/>
</cp:coreProperties>
</file>