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 maschile" sheetId="1" r:id="rId1"/>
    <sheet name="Individuale femminile" sheetId="2" r:id="rId2"/>
    <sheet name="Squadre" sheetId="3" r:id="rId3"/>
  </sheets>
  <definedNames>
    <definedName name="_xlnm._FilterDatabase" localSheetId="1" hidden="1">'Individuale femminile'!$A$3:$I$34</definedName>
    <definedName name="_xlnm._FilterDatabase" localSheetId="0" hidden="1">'Individuale maschile'!$A$3:$I$134</definedName>
    <definedName name="_xlnm.Print_Titles" localSheetId="1">'Individuale femminile'!$1:$3</definedName>
    <definedName name="_xlnm.Print_Titles" localSheetId="0">'Individuale maschile'!$1:$3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<sst xmlns="http://schemas.openxmlformats.org/spreadsheetml/2006/main" count="741" uniqueCount="362">
  <si>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</si>
  <si>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</si>
  <si>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</si>
  <si>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</si>
  <si>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</si>
  <si>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</si>
  <si>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</si>
  <si>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</si>
  <si>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</si>
  <si>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</si>
  <si>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</si>
  <si>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</si>
  <si>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MM40</t>
  </si>
  <si>
    <t>MARCO</t>
  </si>
  <si>
    <t>MM35</t>
  </si>
  <si>
    <t>ALESSANDRO</t>
  </si>
  <si>
    <t>MM45</t>
  </si>
  <si>
    <t>UISP MONTEROTONDO</t>
  </si>
  <si>
    <t>PIETRO</t>
  </si>
  <si>
    <t>VINCENZO</t>
  </si>
  <si>
    <t>GABRIELE</t>
  </si>
  <si>
    <t>MAURIZIO</t>
  </si>
  <si>
    <t>FABRIZIO</t>
  </si>
  <si>
    <t>US ROMA 83</t>
  </si>
  <si>
    <t>GIUSEPPE</t>
  </si>
  <si>
    <t>LUIGI</t>
  </si>
  <si>
    <t>CIRCOLO VILLA SPADA</t>
  </si>
  <si>
    <t>ANTONIO</t>
  </si>
  <si>
    <t>SANDRO</t>
  </si>
  <si>
    <t>MM50</t>
  </si>
  <si>
    <t>LBM SPORT</t>
  </si>
  <si>
    <t>NICOLA</t>
  </si>
  <si>
    <t>STEFANO</t>
  </si>
  <si>
    <t>MM55</t>
  </si>
  <si>
    <t>ANGELO</t>
  </si>
  <si>
    <t>FRANCESCO</t>
  </si>
  <si>
    <t>DUE PONTI SRL</t>
  </si>
  <si>
    <t>MASSIMO</t>
  </si>
  <si>
    <t>ORAZI</t>
  </si>
  <si>
    <t>MARINO</t>
  </si>
  <si>
    <t>ANDREA</t>
  </si>
  <si>
    <t>CLAUDIO</t>
  </si>
  <si>
    <t>GIOVANNI</t>
  </si>
  <si>
    <t>DARIO</t>
  </si>
  <si>
    <t>PODISTI MARATONA DI ROMA</t>
  </si>
  <si>
    <t>MICHELE</t>
  </si>
  <si>
    <t>ALFONSO</t>
  </si>
  <si>
    <t>DOMENICO</t>
  </si>
  <si>
    <t>GAETANO</t>
  </si>
  <si>
    <t>SALVATORE</t>
  </si>
  <si>
    <t>ROBERTO</t>
  </si>
  <si>
    <t>ATLETICA PEGASO</t>
  </si>
  <si>
    <t>MF40</t>
  </si>
  <si>
    <t>PAOLO</t>
  </si>
  <si>
    <t>MANCINI</t>
  </si>
  <si>
    <t>SONIA</t>
  </si>
  <si>
    <t>CARLO</t>
  </si>
  <si>
    <t>DANIELE</t>
  </si>
  <si>
    <t>MF45</t>
  </si>
  <si>
    <t>UISP ROMA</t>
  </si>
  <si>
    <t>ANTONINO</t>
  </si>
  <si>
    <t>MARCELLO</t>
  </si>
  <si>
    <t>MF50</t>
  </si>
  <si>
    <t>MM60</t>
  </si>
  <si>
    <t>ALBERTO</t>
  </si>
  <si>
    <t>MAURO</t>
  </si>
  <si>
    <t>ATLETICA VITA</t>
  </si>
  <si>
    <t>MARIO</t>
  </si>
  <si>
    <t>ARCANGELO</t>
  </si>
  <si>
    <t>MM65</t>
  </si>
  <si>
    <t>GIAMPIERO</t>
  </si>
  <si>
    <t>MF35</t>
  </si>
  <si>
    <t>LORENZO</t>
  </si>
  <si>
    <t>MARINA</t>
  </si>
  <si>
    <t>PACE</t>
  </si>
  <si>
    <t>CARLA</t>
  </si>
  <si>
    <t>MF60</t>
  </si>
  <si>
    <t>MM70</t>
  </si>
  <si>
    <t>ETTORE</t>
  </si>
  <si>
    <t>MM75</t>
  </si>
  <si>
    <t>ANTONELLA</t>
  </si>
  <si>
    <t>GIANCARLO</t>
  </si>
  <si>
    <t>MF55</t>
  </si>
  <si>
    <t>DE ANGELIS</t>
  </si>
  <si>
    <t>A.S.D. PODISTICA SOLIDARIETA'</t>
  </si>
  <si>
    <t>Trail di Vallinfreda</t>
  </si>
  <si>
    <t>Vallinfreda (RM) Italia - Domenica 12/06/2011</t>
  </si>
  <si>
    <t>PETRACCA</t>
  </si>
  <si>
    <t>AMAT M</t>
  </si>
  <si>
    <t>ATLETICA CARIRI</t>
  </si>
  <si>
    <t>REA</t>
  </si>
  <si>
    <t>SS LAZIO RUNNERS</t>
  </si>
  <si>
    <t>DI GIULIO</t>
  </si>
  <si>
    <t>UISP ATL. SABINIA</t>
  </si>
  <si>
    <t>FOSSATELLI</t>
  </si>
  <si>
    <t>EMILIANO</t>
  </si>
  <si>
    <t>ASD FARTLEK OSTIA</t>
  </si>
  <si>
    <t>DINA</t>
  </si>
  <si>
    <t>SERGIO</t>
  </si>
  <si>
    <t>FORHANS TEAM ROMA</t>
  </si>
  <si>
    <t>GUERRINI</t>
  </si>
  <si>
    <t>ASD PONTE DI NONA</t>
  </si>
  <si>
    <t>MONTINI</t>
  </si>
  <si>
    <t>FEDERICO</t>
  </si>
  <si>
    <t>ROMA ROAD RUNNERS</t>
  </si>
  <si>
    <t>COMINA</t>
  </si>
  <si>
    <t>D'EMIDIO</t>
  </si>
  <si>
    <t>G.S. BANCARI ROMANI</t>
  </si>
  <si>
    <t>URBINATI</t>
  </si>
  <si>
    <t>VERALDO</t>
  </si>
  <si>
    <t>GIOVANNI SCAVO 2000 ATL.</t>
  </si>
  <si>
    <t>SALVATI</t>
  </si>
  <si>
    <t>LANFRANCO</t>
  </si>
  <si>
    <t>SILVA</t>
  </si>
  <si>
    <t>RICCARDO</t>
  </si>
  <si>
    <t>ATLETICA FIANO ROMANO</t>
  </si>
  <si>
    <t>CARMINE</t>
  </si>
  <si>
    <t>GS PIZZERIA IL PODISTA</t>
  </si>
  <si>
    <t>SOLLAI</t>
  </si>
  <si>
    <t>LA CAVA</t>
  </si>
  <si>
    <t>CORSA DEI SANTI</t>
  </si>
  <si>
    <t>BRANDI</t>
  </si>
  <si>
    <t>ATLETICA INSIEME</t>
  </si>
  <si>
    <t>TEMPIO</t>
  </si>
  <si>
    <t>GIORGIO</t>
  </si>
  <si>
    <t>GSD K42</t>
  </si>
  <si>
    <t>PERELLI</t>
  </si>
  <si>
    <t>LEONETTI</t>
  </si>
  <si>
    <t>G.S.AVIS NARNI</t>
  </si>
  <si>
    <t>GAZZILLO</t>
  </si>
  <si>
    <t>ASD ATLETICA LATINA</t>
  </si>
  <si>
    <t>FABOZZI</t>
  </si>
  <si>
    <t>INDIPENDENTE</t>
  </si>
  <si>
    <t>TRIPICIANO</t>
  </si>
  <si>
    <t>SABINA MARATHON CLUB</t>
  </si>
  <si>
    <t>DI RE</t>
  </si>
  <si>
    <t>ALFREDO</t>
  </si>
  <si>
    <t>ASTERIX MORLUPO</t>
  </si>
  <si>
    <t>MARCHETTI</t>
  </si>
  <si>
    <t>GOFFI</t>
  </si>
  <si>
    <t>DIEGO</t>
  </si>
  <si>
    <t>ATLETICA MONTE MARIO</t>
  </si>
  <si>
    <t>SFORZA</t>
  </si>
  <si>
    <t>MATERA</t>
  </si>
  <si>
    <t>RUNNING EVOLUTION</t>
  </si>
  <si>
    <t>FLORIO</t>
  </si>
  <si>
    <t>FRANCESCO PAOLO</t>
  </si>
  <si>
    <t>ALBATROS ROMA TIZIANO SPORT</t>
  </si>
  <si>
    <t>VITTORE</t>
  </si>
  <si>
    <t>MONTI DELLA TOLFA L'AIRONE</t>
  </si>
  <si>
    <t>SANTINI</t>
  </si>
  <si>
    <t>OLIVIERO</t>
  </si>
  <si>
    <t>ROMA 83</t>
  </si>
  <si>
    <t>SGLAVO</t>
  </si>
  <si>
    <t>ASD ENEA</t>
  </si>
  <si>
    <t>CENCIARELLI</t>
  </si>
  <si>
    <t>GALIENO</t>
  </si>
  <si>
    <t>SILVESTRI</t>
  </si>
  <si>
    <t>SCHISANO</t>
  </si>
  <si>
    <t>MASSARELLI</t>
  </si>
  <si>
    <t>PODISTICA MYRICAE</t>
  </si>
  <si>
    <t>SCIALANGA</t>
  </si>
  <si>
    <t>MAISANO</t>
  </si>
  <si>
    <t>SANTO</t>
  </si>
  <si>
    <t>G.S. PETER PAN</t>
  </si>
  <si>
    <t>DI SOMMA</t>
  </si>
  <si>
    <t>ATL LA SBARRA</t>
  </si>
  <si>
    <t>PAONE</t>
  </si>
  <si>
    <t>GIANNI</t>
  </si>
  <si>
    <t>DE LUCA RAPONE</t>
  </si>
  <si>
    <t>CARLETTI</t>
  </si>
  <si>
    <t>BRANDONI</t>
  </si>
  <si>
    <t>MARONI</t>
  </si>
  <si>
    <t>MARCEL</t>
  </si>
  <si>
    <t>G.S. AMLETO MONTI</t>
  </si>
  <si>
    <t>CIPRIANI</t>
  </si>
  <si>
    <t>CALELLO</t>
  </si>
  <si>
    <t>BESTIARIO</t>
  </si>
  <si>
    <t>COLAFIGLI</t>
  </si>
  <si>
    <t>IAN RICHARD</t>
  </si>
  <si>
    <t>CECCARELLI</t>
  </si>
  <si>
    <t>RIZZUTO</t>
  </si>
  <si>
    <t>VITTORIO</t>
  </si>
  <si>
    <t>AMICI DEL TEVERE</t>
  </si>
  <si>
    <t>DI MARIO</t>
  </si>
  <si>
    <t>DI DONATO</t>
  </si>
  <si>
    <t>ROBUSTELLI</t>
  </si>
  <si>
    <t>BAGIACCHI</t>
  </si>
  <si>
    <t>MASSIMILIANO</t>
  </si>
  <si>
    <t>PATRI'</t>
  </si>
  <si>
    <t>G.S. CAT SPORT ROMA</t>
  </si>
  <si>
    <t>GIULIANI</t>
  </si>
  <si>
    <t>AVIS RIETI</t>
  </si>
  <si>
    <t>VIANI</t>
  </si>
  <si>
    <t>OLIMPICA FLAMINIA</t>
  </si>
  <si>
    <t>BATTISTELLI</t>
  </si>
  <si>
    <t>LIVIANO</t>
  </si>
  <si>
    <t>DONZELLA</t>
  </si>
  <si>
    <t>VASSELLI</t>
  </si>
  <si>
    <t>RONCHETTI</t>
  </si>
  <si>
    <t>NATALINO</t>
  </si>
  <si>
    <t>GRILLI</t>
  </si>
  <si>
    <t>G.P.ATLETICA FALERIA</t>
  </si>
  <si>
    <t>SCIUNZI</t>
  </si>
  <si>
    <t>MONCALIERI</t>
  </si>
  <si>
    <t>PINTUS</t>
  </si>
  <si>
    <t>FORZA MAGGIORE</t>
  </si>
  <si>
    <t>LAURO</t>
  </si>
  <si>
    <t>CIRCOLO CANOTTIERI ROMA</t>
  </si>
  <si>
    <t>PAUSELLI</t>
  </si>
  <si>
    <t>CORVARO</t>
  </si>
  <si>
    <t>GINO</t>
  </si>
  <si>
    <t>BENEDETTI</t>
  </si>
  <si>
    <t>SEVERA</t>
  </si>
  <si>
    <t>ERALD</t>
  </si>
  <si>
    <t>ATLETICA IL CAMPANILE</t>
  </si>
  <si>
    <t>PARMA</t>
  </si>
  <si>
    <t>ROCCA</t>
  </si>
  <si>
    <t>MESCHINI</t>
  </si>
  <si>
    <t>MICHELI</t>
  </si>
  <si>
    <t>DI TANNA</t>
  </si>
  <si>
    <t>FULMINI E SAETTE</t>
  </si>
  <si>
    <t>CANINO</t>
  </si>
  <si>
    <t>OLIMPICA 2000</t>
  </si>
  <si>
    <t>D'AMBROSIO</t>
  </si>
  <si>
    <t>CANELLA</t>
  </si>
  <si>
    <t>PELLINO</t>
  </si>
  <si>
    <t>DI CARLO</t>
  </si>
  <si>
    <t>ALTOBELLI</t>
  </si>
  <si>
    <t>CONSOMARO</t>
  </si>
  <si>
    <t>ORSINGER</t>
  </si>
  <si>
    <t>ENZO</t>
  </si>
  <si>
    <t>MARRAS</t>
  </si>
  <si>
    <t>PETRELLI</t>
  </si>
  <si>
    <t>SAVINO</t>
  </si>
  <si>
    <t>PODISTA CASALOTTI</t>
  </si>
  <si>
    <t>LATTANTE</t>
  </si>
  <si>
    <t>CENTRO SPORTIVO ITALIANO</t>
  </si>
  <si>
    <t>DI TOMA</t>
  </si>
  <si>
    <t>IGNAZIO</t>
  </si>
  <si>
    <t>TAGLIAFERRI</t>
  </si>
  <si>
    <t>RINALDO</t>
  </si>
  <si>
    <t>BIANCO</t>
  </si>
  <si>
    <t>RENATO</t>
  </si>
  <si>
    <t>CSI ROMA</t>
  </si>
  <si>
    <t>BATTELLI</t>
  </si>
  <si>
    <t>SPLENDORI</t>
  </si>
  <si>
    <t>DANILO</t>
  </si>
  <si>
    <t>BATTAGLIA</t>
  </si>
  <si>
    <t>CIRIACI</t>
  </si>
  <si>
    <t>EMILIO</t>
  </si>
  <si>
    <t>CIMARELLI</t>
  </si>
  <si>
    <t>CIRCOSCRIZIONE ROMA XV</t>
  </si>
  <si>
    <t>FANNI</t>
  </si>
  <si>
    <t>EFISIO</t>
  </si>
  <si>
    <t>AMATORI VILLA PAMPHILI</t>
  </si>
  <si>
    <t>SCOPPETTUOLO</t>
  </si>
  <si>
    <t>PELLICCIA</t>
  </si>
  <si>
    <t>A.S. MEDITERRANEA</t>
  </si>
  <si>
    <t>PROIETTI</t>
  </si>
  <si>
    <t>MANNETTI</t>
  </si>
  <si>
    <t>ANTONINI</t>
  </si>
  <si>
    <t>GIANLUIGI</t>
  </si>
  <si>
    <t>AVIS IN CORSA CONVERSANO</t>
  </si>
  <si>
    <t>BROGI</t>
  </si>
  <si>
    <t>BANDINU</t>
  </si>
  <si>
    <t>FABIANI</t>
  </si>
  <si>
    <t>POGGI</t>
  </si>
  <si>
    <t>SUCCU</t>
  </si>
  <si>
    <t>CERVETERI RUNNER</t>
  </si>
  <si>
    <t>PECCI</t>
  </si>
  <si>
    <t>PETRONI</t>
  </si>
  <si>
    <t>FELICE</t>
  </si>
  <si>
    <t>BALLARIN</t>
  </si>
  <si>
    <t>FERILLI</t>
  </si>
  <si>
    <t>BALDACCHINI</t>
  </si>
  <si>
    <t>VEROLI</t>
  </si>
  <si>
    <t>PIGNATIELLO</t>
  </si>
  <si>
    <t>OLIVI</t>
  </si>
  <si>
    <t>ANNA BABY RUNNER CIVITAV.</t>
  </si>
  <si>
    <t>DI BENEDETTO</t>
  </si>
  <si>
    <t>FUSCONI</t>
  </si>
  <si>
    <t>SABATINO</t>
  </si>
  <si>
    <t>GILBERTO</t>
  </si>
  <si>
    <t>MENAPACE</t>
  </si>
  <si>
    <t>PINARDI</t>
  </si>
  <si>
    <t>GIAMMARCO</t>
  </si>
  <si>
    <t>CICOLO'</t>
  </si>
  <si>
    <t>VANTAGGIO</t>
  </si>
  <si>
    <t>BENITO</t>
  </si>
  <si>
    <t>CALZABINI</t>
  </si>
  <si>
    <t>SMARGIASSI</t>
  </si>
  <si>
    <t>RAIMONDO</t>
  </si>
  <si>
    <t>ZAPPI</t>
  </si>
  <si>
    <t>GIANNINI</t>
  </si>
  <si>
    <t xml:space="preserve"> AS ROMA ROAD</t>
  </si>
  <si>
    <t>SCONOCCHIA</t>
  </si>
  <si>
    <t>RENZO</t>
  </si>
  <si>
    <t>MIGNOGNA</t>
  </si>
  <si>
    <t>MARIAGRAZIA</t>
  </si>
  <si>
    <t>TRAIL DEI DUE LAGHI</t>
  </si>
  <si>
    <t>1.02.00</t>
  </si>
  <si>
    <t>FERRARI</t>
  </si>
  <si>
    <t>VALENTINA</t>
  </si>
  <si>
    <t>AMAT F</t>
  </si>
  <si>
    <t>1.04.00</t>
  </si>
  <si>
    <t>ANNARITA</t>
  </si>
  <si>
    <t>1.07.00</t>
  </si>
  <si>
    <t>SIMONETTA</t>
  </si>
  <si>
    <t>IACOBELLI</t>
  </si>
  <si>
    <t>LETIZIA</t>
  </si>
  <si>
    <t>AMATORI PODISTICA TERNI</t>
  </si>
  <si>
    <t>BORRUSO</t>
  </si>
  <si>
    <t>EMANUELA</t>
  </si>
  <si>
    <t>AQUILANTE</t>
  </si>
  <si>
    <t>GIUSEPPINA</t>
  </si>
  <si>
    <t>ROMA83</t>
  </si>
  <si>
    <t>BENTIVEGNA</t>
  </si>
  <si>
    <t>SARA</t>
  </si>
  <si>
    <t>CREMISI</t>
  </si>
  <si>
    <t>SILVANA</t>
  </si>
  <si>
    <t>NORENKO</t>
  </si>
  <si>
    <t>NATALIA</t>
  </si>
  <si>
    <t>RUGGERI</t>
  </si>
  <si>
    <t>NADIA</t>
  </si>
  <si>
    <t>SETTINGIANO</t>
  </si>
  <si>
    <t>RARU</t>
  </si>
  <si>
    <t>CARMEN</t>
  </si>
  <si>
    <t>CIOCCHETTI</t>
  </si>
  <si>
    <t>ASTRA ROMA</t>
  </si>
  <si>
    <t>MAZZONE</t>
  </si>
  <si>
    <t>MIRNA</t>
  </si>
  <si>
    <t>PIGNATARO</t>
  </si>
  <si>
    <t>CORVINO</t>
  </si>
  <si>
    <t>TIZIANA</t>
  </si>
  <si>
    <t>TOTI</t>
  </si>
  <si>
    <t>PRINCIPESSA</t>
  </si>
  <si>
    <t>LAURA</t>
  </si>
  <si>
    <t>CAPUANI</t>
  </si>
  <si>
    <t>ELISABETTA</t>
  </si>
  <si>
    <t>PETRICOLA</t>
  </si>
  <si>
    <t>SANDRINA</t>
  </si>
  <si>
    <t>INNAMORATI</t>
  </si>
  <si>
    <t>PAOLA</t>
  </si>
  <si>
    <t>VALORI</t>
  </si>
  <si>
    <t>ROSA</t>
  </si>
  <si>
    <t>QUOTIDIANO</t>
  </si>
  <si>
    <t>MARIA TERESA</t>
  </si>
  <si>
    <t>CAVOLI</t>
  </si>
  <si>
    <t>SANDRA</t>
  </si>
  <si>
    <t>INGHES</t>
  </si>
  <si>
    <t>MF65</t>
  </si>
  <si>
    <t>PANNUZZI</t>
  </si>
  <si>
    <t>LUCIANA</t>
  </si>
  <si>
    <t>ANNA ROSA</t>
  </si>
  <si>
    <t>PARADISI</t>
  </si>
  <si>
    <t>SOAVE</t>
  </si>
  <si>
    <t>BIANCIFIORI</t>
  </si>
  <si>
    <t>TEA</t>
  </si>
  <si>
    <r>
      <t xml:space="preserve"> Tevere Farfa Run</t>
    </r>
    <r>
      <rPr>
        <i/>
        <sz val="18"/>
        <rFont val="Arial"/>
        <family val="2"/>
      </rPr>
      <t xml:space="preserve"> 1ª edizione</t>
    </r>
  </si>
  <si>
    <t>Nazzano (RM) Italia - Domenica 12/06/2011</t>
  </si>
  <si>
    <t>GIAMBARTOLOMEI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</si>
</sst>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/>
    </xf>
    <xf numFmtId="21" fontId="13" fillId="4" borderId="6" xfId="0" applyNumberFormat="1" applyFont="1" applyFill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pane ySplit="3" topLeftCell="BM4" activePane="bottomLeft" state="frozen"/>
      <selection pane="topLeft" activeCell="A1" sqref="A1"/>
      <selection pane="bottomLeft" activeCell="G4" sqref="G4:I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1" t="s">
        <v>359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360</v>
      </c>
      <c r="B2" s="22"/>
      <c r="C2" s="22"/>
      <c r="D2" s="22"/>
      <c r="E2" s="22"/>
      <c r="F2" s="22"/>
      <c r="G2" s="22"/>
      <c r="H2" s="3" t="s">
        <v>0</v>
      </c>
      <c r="I2" s="4">
        <v>13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39" t="s">
        <v>87</v>
      </c>
      <c r="C4" s="39" t="s">
        <v>24</v>
      </c>
      <c r="D4" s="15" t="s">
        <v>88</v>
      </c>
      <c r="E4" s="39" t="s">
        <v>89</v>
      </c>
      <c r="F4" s="42">
        <v>0.03365740740740741</v>
      </c>
      <c r="G4" s="15" t="str">
        <f aca="true" t="shared" si="0" ref="G4:G67">TEXT(INT((HOUR(F4)*3600+MINUTE(F4)*60+SECOND(F4))/$I$2/60),"0")&amp;"."&amp;TEXT(MOD((HOUR(F4)*3600+MINUTE(F4)*60+SECOND(F4))/$I$2,60),"00")&amp;"/km"</f>
        <v>3.44/km</v>
      </c>
      <c r="H4" s="18">
        <f>F4-$F$4</f>
        <v>0</v>
      </c>
      <c r="I4" s="18">
        <f>F4-INDEX($F$4:$F$1014,MATCH(D4,$D$4:$D$1014,0))</f>
        <v>0</v>
      </c>
    </row>
    <row r="5" spans="1:9" s="11" customFormat="1" ht="15" customHeight="1">
      <c r="A5" s="16">
        <v>2</v>
      </c>
      <c r="B5" s="40" t="s">
        <v>90</v>
      </c>
      <c r="C5" s="40" t="s">
        <v>11</v>
      </c>
      <c r="D5" s="16" t="s">
        <v>88</v>
      </c>
      <c r="E5" s="40" t="s">
        <v>91</v>
      </c>
      <c r="F5" s="43">
        <v>0.03453703703703704</v>
      </c>
      <c r="G5" s="16" t="str">
        <f t="shared" si="0"/>
        <v>3.50/km</v>
      </c>
      <c r="H5" s="19">
        <f>F5-$F$4</f>
        <v>0.000879629629629633</v>
      </c>
      <c r="I5" s="19">
        <f>F5-INDEX($F$4:$F$1014,MATCH(D5,$D$4:$D$1014,0))</f>
        <v>0.000879629629629633</v>
      </c>
    </row>
    <row r="6" spans="1:9" s="11" customFormat="1" ht="15" customHeight="1">
      <c r="A6" s="16">
        <v>3</v>
      </c>
      <c r="B6" s="40" t="s">
        <v>92</v>
      </c>
      <c r="C6" s="40" t="s">
        <v>35</v>
      </c>
      <c r="D6" s="16" t="s">
        <v>12</v>
      </c>
      <c r="E6" s="40" t="s">
        <v>93</v>
      </c>
      <c r="F6" s="43">
        <v>0.03460648148148148</v>
      </c>
      <c r="G6" s="16" t="str">
        <f t="shared" si="0"/>
        <v>3.50/km</v>
      </c>
      <c r="H6" s="19">
        <f>F6-$F$4</f>
        <v>0.0009490740740740744</v>
      </c>
      <c r="I6" s="19">
        <f>F6-INDEX($F$4:$F$1014,MATCH(D6,$D$4:$D$1014,0))</f>
        <v>0</v>
      </c>
    </row>
    <row r="7" spans="1:9" s="11" customFormat="1" ht="15" customHeight="1">
      <c r="A7" s="16">
        <v>4</v>
      </c>
      <c r="B7" s="40" t="s">
        <v>94</v>
      </c>
      <c r="C7" s="40" t="s">
        <v>95</v>
      </c>
      <c r="D7" s="16" t="s">
        <v>14</v>
      </c>
      <c r="E7" s="40" t="s">
        <v>96</v>
      </c>
      <c r="F7" s="43">
        <v>0.03478009259259259</v>
      </c>
      <c r="G7" s="16" t="str">
        <f t="shared" si="0"/>
        <v>3.51/km</v>
      </c>
      <c r="H7" s="19">
        <f>F7-$F$4</f>
        <v>0.001122685185185185</v>
      </c>
      <c r="I7" s="19">
        <f>F7-INDEX($F$4:$F$1014,MATCH(D7,$D$4:$D$1014,0))</f>
        <v>0</v>
      </c>
    </row>
    <row r="8" spans="1:9" s="11" customFormat="1" ht="15" customHeight="1">
      <c r="A8" s="16">
        <v>5</v>
      </c>
      <c r="B8" s="40" t="s">
        <v>97</v>
      </c>
      <c r="C8" s="40" t="s">
        <v>98</v>
      </c>
      <c r="D8" s="16" t="s">
        <v>29</v>
      </c>
      <c r="E8" s="40" t="s">
        <v>99</v>
      </c>
      <c r="F8" s="43">
        <v>0</v>
      </c>
      <c r="G8" s="16" t="str">
        <f t="shared" si="0"/>
        <v>0.00/km</v>
      </c>
      <c r="H8" s="19">
        <v>0</v>
      </c>
      <c r="I8" s="19">
        <v>0</v>
      </c>
    </row>
    <row r="9" spans="1:9" s="11" customFormat="1" ht="15" customHeight="1">
      <c r="A9" s="16">
        <v>6</v>
      </c>
      <c r="B9" s="40" t="s">
        <v>100</v>
      </c>
      <c r="C9" s="40" t="s">
        <v>25</v>
      </c>
      <c r="D9" s="16" t="s">
        <v>29</v>
      </c>
      <c r="E9" s="40" t="s">
        <v>101</v>
      </c>
      <c r="F9" s="43">
        <v>0</v>
      </c>
      <c r="G9" s="16" t="str">
        <f t="shared" si="0"/>
        <v>0.00/km</v>
      </c>
      <c r="H9" s="19">
        <v>0</v>
      </c>
      <c r="I9" s="19">
        <v>0</v>
      </c>
    </row>
    <row r="10" spans="1:9" s="11" customFormat="1" ht="15" customHeight="1">
      <c r="A10" s="16">
        <v>7</v>
      </c>
      <c r="B10" s="40" t="s">
        <v>102</v>
      </c>
      <c r="C10" s="40" t="s">
        <v>103</v>
      </c>
      <c r="D10" s="16" t="s">
        <v>88</v>
      </c>
      <c r="E10" s="40" t="s">
        <v>104</v>
      </c>
      <c r="F10" s="43">
        <v>0</v>
      </c>
      <c r="G10" s="16" t="str">
        <f t="shared" si="0"/>
        <v>0.00/km</v>
      </c>
      <c r="H10" s="19">
        <v>0</v>
      </c>
      <c r="I10" s="19">
        <v>0</v>
      </c>
    </row>
    <row r="11" spans="1:9" s="11" customFormat="1" ht="15" customHeight="1">
      <c r="A11" s="16">
        <v>8</v>
      </c>
      <c r="B11" s="40" t="s">
        <v>105</v>
      </c>
      <c r="C11" s="40" t="s">
        <v>11</v>
      </c>
      <c r="D11" s="16" t="s">
        <v>88</v>
      </c>
      <c r="E11" s="40" t="s">
        <v>99</v>
      </c>
      <c r="F11" s="43">
        <v>0</v>
      </c>
      <c r="G11" s="16" t="str">
        <f t="shared" si="0"/>
        <v>0.00/km</v>
      </c>
      <c r="H11" s="19">
        <v>0</v>
      </c>
      <c r="I11" s="19">
        <v>0</v>
      </c>
    </row>
    <row r="12" spans="1:9" s="11" customFormat="1" ht="15" customHeight="1">
      <c r="A12" s="16">
        <v>9</v>
      </c>
      <c r="B12" s="40" t="s">
        <v>106</v>
      </c>
      <c r="C12" s="40" t="s">
        <v>37</v>
      </c>
      <c r="D12" s="16" t="s">
        <v>12</v>
      </c>
      <c r="E12" s="40" t="s">
        <v>107</v>
      </c>
      <c r="F12" s="43">
        <v>0</v>
      </c>
      <c r="G12" s="16" t="str">
        <f t="shared" si="0"/>
        <v>0.00/km</v>
      </c>
      <c r="H12" s="19">
        <v>0</v>
      </c>
      <c r="I12" s="19">
        <v>0</v>
      </c>
    </row>
    <row r="13" spans="1:9" s="11" customFormat="1" ht="15" customHeight="1">
      <c r="A13" s="16">
        <v>10</v>
      </c>
      <c r="B13" s="40" t="s">
        <v>108</v>
      </c>
      <c r="C13" s="40" t="s">
        <v>109</v>
      </c>
      <c r="D13" s="16" t="s">
        <v>29</v>
      </c>
      <c r="E13" s="40" t="s">
        <v>110</v>
      </c>
      <c r="F13" s="43">
        <v>0</v>
      </c>
      <c r="G13" s="16" t="str">
        <f t="shared" si="0"/>
        <v>0.00/km</v>
      </c>
      <c r="H13" s="19">
        <v>0</v>
      </c>
      <c r="I13" s="19">
        <v>0</v>
      </c>
    </row>
    <row r="14" spans="1:9" s="11" customFormat="1" ht="15" customHeight="1">
      <c r="A14" s="16">
        <v>11</v>
      </c>
      <c r="B14" s="40" t="s">
        <v>111</v>
      </c>
      <c r="C14" s="40" t="s">
        <v>112</v>
      </c>
      <c r="D14" s="16" t="s">
        <v>29</v>
      </c>
      <c r="E14" s="40" t="s">
        <v>101</v>
      </c>
      <c r="F14" s="43">
        <v>0</v>
      </c>
      <c r="G14" s="16" t="str">
        <f t="shared" si="0"/>
        <v>0.00/km</v>
      </c>
      <c r="H14" s="19">
        <v>0</v>
      </c>
      <c r="I14" s="19">
        <v>0</v>
      </c>
    </row>
    <row r="15" spans="1:9" s="11" customFormat="1" ht="15" customHeight="1">
      <c r="A15" s="16">
        <v>12</v>
      </c>
      <c r="B15" s="40" t="s">
        <v>113</v>
      </c>
      <c r="C15" s="40" t="s">
        <v>114</v>
      </c>
      <c r="D15" s="16" t="s">
        <v>16</v>
      </c>
      <c r="E15" s="40" t="s">
        <v>115</v>
      </c>
      <c r="F15" s="43">
        <v>0</v>
      </c>
      <c r="G15" s="16" t="str">
        <f t="shared" si="0"/>
        <v>0.00/km</v>
      </c>
      <c r="H15" s="19">
        <v>0</v>
      </c>
      <c r="I15" s="19">
        <v>0</v>
      </c>
    </row>
    <row r="16" spans="1:9" s="11" customFormat="1" ht="15" customHeight="1">
      <c r="A16" s="16">
        <v>13</v>
      </c>
      <c r="B16" s="40" t="s">
        <v>87</v>
      </c>
      <c r="C16" s="40" t="s">
        <v>116</v>
      </c>
      <c r="D16" s="16" t="s">
        <v>16</v>
      </c>
      <c r="E16" s="40" t="s">
        <v>117</v>
      </c>
      <c r="F16" s="43">
        <v>0</v>
      </c>
      <c r="G16" s="16" t="str">
        <f t="shared" si="0"/>
        <v>0.00/km</v>
      </c>
      <c r="H16" s="19">
        <v>0</v>
      </c>
      <c r="I16" s="19">
        <v>0</v>
      </c>
    </row>
    <row r="17" spans="1:9" s="11" customFormat="1" ht="15" customHeight="1">
      <c r="A17" s="16">
        <v>14</v>
      </c>
      <c r="B17" s="40" t="s">
        <v>118</v>
      </c>
      <c r="C17" s="40" t="s">
        <v>32</v>
      </c>
      <c r="D17" s="16" t="s">
        <v>12</v>
      </c>
      <c r="E17" s="40" t="s">
        <v>115</v>
      </c>
      <c r="F17" s="43">
        <v>0</v>
      </c>
      <c r="G17" s="16" t="str">
        <f t="shared" si="0"/>
        <v>0.00/km</v>
      </c>
      <c r="H17" s="19">
        <v>0</v>
      </c>
      <c r="I17" s="19">
        <v>0</v>
      </c>
    </row>
    <row r="18" spans="1:9" s="11" customFormat="1" ht="15" customHeight="1">
      <c r="A18" s="16">
        <v>15</v>
      </c>
      <c r="B18" s="40" t="s">
        <v>119</v>
      </c>
      <c r="C18" s="40" t="s">
        <v>53</v>
      </c>
      <c r="D18" s="16" t="s">
        <v>12</v>
      </c>
      <c r="E18" s="40" t="s">
        <v>120</v>
      </c>
      <c r="F18" s="43">
        <v>0</v>
      </c>
      <c r="G18" s="16" t="str">
        <f t="shared" si="0"/>
        <v>0.00/km</v>
      </c>
      <c r="H18" s="19">
        <v>0</v>
      </c>
      <c r="I18" s="19">
        <v>0</v>
      </c>
    </row>
    <row r="19" spans="1:9" s="11" customFormat="1" ht="15" customHeight="1">
      <c r="A19" s="16">
        <v>16</v>
      </c>
      <c r="B19" s="40" t="s">
        <v>121</v>
      </c>
      <c r="C19" s="40" t="s">
        <v>22</v>
      </c>
      <c r="D19" s="16" t="s">
        <v>12</v>
      </c>
      <c r="E19" s="40" t="s">
        <v>122</v>
      </c>
      <c r="F19" s="43">
        <v>0</v>
      </c>
      <c r="G19" s="16" t="str">
        <f t="shared" si="0"/>
        <v>0.00/km</v>
      </c>
      <c r="H19" s="19">
        <v>0</v>
      </c>
      <c r="I19" s="19">
        <v>0</v>
      </c>
    </row>
    <row r="20" spans="1:9" s="11" customFormat="1" ht="15" customHeight="1">
      <c r="A20" s="16">
        <v>17</v>
      </c>
      <c r="B20" s="40" t="s">
        <v>123</v>
      </c>
      <c r="C20" s="40" t="s">
        <v>124</v>
      </c>
      <c r="D20" s="16" t="s">
        <v>29</v>
      </c>
      <c r="E20" s="40" t="s">
        <v>125</v>
      </c>
      <c r="F20" s="43">
        <v>0</v>
      </c>
      <c r="G20" s="16" t="str">
        <f t="shared" si="0"/>
        <v>0.00/km</v>
      </c>
      <c r="H20" s="19">
        <v>0</v>
      </c>
      <c r="I20" s="19">
        <v>0</v>
      </c>
    </row>
    <row r="21" spans="1:9" s="11" customFormat="1" ht="15" customHeight="1">
      <c r="A21" s="16">
        <v>18</v>
      </c>
      <c r="B21" s="40" t="s">
        <v>126</v>
      </c>
      <c r="C21" s="40" t="s">
        <v>37</v>
      </c>
      <c r="D21" s="16" t="s">
        <v>16</v>
      </c>
      <c r="E21" s="40" t="s">
        <v>125</v>
      </c>
      <c r="F21" s="43">
        <v>0</v>
      </c>
      <c r="G21" s="16" t="str">
        <f t="shared" si="0"/>
        <v>0.00/km</v>
      </c>
      <c r="H21" s="19">
        <v>0</v>
      </c>
      <c r="I21" s="19">
        <v>0</v>
      </c>
    </row>
    <row r="22" spans="1:9" s="11" customFormat="1" ht="15" customHeight="1">
      <c r="A22" s="16">
        <v>19</v>
      </c>
      <c r="B22" s="40" t="s">
        <v>127</v>
      </c>
      <c r="C22" s="40" t="s">
        <v>11</v>
      </c>
      <c r="D22" s="16" t="s">
        <v>12</v>
      </c>
      <c r="E22" s="40" t="s">
        <v>128</v>
      </c>
      <c r="F22" s="43">
        <v>0</v>
      </c>
      <c r="G22" s="16" t="str">
        <f t="shared" si="0"/>
        <v>0.00/km</v>
      </c>
      <c r="H22" s="19">
        <v>0</v>
      </c>
      <c r="I22" s="19">
        <v>0</v>
      </c>
    </row>
    <row r="23" spans="1:9" s="11" customFormat="1" ht="15" customHeight="1">
      <c r="A23" s="16">
        <v>20</v>
      </c>
      <c r="B23" s="40" t="s">
        <v>129</v>
      </c>
      <c r="C23" s="40" t="s">
        <v>40</v>
      </c>
      <c r="D23" s="16" t="s">
        <v>14</v>
      </c>
      <c r="E23" s="40" t="s">
        <v>130</v>
      </c>
      <c r="F23" s="43">
        <v>0</v>
      </c>
      <c r="G23" s="16" t="str">
        <f t="shared" si="0"/>
        <v>0.00/km</v>
      </c>
      <c r="H23" s="19">
        <v>0</v>
      </c>
      <c r="I23" s="19">
        <v>0</v>
      </c>
    </row>
    <row r="24" spans="1:9" s="11" customFormat="1" ht="15" customHeight="1">
      <c r="A24" s="16">
        <v>21</v>
      </c>
      <c r="B24" s="40" t="s">
        <v>131</v>
      </c>
      <c r="C24" s="40" t="s">
        <v>95</v>
      </c>
      <c r="D24" s="16" t="s">
        <v>14</v>
      </c>
      <c r="E24" s="40" t="s">
        <v>132</v>
      </c>
      <c r="F24" s="43">
        <v>0</v>
      </c>
      <c r="G24" s="16" t="str">
        <f t="shared" si="0"/>
        <v>0.00/km</v>
      </c>
      <c r="H24" s="19">
        <v>0</v>
      </c>
      <c r="I24" s="19">
        <v>0</v>
      </c>
    </row>
    <row r="25" spans="1:9" s="11" customFormat="1" ht="15" customHeight="1">
      <c r="A25" s="16">
        <v>22</v>
      </c>
      <c r="B25" s="40" t="s">
        <v>133</v>
      </c>
      <c r="C25" s="40" t="s">
        <v>43</v>
      </c>
      <c r="D25" s="16" t="s">
        <v>16</v>
      </c>
      <c r="E25" s="40" t="s">
        <v>134</v>
      </c>
      <c r="F25" s="43">
        <v>0</v>
      </c>
      <c r="G25" s="16" t="str">
        <f t="shared" si="0"/>
        <v>0.00/km</v>
      </c>
      <c r="H25" s="19">
        <v>0</v>
      </c>
      <c r="I25" s="19">
        <v>0</v>
      </c>
    </row>
    <row r="26" spans="1:9" s="11" customFormat="1" ht="15" customHeight="1">
      <c r="A26" s="16">
        <v>23</v>
      </c>
      <c r="B26" s="40" t="s">
        <v>135</v>
      </c>
      <c r="C26" s="40" t="s">
        <v>136</v>
      </c>
      <c r="D26" s="16" t="s">
        <v>16</v>
      </c>
      <c r="E26" s="40" t="s">
        <v>137</v>
      </c>
      <c r="F26" s="43">
        <v>0</v>
      </c>
      <c r="G26" s="16" t="str">
        <f t="shared" si="0"/>
        <v>0.00/km</v>
      </c>
      <c r="H26" s="19">
        <v>0</v>
      </c>
      <c r="I26" s="19">
        <v>0</v>
      </c>
    </row>
    <row r="27" spans="1:9" s="12" customFormat="1" ht="15" customHeight="1">
      <c r="A27" s="16">
        <v>24</v>
      </c>
      <c r="B27" s="40" t="s">
        <v>138</v>
      </c>
      <c r="C27" s="40" t="s">
        <v>32</v>
      </c>
      <c r="D27" s="16" t="s">
        <v>16</v>
      </c>
      <c r="E27" s="40" t="s">
        <v>36</v>
      </c>
      <c r="F27" s="43">
        <v>0</v>
      </c>
      <c r="G27" s="16" t="str">
        <f t="shared" si="0"/>
        <v>0.00/km</v>
      </c>
      <c r="H27" s="19">
        <v>0</v>
      </c>
      <c r="I27" s="19">
        <v>0</v>
      </c>
    </row>
    <row r="28" spans="1:9" s="11" customFormat="1" ht="15" customHeight="1">
      <c r="A28" s="16">
        <v>25</v>
      </c>
      <c r="B28" s="40" t="s">
        <v>139</v>
      </c>
      <c r="C28" s="40" t="s">
        <v>140</v>
      </c>
      <c r="D28" s="16" t="s">
        <v>14</v>
      </c>
      <c r="E28" s="40" t="s">
        <v>141</v>
      </c>
      <c r="F28" s="43">
        <v>0</v>
      </c>
      <c r="G28" s="16" t="str">
        <f t="shared" si="0"/>
        <v>0.00/km</v>
      </c>
      <c r="H28" s="19">
        <v>0</v>
      </c>
      <c r="I28" s="19">
        <v>0</v>
      </c>
    </row>
    <row r="29" spans="1:9" s="11" customFormat="1" ht="15" customHeight="1">
      <c r="A29" s="16">
        <v>26</v>
      </c>
      <c r="B29" s="40" t="s">
        <v>142</v>
      </c>
      <c r="C29" s="40" t="s">
        <v>37</v>
      </c>
      <c r="D29" s="16" t="s">
        <v>29</v>
      </c>
      <c r="E29" s="40" t="s">
        <v>59</v>
      </c>
      <c r="F29" s="43">
        <v>0</v>
      </c>
      <c r="G29" s="16" t="str">
        <f t="shared" si="0"/>
        <v>0.00/km</v>
      </c>
      <c r="H29" s="19">
        <v>0</v>
      </c>
      <c r="I29" s="19">
        <v>0</v>
      </c>
    </row>
    <row r="30" spans="1:9" s="11" customFormat="1" ht="15" customHeight="1">
      <c r="A30" s="16">
        <v>27</v>
      </c>
      <c r="B30" s="40" t="s">
        <v>143</v>
      </c>
      <c r="C30" s="40" t="s">
        <v>31</v>
      </c>
      <c r="D30" s="16" t="s">
        <v>16</v>
      </c>
      <c r="E30" s="40" t="s">
        <v>144</v>
      </c>
      <c r="F30" s="43">
        <v>0</v>
      </c>
      <c r="G30" s="16" t="str">
        <f t="shared" si="0"/>
        <v>0.00/km</v>
      </c>
      <c r="H30" s="19">
        <v>0</v>
      </c>
      <c r="I30" s="19">
        <v>0</v>
      </c>
    </row>
    <row r="31" spans="1:9" s="11" customFormat="1" ht="15" customHeight="1">
      <c r="A31" s="16">
        <v>28</v>
      </c>
      <c r="B31" s="40" t="s">
        <v>145</v>
      </c>
      <c r="C31" s="40" t="s">
        <v>42</v>
      </c>
      <c r="D31" s="16" t="s">
        <v>29</v>
      </c>
      <c r="E31" s="40" t="s">
        <v>137</v>
      </c>
      <c r="F31" s="43">
        <v>0</v>
      </c>
      <c r="G31" s="16" t="str">
        <f t="shared" si="0"/>
        <v>0.00/km</v>
      </c>
      <c r="H31" s="19">
        <v>0</v>
      </c>
      <c r="I31" s="19">
        <v>0</v>
      </c>
    </row>
    <row r="32" spans="1:9" s="11" customFormat="1" ht="15" customHeight="1">
      <c r="A32" s="16">
        <v>29</v>
      </c>
      <c r="B32" s="40" t="s">
        <v>39</v>
      </c>
      <c r="C32" s="40" t="s">
        <v>146</v>
      </c>
      <c r="D32" s="16" t="s">
        <v>29</v>
      </c>
      <c r="E32" s="40" t="s">
        <v>147</v>
      </c>
      <c r="F32" s="43">
        <v>0</v>
      </c>
      <c r="G32" s="16" t="str">
        <f t="shared" si="0"/>
        <v>0.00/km</v>
      </c>
      <c r="H32" s="19">
        <v>0</v>
      </c>
      <c r="I32" s="19">
        <v>0</v>
      </c>
    </row>
    <row r="33" spans="1:9" s="11" customFormat="1" ht="15" customHeight="1">
      <c r="A33" s="16">
        <v>30</v>
      </c>
      <c r="B33" s="40" t="s">
        <v>38</v>
      </c>
      <c r="C33" s="40" t="s">
        <v>13</v>
      </c>
      <c r="D33" s="16" t="s">
        <v>88</v>
      </c>
      <c r="E33" s="40" t="s">
        <v>91</v>
      </c>
      <c r="F33" s="43">
        <v>0</v>
      </c>
      <c r="G33" s="16" t="str">
        <f t="shared" si="0"/>
        <v>0.00/km</v>
      </c>
      <c r="H33" s="19">
        <v>0</v>
      </c>
      <c r="I33" s="19">
        <v>0</v>
      </c>
    </row>
    <row r="34" spans="1:9" s="11" customFormat="1" ht="15" customHeight="1">
      <c r="A34" s="16">
        <v>31</v>
      </c>
      <c r="B34" s="40" t="s">
        <v>148</v>
      </c>
      <c r="C34" s="40" t="s">
        <v>15</v>
      </c>
      <c r="D34" s="16" t="s">
        <v>12</v>
      </c>
      <c r="E34" s="40" t="s">
        <v>149</v>
      </c>
      <c r="F34" s="43">
        <v>0</v>
      </c>
      <c r="G34" s="16" t="str">
        <f t="shared" si="0"/>
        <v>0.00/km</v>
      </c>
      <c r="H34" s="19">
        <v>0</v>
      </c>
      <c r="I34" s="19">
        <v>0</v>
      </c>
    </row>
    <row r="35" spans="1:9" s="11" customFormat="1" ht="15" customHeight="1">
      <c r="A35" s="16">
        <v>32</v>
      </c>
      <c r="B35" s="40" t="s">
        <v>150</v>
      </c>
      <c r="C35" s="40" t="s">
        <v>151</v>
      </c>
      <c r="D35" s="16" t="s">
        <v>63</v>
      </c>
      <c r="E35" s="40" t="s">
        <v>152</v>
      </c>
      <c r="F35" s="43">
        <v>0</v>
      </c>
      <c r="G35" s="16" t="str">
        <f t="shared" si="0"/>
        <v>0.00/km</v>
      </c>
      <c r="H35" s="19">
        <v>0</v>
      </c>
      <c r="I35" s="19">
        <v>0</v>
      </c>
    </row>
    <row r="36" spans="1:9" s="11" customFormat="1" ht="15" customHeight="1">
      <c r="A36" s="16">
        <v>33</v>
      </c>
      <c r="B36" s="40" t="s">
        <v>153</v>
      </c>
      <c r="C36" s="40" t="s">
        <v>19</v>
      </c>
      <c r="D36" s="16" t="s">
        <v>29</v>
      </c>
      <c r="E36" s="40" t="s">
        <v>154</v>
      </c>
      <c r="F36" s="43">
        <v>0</v>
      </c>
      <c r="G36" s="16" t="str">
        <f t="shared" si="0"/>
        <v>0.00/km</v>
      </c>
      <c r="H36" s="19">
        <v>0</v>
      </c>
      <c r="I36" s="19">
        <v>0</v>
      </c>
    </row>
    <row r="37" spans="1:9" s="11" customFormat="1" ht="15" customHeight="1">
      <c r="A37" s="16">
        <v>34</v>
      </c>
      <c r="B37" s="40" t="s">
        <v>155</v>
      </c>
      <c r="C37" s="40" t="s">
        <v>50</v>
      </c>
      <c r="D37" s="16" t="s">
        <v>16</v>
      </c>
      <c r="E37" s="40" t="s">
        <v>101</v>
      </c>
      <c r="F37" s="43">
        <v>0</v>
      </c>
      <c r="G37" s="16" t="str">
        <f t="shared" si="0"/>
        <v>0.00/km</v>
      </c>
      <c r="H37" s="19">
        <v>0</v>
      </c>
      <c r="I37" s="19">
        <v>0</v>
      </c>
    </row>
    <row r="38" spans="1:9" s="11" customFormat="1" ht="15" customHeight="1">
      <c r="A38" s="16">
        <v>35</v>
      </c>
      <c r="B38" s="40" t="s">
        <v>156</v>
      </c>
      <c r="C38" s="40" t="s">
        <v>157</v>
      </c>
      <c r="D38" s="16" t="s">
        <v>33</v>
      </c>
      <c r="E38" s="40" t="s">
        <v>66</v>
      </c>
      <c r="F38" s="43">
        <v>0</v>
      </c>
      <c r="G38" s="16" t="str">
        <f t="shared" si="0"/>
        <v>0.00/km</v>
      </c>
      <c r="H38" s="19">
        <v>0</v>
      </c>
      <c r="I38" s="19">
        <v>0</v>
      </c>
    </row>
    <row r="39" spans="1:9" s="11" customFormat="1" ht="15" customHeight="1">
      <c r="A39" s="16">
        <v>36</v>
      </c>
      <c r="B39" s="40" t="s">
        <v>158</v>
      </c>
      <c r="C39" s="40" t="s">
        <v>35</v>
      </c>
      <c r="D39" s="16" t="s">
        <v>33</v>
      </c>
      <c r="E39" s="40" t="s">
        <v>147</v>
      </c>
      <c r="F39" s="43">
        <v>0</v>
      </c>
      <c r="G39" s="16" t="str">
        <f t="shared" si="0"/>
        <v>0.00/km</v>
      </c>
      <c r="H39" s="19">
        <v>0</v>
      </c>
      <c r="I39" s="19">
        <v>0</v>
      </c>
    </row>
    <row r="40" spans="1:9" s="11" customFormat="1" ht="15" customHeight="1">
      <c r="A40" s="16">
        <v>37</v>
      </c>
      <c r="B40" s="40" t="s">
        <v>159</v>
      </c>
      <c r="C40" s="40" t="s">
        <v>124</v>
      </c>
      <c r="D40" s="16" t="s">
        <v>16</v>
      </c>
      <c r="E40" s="40" t="s">
        <v>160</v>
      </c>
      <c r="F40" s="43">
        <v>0</v>
      </c>
      <c r="G40" s="16" t="str">
        <f t="shared" si="0"/>
        <v>0.00/km</v>
      </c>
      <c r="H40" s="19">
        <v>0</v>
      </c>
      <c r="I40" s="19">
        <v>0</v>
      </c>
    </row>
    <row r="41" spans="1:9" s="11" customFormat="1" ht="15" customHeight="1">
      <c r="A41" s="16">
        <v>38</v>
      </c>
      <c r="B41" s="40" t="s">
        <v>161</v>
      </c>
      <c r="C41" s="40" t="s">
        <v>18</v>
      </c>
      <c r="D41" s="16" t="s">
        <v>88</v>
      </c>
      <c r="E41" s="40" t="s">
        <v>115</v>
      </c>
      <c r="F41" s="43">
        <v>0</v>
      </c>
      <c r="G41" s="16" t="str">
        <f t="shared" si="0"/>
        <v>0.00/km</v>
      </c>
      <c r="H41" s="19">
        <v>0</v>
      </c>
      <c r="I41" s="19">
        <v>0</v>
      </c>
    </row>
    <row r="42" spans="1:9" s="11" customFormat="1" ht="15" customHeight="1">
      <c r="A42" s="16">
        <v>39</v>
      </c>
      <c r="B42" s="40" t="s">
        <v>162</v>
      </c>
      <c r="C42" s="40" t="s">
        <v>163</v>
      </c>
      <c r="D42" s="16" t="s">
        <v>69</v>
      </c>
      <c r="E42" s="40" t="s">
        <v>164</v>
      </c>
      <c r="F42" s="43">
        <v>0</v>
      </c>
      <c r="G42" s="16" t="str">
        <f t="shared" si="0"/>
        <v>0.00/km</v>
      </c>
      <c r="H42" s="19">
        <v>0</v>
      </c>
      <c r="I42" s="19">
        <v>0</v>
      </c>
    </row>
    <row r="43" spans="1:9" s="11" customFormat="1" ht="15" customHeight="1">
      <c r="A43" s="16">
        <v>40</v>
      </c>
      <c r="B43" s="40" t="s">
        <v>165</v>
      </c>
      <c r="C43" s="40" t="s">
        <v>40</v>
      </c>
      <c r="D43" s="16" t="s">
        <v>88</v>
      </c>
      <c r="E43" s="40" t="s">
        <v>166</v>
      </c>
      <c r="F43" s="43">
        <v>0</v>
      </c>
      <c r="G43" s="16" t="str">
        <f t="shared" si="0"/>
        <v>0.00/km</v>
      </c>
      <c r="H43" s="19">
        <v>0</v>
      </c>
      <c r="I43" s="19">
        <v>0</v>
      </c>
    </row>
    <row r="44" spans="1:9" s="11" customFormat="1" ht="15" customHeight="1">
      <c r="A44" s="16">
        <v>41</v>
      </c>
      <c r="B44" s="40" t="s">
        <v>167</v>
      </c>
      <c r="C44" s="40" t="s">
        <v>168</v>
      </c>
      <c r="D44" s="16" t="s">
        <v>63</v>
      </c>
      <c r="E44" s="40" t="s">
        <v>91</v>
      </c>
      <c r="F44" s="43">
        <v>0</v>
      </c>
      <c r="G44" s="16" t="str">
        <f t="shared" si="0"/>
        <v>0.00/km</v>
      </c>
      <c r="H44" s="19">
        <v>0</v>
      </c>
      <c r="I44" s="19">
        <v>0</v>
      </c>
    </row>
    <row r="45" spans="1:9" s="11" customFormat="1" ht="15" customHeight="1">
      <c r="A45" s="16">
        <v>42</v>
      </c>
      <c r="B45" s="40" t="s">
        <v>169</v>
      </c>
      <c r="C45" s="40" t="s">
        <v>19</v>
      </c>
      <c r="D45" s="16" t="s">
        <v>16</v>
      </c>
      <c r="E45" s="40" t="s">
        <v>154</v>
      </c>
      <c r="F45" s="43">
        <v>0</v>
      </c>
      <c r="G45" s="16" t="str">
        <f t="shared" si="0"/>
        <v>0.00/km</v>
      </c>
      <c r="H45" s="19">
        <v>0</v>
      </c>
      <c r="I45" s="19">
        <v>0</v>
      </c>
    </row>
    <row r="46" spans="1:9" s="11" customFormat="1" ht="15" customHeight="1">
      <c r="A46" s="16">
        <v>43</v>
      </c>
      <c r="B46" s="40" t="s">
        <v>170</v>
      </c>
      <c r="C46" s="40" t="s">
        <v>15</v>
      </c>
      <c r="D46" s="16" t="s">
        <v>16</v>
      </c>
      <c r="E46" s="40" t="s">
        <v>17</v>
      </c>
      <c r="F46" s="43">
        <v>0</v>
      </c>
      <c r="G46" s="16" t="str">
        <f t="shared" si="0"/>
        <v>0.00/km</v>
      </c>
      <c r="H46" s="19">
        <v>0</v>
      </c>
      <c r="I46" s="19">
        <v>0</v>
      </c>
    </row>
    <row r="47" spans="1:9" s="11" customFormat="1" ht="15" customHeight="1">
      <c r="A47" s="16">
        <v>44</v>
      </c>
      <c r="B47" s="40" t="s">
        <v>171</v>
      </c>
      <c r="C47" s="40" t="s">
        <v>168</v>
      </c>
      <c r="D47" s="16" t="s">
        <v>14</v>
      </c>
      <c r="E47" s="40" t="s">
        <v>115</v>
      </c>
      <c r="F47" s="43">
        <v>0</v>
      </c>
      <c r="G47" s="16" t="str">
        <f t="shared" si="0"/>
        <v>0.00/km</v>
      </c>
      <c r="H47" s="19">
        <v>0</v>
      </c>
      <c r="I47" s="19">
        <v>0</v>
      </c>
    </row>
    <row r="48" spans="1:9" s="11" customFormat="1" ht="15" customHeight="1">
      <c r="A48" s="16">
        <v>45</v>
      </c>
      <c r="B48" s="40" t="s">
        <v>172</v>
      </c>
      <c r="C48" s="40" t="s">
        <v>173</v>
      </c>
      <c r="D48" s="16" t="s">
        <v>33</v>
      </c>
      <c r="E48" s="40" t="s">
        <v>174</v>
      </c>
      <c r="F48" s="43">
        <v>0</v>
      </c>
      <c r="G48" s="16" t="str">
        <f t="shared" si="0"/>
        <v>0.00/km</v>
      </c>
      <c r="H48" s="19">
        <v>0</v>
      </c>
      <c r="I48" s="19">
        <v>0</v>
      </c>
    </row>
    <row r="49" spans="1:9" s="11" customFormat="1" ht="15" customHeight="1">
      <c r="A49" s="16">
        <v>46</v>
      </c>
      <c r="B49" s="40" t="s">
        <v>175</v>
      </c>
      <c r="C49" s="40" t="s">
        <v>32</v>
      </c>
      <c r="D49" s="16" t="s">
        <v>16</v>
      </c>
      <c r="E49" s="40" t="s">
        <v>59</v>
      </c>
      <c r="F49" s="43">
        <v>0</v>
      </c>
      <c r="G49" s="16" t="str">
        <f t="shared" si="0"/>
        <v>0.00/km</v>
      </c>
      <c r="H49" s="19">
        <v>0</v>
      </c>
      <c r="I49" s="19">
        <v>0</v>
      </c>
    </row>
    <row r="50" spans="1:9" s="11" customFormat="1" ht="15" customHeight="1">
      <c r="A50" s="32">
        <v>47</v>
      </c>
      <c r="B50" s="45" t="s">
        <v>361</v>
      </c>
      <c r="C50" s="45" t="s">
        <v>53</v>
      </c>
      <c r="D50" s="32" t="s">
        <v>12</v>
      </c>
      <c r="E50" s="45" t="s">
        <v>84</v>
      </c>
      <c r="F50" s="46">
        <v>0</v>
      </c>
      <c r="G50" s="32" t="str">
        <f t="shared" si="0"/>
        <v>0.00/km</v>
      </c>
      <c r="H50" s="34">
        <v>0</v>
      </c>
      <c r="I50" s="34">
        <v>0</v>
      </c>
    </row>
    <row r="51" spans="1:9" s="11" customFormat="1" ht="15" customHeight="1">
      <c r="A51" s="32">
        <v>48</v>
      </c>
      <c r="B51" s="45" t="s">
        <v>176</v>
      </c>
      <c r="C51" s="45" t="s">
        <v>31</v>
      </c>
      <c r="D51" s="32" t="s">
        <v>14</v>
      </c>
      <c r="E51" s="45" t="s">
        <v>84</v>
      </c>
      <c r="F51" s="46">
        <v>0</v>
      </c>
      <c r="G51" s="32" t="str">
        <f t="shared" si="0"/>
        <v>0.00/km</v>
      </c>
      <c r="H51" s="34">
        <v>0</v>
      </c>
      <c r="I51" s="34">
        <v>0</v>
      </c>
    </row>
    <row r="52" spans="1:9" s="11" customFormat="1" ht="15" customHeight="1">
      <c r="A52" s="16">
        <v>49</v>
      </c>
      <c r="B52" s="40" t="s">
        <v>177</v>
      </c>
      <c r="C52" s="40" t="s">
        <v>39</v>
      </c>
      <c r="D52" s="16" t="s">
        <v>33</v>
      </c>
      <c r="E52" s="40" t="s">
        <v>122</v>
      </c>
      <c r="F52" s="43">
        <v>0</v>
      </c>
      <c r="G52" s="16" t="str">
        <f t="shared" si="0"/>
        <v>0.00/km</v>
      </c>
      <c r="H52" s="19">
        <v>0</v>
      </c>
      <c r="I52" s="19">
        <v>0</v>
      </c>
    </row>
    <row r="53" spans="1:9" s="13" customFormat="1" ht="15" customHeight="1">
      <c r="A53" s="16">
        <v>50</v>
      </c>
      <c r="B53" s="40" t="s">
        <v>178</v>
      </c>
      <c r="C53" s="40" t="s">
        <v>53</v>
      </c>
      <c r="D53" s="16" t="s">
        <v>16</v>
      </c>
      <c r="E53" s="40" t="s">
        <v>134</v>
      </c>
      <c r="F53" s="43">
        <v>0</v>
      </c>
      <c r="G53" s="16" t="str">
        <f t="shared" si="0"/>
        <v>0.00/km</v>
      </c>
      <c r="H53" s="19">
        <v>0</v>
      </c>
      <c r="I53" s="19">
        <v>0</v>
      </c>
    </row>
    <row r="54" spans="1:9" s="11" customFormat="1" ht="15" customHeight="1">
      <c r="A54" s="16">
        <v>51</v>
      </c>
      <c r="B54" s="40" t="s">
        <v>74</v>
      </c>
      <c r="C54" s="40" t="s">
        <v>179</v>
      </c>
      <c r="D54" s="16" t="s">
        <v>33</v>
      </c>
      <c r="E54" s="40" t="s">
        <v>154</v>
      </c>
      <c r="F54" s="43">
        <v>0</v>
      </c>
      <c r="G54" s="16" t="str">
        <f t="shared" si="0"/>
        <v>0.00/km</v>
      </c>
      <c r="H54" s="19">
        <v>0</v>
      </c>
      <c r="I54" s="19">
        <v>0</v>
      </c>
    </row>
    <row r="55" spans="1:9" s="11" customFormat="1" ht="15" customHeight="1">
      <c r="A55" s="16">
        <v>52</v>
      </c>
      <c r="B55" s="40" t="s">
        <v>180</v>
      </c>
      <c r="C55" s="40" t="s">
        <v>53</v>
      </c>
      <c r="D55" s="16" t="s">
        <v>29</v>
      </c>
      <c r="E55" s="40" t="s">
        <v>66</v>
      </c>
      <c r="F55" s="43">
        <v>0</v>
      </c>
      <c r="G55" s="16" t="str">
        <f t="shared" si="0"/>
        <v>0.00/km</v>
      </c>
      <c r="H55" s="19">
        <v>0</v>
      </c>
      <c r="I55" s="19">
        <v>0</v>
      </c>
    </row>
    <row r="56" spans="1:9" s="11" customFormat="1" ht="15" customHeight="1">
      <c r="A56" s="16">
        <v>53</v>
      </c>
      <c r="B56" s="40" t="s">
        <v>181</v>
      </c>
      <c r="C56" s="40" t="s">
        <v>182</v>
      </c>
      <c r="D56" s="16" t="s">
        <v>33</v>
      </c>
      <c r="E56" s="40" t="s">
        <v>183</v>
      </c>
      <c r="F56" s="43">
        <v>0</v>
      </c>
      <c r="G56" s="16" t="str">
        <f t="shared" si="0"/>
        <v>0.00/km</v>
      </c>
      <c r="H56" s="19">
        <v>0</v>
      </c>
      <c r="I56" s="19">
        <v>0</v>
      </c>
    </row>
    <row r="57" spans="1:9" s="11" customFormat="1" ht="15" customHeight="1">
      <c r="A57" s="16">
        <v>54</v>
      </c>
      <c r="B57" s="40" t="s">
        <v>184</v>
      </c>
      <c r="C57" s="40" t="s">
        <v>57</v>
      </c>
      <c r="D57" s="16" t="s">
        <v>29</v>
      </c>
      <c r="E57" s="40" t="s">
        <v>154</v>
      </c>
      <c r="F57" s="43">
        <v>0</v>
      </c>
      <c r="G57" s="16" t="str">
        <f t="shared" si="0"/>
        <v>0.00/km</v>
      </c>
      <c r="H57" s="19">
        <v>0</v>
      </c>
      <c r="I57" s="19">
        <v>0</v>
      </c>
    </row>
    <row r="58" spans="1:9" s="11" customFormat="1" ht="15" customHeight="1">
      <c r="A58" s="16">
        <v>55</v>
      </c>
      <c r="B58" s="40" t="s">
        <v>90</v>
      </c>
      <c r="C58" s="40" t="s">
        <v>70</v>
      </c>
      <c r="D58" s="16" t="s">
        <v>14</v>
      </c>
      <c r="E58" s="40" t="s">
        <v>91</v>
      </c>
      <c r="F58" s="43">
        <v>0</v>
      </c>
      <c r="G58" s="16" t="str">
        <f t="shared" si="0"/>
        <v>0.00/km</v>
      </c>
      <c r="H58" s="19">
        <v>0</v>
      </c>
      <c r="I58" s="19">
        <v>0</v>
      </c>
    </row>
    <row r="59" spans="1:9" s="11" customFormat="1" ht="15" customHeight="1">
      <c r="A59" s="16">
        <v>56</v>
      </c>
      <c r="B59" s="40" t="s">
        <v>185</v>
      </c>
      <c r="C59" s="40" t="s">
        <v>50</v>
      </c>
      <c r="D59" s="16" t="s">
        <v>16</v>
      </c>
      <c r="E59" s="40" t="s">
        <v>115</v>
      </c>
      <c r="F59" s="43">
        <v>0</v>
      </c>
      <c r="G59" s="16" t="str">
        <f t="shared" si="0"/>
        <v>0.00/km</v>
      </c>
      <c r="H59" s="19">
        <v>0</v>
      </c>
      <c r="I59" s="19">
        <v>0</v>
      </c>
    </row>
    <row r="60" spans="1:9" s="11" customFormat="1" ht="15" customHeight="1">
      <c r="A60" s="16">
        <v>57</v>
      </c>
      <c r="B60" s="40" t="s">
        <v>186</v>
      </c>
      <c r="C60" s="40" t="s">
        <v>46</v>
      </c>
      <c r="D60" s="16" t="s">
        <v>33</v>
      </c>
      <c r="E60" s="40" t="s">
        <v>125</v>
      </c>
      <c r="F60" s="43">
        <v>0</v>
      </c>
      <c r="G60" s="16" t="str">
        <f t="shared" si="0"/>
        <v>0.00/km</v>
      </c>
      <c r="H60" s="19">
        <v>0</v>
      </c>
      <c r="I60" s="19">
        <v>0</v>
      </c>
    </row>
    <row r="61" spans="1:9" s="11" customFormat="1" ht="15" customHeight="1">
      <c r="A61" s="16">
        <v>58</v>
      </c>
      <c r="B61" s="40" t="s">
        <v>187</v>
      </c>
      <c r="C61" s="40" t="s">
        <v>188</v>
      </c>
      <c r="D61" s="16" t="s">
        <v>12</v>
      </c>
      <c r="E61" s="40" t="s">
        <v>101</v>
      </c>
      <c r="F61" s="43">
        <v>0</v>
      </c>
      <c r="G61" s="16" t="str">
        <f t="shared" si="0"/>
        <v>0.00/km</v>
      </c>
      <c r="H61" s="19">
        <v>0</v>
      </c>
      <c r="I61" s="19">
        <v>0</v>
      </c>
    </row>
    <row r="62" spans="1:9" s="11" customFormat="1" ht="15" customHeight="1">
      <c r="A62" s="16">
        <v>59</v>
      </c>
      <c r="B62" s="40" t="s">
        <v>189</v>
      </c>
      <c r="C62" s="40" t="s">
        <v>32</v>
      </c>
      <c r="D62" s="16" t="s">
        <v>12</v>
      </c>
      <c r="E62" s="40" t="s">
        <v>190</v>
      </c>
      <c r="F62" s="43">
        <v>0</v>
      </c>
      <c r="G62" s="16" t="str">
        <f t="shared" si="0"/>
        <v>0.00/km</v>
      </c>
      <c r="H62" s="19">
        <v>0</v>
      </c>
      <c r="I62" s="19">
        <v>0</v>
      </c>
    </row>
    <row r="63" spans="1:9" s="11" customFormat="1" ht="15" customHeight="1">
      <c r="A63" s="16">
        <v>60</v>
      </c>
      <c r="B63" s="40" t="s">
        <v>191</v>
      </c>
      <c r="C63" s="40" t="s">
        <v>67</v>
      </c>
      <c r="D63" s="16" t="s">
        <v>12</v>
      </c>
      <c r="E63" s="40" t="s">
        <v>192</v>
      </c>
      <c r="F63" s="43">
        <v>0</v>
      </c>
      <c r="G63" s="16" t="str">
        <f t="shared" si="0"/>
        <v>0.00/km</v>
      </c>
      <c r="H63" s="19">
        <v>0</v>
      </c>
      <c r="I63" s="19">
        <v>0</v>
      </c>
    </row>
    <row r="64" spans="1:9" s="11" customFormat="1" ht="15" customHeight="1">
      <c r="A64" s="16">
        <v>61</v>
      </c>
      <c r="B64" s="40" t="s">
        <v>193</v>
      </c>
      <c r="C64" s="40" t="s">
        <v>50</v>
      </c>
      <c r="D64" s="16" t="s">
        <v>88</v>
      </c>
      <c r="E64" s="40" t="s">
        <v>194</v>
      </c>
      <c r="F64" s="43">
        <v>0</v>
      </c>
      <c r="G64" s="16" t="str">
        <f t="shared" si="0"/>
        <v>0.00/km</v>
      </c>
      <c r="H64" s="19">
        <v>0</v>
      </c>
      <c r="I64" s="19">
        <v>0</v>
      </c>
    </row>
    <row r="65" spans="1:9" s="11" customFormat="1" ht="15" customHeight="1">
      <c r="A65" s="16">
        <v>62</v>
      </c>
      <c r="B65" s="40" t="s">
        <v>195</v>
      </c>
      <c r="C65" s="40" t="s">
        <v>196</v>
      </c>
      <c r="D65" s="16" t="s">
        <v>69</v>
      </c>
      <c r="E65" s="40" t="s">
        <v>120</v>
      </c>
      <c r="F65" s="43">
        <v>0</v>
      </c>
      <c r="G65" s="16" t="str">
        <f t="shared" si="0"/>
        <v>0.00/km</v>
      </c>
      <c r="H65" s="19">
        <v>0</v>
      </c>
      <c r="I65" s="19">
        <v>0</v>
      </c>
    </row>
    <row r="66" spans="1:9" s="11" customFormat="1" ht="15" customHeight="1">
      <c r="A66" s="16">
        <v>63</v>
      </c>
      <c r="B66" s="40" t="s">
        <v>197</v>
      </c>
      <c r="C66" s="40" t="s">
        <v>24</v>
      </c>
      <c r="D66" s="16" t="s">
        <v>12</v>
      </c>
      <c r="E66" s="40" t="s">
        <v>101</v>
      </c>
      <c r="F66" s="43">
        <v>0</v>
      </c>
      <c r="G66" s="16" t="str">
        <f t="shared" si="0"/>
        <v>0.00/km</v>
      </c>
      <c r="H66" s="19">
        <v>0</v>
      </c>
      <c r="I66" s="19">
        <v>0</v>
      </c>
    </row>
    <row r="67" spans="1:9" s="11" customFormat="1" ht="15" customHeight="1">
      <c r="A67" s="16">
        <v>64</v>
      </c>
      <c r="B67" s="40" t="s">
        <v>198</v>
      </c>
      <c r="C67" s="40" t="s">
        <v>28</v>
      </c>
      <c r="D67" s="16" t="s">
        <v>33</v>
      </c>
      <c r="E67" s="40" t="s">
        <v>154</v>
      </c>
      <c r="F67" s="43">
        <v>0</v>
      </c>
      <c r="G67" s="16" t="str">
        <f t="shared" si="0"/>
        <v>0.00/km</v>
      </c>
      <c r="H67" s="19">
        <v>0</v>
      </c>
      <c r="I67" s="19">
        <v>0</v>
      </c>
    </row>
    <row r="68" spans="1:9" s="11" customFormat="1" ht="15" customHeight="1">
      <c r="A68" s="16">
        <v>65</v>
      </c>
      <c r="B68" s="40" t="s">
        <v>199</v>
      </c>
      <c r="C68" s="40" t="s">
        <v>200</v>
      </c>
      <c r="D68" s="16" t="s">
        <v>33</v>
      </c>
      <c r="E68" s="40" t="s">
        <v>154</v>
      </c>
      <c r="F68" s="43">
        <v>0</v>
      </c>
      <c r="G68" s="16" t="str">
        <f aca="true" t="shared" si="1" ref="G68:G131">TEXT(INT((HOUR(F68)*3600+MINUTE(F68)*60+SECOND(F68))/$I$2/60),"0")&amp;"."&amp;TEXT(MOD((HOUR(F68)*3600+MINUTE(F68)*60+SECOND(F68))/$I$2,60),"00")&amp;"/km"</f>
        <v>0.00/km</v>
      </c>
      <c r="H68" s="19">
        <v>0</v>
      </c>
      <c r="I68" s="19">
        <v>0</v>
      </c>
    </row>
    <row r="69" spans="1:9" s="11" customFormat="1" ht="15" customHeight="1">
      <c r="A69" s="16">
        <v>66</v>
      </c>
      <c r="B69" s="40" t="s">
        <v>201</v>
      </c>
      <c r="C69" s="40" t="s">
        <v>13</v>
      </c>
      <c r="D69" s="16" t="s">
        <v>14</v>
      </c>
      <c r="E69" s="40" t="s">
        <v>202</v>
      </c>
      <c r="F69" s="43">
        <v>0</v>
      </c>
      <c r="G69" s="16" t="str">
        <f t="shared" si="1"/>
        <v>0.00/km</v>
      </c>
      <c r="H69" s="19">
        <v>0</v>
      </c>
      <c r="I69" s="19">
        <v>0</v>
      </c>
    </row>
    <row r="70" spans="1:9" s="11" customFormat="1" ht="15" customHeight="1">
      <c r="A70" s="16">
        <v>67</v>
      </c>
      <c r="B70" s="40" t="s">
        <v>203</v>
      </c>
      <c r="C70" s="40" t="s">
        <v>61</v>
      </c>
      <c r="D70" s="16" t="s">
        <v>77</v>
      </c>
      <c r="E70" s="40" t="s">
        <v>192</v>
      </c>
      <c r="F70" s="43">
        <v>0</v>
      </c>
      <c r="G70" s="16" t="str">
        <f t="shared" si="1"/>
        <v>0.00/km</v>
      </c>
      <c r="H70" s="19">
        <v>0</v>
      </c>
      <c r="I70" s="19">
        <v>0</v>
      </c>
    </row>
    <row r="71" spans="1:9" s="11" customFormat="1" ht="15" customHeight="1">
      <c r="A71" s="16">
        <v>68</v>
      </c>
      <c r="B71" s="40" t="s">
        <v>204</v>
      </c>
      <c r="C71" s="40" t="s">
        <v>15</v>
      </c>
      <c r="D71" s="16" t="s">
        <v>33</v>
      </c>
      <c r="E71" s="40" t="s">
        <v>134</v>
      </c>
      <c r="F71" s="43">
        <v>0</v>
      </c>
      <c r="G71" s="16" t="str">
        <f t="shared" si="1"/>
        <v>0.00/km</v>
      </c>
      <c r="H71" s="19">
        <v>0</v>
      </c>
      <c r="I71" s="19">
        <v>0</v>
      </c>
    </row>
    <row r="72" spans="1:9" s="11" customFormat="1" ht="15" customHeight="1">
      <c r="A72" s="16">
        <v>69</v>
      </c>
      <c r="B72" s="40" t="s">
        <v>205</v>
      </c>
      <c r="C72" s="40" t="s">
        <v>42</v>
      </c>
      <c r="D72" s="16" t="s">
        <v>69</v>
      </c>
      <c r="E72" s="40" t="s">
        <v>206</v>
      </c>
      <c r="F72" s="43">
        <v>0</v>
      </c>
      <c r="G72" s="16" t="str">
        <f t="shared" si="1"/>
        <v>0.00/km</v>
      </c>
      <c r="H72" s="19">
        <v>0</v>
      </c>
      <c r="I72" s="19">
        <v>0</v>
      </c>
    </row>
    <row r="73" spans="1:9" s="11" customFormat="1" ht="15" customHeight="1">
      <c r="A73" s="16">
        <v>70</v>
      </c>
      <c r="B73" s="40" t="s">
        <v>207</v>
      </c>
      <c r="C73" s="40" t="s">
        <v>49</v>
      </c>
      <c r="D73" s="16" t="s">
        <v>29</v>
      </c>
      <c r="E73" s="40" t="s">
        <v>208</v>
      </c>
      <c r="F73" s="43">
        <v>0</v>
      </c>
      <c r="G73" s="16" t="str">
        <f t="shared" si="1"/>
        <v>0.00/km</v>
      </c>
      <c r="H73" s="19">
        <v>0</v>
      </c>
      <c r="I73" s="19">
        <v>0</v>
      </c>
    </row>
    <row r="74" spans="1:9" s="11" customFormat="1" ht="15" customHeight="1">
      <c r="A74" s="16">
        <v>71</v>
      </c>
      <c r="B74" s="40" t="s">
        <v>209</v>
      </c>
      <c r="C74" s="40" t="s">
        <v>41</v>
      </c>
      <c r="D74" s="16" t="s">
        <v>29</v>
      </c>
      <c r="E74" s="40" t="s">
        <v>190</v>
      </c>
      <c r="F74" s="43">
        <v>0</v>
      </c>
      <c r="G74" s="16" t="str">
        <f t="shared" si="1"/>
        <v>0.00/km</v>
      </c>
      <c r="H74" s="19">
        <v>0</v>
      </c>
      <c r="I74" s="19">
        <v>0</v>
      </c>
    </row>
    <row r="75" spans="1:9" s="11" customFormat="1" ht="15" customHeight="1">
      <c r="A75" s="16">
        <v>72</v>
      </c>
      <c r="B75" s="40" t="s">
        <v>210</v>
      </c>
      <c r="C75" s="40" t="s">
        <v>211</v>
      </c>
      <c r="D75" s="16" t="s">
        <v>69</v>
      </c>
      <c r="E75" s="40" t="s">
        <v>96</v>
      </c>
      <c r="F75" s="43">
        <v>0</v>
      </c>
      <c r="G75" s="16" t="str">
        <f t="shared" si="1"/>
        <v>0.00/km</v>
      </c>
      <c r="H75" s="19">
        <v>0</v>
      </c>
      <c r="I75" s="19">
        <v>0</v>
      </c>
    </row>
    <row r="76" spans="1:9" s="11" customFormat="1" ht="15" customHeight="1">
      <c r="A76" s="16">
        <v>73</v>
      </c>
      <c r="B76" s="40" t="s">
        <v>212</v>
      </c>
      <c r="C76" s="40" t="s">
        <v>68</v>
      </c>
      <c r="D76" s="16" t="s">
        <v>29</v>
      </c>
      <c r="E76" s="40" t="s">
        <v>137</v>
      </c>
      <c r="F76" s="43">
        <v>0</v>
      </c>
      <c r="G76" s="16" t="str">
        <f t="shared" si="1"/>
        <v>0.00/km</v>
      </c>
      <c r="H76" s="19">
        <v>0</v>
      </c>
      <c r="I76" s="19">
        <v>0</v>
      </c>
    </row>
    <row r="77" spans="1:9" s="11" customFormat="1" ht="15" customHeight="1">
      <c r="A77" s="16">
        <v>74</v>
      </c>
      <c r="B77" s="40" t="s">
        <v>213</v>
      </c>
      <c r="C77" s="40" t="s">
        <v>214</v>
      </c>
      <c r="D77" s="16" t="s">
        <v>29</v>
      </c>
      <c r="E77" s="40" t="s">
        <v>215</v>
      </c>
      <c r="F77" s="43">
        <v>0</v>
      </c>
      <c r="G77" s="16" t="str">
        <f t="shared" si="1"/>
        <v>0.00/km</v>
      </c>
      <c r="H77" s="19">
        <v>0</v>
      </c>
      <c r="I77" s="19">
        <v>0</v>
      </c>
    </row>
    <row r="78" spans="1:9" s="11" customFormat="1" ht="15" customHeight="1">
      <c r="A78" s="16">
        <v>75</v>
      </c>
      <c r="B78" s="40" t="s">
        <v>216</v>
      </c>
      <c r="C78" s="40" t="s">
        <v>20</v>
      </c>
      <c r="D78" s="16" t="s">
        <v>16</v>
      </c>
      <c r="E78" s="40" t="s">
        <v>132</v>
      </c>
      <c r="F78" s="43">
        <v>0</v>
      </c>
      <c r="G78" s="16" t="str">
        <f t="shared" si="1"/>
        <v>0.00/km</v>
      </c>
      <c r="H78" s="19">
        <v>0</v>
      </c>
      <c r="I78" s="19">
        <v>0</v>
      </c>
    </row>
    <row r="79" spans="1:9" s="11" customFormat="1" ht="15" customHeight="1">
      <c r="A79" s="16">
        <v>76</v>
      </c>
      <c r="B79" s="40" t="s">
        <v>217</v>
      </c>
      <c r="C79" s="40" t="s">
        <v>50</v>
      </c>
      <c r="D79" s="16" t="s">
        <v>33</v>
      </c>
      <c r="E79" s="40" t="s">
        <v>66</v>
      </c>
      <c r="F79" s="43">
        <v>0</v>
      </c>
      <c r="G79" s="16" t="str">
        <f t="shared" si="1"/>
        <v>0.00/km</v>
      </c>
      <c r="H79" s="19">
        <v>0</v>
      </c>
      <c r="I79" s="19">
        <v>0</v>
      </c>
    </row>
    <row r="80" spans="1:9" s="13" customFormat="1" ht="15" customHeight="1">
      <c r="A80" s="16">
        <v>77</v>
      </c>
      <c r="B80" s="40" t="s">
        <v>218</v>
      </c>
      <c r="C80" s="40" t="s">
        <v>18</v>
      </c>
      <c r="D80" s="16" t="s">
        <v>16</v>
      </c>
      <c r="E80" s="40" t="s">
        <v>202</v>
      </c>
      <c r="F80" s="43">
        <v>0</v>
      </c>
      <c r="G80" s="16" t="str">
        <f t="shared" si="1"/>
        <v>0.00/km</v>
      </c>
      <c r="H80" s="19">
        <v>0</v>
      </c>
      <c r="I80" s="19">
        <v>0</v>
      </c>
    </row>
    <row r="81" spans="1:9" s="11" customFormat="1" ht="15" customHeight="1">
      <c r="A81" s="16">
        <v>78</v>
      </c>
      <c r="B81" s="40" t="s">
        <v>219</v>
      </c>
      <c r="C81" s="40" t="s">
        <v>25</v>
      </c>
      <c r="D81" s="16" t="s">
        <v>16</v>
      </c>
      <c r="E81" s="40" t="s">
        <v>137</v>
      </c>
      <c r="F81" s="43">
        <v>0</v>
      </c>
      <c r="G81" s="16" t="str">
        <f t="shared" si="1"/>
        <v>0.00/km</v>
      </c>
      <c r="H81" s="19">
        <v>0</v>
      </c>
      <c r="I81" s="19">
        <v>0</v>
      </c>
    </row>
    <row r="82" spans="1:9" s="11" customFormat="1" ht="15" customHeight="1">
      <c r="A82" s="16">
        <v>79</v>
      </c>
      <c r="B82" s="40" t="s">
        <v>220</v>
      </c>
      <c r="C82" s="40" t="s">
        <v>31</v>
      </c>
      <c r="D82" s="16" t="s">
        <v>33</v>
      </c>
      <c r="E82" s="40" t="s">
        <v>221</v>
      </c>
      <c r="F82" s="43">
        <v>0</v>
      </c>
      <c r="G82" s="16" t="str">
        <f t="shared" si="1"/>
        <v>0.00/km</v>
      </c>
      <c r="H82" s="19">
        <v>0</v>
      </c>
      <c r="I82" s="19">
        <v>0</v>
      </c>
    </row>
    <row r="83" spans="1:9" s="11" customFormat="1" ht="15" customHeight="1">
      <c r="A83" s="16">
        <v>80</v>
      </c>
      <c r="B83" s="40" t="s">
        <v>222</v>
      </c>
      <c r="C83" s="40" t="s">
        <v>67</v>
      </c>
      <c r="D83" s="16" t="s">
        <v>63</v>
      </c>
      <c r="E83" s="40" t="s">
        <v>223</v>
      </c>
      <c r="F83" s="43">
        <v>0</v>
      </c>
      <c r="G83" s="16" t="str">
        <f t="shared" si="1"/>
        <v>0.00/km</v>
      </c>
      <c r="H83" s="19">
        <v>0</v>
      </c>
      <c r="I83" s="19">
        <v>0</v>
      </c>
    </row>
    <row r="84" spans="1:9" ht="15" customHeight="1">
      <c r="A84" s="16">
        <v>81</v>
      </c>
      <c r="B84" s="40" t="s">
        <v>224</v>
      </c>
      <c r="C84" s="40" t="s">
        <v>35</v>
      </c>
      <c r="D84" s="16" t="s">
        <v>77</v>
      </c>
      <c r="E84" s="40" t="s">
        <v>96</v>
      </c>
      <c r="F84" s="43">
        <v>0</v>
      </c>
      <c r="G84" s="16" t="str">
        <f t="shared" si="1"/>
        <v>0.00/km</v>
      </c>
      <c r="H84" s="19">
        <v>0</v>
      </c>
      <c r="I84" s="19">
        <v>0</v>
      </c>
    </row>
    <row r="85" spans="1:9" ht="15" customHeight="1">
      <c r="A85" s="16">
        <v>82</v>
      </c>
      <c r="B85" s="40" t="s">
        <v>225</v>
      </c>
      <c r="C85" s="40" t="s">
        <v>15</v>
      </c>
      <c r="D85" s="16" t="s">
        <v>88</v>
      </c>
      <c r="E85" s="40" t="s">
        <v>137</v>
      </c>
      <c r="F85" s="43">
        <v>0</v>
      </c>
      <c r="G85" s="16" t="str">
        <f t="shared" si="1"/>
        <v>0.00/km</v>
      </c>
      <c r="H85" s="19">
        <v>0</v>
      </c>
      <c r="I85" s="19">
        <v>0</v>
      </c>
    </row>
    <row r="86" spans="1:9" ht="15" customHeight="1">
      <c r="A86" s="16">
        <v>83</v>
      </c>
      <c r="B86" s="40" t="s">
        <v>226</v>
      </c>
      <c r="C86" s="40" t="s">
        <v>60</v>
      </c>
      <c r="D86" s="16" t="s">
        <v>63</v>
      </c>
      <c r="E86" s="40" t="s">
        <v>122</v>
      </c>
      <c r="F86" s="43">
        <v>0</v>
      </c>
      <c r="G86" s="16" t="str">
        <f t="shared" si="1"/>
        <v>0.00/km</v>
      </c>
      <c r="H86" s="19">
        <v>0</v>
      </c>
      <c r="I86" s="19">
        <v>0</v>
      </c>
    </row>
    <row r="87" spans="1:9" ht="15" customHeight="1">
      <c r="A87" s="16">
        <v>84</v>
      </c>
      <c r="B87" s="40" t="s">
        <v>227</v>
      </c>
      <c r="C87" s="40" t="s">
        <v>48</v>
      </c>
      <c r="D87" s="16" t="s">
        <v>12</v>
      </c>
      <c r="E87" s="40" t="s">
        <v>215</v>
      </c>
      <c r="F87" s="43">
        <v>0</v>
      </c>
      <c r="G87" s="16" t="str">
        <f t="shared" si="1"/>
        <v>0.00/km</v>
      </c>
      <c r="H87" s="19">
        <v>0</v>
      </c>
      <c r="I87" s="19">
        <v>0</v>
      </c>
    </row>
    <row r="88" spans="1:9" ht="15" customHeight="1">
      <c r="A88" s="32">
        <v>85</v>
      </c>
      <c r="B88" s="45" t="s">
        <v>228</v>
      </c>
      <c r="C88" s="45" t="s">
        <v>65</v>
      </c>
      <c r="D88" s="32" t="s">
        <v>77</v>
      </c>
      <c r="E88" s="45" t="s">
        <v>84</v>
      </c>
      <c r="F88" s="46">
        <v>0</v>
      </c>
      <c r="G88" s="32" t="str">
        <f t="shared" si="1"/>
        <v>0.00/km</v>
      </c>
      <c r="H88" s="34">
        <v>0</v>
      </c>
      <c r="I88" s="34">
        <v>0</v>
      </c>
    </row>
    <row r="89" spans="1:9" ht="15" customHeight="1">
      <c r="A89" s="16">
        <v>86</v>
      </c>
      <c r="B89" s="40" t="s">
        <v>229</v>
      </c>
      <c r="C89" s="40" t="s">
        <v>45</v>
      </c>
      <c r="D89" s="16" t="s">
        <v>69</v>
      </c>
      <c r="E89" s="40" t="s">
        <v>23</v>
      </c>
      <c r="F89" s="43">
        <v>0</v>
      </c>
      <c r="G89" s="16" t="str">
        <f t="shared" si="1"/>
        <v>0.00/km</v>
      </c>
      <c r="H89" s="19">
        <v>0</v>
      </c>
      <c r="I89" s="19">
        <v>0</v>
      </c>
    </row>
    <row r="90" spans="1:9" ht="15" customHeight="1">
      <c r="A90" s="16">
        <v>87</v>
      </c>
      <c r="B90" s="40" t="s">
        <v>230</v>
      </c>
      <c r="C90" s="40" t="s">
        <v>231</v>
      </c>
      <c r="D90" s="16" t="s">
        <v>69</v>
      </c>
      <c r="E90" s="40" t="s">
        <v>66</v>
      </c>
      <c r="F90" s="43">
        <v>0</v>
      </c>
      <c r="G90" s="16" t="str">
        <f t="shared" si="1"/>
        <v>0.00/km</v>
      </c>
      <c r="H90" s="19">
        <v>0</v>
      </c>
      <c r="I90" s="19">
        <v>0</v>
      </c>
    </row>
    <row r="91" spans="1:9" ht="15" customHeight="1">
      <c r="A91" s="16">
        <v>88</v>
      </c>
      <c r="B91" s="40" t="s">
        <v>232</v>
      </c>
      <c r="C91" s="40" t="s">
        <v>56</v>
      </c>
      <c r="D91" s="16" t="s">
        <v>77</v>
      </c>
      <c r="E91" s="40" t="s">
        <v>141</v>
      </c>
      <c r="F91" s="43">
        <v>0</v>
      </c>
      <c r="G91" s="16" t="str">
        <f t="shared" si="1"/>
        <v>0.00/km</v>
      </c>
      <c r="H91" s="19">
        <v>0</v>
      </c>
      <c r="I91" s="19">
        <v>0</v>
      </c>
    </row>
    <row r="92" spans="1:9" ht="15" customHeight="1">
      <c r="A92" s="16">
        <v>89</v>
      </c>
      <c r="B92" s="40" t="s">
        <v>233</v>
      </c>
      <c r="C92" s="40" t="s">
        <v>234</v>
      </c>
      <c r="D92" s="16" t="s">
        <v>33</v>
      </c>
      <c r="E92" s="40" t="s">
        <v>235</v>
      </c>
      <c r="F92" s="43">
        <v>0</v>
      </c>
      <c r="G92" s="16" t="str">
        <f t="shared" si="1"/>
        <v>0.00/km</v>
      </c>
      <c r="H92" s="19">
        <v>0</v>
      </c>
      <c r="I92" s="19">
        <v>0</v>
      </c>
    </row>
    <row r="93" spans="1:9" ht="15" customHeight="1">
      <c r="A93" s="16">
        <v>90</v>
      </c>
      <c r="B93" s="40" t="s">
        <v>236</v>
      </c>
      <c r="C93" s="40" t="s">
        <v>27</v>
      </c>
      <c r="D93" s="16" t="s">
        <v>33</v>
      </c>
      <c r="E93" s="40" t="s">
        <v>237</v>
      </c>
      <c r="F93" s="43">
        <v>0</v>
      </c>
      <c r="G93" s="16" t="str">
        <f t="shared" si="1"/>
        <v>0.00/km</v>
      </c>
      <c r="H93" s="19">
        <v>0</v>
      </c>
      <c r="I93" s="19">
        <v>0</v>
      </c>
    </row>
    <row r="94" spans="1:9" ht="15" customHeight="1">
      <c r="A94" s="16">
        <v>91</v>
      </c>
      <c r="B94" s="40" t="s">
        <v>238</v>
      </c>
      <c r="C94" s="40" t="s">
        <v>239</v>
      </c>
      <c r="D94" s="16" t="s">
        <v>77</v>
      </c>
      <c r="E94" s="40" t="s">
        <v>66</v>
      </c>
      <c r="F94" s="43">
        <v>0</v>
      </c>
      <c r="G94" s="16" t="str">
        <f t="shared" si="1"/>
        <v>0.00/km</v>
      </c>
      <c r="H94" s="19">
        <v>0</v>
      </c>
      <c r="I94" s="19">
        <v>0</v>
      </c>
    </row>
    <row r="95" spans="1:9" ht="15" customHeight="1">
      <c r="A95" s="16">
        <v>92</v>
      </c>
      <c r="B95" s="40" t="s">
        <v>240</v>
      </c>
      <c r="C95" s="40" t="s">
        <v>241</v>
      </c>
      <c r="D95" s="16" t="s">
        <v>33</v>
      </c>
      <c r="E95" s="40" t="s">
        <v>134</v>
      </c>
      <c r="F95" s="43">
        <v>0</v>
      </c>
      <c r="G95" s="16" t="str">
        <f t="shared" si="1"/>
        <v>0.00/km</v>
      </c>
      <c r="H95" s="19">
        <v>0</v>
      </c>
      <c r="I95" s="19">
        <v>0</v>
      </c>
    </row>
    <row r="96" spans="1:9" ht="15" customHeight="1">
      <c r="A96" s="16">
        <v>93</v>
      </c>
      <c r="B96" s="40" t="s">
        <v>242</v>
      </c>
      <c r="C96" s="40" t="s">
        <v>243</v>
      </c>
      <c r="D96" s="16" t="s">
        <v>14</v>
      </c>
      <c r="E96" s="40" t="s">
        <v>244</v>
      </c>
      <c r="F96" s="43">
        <v>0</v>
      </c>
      <c r="G96" s="16" t="str">
        <f t="shared" si="1"/>
        <v>0.00/km</v>
      </c>
      <c r="H96" s="19">
        <v>0</v>
      </c>
      <c r="I96" s="19">
        <v>0</v>
      </c>
    </row>
    <row r="97" spans="1:9" ht="15" customHeight="1">
      <c r="A97" s="16">
        <v>94</v>
      </c>
      <c r="B97" s="40" t="s">
        <v>54</v>
      </c>
      <c r="C97" s="40" t="s">
        <v>47</v>
      </c>
      <c r="D97" s="16" t="s">
        <v>77</v>
      </c>
      <c r="E97" s="40" t="s">
        <v>137</v>
      </c>
      <c r="F97" s="43">
        <v>0</v>
      </c>
      <c r="G97" s="16" t="str">
        <f t="shared" si="1"/>
        <v>0.00/km</v>
      </c>
      <c r="H97" s="19">
        <v>0</v>
      </c>
      <c r="I97" s="19">
        <v>0</v>
      </c>
    </row>
    <row r="98" spans="1:9" ht="15" customHeight="1">
      <c r="A98" s="16">
        <v>95</v>
      </c>
      <c r="B98" s="40" t="s">
        <v>245</v>
      </c>
      <c r="C98" s="40" t="s">
        <v>53</v>
      </c>
      <c r="D98" s="16" t="s">
        <v>16</v>
      </c>
      <c r="E98" s="40" t="s">
        <v>101</v>
      </c>
      <c r="F98" s="43">
        <v>0</v>
      </c>
      <c r="G98" s="16" t="str">
        <f t="shared" si="1"/>
        <v>0.00/km</v>
      </c>
      <c r="H98" s="19">
        <v>0</v>
      </c>
      <c r="I98" s="19">
        <v>0</v>
      </c>
    </row>
    <row r="99" spans="1:9" ht="15" customHeight="1">
      <c r="A99" s="16">
        <v>96</v>
      </c>
      <c r="B99" s="40" t="s">
        <v>246</v>
      </c>
      <c r="C99" s="40" t="s">
        <v>247</v>
      </c>
      <c r="D99" s="16" t="s">
        <v>14</v>
      </c>
      <c r="E99" s="40" t="s">
        <v>115</v>
      </c>
      <c r="F99" s="43">
        <v>0</v>
      </c>
      <c r="G99" s="16" t="str">
        <f t="shared" si="1"/>
        <v>0.00/km</v>
      </c>
      <c r="H99" s="19">
        <v>0</v>
      </c>
      <c r="I99" s="19">
        <v>0</v>
      </c>
    </row>
    <row r="100" spans="1:9" ht="15" customHeight="1">
      <c r="A100" s="16">
        <v>97</v>
      </c>
      <c r="B100" s="40" t="s">
        <v>248</v>
      </c>
      <c r="C100" s="40" t="s">
        <v>50</v>
      </c>
      <c r="D100" s="16" t="s">
        <v>29</v>
      </c>
      <c r="E100" s="40" t="s">
        <v>66</v>
      </c>
      <c r="F100" s="43">
        <v>0</v>
      </c>
      <c r="G100" s="16" t="str">
        <f t="shared" si="1"/>
        <v>0.00/km</v>
      </c>
      <c r="H100" s="19">
        <v>0</v>
      </c>
      <c r="I100" s="19">
        <v>0</v>
      </c>
    </row>
    <row r="101" spans="1:9" ht="15" customHeight="1">
      <c r="A101" s="16">
        <v>98</v>
      </c>
      <c r="B101" s="40" t="s">
        <v>249</v>
      </c>
      <c r="C101" s="40" t="s">
        <v>250</v>
      </c>
      <c r="D101" s="16" t="s">
        <v>14</v>
      </c>
      <c r="E101" s="40" t="s">
        <v>115</v>
      </c>
      <c r="F101" s="43">
        <v>0</v>
      </c>
      <c r="G101" s="16" t="str">
        <f t="shared" si="1"/>
        <v>0.00/km</v>
      </c>
      <c r="H101" s="19">
        <v>0</v>
      </c>
      <c r="I101" s="19">
        <v>0</v>
      </c>
    </row>
    <row r="102" spans="1:9" ht="15" customHeight="1">
      <c r="A102" s="16">
        <v>99</v>
      </c>
      <c r="B102" s="40" t="s">
        <v>251</v>
      </c>
      <c r="C102" s="40" t="s">
        <v>53</v>
      </c>
      <c r="D102" s="16" t="s">
        <v>69</v>
      </c>
      <c r="E102" s="40" t="s">
        <v>252</v>
      </c>
      <c r="F102" s="43">
        <v>0</v>
      </c>
      <c r="G102" s="16" t="str">
        <f t="shared" si="1"/>
        <v>0.00/km</v>
      </c>
      <c r="H102" s="19">
        <v>0</v>
      </c>
      <c r="I102" s="19">
        <v>0</v>
      </c>
    </row>
    <row r="103" spans="1:9" ht="15" customHeight="1">
      <c r="A103" s="16">
        <v>100</v>
      </c>
      <c r="B103" s="40" t="s">
        <v>253</v>
      </c>
      <c r="C103" s="40" t="s">
        <v>254</v>
      </c>
      <c r="D103" s="16" t="s">
        <v>16</v>
      </c>
      <c r="E103" s="40" t="s">
        <v>255</v>
      </c>
      <c r="F103" s="43">
        <v>0</v>
      </c>
      <c r="G103" s="16" t="str">
        <f t="shared" si="1"/>
        <v>0.00/km</v>
      </c>
      <c r="H103" s="19">
        <v>0</v>
      </c>
      <c r="I103" s="19">
        <v>0</v>
      </c>
    </row>
    <row r="104" spans="1:9" ht="15" customHeight="1">
      <c r="A104" s="16">
        <v>101</v>
      </c>
      <c r="B104" s="40" t="s">
        <v>256</v>
      </c>
      <c r="C104" s="40" t="s">
        <v>34</v>
      </c>
      <c r="D104" s="16" t="s">
        <v>63</v>
      </c>
      <c r="E104" s="40" t="s">
        <v>202</v>
      </c>
      <c r="F104" s="43">
        <v>0</v>
      </c>
      <c r="G104" s="16" t="str">
        <f t="shared" si="1"/>
        <v>0.00/km</v>
      </c>
      <c r="H104" s="19">
        <v>0</v>
      </c>
      <c r="I104" s="19">
        <v>0</v>
      </c>
    </row>
    <row r="105" spans="1:9" ht="15" customHeight="1">
      <c r="A105" s="16">
        <v>102</v>
      </c>
      <c r="B105" s="40" t="s">
        <v>257</v>
      </c>
      <c r="C105" s="40" t="s">
        <v>19</v>
      </c>
      <c r="D105" s="16" t="s">
        <v>63</v>
      </c>
      <c r="E105" s="40" t="s">
        <v>258</v>
      </c>
      <c r="F105" s="43">
        <v>0</v>
      </c>
      <c r="G105" s="16" t="str">
        <f t="shared" si="1"/>
        <v>0.00/km</v>
      </c>
      <c r="H105" s="19">
        <v>0</v>
      </c>
      <c r="I105" s="19">
        <v>0</v>
      </c>
    </row>
    <row r="106" spans="1:9" ht="15" customHeight="1">
      <c r="A106" s="16">
        <v>103</v>
      </c>
      <c r="B106" s="40" t="s">
        <v>259</v>
      </c>
      <c r="C106" s="40" t="s">
        <v>21</v>
      </c>
      <c r="D106" s="16" t="s">
        <v>63</v>
      </c>
      <c r="E106" s="40" t="s">
        <v>206</v>
      </c>
      <c r="F106" s="43">
        <v>0</v>
      </c>
      <c r="G106" s="16" t="str">
        <f t="shared" si="1"/>
        <v>0.00/km</v>
      </c>
      <c r="H106" s="19">
        <v>0</v>
      </c>
      <c r="I106" s="19">
        <v>0</v>
      </c>
    </row>
    <row r="107" spans="1:9" ht="15" customHeight="1">
      <c r="A107" s="16">
        <v>104</v>
      </c>
      <c r="B107" s="40" t="s">
        <v>260</v>
      </c>
      <c r="C107" s="40" t="s">
        <v>42</v>
      </c>
      <c r="D107" s="16" t="s">
        <v>33</v>
      </c>
      <c r="E107" s="40" t="s">
        <v>255</v>
      </c>
      <c r="F107" s="43">
        <v>0</v>
      </c>
      <c r="G107" s="16" t="str">
        <f t="shared" si="1"/>
        <v>0.00/km</v>
      </c>
      <c r="H107" s="19">
        <v>0</v>
      </c>
      <c r="I107" s="19">
        <v>0</v>
      </c>
    </row>
    <row r="108" spans="1:9" ht="15" customHeight="1">
      <c r="A108" s="16">
        <v>105</v>
      </c>
      <c r="B108" s="40" t="s">
        <v>261</v>
      </c>
      <c r="C108" s="40" t="s">
        <v>262</v>
      </c>
      <c r="D108" s="16" t="s">
        <v>14</v>
      </c>
      <c r="E108" s="40" t="s">
        <v>192</v>
      </c>
      <c r="F108" s="43">
        <v>0</v>
      </c>
      <c r="G108" s="16" t="str">
        <f t="shared" si="1"/>
        <v>0.00/km</v>
      </c>
      <c r="H108" s="19">
        <v>0</v>
      </c>
      <c r="I108" s="19">
        <v>0</v>
      </c>
    </row>
    <row r="109" spans="1:9" ht="15" customHeight="1">
      <c r="A109" s="16">
        <v>106</v>
      </c>
      <c r="B109" s="40" t="s">
        <v>242</v>
      </c>
      <c r="C109" s="40" t="s">
        <v>42</v>
      </c>
      <c r="D109" s="16" t="s">
        <v>69</v>
      </c>
      <c r="E109" s="40" t="s">
        <v>263</v>
      </c>
      <c r="F109" s="43">
        <v>0</v>
      </c>
      <c r="G109" s="16" t="str">
        <f t="shared" si="1"/>
        <v>0.00/km</v>
      </c>
      <c r="H109" s="19">
        <v>0</v>
      </c>
      <c r="I109" s="19">
        <v>0</v>
      </c>
    </row>
    <row r="110" spans="1:9" ht="15" customHeight="1">
      <c r="A110" s="16">
        <v>107</v>
      </c>
      <c r="B110" s="40" t="s">
        <v>264</v>
      </c>
      <c r="C110" s="40" t="s">
        <v>81</v>
      </c>
      <c r="D110" s="16" t="s">
        <v>77</v>
      </c>
      <c r="E110" s="40" t="s">
        <v>202</v>
      </c>
      <c r="F110" s="43">
        <v>0</v>
      </c>
      <c r="G110" s="16" t="str">
        <f t="shared" si="1"/>
        <v>0.00/km</v>
      </c>
      <c r="H110" s="19">
        <v>0</v>
      </c>
      <c r="I110" s="19">
        <v>0</v>
      </c>
    </row>
    <row r="111" spans="1:9" ht="15" customHeight="1">
      <c r="A111" s="16">
        <v>108</v>
      </c>
      <c r="B111" s="40" t="s">
        <v>265</v>
      </c>
      <c r="C111" s="40" t="s">
        <v>239</v>
      </c>
      <c r="D111" s="16" t="s">
        <v>29</v>
      </c>
      <c r="E111" s="40" t="s">
        <v>137</v>
      </c>
      <c r="F111" s="43">
        <v>0</v>
      </c>
      <c r="G111" s="16" t="str">
        <f t="shared" si="1"/>
        <v>0.00/km</v>
      </c>
      <c r="H111" s="19">
        <v>0</v>
      </c>
      <c r="I111" s="19">
        <v>0</v>
      </c>
    </row>
    <row r="112" spans="1:9" ht="15" customHeight="1">
      <c r="A112" s="16">
        <v>109</v>
      </c>
      <c r="B112" s="40" t="s">
        <v>266</v>
      </c>
      <c r="C112" s="40" t="s">
        <v>15</v>
      </c>
      <c r="D112" s="16" t="s">
        <v>63</v>
      </c>
      <c r="E112" s="40" t="s">
        <v>44</v>
      </c>
      <c r="F112" s="43">
        <v>0</v>
      </c>
      <c r="G112" s="16" t="str">
        <f t="shared" si="1"/>
        <v>0.00/km</v>
      </c>
      <c r="H112" s="19">
        <v>0</v>
      </c>
      <c r="I112" s="19">
        <v>0</v>
      </c>
    </row>
    <row r="113" spans="1:9" ht="15" customHeight="1">
      <c r="A113" s="32">
        <v>110</v>
      </c>
      <c r="B113" s="45" t="s">
        <v>267</v>
      </c>
      <c r="C113" s="45" t="s">
        <v>53</v>
      </c>
      <c r="D113" s="32" t="s">
        <v>33</v>
      </c>
      <c r="E113" s="45" t="s">
        <v>84</v>
      </c>
      <c r="F113" s="46">
        <v>0</v>
      </c>
      <c r="G113" s="32" t="str">
        <f t="shared" si="1"/>
        <v>0.00/km</v>
      </c>
      <c r="H113" s="34">
        <v>0</v>
      </c>
      <c r="I113" s="34">
        <v>0</v>
      </c>
    </row>
    <row r="114" spans="1:9" ht="15" customHeight="1">
      <c r="A114" s="16">
        <v>111</v>
      </c>
      <c r="B114" s="40" t="s">
        <v>268</v>
      </c>
      <c r="C114" s="40" t="s">
        <v>24</v>
      </c>
      <c r="D114" s="16" t="s">
        <v>79</v>
      </c>
      <c r="E114" s="40" t="s">
        <v>269</v>
      </c>
      <c r="F114" s="43">
        <v>0</v>
      </c>
      <c r="G114" s="16" t="str">
        <f t="shared" si="1"/>
        <v>0.00/km</v>
      </c>
      <c r="H114" s="19">
        <v>0</v>
      </c>
      <c r="I114" s="19">
        <v>0</v>
      </c>
    </row>
    <row r="115" spans="1:9" ht="15" customHeight="1">
      <c r="A115" s="16">
        <v>112</v>
      </c>
      <c r="B115" s="40" t="s">
        <v>270</v>
      </c>
      <c r="C115" s="40" t="s">
        <v>67</v>
      </c>
      <c r="D115" s="16" t="s">
        <v>29</v>
      </c>
      <c r="E115" s="40" t="s">
        <v>137</v>
      </c>
      <c r="F115" s="43">
        <v>0</v>
      </c>
      <c r="G115" s="16" t="str">
        <f t="shared" si="1"/>
        <v>0.00/km</v>
      </c>
      <c r="H115" s="19">
        <v>0</v>
      </c>
      <c r="I115" s="19">
        <v>0</v>
      </c>
    </row>
    <row r="116" spans="1:9" ht="15" customHeight="1">
      <c r="A116" s="16">
        <v>113</v>
      </c>
      <c r="B116" s="40" t="s">
        <v>271</v>
      </c>
      <c r="C116" s="40" t="s">
        <v>272</v>
      </c>
      <c r="D116" s="16" t="s">
        <v>16</v>
      </c>
      <c r="E116" s="40" t="s">
        <v>192</v>
      </c>
      <c r="F116" s="43">
        <v>0</v>
      </c>
      <c r="G116" s="16" t="str">
        <f t="shared" si="1"/>
        <v>0.00/km</v>
      </c>
      <c r="H116" s="19">
        <v>0</v>
      </c>
      <c r="I116" s="19">
        <v>0</v>
      </c>
    </row>
    <row r="117" spans="1:9" ht="15" customHeight="1">
      <c r="A117" s="16">
        <v>114</v>
      </c>
      <c r="B117" s="40" t="s">
        <v>273</v>
      </c>
      <c r="C117" s="40" t="s">
        <v>67</v>
      </c>
      <c r="D117" s="16" t="s">
        <v>77</v>
      </c>
      <c r="E117" s="40" t="s">
        <v>141</v>
      </c>
      <c r="F117" s="43">
        <v>0</v>
      </c>
      <c r="G117" s="16" t="str">
        <f t="shared" si="1"/>
        <v>0.00/km</v>
      </c>
      <c r="H117" s="19">
        <v>0</v>
      </c>
      <c r="I117" s="19">
        <v>0</v>
      </c>
    </row>
    <row r="118" spans="1:9" ht="15" customHeight="1">
      <c r="A118" s="16">
        <v>115</v>
      </c>
      <c r="B118" s="40" t="s">
        <v>274</v>
      </c>
      <c r="C118" s="40" t="s">
        <v>72</v>
      </c>
      <c r="D118" s="16" t="s">
        <v>88</v>
      </c>
      <c r="E118" s="40" t="s">
        <v>115</v>
      </c>
      <c r="F118" s="43">
        <v>0</v>
      </c>
      <c r="G118" s="16" t="str">
        <f t="shared" si="1"/>
        <v>0.00/km</v>
      </c>
      <c r="H118" s="19">
        <v>0</v>
      </c>
      <c r="I118" s="19">
        <v>0</v>
      </c>
    </row>
    <row r="119" spans="1:9" ht="15" customHeight="1">
      <c r="A119" s="32">
        <v>116</v>
      </c>
      <c r="B119" s="45" t="s">
        <v>275</v>
      </c>
      <c r="C119" s="45" t="s">
        <v>32</v>
      </c>
      <c r="D119" s="32" t="s">
        <v>29</v>
      </c>
      <c r="E119" s="45" t="s">
        <v>84</v>
      </c>
      <c r="F119" s="46">
        <v>0</v>
      </c>
      <c r="G119" s="32" t="str">
        <f t="shared" si="1"/>
        <v>0.00/km</v>
      </c>
      <c r="H119" s="34">
        <v>0</v>
      </c>
      <c r="I119" s="34">
        <v>0</v>
      </c>
    </row>
    <row r="120" spans="1:9" ht="15" customHeight="1">
      <c r="A120" s="16">
        <v>117</v>
      </c>
      <c r="B120" s="40" t="s">
        <v>276</v>
      </c>
      <c r="C120" s="40" t="s">
        <v>103</v>
      </c>
      <c r="D120" s="16" t="s">
        <v>69</v>
      </c>
      <c r="E120" s="40" t="s">
        <v>202</v>
      </c>
      <c r="F120" s="43">
        <v>0</v>
      </c>
      <c r="G120" s="16" t="str">
        <f t="shared" si="1"/>
        <v>0.00/km</v>
      </c>
      <c r="H120" s="19">
        <v>0</v>
      </c>
      <c r="I120" s="19">
        <v>0</v>
      </c>
    </row>
    <row r="121" spans="1:9" ht="15" customHeight="1">
      <c r="A121" s="16">
        <v>118</v>
      </c>
      <c r="B121" s="40" t="s">
        <v>277</v>
      </c>
      <c r="C121" s="40" t="s">
        <v>67</v>
      </c>
      <c r="D121" s="16" t="s">
        <v>69</v>
      </c>
      <c r="E121" s="40" t="s">
        <v>141</v>
      </c>
      <c r="F121" s="43">
        <v>0</v>
      </c>
      <c r="G121" s="16" t="str">
        <f t="shared" si="1"/>
        <v>0.00/km</v>
      </c>
      <c r="H121" s="19">
        <v>0</v>
      </c>
      <c r="I121" s="19">
        <v>0</v>
      </c>
    </row>
    <row r="122" spans="1:9" ht="15" customHeight="1">
      <c r="A122" s="16">
        <v>119</v>
      </c>
      <c r="B122" s="40" t="s">
        <v>278</v>
      </c>
      <c r="C122" s="40" t="s">
        <v>65</v>
      </c>
      <c r="D122" s="16" t="s">
        <v>33</v>
      </c>
      <c r="E122" s="40" t="s">
        <v>279</v>
      </c>
      <c r="F122" s="43">
        <v>0</v>
      </c>
      <c r="G122" s="16" t="str">
        <f t="shared" si="1"/>
        <v>0.00/km</v>
      </c>
      <c r="H122" s="19">
        <v>0</v>
      </c>
      <c r="I122" s="19">
        <v>0</v>
      </c>
    </row>
    <row r="123" spans="1:9" ht="15" customHeight="1">
      <c r="A123" s="16">
        <v>120</v>
      </c>
      <c r="B123" s="40" t="s">
        <v>280</v>
      </c>
      <c r="C123" s="40" t="s">
        <v>19</v>
      </c>
      <c r="D123" s="16" t="s">
        <v>16</v>
      </c>
      <c r="E123" s="40" t="s">
        <v>51</v>
      </c>
      <c r="F123" s="43">
        <v>0</v>
      </c>
      <c r="G123" s="16" t="str">
        <f t="shared" si="1"/>
        <v>0.00/km</v>
      </c>
      <c r="H123" s="19">
        <v>0</v>
      </c>
      <c r="I123" s="19">
        <v>0</v>
      </c>
    </row>
    <row r="124" spans="1:9" ht="15" customHeight="1">
      <c r="A124" s="16">
        <v>121</v>
      </c>
      <c r="B124" s="40" t="s">
        <v>281</v>
      </c>
      <c r="C124" s="40" t="s">
        <v>282</v>
      </c>
      <c r="D124" s="16" t="s">
        <v>69</v>
      </c>
      <c r="E124" s="40" t="s">
        <v>160</v>
      </c>
      <c r="F124" s="43">
        <v>0</v>
      </c>
      <c r="G124" s="16" t="str">
        <f t="shared" si="1"/>
        <v>0.00/km</v>
      </c>
      <c r="H124" s="19">
        <v>0</v>
      </c>
      <c r="I124" s="19">
        <v>0</v>
      </c>
    </row>
    <row r="125" spans="1:9" ht="15" customHeight="1">
      <c r="A125" s="16">
        <v>122</v>
      </c>
      <c r="B125" s="40" t="s">
        <v>138</v>
      </c>
      <c r="C125" s="40" t="s">
        <v>283</v>
      </c>
      <c r="D125" s="16" t="s">
        <v>63</v>
      </c>
      <c r="E125" s="40" t="s">
        <v>160</v>
      </c>
      <c r="F125" s="43">
        <v>0</v>
      </c>
      <c r="G125" s="16" t="str">
        <f t="shared" si="1"/>
        <v>0.00/km</v>
      </c>
      <c r="H125" s="19">
        <v>0</v>
      </c>
      <c r="I125" s="19">
        <v>0</v>
      </c>
    </row>
    <row r="126" spans="1:9" ht="15" customHeight="1">
      <c r="A126" s="16">
        <v>123</v>
      </c>
      <c r="B126" s="40" t="s">
        <v>284</v>
      </c>
      <c r="C126" s="40" t="s">
        <v>78</v>
      </c>
      <c r="D126" s="16" t="s">
        <v>77</v>
      </c>
      <c r="E126" s="40" t="s">
        <v>160</v>
      </c>
      <c r="F126" s="43">
        <v>0</v>
      </c>
      <c r="G126" s="16" t="str">
        <f t="shared" si="1"/>
        <v>0.00/km</v>
      </c>
      <c r="H126" s="19">
        <v>0</v>
      </c>
      <c r="I126" s="19">
        <v>0</v>
      </c>
    </row>
    <row r="127" spans="1:9" ht="15" customHeight="1">
      <c r="A127" s="16">
        <v>124</v>
      </c>
      <c r="B127" s="40" t="s">
        <v>285</v>
      </c>
      <c r="C127" s="40" t="s">
        <v>286</v>
      </c>
      <c r="D127" s="16" t="s">
        <v>88</v>
      </c>
      <c r="E127" s="40" t="s">
        <v>192</v>
      </c>
      <c r="F127" s="43">
        <v>0</v>
      </c>
      <c r="G127" s="16" t="str">
        <f t="shared" si="1"/>
        <v>0.00/km</v>
      </c>
      <c r="H127" s="19">
        <v>0</v>
      </c>
      <c r="I127" s="19">
        <v>0</v>
      </c>
    </row>
    <row r="128" spans="1:9" ht="15" customHeight="1">
      <c r="A128" s="16">
        <v>125</v>
      </c>
      <c r="B128" s="40" t="s">
        <v>287</v>
      </c>
      <c r="C128" s="40" t="s">
        <v>49</v>
      </c>
      <c r="D128" s="16" t="s">
        <v>16</v>
      </c>
      <c r="E128" s="40" t="s">
        <v>154</v>
      </c>
      <c r="F128" s="43">
        <v>0</v>
      </c>
      <c r="G128" s="16" t="str">
        <f t="shared" si="1"/>
        <v>0.00/km</v>
      </c>
      <c r="H128" s="19">
        <v>0</v>
      </c>
      <c r="I128" s="19">
        <v>0</v>
      </c>
    </row>
    <row r="129" spans="1:9" ht="15" customHeight="1">
      <c r="A129" s="16">
        <v>126</v>
      </c>
      <c r="B129" s="40" t="s">
        <v>288</v>
      </c>
      <c r="C129" s="40" t="s">
        <v>289</v>
      </c>
      <c r="D129" s="16" t="s">
        <v>79</v>
      </c>
      <c r="E129" s="40" t="s">
        <v>66</v>
      </c>
      <c r="F129" s="43">
        <v>0</v>
      </c>
      <c r="G129" s="16" t="str">
        <f t="shared" si="1"/>
        <v>0.00/km</v>
      </c>
      <c r="H129" s="19">
        <v>0</v>
      </c>
      <c r="I129" s="19">
        <v>0</v>
      </c>
    </row>
    <row r="130" spans="1:9" ht="15" customHeight="1">
      <c r="A130" s="16">
        <v>127</v>
      </c>
      <c r="B130" s="40" t="s">
        <v>290</v>
      </c>
      <c r="C130" s="40" t="s">
        <v>64</v>
      </c>
      <c r="D130" s="16" t="s">
        <v>77</v>
      </c>
      <c r="E130" s="40" t="s">
        <v>154</v>
      </c>
      <c r="F130" s="43">
        <v>0</v>
      </c>
      <c r="G130" s="16" t="str">
        <f t="shared" si="1"/>
        <v>0.00/km</v>
      </c>
      <c r="H130" s="19">
        <v>0</v>
      </c>
      <c r="I130" s="19">
        <v>0</v>
      </c>
    </row>
    <row r="131" spans="1:9" ht="15" customHeight="1">
      <c r="A131" s="16">
        <v>128</v>
      </c>
      <c r="B131" s="40" t="s">
        <v>291</v>
      </c>
      <c r="C131" s="40" t="s">
        <v>292</v>
      </c>
      <c r="D131" s="16" t="s">
        <v>69</v>
      </c>
      <c r="E131" s="40" t="s">
        <v>66</v>
      </c>
      <c r="F131" s="43">
        <v>0</v>
      </c>
      <c r="G131" s="16" t="str">
        <f t="shared" si="1"/>
        <v>0.00/km</v>
      </c>
      <c r="H131" s="19">
        <v>0</v>
      </c>
      <c r="I131" s="19">
        <v>0</v>
      </c>
    </row>
    <row r="132" spans="1:9" ht="15" customHeight="1">
      <c r="A132" s="16">
        <v>129</v>
      </c>
      <c r="B132" s="40" t="s">
        <v>293</v>
      </c>
      <c r="C132" s="40" t="s">
        <v>21</v>
      </c>
      <c r="D132" s="16" t="s">
        <v>79</v>
      </c>
      <c r="E132" s="40" t="s">
        <v>132</v>
      </c>
      <c r="F132" s="43">
        <v>0</v>
      </c>
      <c r="G132" s="16" t="str">
        <f>TEXT(INT((HOUR(F132)*3600+MINUTE(F132)*60+SECOND(F132))/$I$2/60),"0")&amp;"."&amp;TEXT(MOD((HOUR(F132)*3600+MINUTE(F132)*60+SECOND(F132))/$I$2,60),"00")&amp;"/km"</f>
        <v>0.00/km</v>
      </c>
      <c r="H132" s="19">
        <v>0</v>
      </c>
      <c r="I132" s="19">
        <v>0</v>
      </c>
    </row>
    <row r="133" spans="1:9" ht="15" customHeight="1">
      <c r="A133" s="16">
        <v>130</v>
      </c>
      <c r="B133" s="40" t="s">
        <v>294</v>
      </c>
      <c r="C133" s="40" t="s">
        <v>50</v>
      </c>
      <c r="D133" s="16" t="s">
        <v>77</v>
      </c>
      <c r="E133" s="40" t="s">
        <v>295</v>
      </c>
      <c r="F133" s="43">
        <v>0</v>
      </c>
      <c r="G133" s="16" t="str">
        <f>TEXT(INT((HOUR(F133)*3600+MINUTE(F133)*60+SECOND(F133))/$I$2/60),"0")&amp;"."&amp;TEXT(MOD((HOUR(F133)*3600+MINUTE(F133)*60+SECOND(F133))/$I$2,60),"00")&amp;"/km"</f>
        <v>0.00/km</v>
      </c>
      <c r="H133" s="19">
        <v>0</v>
      </c>
      <c r="I133" s="19">
        <v>0</v>
      </c>
    </row>
    <row r="134" spans="1:9" ht="15" customHeight="1">
      <c r="A134" s="17">
        <v>131</v>
      </c>
      <c r="B134" s="41" t="s">
        <v>296</v>
      </c>
      <c r="C134" s="41" t="s">
        <v>297</v>
      </c>
      <c r="D134" s="17" t="s">
        <v>63</v>
      </c>
      <c r="E134" s="41" t="s">
        <v>59</v>
      </c>
      <c r="F134" s="44">
        <v>0</v>
      </c>
      <c r="G134" s="17" t="str">
        <f>TEXT(INT((HOUR(F134)*3600+MINUTE(F134)*60+SECOND(F134))/$I$2/60),"0")&amp;"."&amp;TEXT(MOD((HOUR(F134)*3600+MINUTE(F134)*60+SECOND(F134))/$I$2,60),"00")&amp;"/km"</f>
        <v>0.00/km</v>
      </c>
      <c r="H134" s="20">
        <v>0</v>
      </c>
      <c r="I134" s="20">
        <f>F134-INDEX($F$4:$F$1014,MATCH(D134,$D$4:$D$1014,0))</f>
        <v>0</v>
      </c>
    </row>
  </sheetData>
  <autoFilter ref="A3:I13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pane ySplit="3" topLeftCell="BM4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1" t="s">
        <v>85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86</v>
      </c>
      <c r="B2" s="22"/>
      <c r="C2" s="22"/>
      <c r="D2" s="22"/>
      <c r="E2" s="22"/>
      <c r="F2" s="22"/>
      <c r="G2" s="22"/>
      <c r="H2" s="3" t="s">
        <v>0</v>
      </c>
      <c r="I2" s="4">
        <v>13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ht="15" customHeight="1">
      <c r="A4" s="15">
        <v>1</v>
      </c>
      <c r="B4" s="39" t="s">
        <v>298</v>
      </c>
      <c r="C4" s="39" t="s">
        <v>299</v>
      </c>
      <c r="D4" s="15" t="s">
        <v>58</v>
      </c>
      <c r="E4" s="39" t="s">
        <v>300</v>
      </c>
      <c r="F4" s="15" t="s">
        <v>301</v>
      </c>
      <c r="G4" s="15" t="str">
        <f aca="true" t="shared" si="0" ref="G4:G34">TEXT(INT((HOUR(F4)*3600+MINUTE(F4)*60+SECOND(F4))/$I$2/60),"0")&amp;"."&amp;TEXT(MOD((HOUR(F4)*3600+MINUTE(F4)*60+SECOND(F4))/$I$2,60),"00")&amp;"/km"</f>
        <v>4.46/km</v>
      </c>
      <c r="H4" s="18">
        <f>F4-$F$4</f>
        <v>0</v>
      </c>
      <c r="I4" s="18">
        <f>F4-INDEX($F$4:$F$1014,MATCH(D4,$D$4:$D$1014,0))</f>
        <v>0</v>
      </c>
    </row>
    <row r="5" spans="1:9" ht="15" customHeight="1">
      <c r="A5" s="16">
        <v>2</v>
      </c>
      <c r="B5" s="40" t="s">
        <v>302</v>
      </c>
      <c r="C5" s="40" t="s">
        <v>303</v>
      </c>
      <c r="D5" s="16" t="s">
        <v>304</v>
      </c>
      <c r="E5" s="40" t="s">
        <v>166</v>
      </c>
      <c r="F5" s="16" t="s">
        <v>305</v>
      </c>
      <c r="G5" s="16" t="str">
        <f t="shared" si="0"/>
        <v>4.55/km</v>
      </c>
      <c r="H5" s="19">
        <f>F5-$F$4</f>
        <v>0.001388888888888884</v>
      </c>
      <c r="I5" s="19">
        <f>F5-INDEX($F$4:$F$1014,MATCH(D5,$D$4:$D$1014,0))</f>
        <v>0</v>
      </c>
    </row>
    <row r="6" spans="1:9" ht="15" customHeight="1">
      <c r="A6" s="16">
        <v>3</v>
      </c>
      <c r="B6" s="40" t="s">
        <v>153</v>
      </c>
      <c r="C6" s="40" t="s">
        <v>306</v>
      </c>
      <c r="D6" s="16" t="s">
        <v>304</v>
      </c>
      <c r="E6" s="40" t="s">
        <v>154</v>
      </c>
      <c r="F6" s="16" t="s">
        <v>307</v>
      </c>
      <c r="G6" s="16" t="str">
        <f t="shared" si="0"/>
        <v>5.09/km</v>
      </c>
      <c r="H6" s="19">
        <f>F6-$F$4</f>
        <v>0.003472222222222217</v>
      </c>
      <c r="I6" s="19">
        <f>F6-INDEX($F$4:$F$1014,MATCH(D6,$D$4:$D$1014,0))</f>
        <v>0.002083333333333333</v>
      </c>
    </row>
    <row r="7" spans="1:9" ht="15" customHeight="1">
      <c r="A7" s="16">
        <v>4</v>
      </c>
      <c r="B7" s="40" t="s">
        <v>97</v>
      </c>
      <c r="C7" s="40" t="s">
        <v>308</v>
      </c>
      <c r="D7" s="16" t="s">
        <v>62</v>
      </c>
      <c r="E7" s="40" t="s">
        <v>194</v>
      </c>
      <c r="F7" s="47">
        <v>0</v>
      </c>
      <c r="G7" s="16" t="str">
        <f t="shared" si="0"/>
        <v>0.00/km</v>
      </c>
      <c r="H7" s="19">
        <v>0</v>
      </c>
      <c r="I7" s="19">
        <v>0</v>
      </c>
    </row>
    <row r="8" spans="1:9" ht="15" customHeight="1">
      <c r="A8" s="16">
        <v>5</v>
      </c>
      <c r="B8" s="40" t="s">
        <v>309</v>
      </c>
      <c r="C8" s="40" t="s">
        <v>310</v>
      </c>
      <c r="D8" s="16" t="s">
        <v>71</v>
      </c>
      <c r="E8" s="40" t="s">
        <v>311</v>
      </c>
      <c r="F8" s="47">
        <v>0</v>
      </c>
      <c r="G8" s="16" t="str">
        <f t="shared" si="0"/>
        <v>0.00/km</v>
      </c>
      <c r="H8" s="19">
        <v>0</v>
      </c>
      <c r="I8" s="19">
        <v>0</v>
      </c>
    </row>
    <row r="9" spans="1:9" ht="15" customHeight="1">
      <c r="A9" s="16">
        <v>6</v>
      </c>
      <c r="B9" s="40" t="s">
        <v>312</v>
      </c>
      <c r="C9" s="40" t="s">
        <v>313</v>
      </c>
      <c r="D9" s="16" t="s">
        <v>62</v>
      </c>
      <c r="E9" s="40" t="s">
        <v>44</v>
      </c>
      <c r="F9" s="47">
        <v>0</v>
      </c>
      <c r="G9" s="16" t="str">
        <f t="shared" si="0"/>
        <v>0.00/km</v>
      </c>
      <c r="H9" s="19">
        <v>0</v>
      </c>
      <c r="I9" s="19">
        <v>0</v>
      </c>
    </row>
    <row r="10" spans="1:9" ht="15" customHeight="1">
      <c r="A10" s="16">
        <v>7</v>
      </c>
      <c r="B10" s="40" t="s">
        <v>314</v>
      </c>
      <c r="C10" s="40" t="s">
        <v>315</v>
      </c>
      <c r="D10" s="16" t="s">
        <v>58</v>
      </c>
      <c r="E10" s="40" t="s">
        <v>316</v>
      </c>
      <c r="F10" s="47">
        <v>0</v>
      </c>
      <c r="G10" s="16" t="str">
        <f t="shared" si="0"/>
        <v>0.00/km</v>
      </c>
      <c r="H10" s="19">
        <v>0</v>
      </c>
      <c r="I10" s="19">
        <v>0</v>
      </c>
    </row>
    <row r="11" spans="1:9" ht="15" customHeight="1">
      <c r="A11" s="16">
        <v>8</v>
      </c>
      <c r="B11" s="40" t="s">
        <v>317</v>
      </c>
      <c r="C11" s="40" t="s">
        <v>318</v>
      </c>
      <c r="D11" s="16" t="s">
        <v>62</v>
      </c>
      <c r="E11" s="40" t="s">
        <v>107</v>
      </c>
      <c r="F11" s="47">
        <v>0</v>
      </c>
      <c r="G11" s="16" t="str">
        <f t="shared" si="0"/>
        <v>0.00/km</v>
      </c>
      <c r="H11" s="19">
        <v>0</v>
      </c>
      <c r="I11" s="19">
        <v>0</v>
      </c>
    </row>
    <row r="12" spans="1:9" ht="15" customHeight="1">
      <c r="A12" s="16">
        <v>9</v>
      </c>
      <c r="B12" s="40" t="s">
        <v>319</v>
      </c>
      <c r="C12" s="40" t="s">
        <v>320</v>
      </c>
      <c r="D12" s="16" t="s">
        <v>52</v>
      </c>
      <c r="E12" s="40" t="s">
        <v>30</v>
      </c>
      <c r="F12" s="47">
        <v>0</v>
      </c>
      <c r="G12" s="16" t="str">
        <f t="shared" si="0"/>
        <v>0.00/km</v>
      </c>
      <c r="H12" s="19">
        <v>0</v>
      </c>
      <c r="I12" s="19">
        <v>0</v>
      </c>
    </row>
    <row r="13" spans="1:9" ht="15" customHeight="1">
      <c r="A13" s="16">
        <v>10</v>
      </c>
      <c r="B13" s="40" t="s">
        <v>321</v>
      </c>
      <c r="C13" s="40" t="s">
        <v>322</v>
      </c>
      <c r="D13" s="16" t="s">
        <v>58</v>
      </c>
      <c r="E13" s="40" t="s">
        <v>66</v>
      </c>
      <c r="F13" s="47">
        <v>0</v>
      </c>
      <c r="G13" s="16" t="str">
        <f t="shared" si="0"/>
        <v>0.00/km</v>
      </c>
      <c r="H13" s="19">
        <v>0</v>
      </c>
      <c r="I13" s="19">
        <v>0</v>
      </c>
    </row>
    <row r="14" spans="1:9" ht="15" customHeight="1">
      <c r="A14" s="16">
        <v>11</v>
      </c>
      <c r="B14" s="40" t="s">
        <v>323</v>
      </c>
      <c r="C14" s="40" t="s">
        <v>324</v>
      </c>
      <c r="D14" s="16" t="s">
        <v>52</v>
      </c>
      <c r="E14" s="40" t="s">
        <v>101</v>
      </c>
      <c r="F14" s="47">
        <v>0</v>
      </c>
      <c r="G14" s="16" t="str">
        <f t="shared" si="0"/>
        <v>0.00/km</v>
      </c>
      <c r="H14" s="19">
        <v>0</v>
      </c>
      <c r="I14" s="19">
        <v>0</v>
      </c>
    </row>
    <row r="15" spans="1:9" ht="15" customHeight="1">
      <c r="A15" s="16">
        <v>12</v>
      </c>
      <c r="B15" s="40" t="s">
        <v>325</v>
      </c>
      <c r="C15" s="40" t="s">
        <v>55</v>
      </c>
      <c r="D15" s="16" t="s">
        <v>304</v>
      </c>
      <c r="E15" s="40" t="s">
        <v>26</v>
      </c>
      <c r="F15" s="47">
        <v>0</v>
      </c>
      <c r="G15" s="16" t="str">
        <f t="shared" si="0"/>
        <v>0.00/km</v>
      </c>
      <c r="H15" s="19">
        <v>0</v>
      </c>
      <c r="I15" s="19">
        <v>0</v>
      </c>
    </row>
    <row r="16" spans="1:9" ht="15" customHeight="1">
      <c r="A16" s="16">
        <v>13</v>
      </c>
      <c r="B16" s="40" t="s">
        <v>326</v>
      </c>
      <c r="C16" s="40" t="s">
        <v>327</v>
      </c>
      <c r="D16" s="16" t="s">
        <v>52</v>
      </c>
      <c r="E16" s="40" t="s">
        <v>206</v>
      </c>
      <c r="F16" s="47">
        <v>0</v>
      </c>
      <c r="G16" s="16" t="str">
        <f t="shared" si="0"/>
        <v>0.00/km</v>
      </c>
      <c r="H16" s="19">
        <v>0</v>
      </c>
      <c r="I16" s="19">
        <v>0</v>
      </c>
    </row>
    <row r="17" spans="1:9" ht="15" customHeight="1">
      <c r="A17" s="16">
        <v>14</v>
      </c>
      <c r="B17" s="40" t="s">
        <v>328</v>
      </c>
      <c r="C17" s="40" t="s">
        <v>320</v>
      </c>
      <c r="D17" s="16" t="s">
        <v>76</v>
      </c>
      <c r="E17" s="40" t="s">
        <v>329</v>
      </c>
      <c r="F17" s="47">
        <v>0</v>
      </c>
      <c r="G17" s="16" t="str">
        <f t="shared" si="0"/>
        <v>0.00/km</v>
      </c>
      <c r="H17" s="19">
        <v>0</v>
      </c>
      <c r="I17" s="19">
        <v>0</v>
      </c>
    </row>
    <row r="18" spans="1:9" ht="15" customHeight="1">
      <c r="A18" s="16">
        <v>15</v>
      </c>
      <c r="B18" s="40" t="s">
        <v>330</v>
      </c>
      <c r="C18" s="40" t="s">
        <v>331</v>
      </c>
      <c r="D18" s="16" t="s">
        <v>52</v>
      </c>
      <c r="E18" s="40" t="s">
        <v>255</v>
      </c>
      <c r="F18" s="47">
        <v>0</v>
      </c>
      <c r="G18" s="16" t="str">
        <f t="shared" si="0"/>
        <v>0.00/km</v>
      </c>
      <c r="H18" s="19">
        <v>0</v>
      </c>
      <c r="I18" s="19">
        <v>0</v>
      </c>
    </row>
    <row r="19" spans="1:9" ht="15" customHeight="1">
      <c r="A19" s="16">
        <v>16</v>
      </c>
      <c r="B19" s="40" t="s">
        <v>83</v>
      </c>
      <c r="C19" s="40" t="s">
        <v>80</v>
      </c>
      <c r="D19" s="16" t="s">
        <v>52</v>
      </c>
      <c r="E19" s="40" t="s">
        <v>51</v>
      </c>
      <c r="F19" s="47">
        <v>0</v>
      </c>
      <c r="G19" s="16" t="str">
        <f t="shared" si="0"/>
        <v>0.00/km</v>
      </c>
      <c r="H19" s="19">
        <v>0</v>
      </c>
      <c r="I19" s="19">
        <v>0</v>
      </c>
    </row>
    <row r="20" spans="1:9" ht="15" customHeight="1">
      <c r="A20" s="16">
        <v>17</v>
      </c>
      <c r="B20" s="40" t="s">
        <v>332</v>
      </c>
      <c r="C20" s="40" t="s">
        <v>73</v>
      </c>
      <c r="D20" s="16" t="s">
        <v>62</v>
      </c>
      <c r="E20" s="40" t="s">
        <v>115</v>
      </c>
      <c r="F20" s="47">
        <v>0</v>
      </c>
      <c r="G20" s="16" t="str">
        <f t="shared" si="0"/>
        <v>0.00/km</v>
      </c>
      <c r="H20" s="19">
        <v>0</v>
      </c>
      <c r="I20" s="19">
        <v>0</v>
      </c>
    </row>
    <row r="21" spans="1:9" ht="15" customHeight="1">
      <c r="A21" s="16">
        <v>18</v>
      </c>
      <c r="B21" s="40" t="s">
        <v>333</v>
      </c>
      <c r="C21" s="40" t="s">
        <v>334</v>
      </c>
      <c r="D21" s="16" t="s">
        <v>71</v>
      </c>
      <c r="E21" s="40" t="s">
        <v>300</v>
      </c>
      <c r="F21" s="47">
        <v>0</v>
      </c>
      <c r="G21" s="16" t="str">
        <f t="shared" si="0"/>
        <v>0.00/km</v>
      </c>
      <c r="H21" s="19">
        <v>0</v>
      </c>
      <c r="I21" s="19">
        <v>0</v>
      </c>
    </row>
    <row r="22" spans="1:9" ht="15" customHeight="1">
      <c r="A22" s="16">
        <v>19</v>
      </c>
      <c r="B22" s="40" t="s">
        <v>335</v>
      </c>
      <c r="C22" s="40" t="s">
        <v>299</v>
      </c>
      <c r="D22" s="16" t="s">
        <v>58</v>
      </c>
      <c r="E22" s="40" t="s">
        <v>125</v>
      </c>
      <c r="F22" s="47">
        <v>0</v>
      </c>
      <c r="G22" s="16" t="str">
        <f t="shared" si="0"/>
        <v>0.00/km</v>
      </c>
      <c r="H22" s="19">
        <v>0</v>
      </c>
      <c r="I22" s="19">
        <v>0</v>
      </c>
    </row>
    <row r="23" spans="1:9" ht="15" customHeight="1">
      <c r="A23" s="16">
        <v>20</v>
      </c>
      <c r="B23" s="40" t="s">
        <v>336</v>
      </c>
      <c r="C23" s="40" t="s">
        <v>337</v>
      </c>
      <c r="D23" s="16" t="s">
        <v>52</v>
      </c>
      <c r="E23" s="40" t="s">
        <v>51</v>
      </c>
      <c r="F23" s="47">
        <v>0</v>
      </c>
      <c r="G23" s="16" t="str">
        <f t="shared" si="0"/>
        <v>0.00/km</v>
      </c>
      <c r="H23" s="19">
        <v>0</v>
      </c>
      <c r="I23" s="19">
        <v>0</v>
      </c>
    </row>
    <row r="24" spans="1:9" ht="15" customHeight="1">
      <c r="A24" s="16">
        <v>21</v>
      </c>
      <c r="B24" s="40" t="s">
        <v>338</v>
      </c>
      <c r="C24" s="40" t="s">
        <v>339</v>
      </c>
      <c r="D24" s="16" t="s">
        <v>82</v>
      </c>
      <c r="E24" s="40" t="s">
        <v>132</v>
      </c>
      <c r="F24" s="47">
        <v>0</v>
      </c>
      <c r="G24" s="16" t="str">
        <f t="shared" si="0"/>
        <v>0.00/km</v>
      </c>
      <c r="H24" s="19">
        <v>0</v>
      </c>
      <c r="I24" s="19">
        <v>0</v>
      </c>
    </row>
    <row r="25" spans="1:9" ht="15" customHeight="1">
      <c r="A25" s="16">
        <v>22</v>
      </c>
      <c r="B25" s="40" t="s">
        <v>340</v>
      </c>
      <c r="C25" s="40" t="s">
        <v>341</v>
      </c>
      <c r="D25" s="16" t="s">
        <v>76</v>
      </c>
      <c r="E25" s="40" t="s">
        <v>206</v>
      </c>
      <c r="F25" s="47">
        <v>0</v>
      </c>
      <c r="G25" s="16" t="str">
        <f t="shared" si="0"/>
        <v>0.00/km</v>
      </c>
      <c r="H25" s="19">
        <v>0</v>
      </c>
      <c r="I25" s="19">
        <v>0</v>
      </c>
    </row>
    <row r="26" spans="1:9" ht="15" customHeight="1">
      <c r="A26" s="16">
        <v>23</v>
      </c>
      <c r="B26" s="40" t="s">
        <v>342</v>
      </c>
      <c r="C26" s="40" t="s">
        <v>343</v>
      </c>
      <c r="D26" s="16" t="s">
        <v>52</v>
      </c>
      <c r="E26" s="40" t="s">
        <v>66</v>
      </c>
      <c r="F26" s="47">
        <v>0</v>
      </c>
      <c r="G26" s="16" t="str">
        <f t="shared" si="0"/>
        <v>0.00/km</v>
      </c>
      <c r="H26" s="19">
        <v>0</v>
      </c>
      <c r="I26" s="19">
        <v>0</v>
      </c>
    </row>
    <row r="27" spans="1:9" ht="15" customHeight="1">
      <c r="A27" s="16">
        <v>24</v>
      </c>
      <c r="B27" s="40" t="s">
        <v>344</v>
      </c>
      <c r="C27" s="40" t="s">
        <v>345</v>
      </c>
      <c r="D27" s="16" t="s">
        <v>82</v>
      </c>
      <c r="E27" s="40" t="s">
        <v>316</v>
      </c>
      <c r="F27" s="47">
        <v>0</v>
      </c>
      <c r="G27" s="16" t="str">
        <f t="shared" si="0"/>
        <v>0.00/km</v>
      </c>
      <c r="H27" s="19">
        <v>0</v>
      </c>
      <c r="I27" s="19">
        <v>0</v>
      </c>
    </row>
    <row r="28" spans="1:9" ht="15" customHeight="1">
      <c r="A28" s="16">
        <v>25</v>
      </c>
      <c r="B28" s="40" t="s">
        <v>346</v>
      </c>
      <c r="C28" s="40" t="s">
        <v>347</v>
      </c>
      <c r="D28" s="16" t="s">
        <v>62</v>
      </c>
      <c r="E28" s="40" t="s">
        <v>154</v>
      </c>
      <c r="F28" s="47">
        <v>0</v>
      </c>
      <c r="G28" s="16" t="str">
        <f t="shared" si="0"/>
        <v>0.00/km</v>
      </c>
      <c r="H28" s="19">
        <v>0</v>
      </c>
      <c r="I28" s="19">
        <v>0</v>
      </c>
    </row>
    <row r="29" spans="1:9" ht="15" customHeight="1">
      <c r="A29" s="16">
        <v>26</v>
      </c>
      <c r="B29" s="40" t="s">
        <v>348</v>
      </c>
      <c r="C29" s="40" t="s">
        <v>349</v>
      </c>
      <c r="D29" s="16" t="s">
        <v>58</v>
      </c>
      <c r="E29" s="40" t="s">
        <v>66</v>
      </c>
      <c r="F29" s="47">
        <v>0</v>
      </c>
      <c r="G29" s="16" t="str">
        <f t="shared" si="0"/>
        <v>0.00/km</v>
      </c>
      <c r="H29" s="19">
        <v>0</v>
      </c>
      <c r="I29" s="19">
        <v>0</v>
      </c>
    </row>
    <row r="30" spans="1:9" ht="15" customHeight="1">
      <c r="A30" s="16">
        <v>27</v>
      </c>
      <c r="B30" s="40" t="s">
        <v>350</v>
      </c>
      <c r="C30" s="40" t="s">
        <v>75</v>
      </c>
      <c r="D30" s="16" t="s">
        <v>351</v>
      </c>
      <c r="E30" s="40" t="s">
        <v>160</v>
      </c>
      <c r="F30" s="47">
        <v>0</v>
      </c>
      <c r="G30" s="16" t="str">
        <f t="shared" si="0"/>
        <v>0.00/km</v>
      </c>
      <c r="H30" s="19">
        <v>0</v>
      </c>
      <c r="I30" s="19">
        <v>0</v>
      </c>
    </row>
    <row r="31" spans="1:9" ht="15" customHeight="1">
      <c r="A31" s="16">
        <v>28</v>
      </c>
      <c r="B31" s="40" t="s">
        <v>352</v>
      </c>
      <c r="C31" s="40" t="s">
        <v>353</v>
      </c>
      <c r="D31" s="16" t="s">
        <v>82</v>
      </c>
      <c r="E31" s="40" t="s">
        <v>160</v>
      </c>
      <c r="F31" s="47">
        <v>0</v>
      </c>
      <c r="G31" s="16" t="str">
        <f t="shared" si="0"/>
        <v>0.00/km</v>
      </c>
      <c r="H31" s="19">
        <v>0</v>
      </c>
      <c r="I31" s="19">
        <v>0</v>
      </c>
    </row>
    <row r="32" spans="1:9" ht="15" customHeight="1">
      <c r="A32" s="16">
        <v>29</v>
      </c>
      <c r="B32" s="40" t="s">
        <v>233</v>
      </c>
      <c r="C32" s="40" t="s">
        <v>354</v>
      </c>
      <c r="D32" s="16" t="s">
        <v>351</v>
      </c>
      <c r="E32" s="40" t="s">
        <v>160</v>
      </c>
      <c r="F32" s="47">
        <v>0</v>
      </c>
      <c r="G32" s="16" t="str">
        <f t="shared" si="0"/>
        <v>0.00/km</v>
      </c>
      <c r="H32" s="19">
        <v>0</v>
      </c>
      <c r="I32" s="19">
        <v>0</v>
      </c>
    </row>
    <row r="33" spans="1:9" ht="15" customHeight="1">
      <c r="A33" s="16">
        <v>30</v>
      </c>
      <c r="B33" s="40" t="s">
        <v>355</v>
      </c>
      <c r="C33" s="40" t="s">
        <v>356</v>
      </c>
      <c r="D33" s="16" t="s">
        <v>351</v>
      </c>
      <c r="E33" s="40" t="s">
        <v>160</v>
      </c>
      <c r="F33" s="47">
        <v>0</v>
      </c>
      <c r="G33" s="16" t="str">
        <f t="shared" si="0"/>
        <v>0.00/km</v>
      </c>
      <c r="H33" s="19">
        <v>0</v>
      </c>
      <c r="I33" s="19">
        <v>0</v>
      </c>
    </row>
    <row r="34" spans="1:9" ht="15" customHeight="1">
      <c r="A34" s="17">
        <v>31</v>
      </c>
      <c r="B34" s="41" t="s">
        <v>357</v>
      </c>
      <c r="C34" s="41" t="s">
        <v>358</v>
      </c>
      <c r="D34" s="17" t="s">
        <v>76</v>
      </c>
      <c r="E34" s="41" t="s">
        <v>160</v>
      </c>
      <c r="F34" s="48">
        <v>0</v>
      </c>
      <c r="G34" s="17" t="str">
        <f t="shared" si="0"/>
        <v>0.00/km</v>
      </c>
      <c r="H34" s="20">
        <v>0</v>
      </c>
      <c r="I34" s="20">
        <v>0</v>
      </c>
    </row>
  </sheetData>
  <autoFilter ref="A3:I3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3" t="str">
        <f>'Individuale maschile'!A1</f>
        <v> Tevere Farfa Run 1ª edizione</v>
      </c>
      <c r="B1" s="24"/>
      <c r="C1" s="25"/>
    </row>
    <row r="2" spans="1:3" ht="33" customHeight="1">
      <c r="A2" s="26" t="str">
        <f>'Individuale maschile'!A2&amp;" km. "&amp;'Individuale maschile'!I2</f>
        <v>Nazzano (RM) Italia - Domenica 12/06/2011 km. 13</v>
      </c>
      <c r="B2" s="27"/>
      <c r="C2" s="2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29" t="s">
        <v>66</v>
      </c>
      <c r="C4" s="35">
        <v>11</v>
      </c>
    </row>
    <row r="5" spans="1:3" ht="15" customHeight="1">
      <c r="A5" s="16">
        <v>2</v>
      </c>
      <c r="B5" s="30" t="s">
        <v>154</v>
      </c>
      <c r="C5" s="36">
        <v>10</v>
      </c>
    </row>
    <row r="6" spans="1:3" ht="15" customHeight="1">
      <c r="A6" s="16">
        <v>3</v>
      </c>
      <c r="B6" s="30" t="s">
        <v>115</v>
      </c>
      <c r="C6" s="36">
        <v>9</v>
      </c>
    </row>
    <row r="7" spans="1:3" ht="15" customHeight="1">
      <c r="A7" s="16">
        <v>4</v>
      </c>
      <c r="B7" s="30" t="s">
        <v>160</v>
      </c>
      <c r="C7" s="36">
        <v>9</v>
      </c>
    </row>
    <row r="8" spans="1:3" ht="15" customHeight="1">
      <c r="A8" s="16">
        <v>5</v>
      </c>
      <c r="B8" s="30" t="s">
        <v>137</v>
      </c>
      <c r="C8" s="36">
        <v>8</v>
      </c>
    </row>
    <row r="9" spans="1:3" ht="15" customHeight="1">
      <c r="A9" s="16">
        <v>6</v>
      </c>
      <c r="B9" s="30" t="s">
        <v>101</v>
      </c>
      <c r="C9" s="36">
        <v>7</v>
      </c>
    </row>
    <row r="10" spans="1:3" ht="15" customHeight="1">
      <c r="A10" s="32">
        <v>7</v>
      </c>
      <c r="B10" s="33" t="s">
        <v>84</v>
      </c>
      <c r="C10" s="37">
        <v>5</v>
      </c>
    </row>
    <row r="11" spans="1:3" ht="15" customHeight="1">
      <c r="A11" s="16">
        <v>8</v>
      </c>
      <c r="B11" s="30" t="s">
        <v>192</v>
      </c>
      <c r="C11" s="36">
        <v>5</v>
      </c>
    </row>
    <row r="12" spans="1:3" ht="15" customHeight="1">
      <c r="A12" s="16">
        <v>9</v>
      </c>
      <c r="B12" s="30" t="s">
        <v>202</v>
      </c>
      <c r="C12" s="36">
        <v>5</v>
      </c>
    </row>
    <row r="13" spans="1:3" ht="15" customHeight="1">
      <c r="A13" s="16">
        <v>10</v>
      </c>
      <c r="B13" s="30" t="s">
        <v>141</v>
      </c>
      <c r="C13" s="36">
        <v>4</v>
      </c>
    </row>
    <row r="14" spans="1:3" ht="15" customHeight="1">
      <c r="A14" s="16">
        <v>11</v>
      </c>
      <c r="B14" s="30" t="s">
        <v>206</v>
      </c>
      <c r="C14" s="36">
        <v>4</v>
      </c>
    </row>
    <row r="15" spans="1:3" ht="15" customHeight="1">
      <c r="A15" s="16">
        <v>12</v>
      </c>
      <c r="B15" s="30" t="s">
        <v>125</v>
      </c>
      <c r="C15" s="36">
        <v>4</v>
      </c>
    </row>
    <row r="16" spans="1:3" ht="15" customHeight="1">
      <c r="A16" s="16">
        <v>13</v>
      </c>
      <c r="B16" s="30" t="s">
        <v>132</v>
      </c>
      <c r="C16" s="36">
        <v>4</v>
      </c>
    </row>
    <row r="17" spans="1:3" ht="15" customHeight="1">
      <c r="A17" s="16">
        <v>14</v>
      </c>
      <c r="B17" s="30" t="s">
        <v>134</v>
      </c>
      <c r="C17" s="36">
        <v>4</v>
      </c>
    </row>
    <row r="18" spans="1:3" ht="15" customHeight="1">
      <c r="A18" s="16">
        <v>15</v>
      </c>
      <c r="B18" s="30" t="s">
        <v>91</v>
      </c>
      <c r="C18" s="36">
        <v>4</v>
      </c>
    </row>
    <row r="19" spans="1:3" ht="15" customHeight="1">
      <c r="A19" s="16">
        <v>16</v>
      </c>
      <c r="B19" s="30" t="s">
        <v>255</v>
      </c>
      <c r="C19" s="36">
        <v>3</v>
      </c>
    </row>
    <row r="20" spans="1:3" ht="15" customHeight="1">
      <c r="A20" s="16">
        <v>17</v>
      </c>
      <c r="B20" s="30" t="s">
        <v>96</v>
      </c>
      <c r="C20" s="36">
        <v>3</v>
      </c>
    </row>
    <row r="21" spans="1:3" ht="15" customHeight="1">
      <c r="A21" s="16">
        <v>18</v>
      </c>
      <c r="B21" s="30" t="s">
        <v>122</v>
      </c>
      <c r="C21" s="36">
        <v>3</v>
      </c>
    </row>
    <row r="22" spans="1:3" ht="15" customHeight="1">
      <c r="A22" s="16">
        <v>19</v>
      </c>
      <c r="B22" s="30" t="s">
        <v>51</v>
      </c>
      <c r="C22" s="36">
        <v>3</v>
      </c>
    </row>
    <row r="23" spans="1:3" ht="15" customHeight="1">
      <c r="A23" s="16">
        <v>20</v>
      </c>
      <c r="B23" s="30" t="s">
        <v>59</v>
      </c>
      <c r="C23" s="36">
        <v>3</v>
      </c>
    </row>
    <row r="24" spans="1:3" ht="15" customHeight="1">
      <c r="A24" s="16">
        <v>21</v>
      </c>
      <c r="B24" s="30" t="s">
        <v>147</v>
      </c>
      <c r="C24" s="36">
        <v>2</v>
      </c>
    </row>
    <row r="25" spans="1:3" ht="15" customHeight="1">
      <c r="A25" s="16">
        <v>22</v>
      </c>
      <c r="B25" s="30" t="s">
        <v>166</v>
      </c>
      <c r="C25" s="36">
        <v>2</v>
      </c>
    </row>
    <row r="26" spans="1:3" ht="15" customHeight="1">
      <c r="A26" s="16">
        <v>23</v>
      </c>
      <c r="B26" s="30" t="s">
        <v>215</v>
      </c>
      <c r="C26" s="36">
        <v>2</v>
      </c>
    </row>
    <row r="27" spans="1:3" ht="15" customHeight="1">
      <c r="A27" s="16">
        <v>24</v>
      </c>
      <c r="B27" s="30" t="s">
        <v>120</v>
      </c>
      <c r="C27" s="36">
        <v>2</v>
      </c>
    </row>
    <row r="28" spans="1:3" ht="15" customHeight="1">
      <c r="A28" s="16">
        <v>25</v>
      </c>
      <c r="B28" s="30" t="s">
        <v>99</v>
      </c>
      <c r="C28" s="36">
        <v>2</v>
      </c>
    </row>
    <row r="29" spans="1:3" ht="15" customHeight="1">
      <c r="A29" s="16">
        <v>26</v>
      </c>
      <c r="B29" s="30" t="s">
        <v>107</v>
      </c>
      <c r="C29" s="36">
        <v>2</v>
      </c>
    </row>
    <row r="30" spans="1:3" ht="15" customHeight="1">
      <c r="A30" s="16">
        <v>27</v>
      </c>
      <c r="B30" s="30" t="s">
        <v>190</v>
      </c>
      <c r="C30" s="36">
        <v>2</v>
      </c>
    </row>
    <row r="31" spans="1:3" ht="15" customHeight="1">
      <c r="A31" s="16">
        <v>28</v>
      </c>
      <c r="B31" s="30" t="s">
        <v>194</v>
      </c>
      <c r="C31" s="36">
        <v>2</v>
      </c>
    </row>
    <row r="32" spans="1:3" ht="15" customHeight="1">
      <c r="A32" s="16">
        <v>29</v>
      </c>
      <c r="B32" s="30" t="s">
        <v>44</v>
      </c>
      <c r="C32" s="36">
        <v>2</v>
      </c>
    </row>
    <row r="33" spans="1:3" ht="15" customHeight="1">
      <c r="A33" s="16">
        <v>30</v>
      </c>
      <c r="B33" s="30" t="s">
        <v>316</v>
      </c>
      <c r="C33" s="36">
        <v>2</v>
      </c>
    </row>
    <row r="34" spans="1:3" ht="15" customHeight="1">
      <c r="A34" s="16">
        <v>31</v>
      </c>
      <c r="B34" s="30" t="s">
        <v>300</v>
      </c>
      <c r="C34" s="36">
        <v>2</v>
      </c>
    </row>
    <row r="35" spans="1:3" ht="15" customHeight="1">
      <c r="A35" s="16">
        <v>32</v>
      </c>
      <c r="B35" s="30" t="s">
        <v>295</v>
      </c>
      <c r="C35" s="36">
        <v>1</v>
      </c>
    </row>
    <row r="36" spans="1:3" ht="15" customHeight="1">
      <c r="A36" s="16">
        <v>33</v>
      </c>
      <c r="B36" s="30" t="s">
        <v>258</v>
      </c>
      <c r="C36" s="36">
        <v>1</v>
      </c>
    </row>
    <row r="37" spans="1:3" ht="15" customHeight="1">
      <c r="A37" s="16">
        <v>34</v>
      </c>
      <c r="B37" s="30" t="s">
        <v>311</v>
      </c>
      <c r="C37" s="36">
        <v>1</v>
      </c>
    </row>
    <row r="38" spans="1:3" ht="15" customHeight="1">
      <c r="A38" s="16">
        <v>35</v>
      </c>
      <c r="B38" s="30" t="s">
        <v>183</v>
      </c>
      <c r="C38" s="36">
        <v>1</v>
      </c>
    </row>
    <row r="39" spans="1:3" ht="15" customHeight="1">
      <c r="A39" s="16">
        <v>36</v>
      </c>
      <c r="B39" s="30" t="s">
        <v>279</v>
      </c>
      <c r="C39" s="36">
        <v>1</v>
      </c>
    </row>
    <row r="40" spans="1:3" ht="15" customHeight="1">
      <c r="A40" s="16">
        <v>37</v>
      </c>
      <c r="B40" s="30" t="s">
        <v>130</v>
      </c>
      <c r="C40" s="36">
        <v>1</v>
      </c>
    </row>
    <row r="41" spans="1:3" ht="15" customHeight="1">
      <c r="A41" s="16">
        <v>38</v>
      </c>
      <c r="B41" s="30" t="s">
        <v>329</v>
      </c>
      <c r="C41" s="36">
        <v>1</v>
      </c>
    </row>
    <row r="42" spans="1:3" ht="15" customHeight="1">
      <c r="A42" s="16">
        <v>39</v>
      </c>
      <c r="B42" s="30" t="s">
        <v>89</v>
      </c>
      <c r="C42" s="36">
        <v>1</v>
      </c>
    </row>
    <row r="43" spans="1:3" ht="15" customHeight="1">
      <c r="A43" s="16">
        <v>40</v>
      </c>
      <c r="B43" s="30" t="s">
        <v>263</v>
      </c>
      <c r="C43" s="36">
        <v>1</v>
      </c>
    </row>
    <row r="44" spans="1:3" ht="15" customHeight="1">
      <c r="A44" s="16">
        <v>41</v>
      </c>
      <c r="B44" s="30" t="s">
        <v>237</v>
      </c>
      <c r="C44" s="36">
        <v>1</v>
      </c>
    </row>
    <row r="45" spans="1:3" ht="15" customHeight="1">
      <c r="A45" s="16">
        <v>42</v>
      </c>
      <c r="B45" s="30" t="s">
        <v>269</v>
      </c>
      <c r="C45" s="36">
        <v>1</v>
      </c>
    </row>
    <row r="46" spans="1:3" ht="15" customHeight="1">
      <c r="A46" s="16">
        <v>43</v>
      </c>
      <c r="B46" s="30" t="s">
        <v>208</v>
      </c>
      <c r="C46" s="36">
        <v>1</v>
      </c>
    </row>
    <row r="47" spans="1:3" ht="15" customHeight="1">
      <c r="A47" s="16">
        <v>44</v>
      </c>
      <c r="B47" s="30" t="s">
        <v>26</v>
      </c>
      <c r="C47" s="36">
        <v>1</v>
      </c>
    </row>
    <row r="48" spans="1:3" ht="15" customHeight="1">
      <c r="A48" s="16">
        <v>45</v>
      </c>
      <c r="B48" s="30" t="s">
        <v>252</v>
      </c>
      <c r="C48" s="36">
        <v>1</v>
      </c>
    </row>
    <row r="49" spans="1:3" ht="15" customHeight="1">
      <c r="A49" s="16">
        <v>46</v>
      </c>
      <c r="B49" s="30" t="s">
        <v>244</v>
      </c>
      <c r="C49" s="36">
        <v>1</v>
      </c>
    </row>
    <row r="50" spans="1:3" ht="15" customHeight="1">
      <c r="A50" s="16">
        <v>47</v>
      </c>
      <c r="B50" s="30" t="s">
        <v>36</v>
      </c>
      <c r="C50" s="36">
        <v>1</v>
      </c>
    </row>
    <row r="51" spans="1:3" ht="15" customHeight="1">
      <c r="A51" s="16">
        <v>48</v>
      </c>
      <c r="B51" s="30" t="s">
        <v>221</v>
      </c>
      <c r="C51" s="36">
        <v>1</v>
      </c>
    </row>
    <row r="52" spans="1:3" ht="15" customHeight="1">
      <c r="A52" s="16">
        <v>49</v>
      </c>
      <c r="B52" s="30" t="s">
        <v>174</v>
      </c>
      <c r="C52" s="36">
        <v>1</v>
      </c>
    </row>
    <row r="53" spans="1:3" ht="15" customHeight="1">
      <c r="A53" s="16">
        <v>50</v>
      </c>
      <c r="B53" s="30" t="s">
        <v>164</v>
      </c>
      <c r="C53" s="36">
        <v>1</v>
      </c>
    </row>
    <row r="54" spans="1:3" ht="15" customHeight="1">
      <c r="A54" s="16">
        <v>51</v>
      </c>
      <c r="B54" s="30" t="s">
        <v>128</v>
      </c>
      <c r="C54" s="36">
        <v>1</v>
      </c>
    </row>
    <row r="55" spans="1:3" ht="15" customHeight="1">
      <c r="A55" s="16">
        <v>52</v>
      </c>
      <c r="B55" s="30" t="s">
        <v>110</v>
      </c>
      <c r="C55" s="36">
        <v>1</v>
      </c>
    </row>
    <row r="56" spans="1:3" ht="15" customHeight="1">
      <c r="A56" s="16">
        <v>53</v>
      </c>
      <c r="B56" s="30" t="s">
        <v>117</v>
      </c>
      <c r="C56" s="36">
        <v>1</v>
      </c>
    </row>
    <row r="57" spans="1:3" ht="15" customHeight="1">
      <c r="A57" s="16">
        <v>54</v>
      </c>
      <c r="B57" s="30" t="s">
        <v>30</v>
      </c>
      <c r="C57" s="36">
        <v>1</v>
      </c>
    </row>
    <row r="58" spans="1:3" ht="15" customHeight="1">
      <c r="A58" s="16">
        <v>55</v>
      </c>
      <c r="B58" s="30" t="s">
        <v>149</v>
      </c>
      <c r="C58" s="36">
        <v>1</v>
      </c>
    </row>
    <row r="59" spans="1:3" ht="15" customHeight="1">
      <c r="A59" s="16">
        <v>56</v>
      </c>
      <c r="B59" s="30" t="s">
        <v>223</v>
      </c>
      <c r="C59" s="36">
        <v>1</v>
      </c>
    </row>
    <row r="60" spans="1:3" ht="15" customHeight="1">
      <c r="A60" s="16">
        <v>57</v>
      </c>
      <c r="B60" s="30" t="s">
        <v>235</v>
      </c>
      <c r="C60" s="36">
        <v>1</v>
      </c>
    </row>
    <row r="61" spans="1:3" ht="15" customHeight="1">
      <c r="A61" s="16">
        <v>58</v>
      </c>
      <c r="B61" s="30" t="s">
        <v>152</v>
      </c>
      <c r="C61" s="36">
        <v>1</v>
      </c>
    </row>
    <row r="62" spans="1:3" ht="15" customHeight="1">
      <c r="A62" s="16">
        <v>59</v>
      </c>
      <c r="B62" s="30" t="s">
        <v>104</v>
      </c>
      <c r="C62" s="36">
        <v>1</v>
      </c>
    </row>
    <row r="63" spans="1:3" ht="15" customHeight="1">
      <c r="A63" s="16">
        <v>60</v>
      </c>
      <c r="B63" s="30" t="s">
        <v>144</v>
      </c>
      <c r="C63" s="36">
        <v>1</v>
      </c>
    </row>
    <row r="64" spans="1:3" ht="15" customHeight="1">
      <c r="A64" s="16">
        <v>61</v>
      </c>
      <c r="B64" s="30" t="s">
        <v>93</v>
      </c>
      <c r="C64" s="36">
        <v>1</v>
      </c>
    </row>
    <row r="65" spans="1:3" ht="15" customHeight="1">
      <c r="A65" s="16">
        <v>62</v>
      </c>
      <c r="B65" s="30" t="s">
        <v>17</v>
      </c>
      <c r="C65" s="36">
        <v>1</v>
      </c>
    </row>
    <row r="66" spans="1:3" ht="15" customHeight="1">
      <c r="A66" s="17">
        <v>63</v>
      </c>
      <c r="B66" s="31" t="s">
        <v>23</v>
      </c>
      <c r="C66" s="38">
        <v>1</v>
      </c>
    </row>
    <row r="67" ht="12.75">
      <c r="C67" s="2">
        <f>SUM(C4:C66)</f>
        <v>162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2011-06-21T14:36:36Z</dcterms:modified>
  <cp:category/>
  <cp:version/>
  <cp:contentType/>
  <cp:contentStatus/>
</cp:coreProperties>
</file>