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'Individuale'!$A$4:$I$171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<sst xmlns="http://schemas.openxmlformats.org/spreadsheetml/2006/main" count="719" uniqueCount="326">
  <si>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</si>
  <si>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</si>
  <si>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</si>
  <si>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</si>
  <si>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</si>
  <si>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</si>
  <si>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</si>
  <si>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</si>
  <si>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</si>
  <si>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</si>
  <si>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</si>
  <si>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</si>
  <si>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GIOVANNI</t>
  </si>
  <si>
    <t>GIORGIO</t>
  </si>
  <si>
    <t>ADRIANO</t>
  </si>
  <si>
    <t>DAVIDE</t>
  </si>
  <si>
    <t>DANIELE</t>
  </si>
  <si>
    <t>PIETRO</t>
  </si>
  <si>
    <t>ALESSANDRO</t>
  </si>
  <si>
    <t>MICHELE</t>
  </si>
  <si>
    <t>MASSIMILIANO</t>
  </si>
  <si>
    <t>JACOPO</t>
  </si>
  <si>
    <t>ROBERTO</t>
  </si>
  <si>
    <t>MARCO</t>
  </si>
  <si>
    <t>GIUSEPPE</t>
  </si>
  <si>
    <t>FRANCESCO</t>
  </si>
  <si>
    <t>FABIO</t>
  </si>
  <si>
    <t>GIANLUCA</t>
  </si>
  <si>
    <t>CAPOCCIA</t>
  </si>
  <si>
    <t>LUCA</t>
  </si>
  <si>
    <t>STEFANO</t>
  </si>
  <si>
    <t>PAOLO</t>
  </si>
  <si>
    <t>GIANNI</t>
  </si>
  <si>
    <t>DIEGO</t>
  </si>
  <si>
    <t>LISI</t>
  </si>
  <si>
    <t>SANDRO</t>
  </si>
  <si>
    <t>MAURO</t>
  </si>
  <si>
    <t>CLAUDIO</t>
  </si>
  <si>
    <t>ROSSI</t>
  </si>
  <si>
    <t>VINCENZO</t>
  </si>
  <si>
    <t>CRISTIAN</t>
  </si>
  <si>
    <t>MASSIMO</t>
  </si>
  <si>
    <t>ANTONIO</t>
  </si>
  <si>
    <t>GIANCARLO</t>
  </si>
  <si>
    <t>ALBERTO</t>
  </si>
  <si>
    <t>ANGELO</t>
  </si>
  <si>
    <t>REMO</t>
  </si>
  <si>
    <t>SIMONE</t>
  </si>
  <si>
    <t>EMILIANO</t>
  </si>
  <si>
    <t>PATRIZIO</t>
  </si>
  <si>
    <t>LUIGI</t>
  </si>
  <si>
    <t>ANDREA</t>
  </si>
  <si>
    <t>CASTELLANA</t>
  </si>
  <si>
    <t>MARCELLO</t>
  </si>
  <si>
    <t>GRECO</t>
  </si>
  <si>
    <t>GABRIELE</t>
  </si>
  <si>
    <t>ENRICO</t>
  </si>
  <si>
    <t>DE SANTIS</t>
  </si>
  <si>
    <t>EUGENIO</t>
  </si>
  <si>
    <t>ROSSANO</t>
  </si>
  <si>
    <t>MAURIZIO</t>
  </si>
  <si>
    <t>URBANI</t>
  </si>
  <si>
    <t>ALESSIO</t>
  </si>
  <si>
    <t>FILIPPO</t>
  </si>
  <si>
    <t>FABRIZIO</t>
  </si>
  <si>
    <t>CARLO</t>
  </si>
  <si>
    <t>GROSSI</t>
  </si>
  <si>
    <t>FEDERICO</t>
  </si>
  <si>
    <t>ROSA</t>
  </si>
  <si>
    <t>FANELLI</t>
  </si>
  <si>
    <t>ALFREDO</t>
  </si>
  <si>
    <t>DANILO</t>
  </si>
  <si>
    <t>LAURA</t>
  </si>
  <si>
    <t>PEIFFER</t>
  </si>
  <si>
    <t>DANIEL</t>
  </si>
  <si>
    <t>A.S.D. PODISTICA SOLIDARIETA'</t>
  </si>
  <si>
    <t>BELLI</t>
  </si>
  <si>
    <t>AUGUSTO</t>
  </si>
  <si>
    <t>RAFFAELE</t>
  </si>
  <si>
    <t>FERNANDO</t>
  </si>
  <si>
    <t>B</t>
  </si>
  <si>
    <t>E</t>
  </si>
  <si>
    <t>GRANELLA</t>
  </si>
  <si>
    <t>C</t>
  </si>
  <si>
    <t>G</t>
  </si>
  <si>
    <t>CIOCCOLINI</t>
  </si>
  <si>
    <t>PAOLI</t>
  </si>
  <si>
    <t>ATL. DI MARCO SPORT</t>
  </si>
  <si>
    <t>A</t>
  </si>
  <si>
    <t>D</t>
  </si>
  <si>
    <t>D'ORAZIO</t>
  </si>
  <si>
    <t>COGNATA</t>
  </si>
  <si>
    <t>GUIDA</t>
  </si>
  <si>
    <t>VALERIO</t>
  </si>
  <si>
    <t>F</t>
  </si>
  <si>
    <t>BARTOLI</t>
  </si>
  <si>
    <t>ATLETICA MARTA</t>
  </si>
  <si>
    <t>MORICONI</t>
  </si>
  <si>
    <t>DI MARCO</t>
  </si>
  <si>
    <t>GORI</t>
  </si>
  <si>
    <t>STURNIOLO</t>
  </si>
  <si>
    <t>GAETANO</t>
  </si>
  <si>
    <t>FURLAN</t>
  </si>
  <si>
    <t>H</t>
  </si>
  <si>
    <t>NASSO</t>
  </si>
  <si>
    <t>SILVIA</t>
  </si>
  <si>
    <t>L</t>
  </si>
  <si>
    <t>RIZZO</t>
  </si>
  <si>
    <t>MONALDI</t>
  </si>
  <si>
    <t>BERNI</t>
  </si>
  <si>
    <t>UISP VITERBO</t>
  </si>
  <si>
    <t>N</t>
  </si>
  <si>
    <t>INDIVIDUALE</t>
  </si>
  <si>
    <t>BRESCINI</t>
  </si>
  <si>
    <t>P</t>
  </si>
  <si>
    <t>BRACONE</t>
  </si>
  <si>
    <t>DAVID</t>
  </si>
  <si>
    <t>CEORNEI</t>
  </si>
  <si>
    <t>ARRICHIELLO</t>
  </si>
  <si>
    <t>I</t>
  </si>
  <si>
    <t>GOVERNATORI</t>
  </si>
  <si>
    <t>GIOVANNA</t>
  </si>
  <si>
    <t>M</t>
  </si>
  <si>
    <t>SAVERI</t>
  </si>
  <si>
    <t>BOCCIALONI</t>
  </si>
  <si>
    <t>EMORE</t>
  </si>
  <si>
    <t>UMBERTO</t>
  </si>
  <si>
    <t>ALDO</t>
  </si>
  <si>
    <t>MARINO</t>
  </si>
  <si>
    <t>DANIELA</t>
  </si>
  <si>
    <t>ERCOLANI</t>
  </si>
  <si>
    <t>CIANTI</t>
  </si>
  <si>
    <t>ORRU'</t>
  </si>
  <si>
    <t>SIMONA</t>
  </si>
  <si>
    <t>TAMBURRINI</t>
  </si>
  <si>
    <t>CACCIOLA</t>
  </si>
  <si>
    <t>DI SABATINO</t>
  </si>
  <si>
    <t>ANTONIETTA</t>
  </si>
  <si>
    <t>BROGI</t>
  </si>
  <si>
    <t>MARCELLA</t>
  </si>
  <si>
    <t>CHERUBINI</t>
  </si>
  <si>
    <t>PROCACCI</t>
  </si>
  <si>
    <t>PELLEGRINO</t>
  </si>
  <si>
    <t>COLELLA</t>
  </si>
  <si>
    <t>FLAVIO</t>
  </si>
  <si>
    <t>EMANUELA</t>
  </si>
  <si>
    <t>IVANA</t>
  </si>
  <si>
    <t>TANFONI</t>
  </si>
  <si>
    <t>U.S. ROMA 83</t>
  </si>
  <si>
    <t>PODISTICA APRILIA</t>
  </si>
  <si>
    <t>PASQUALE</t>
  </si>
  <si>
    <t>RIFONDAZIONE PODISTICA</t>
  </si>
  <si>
    <t>TIZIANO</t>
  </si>
  <si>
    <t>POMPA</t>
  </si>
  <si>
    <t>G.S. ESERCITO</t>
  </si>
  <si>
    <t>G.P.MONTI DELLA TOLFA L'AIRONE</t>
  </si>
  <si>
    <t>DE DOMINICIS</t>
  </si>
  <si>
    <t>ERRICO</t>
  </si>
  <si>
    <t>EDER SERGIO</t>
  </si>
  <si>
    <t>CHIAPPINI</t>
  </si>
  <si>
    <t>ATHLETIC TERNI</t>
  </si>
  <si>
    <t>ATL. TUSCANIA ETRUSCA</t>
  </si>
  <si>
    <t>ARSENTI</t>
  </si>
  <si>
    <t>GUIDO</t>
  </si>
  <si>
    <t>ALTO LAZIO A.S.D.</t>
  </si>
  <si>
    <t>A.S.D. ZONA OLIMPICA TEAM</t>
  </si>
  <si>
    <t>CESARINI</t>
  </si>
  <si>
    <t>POLISPORTIVA MONTALTO</t>
  </si>
  <si>
    <t>MARTELLETTI</t>
  </si>
  <si>
    <t>CARTUCCIA</t>
  </si>
  <si>
    <t>MARCONI</t>
  </si>
  <si>
    <t>BOLSENA FORUM SPORT</t>
  </si>
  <si>
    <t>TONNICCHI</t>
  </si>
  <si>
    <t>ASD LIBERTY ATLETIC</t>
  </si>
  <si>
    <t>UISP MONTEROTONDO</t>
  </si>
  <si>
    <t>S.S. LAZIO ATLETICA</t>
  </si>
  <si>
    <t>DEMURTAS</t>
  </si>
  <si>
    <t>G.S. VIGILI URBANI PALERMO</t>
  </si>
  <si>
    <t>MATARAZZO</t>
  </si>
  <si>
    <t>BERNARDINI</t>
  </si>
  <si>
    <t>A.S.D. LIBERTAS ELLERA</t>
  </si>
  <si>
    <t>LIBERTAS ORVIETO</t>
  </si>
  <si>
    <t>BASTIANINI</t>
  </si>
  <si>
    <t>LA MALFA</t>
  </si>
  <si>
    <t>LBM SPORT</t>
  </si>
  <si>
    <t>CRISOSTOMI</t>
  </si>
  <si>
    <t>SPRECA</t>
  </si>
  <si>
    <t>GARGIULLO</t>
  </si>
  <si>
    <t>SPIRITO</t>
  </si>
  <si>
    <t>LANZI</t>
  </si>
  <si>
    <t>OTTAVIANELLI</t>
  </si>
  <si>
    <t>ODDO</t>
  </si>
  <si>
    <t>PELLICCIA</t>
  </si>
  <si>
    <t>LOZZI</t>
  </si>
  <si>
    <t>CARLETTI</t>
  </si>
  <si>
    <t>GIANPAOLO</t>
  </si>
  <si>
    <t>ANGUILLARA SABAZIA RUNNING</t>
  </si>
  <si>
    <t>CAMPANELLI</t>
  </si>
  <si>
    <t>TREPICCIONE</t>
  </si>
  <si>
    <t>LAZIO RUNNERS TEAM</t>
  </si>
  <si>
    <t>BIZZARRI</t>
  </si>
  <si>
    <t>O</t>
  </si>
  <si>
    <t>A.S. RUNNERS SAN GEMINI</t>
  </si>
  <si>
    <t>BORDI</t>
  </si>
  <si>
    <t>CIPOLLETTI</t>
  </si>
  <si>
    <t>LEONARDA</t>
  </si>
  <si>
    <t>SANTI</t>
  </si>
  <si>
    <t>TIRATTERRA</t>
  </si>
  <si>
    <t>ATL. ORTE</t>
  </si>
  <si>
    <t>TAZZA</t>
  </si>
  <si>
    <t>AMATORI POD. TERNI</t>
  </si>
  <si>
    <t>BARBERINI</t>
  </si>
  <si>
    <t>BARTOLLINI</t>
  </si>
  <si>
    <t>DI COSIMO</t>
  </si>
  <si>
    <t>TIRRENO ATLETICA</t>
  </si>
  <si>
    <t>TOSTI</t>
  </si>
  <si>
    <t>ZANONI</t>
  </si>
  <si>
    <t>GUGLINI</t>
  </si>
  <si>
    <t>PATRIZI</t>
  </si>
  <si>
    <t>MINELLI</t>
  </si>
  <si>
    <t>SANGIORGI</t>
  </si>
  <si>
    <t>CESETTI</t>
  </si>
  <si>
    <t>AGNUSDEI PENSI</t>
  </si>
  <si>
    <t>ROSSETTI</t>
  </si>
  <si>
    <t>MONTEROSI RUN</t>
  </si>
  <si>
    <t>FIORAVANTI</t>
  </si>
  <si>
    <t>SOMMA</t>
  </si>
  <si>
    <t>NOVARO</t>
  </si>
  <si>
    <t>TUCCINI</t>
  </si>
  <si>
    <t>LUCCHETTI</t>
  </si>
  <si>
    <t>SCARPONI</t>
  </si>
  <si>
    <t>DE STEFANIS</t>
  </si>
  <si>
    <t>PISCIOTTANO</t>
  </si>
  <si>
    <t>CASTRINI</t>
  </si>
  <si>
    <t>PAOLONI</t>
  </si>
  <si>
    <t>Q</t>
  </si>
  <si>
    <t>SACCO</t>
  </si>
  <si>
    <t>GIANFRANCO</t>
  </si>
  <si>
    <t>BUONI</t>
  </si>
  <si>
    <t>CORSA DEI SANTI ASD</t>
  </si>
  <si>
    <t>VIOREL</t>
  </si>
  <si>
    <t>PASCAL</t>
  </si>
  <si>
    <t>UBALDI</t>
  </si>
  <si>
    <t>TASCHINI</t>
  </si>
  <si>
    <t>GIAN PAOLO</t>
  </si>
  <si>
    <t>CATALANI</t>
  </si>
  <si>
    <t>BIAGETTI</t>
  </si>
  <si>
    <t>MARI</t>
  </si>
  <si>
    <t>PETRINO</t>
  </si>
  <si>
    <t>MARTONI</t>
  </si>
  <si>
    <t>G.S. AM.VIGILI DEL FUOCO</t>
  </si>
  <si>
    <t>ANA MARIA</t>
  </si>
  <si>
    <t>A.S.D. LIBERI PODISTI</t>
  </si>
  <si>
    <t>PULIMANTI</t>
  </si>
  <si>
    <t>BURLA</t>
  </si>
  <si>
    <t>DEVIS</t>
  </si>
  <si>
    <t>BERNABUCCI</t>
  </si>
  <si>
    <t>ERCOLE</t>
  </si>
  <si>
    <t>VETTORI</t>
  </si>
  <si>
    <t>PAONE</t>
  </si>
  <si>
    <t>IVU</t>
  </si>
  <si>
    <t>LUMINITA GIULIA</t>
  </si>
  <si>
    <t>CAPITONI</t>
  </si>
  <si>
    <t>SALI</t>
  </si>
  <si>
    <t>ATLETICO MONTEROTONDO</t>
  </si>
  <si>
    <t>CATALUCCI</t>
  </si>
  <si>
    <t>BATTAGLINI</t>
  </si>
  <si>
    <t>BUZI</t>
  </si>
  <si>
    <t>TERZOLI</t>
  </si>
  <si>
    <t>PAGLIACCIA</t>
  </si>
  <si>
    <t>PERUGINI</t>
  </si>
  <si>
    <t>GIANPIETRO</t>
  </si>
  <si>
    <t>VALTERIO</t>
  </si>
  <si>
    <t>ATL. 90 TARQUINIA</t>
  </si>
  <si>
    <t>CARFORA</t>
  </si>
  <si>
    <t>PAOLETTI</t>
  </si>
  <si>
    <t>MARIANGELA</t>
  </si>
  <si>
    <t>ALESINI</t>
  </si>
  <si>
    <t>ARNALDO</t>
  </si>
  <si>
    <t>GIANLORENZO</t>
  </si>
  <si>
    <t>ATL. MONTEFIASCONE</t>
  </si>
  <si>
    <t>MACCHIONI</t>
  </si>
  <si>
    <t>MANCINI</t>
  </si>
  <si>
    <t>COPPARI</t>
  </si>
  <si>
    <t>CICCIOLI</t>
  </si>
  <si>
    <t>BORINO</t>
  </si>
  <si>
    <t>FILIPPO ANTONIO</t>
  </si>
  <si>
    <t>MURA</t>
  </si>
  <si>
    <t>VENTURI</t>
  </si>
  <si>
    <t>BISERNI</t>
  </si>
  <si>
    <t>ALQUATI</t>
  </si>
  <si>
    <t>PESSAH</t>
  </si>
  <si>
    <t>SUSANNA</t>
  </si>
  <si>
    <t>PIZZO</t>
  </si>
  <si>
    <t>CARLINI</t>
  </si>
  <si>
    <t>TRIPPANERA</t>
  </si>
  <si>
    <t>PODISTICA CORCHIANO</t>
  </si>
  <si>
    <t>NADDEO</t>
  </si>
  <si>
    <t>GARI</t>
  </si>
  <si>
    <t>SANTIA</t>
  </si>
  <si>
    <t>BARBINI</t>
  </si>
  <si>
    <t>ELISA</t>
  </si>
  <si>
    <t>LUCIDI</t>
  </si>
  <si>
    <t>GAGLIOPPA</t>
  </si>
  <si>
    <t>PIERLUCA</t>
  </si>
  <si>
    <t>CRISTOFARI</t>
  </si>
  <si>
    <t>PASQUINI</t>
  </si>
  <si>
    <t>SEVERO NETO</t>
  </si>
  <si>
    <t>IONE</t>
  </si>
  <si>
    <t>NICCOLI</t>
  </si>
  <si>
    <t>MAIETTO</t>
  </si>
  <si>
    <t>STELLA</t>
  </si>
  <si>
    <t>IOELE</t>
  </si>
  <si>
    <t>FASTELLI</t>
  </si>
  <si>
    <t>LORENA</t>
  </si>
  <si>
    <t>D'AMBROSIO</t>
  </si>
  <si>
    <t>FRANCESCA</t>
  </si>
  <si>
    <t>DOMINICI</t>
  </si>
  <si>
    <t>BARBOSA DE ARAUJO</t>
  </si>
  <si>
    <t>LUZIA</t>
  </si>
  <si>
    <t>ATL. NEPI</t>
  </si>
  <si>
    <t>MOLINARI</t>
  </si>
  <si>
    <t>RAMPICONI</t>
  </si>
  <si>
    <t>Pilastrissima</t>
  </si>
  <si>
    <t>6ª edizione</t>
  </si>
  <si>
    <t>Viterbo (VT) Italia - Giovedì 25/08/2016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</si>
</sst>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2" fillId="55" borderId="24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7" t="s">
        <v>323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324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325</v>
      </c>
      <c r="B3" s="29"/>
      <c r="C3" s="29"/>
      <c r="D3" s="29"/>
      <c r="E3" s="29"/>
      <c r="F3" s="29"/>
      <c r="G3" s="29"/>
      <c r="H3" s="3" t="s">
        <v>0</v>
      </c>
      <c r="I3" s="4">
        <v>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3" t="s">
        <v>153</v>
      </c>
      <c r="C5" s="23" t="s">
        <v>40</v>
      </c>
      <c r="D5" s="11" t="s">
        <v>83</v>
      </c>
      <c r="E5" s="23" t="s">
        <v>154</v>
      </c>
      <c r="F5" s="34">
        <v>0.017870613425925923</v>
      </c>
      <c r="G5" s="11" t="str">
        <f>TEXT(INT((HOUR(F5)*3600+MINUTE(F5)*60+SECOND(F5))/$I$3/60),"0")&amp;"."&amp;TEXT(MOD((HOUR(F5)*3600+MINUTE(F5)*60+SECOND(F5))/$I$3,60),"00")&amp;"/km"</f>
        <v>3.13/km</v>
      </c>
      <c r="H5" s="14">
        <f>F5-$F$5</f>
        <v>0</v>
      </c>
      <c r="I5" s="14">
        <f>F5-INDEX($F$5:$F$180,MATCH(D5,$D$5:$D$180,0))</f>
        <v>0</v>
      </c>
    </row>
    <row r="6" spans="1:9" s="10" customFormat="1" ht="15" customHeight="1">
      <c r="A6" s="12">
        <v>2</v>
      </c>
      <c r="B6" s="24" t="s">
        <v>82</v>
      </c>
      <c r="C6" s="24" t="s">
        <v>55</v>
      </c>
      <c r="D6" s="12" t="s">
        <v>83</v>
      </c>
      <c r="E6" s="24" t="s">
        <v>155</v>
      </c>
      <c r="F6" s="35">
        <v>0.018318298611111113</v>
      </c>
      <c r="G6" s="12" t="str">
        <f aca="true" t="shared" si="0" ref="G6:G21">TEXT(INT((HOUR(F6)*3600+MINUTE(F6)*60+SECOND(F6))/$I$3/60),"0")&amp;"."&amp;TEXT(MOD((HOUR(F6)*3600+MINUTE(F6)*60+SECOND(F6))/$I$3,60),"00")&amp;"/km"</f>
        <v>3.18/km</v>
      </c>
      <c r="H6" s="13">
        <f aca="true" t="shared" si="1" ref="H6:H21">F6-$F$5</f>
        <v>0.00044768518518518985</v>
      </c>
      <c r="I6" s="13">
        <f aca="true" t="shared" si="2" ref="I6:I69">F6-INDEX($F$5:$F$180,MATCH(D6,$D$5:$D$180,0))</f>
        <v>0.00044768518518518985</v>
      </c>
    </row>
    <row r="7" spans="1:9" s="10" customFormat="1" ht="15" customHeight="1">
      <c r="A7" s="12">
        <v>3</v>
      </c>
      <c r="B7" s="24" t="s">
        <v>156</v>
      </c>
      <c r="C7" s="24" t="s">
        <v>29</v>
      </c>
      <c r="D7" s="12" t="s">
        <v>81</v>
      </c>
      <c r="E7" s="24" t="s">
        <v>87</v>
      </c>
      <c r="F7" s="35">
        <v>0.018541932870370374</v>
      </c>
      <c r="G7" s="12" t="str">
        <f t="shared" si="0"/>
        <v>3.20/km</v>
      </c>
      <c r="H7" s="13">
        <f t="shared" si="1"/>
        <v>0.0006713194444444501</v>
      </c>
      <c r="I7" s="13">
        <f t="shared" si="2"/>
        <v>0</v>
      </c>
    </row>
    <row r="8" spans="1:9" s="10" customFormat="1" ht="15" customHeight="1">
      <c r="A8" s="12">
        <v>4</v>
      </c>
      <c r="B8" s="24" t="s">
        <v>157</v>
      </c>
      <c r="C8" s="24" t="s">
        <v>158</v>
      </c>
      <c r="D8" s="12" t="s">
        <v>80</v>
      </c>
      <c r="E8" s="24" t="s">
        <v>87</v>
      </c>
      <c r="F8" s="35">
        <v>0.018793680555555557</v>
      </c>
      <c r="G8" s="12" t="str">
        <f t="shared" si="0"/>
        <v>3.23/km</v>
      </c>
      <c r="H8" s="13">
        <f t="shared" si="1"/>
        <v>0.000923067129629633</v>
      </c>
      <c r="I8" s="13">
        <f t="shared" si="2"/>
        <v>0</v>
      </c>
    </row>
    <row r="9" spans="1:9" s="10" customFormat="1" ht="15" customHeight="1">
      <c r="A9" s="12">
        <v>5</v>
      </c>
      <c r="B9" s="24" t="s">
        <v>159</v>
      </c>
      <c r="C9" s="24" t="s">
        <v>16</v>
      </c>
      <c r="D9" s="12" t="s">
        <v>83</v>
      </c>
      <c r="E9" s="24" t="s">
        <v>160</v>
      </c>
      <c r="F9" s="35">
        <v>0.01882261574074074</v>
      </c>
      <c r="G9" s="12" t="str">
        <f t="shared" si="0"/>
        <v>3.23/km</v>
      </c>
      <c r="H9" s="13">
        <f t="shared" si="1"/>
        <v>0.000952002314814817</v>
      </c>
      <c r="I9" s="13">
        <f t="shared" si="2"/>
        <v>0.000952002314814817</v>
      </c>
    </row>
    <row r="10" spans="1:9" s="10" customFormat="1" ht="15" customHeight="1">
      <c r="A10" s="12">
        <v>6</v>
      </c>
      <c r="B10" s="24" t="s">
        <v>85</v>
      </c>
      <c r="C10" s="24" t="s">
        <v>24</v>
      </c>
      <c r="D10" s="12" t="s">
        <v>81</v>
      </c>
      <c r="E10" s="24" t="s">
        <v>161</v>
      </c>
      <c r="F10" s="35">
        <v>0.019129328703703704</v>
      </c>
      <c r="G10" s="12" t="str">
        <f t="shared" si="0"/>
        <v>3.27/km</v>
      </c>
      <c r="H10" s="13">
        <f t="shared" si="1"/>
        <v>0.0012587152777777805</v>
      </c>
      <c r="I10" s="13">
        <f t="shared" si="2"/>
        <v>0.0005873958333333304</v>
      </c>
    </row>
    <row r="11" spans="1:9" s="10" customFormat="1" ht="15" customHeight="1">
      <c r="A11" s="12">
        <v>7</v>
      </c>
      <c r="B11" s="24" t="s">
        <v>162</v>
      </c>
      <c r="C11" s="24" t="s">
        <v>163</v>
      </c>
      <c r="D11" s="12" t="s">
        <v>81</v>
      </c>
      <c r="E11" s="24" t="s">
        <v>164</v>
      </c>
      <c r="F11" s="35">
        <v>0.019219085648148147</v>
      </c>
      <c r="G11" s="12" t="str">
        <f t="shared" si="0"/>
        <v>3.28/km</v>
      </c>
      <c r="H11" s="13">
        <f t="shared" si="1"/>
        <v>0.0013484722222222231</v>
      </c>
      <c r="I11" s="13">
        <f t="shared" si="2"/>
        <v>0.000677152777777773</v>
      </c>
    </row>
    <row r="12" spans="1:9" s="10" customFormat="1" ht="15" customHeight="1">
      <c r="A12" s="12">
        <v>8</v>
      </c>
      <c r="B12" s="24" t="s">
        <v>69</v>
      </c>
      <c r="C12" s="24" t="s">
        <v>27</v>
      </c>
      <c r="D12" s="12" t="s">
        <v>83</v>
      </c>
      <c r="E12" s="24" t="s">
        <v>165</v>
      </c>
      <c r="F12" s="35">
        <v>0.01930295138888889</v>
      </c>
      <c r="G12" s="12" t="str">
        <f t="shared" si="0"/>
        <v>3.29/km</v>
      </c>
      <c r="H12" s="13">
        <f t="shared" si="1"/>
        <v>0.0014323379629629651</v>
      </c>
      <c r="I12" s="13">
        <f t="shared" si="2"/>
        <v>0.0014323379629629651</v>
      </c>
    </row>
    <row r="13" spans="1:9" s="10" customFormat="1" ht="15" customHeight="1">
      <c r="A13" s="12">
        <v>9</v>
      </c>
      <c r="B13" s="24" t="s">
        <v>86</v>
      </c>
      <c r="C13" s="24" t="s">
        <v>22</v>
      </c>
      <c r="D13" s="12" t="s">
        <v>80</v>
      </c>
      <c r="E13" s="24" t="s">
        <v>165</v>
      </c>
      <c r="F13" s="35">
        <v>0.01937818287037037</v>
      </c>
      <c r="G13" s="12" t="str">
        <f t="shared" si="0"/>
        <v>3.29/km</v>
      </c>
      <c r="H13" s="13">
        <f t="shared" si="1"/>
        <v>0.0015075694444444468</v>
      </c>
      <c r="I13" s="13">
        <f t="shared" si="2"/>
        <v>0.0005845023148148137</v>
      </c>
    </row>
    <row r="14" spans="1:9" s="10" customFormat="1" ht="15" customHeight="1">
      <c r="A14" s="12">
        <v>10</v>
      </c>
      <c r="B14" s="24" t="s">
        <v>166</v>
      </c>
      <c r="C14" s="24" t="s">
        <v>13</v>
      </c>
      <c r="D14" s="12" t="s">
        <v>83</v>
      </c>
      <c r="E14" s="24" t="s">
        <v>167</v>
      </c>
      <c r="F14" s="35">
        <v>0.019418692129629628</v>
      </c>
      <c r="G14" s="12" t="str">
        <f t="shared" si="0"/>
        <v>3.30/km</v>
      </c>
      <c r="H14" s="13">
        <f t="shared" si="1"/>
        <v>0.0015480787037037043</v>
      </c>
      <c r="I14" s="13">
        <f t="shared" si="2"/>
        <v>0.0015480787037037043</v>
      </c>
    </row>
    <row r="15" spans="1:9" s="10" customFormat="1" ht="15" customHeight="1">
      <c r="A15" s="12">
        <v>11</v>
      </c>
      <c r="B15" s="24" t="s">
        <v>168</v>
      </c>
      <c r="C15" s="24" t="s">
        <v>30</v>
      </c>
      <c r="D15" s="12" t="s">
        <v>88</v>
      </c>
      <c r="E15" s="24" t="s">
        <v>164</v>
      </c>
      <c r="F15" s="35">
        <v>0.01949392361111111</v>
      </c>
      <c r="G15" s="12" t="str">
        <f t="shared" si="0"/>
        <v>3.31/km</v>
      </c>
      <c r="H15" s="13">
        <f t="shared" si="1"/>
        <v>0.001623310185185186</v>
      </c>
      <c r="I15" s="13">
        <f t="shared" si="2"/>
        <v>0</v>
      </c>
    </row>
    <row r="16" spans="1:9" s="10" customFormat="1" ht="15" customHeight="1">
      <c r="A16" s="12">
        <v>12</v>
      </c>
      <c r="B16" s="24" t="s">
        <v>169</v>
      </c>
      <c r="C16" s="24" t="s">
        <v>18</v>
      </c>
      <c r="D16" s="12" t="s">
        <v>83</v>
      </c>
      <c r="E16" s="24" t="s">
        <v>155</v>
      </c>
      <c r="F16" s="35">
        <v>0.019629930555555553</v>
      </c>
      <c r="G16" s="12" t="str">
        <f t="shared" si="0"/>
        <v>3.32/km</v>
      </c>
      <c r="H16" s="13">
        <f t="shared" si="1"/>
        <v>0.0017593171296296298</v>
      </c>
      <c r="I16" s="13">
        <f t="shared" si="2"/>
        <v>0.0017593171296296298</v>
      </c>
    </row>
    <row r="17" spans="1:9" s="10" customFormat="1" ht="15" customHeight="1">
      <c r="A17" s="12">
        <v>13</v>
      </c>
      <c r="B17" s="24" t="s">
        <v>170</v>
      </c>
      <c r="C17" s="24" t="s">
        <v>47</v>
      </c>
      <c r="D17" s="12" t="s">
        <v>80</v>
      </c>
      <c r="E17" s="24" t="s">
        <v>171</v>
      </c>
      <c r="F17" s="35">
        <v>0.019849849537037036</v>
      </c>
      <c r="G17" s="12" t="str">
        <f t="shared" si="0"/>
        <v>3.34/km</v>
      </c>
      <c r="H17" s="13">
        <f t="shared" si="1"/>
        <v>0.001979236111111112</v>
      </c>
      <c r="I17" s="13">
        <f t="shared" si="2"/>
        <v>0.0010561689814814791</v>
      </c>
    </row>
    <row r="18" spans="1:9" s="10" customFormat="1" ht="15" customHeight="1">
      <c r="A18" s="12">
        <v>14</v>
      </c>
      <c r="B18" s="24" t="s">
        <v>172</v>
      </c>
      <c r="C18" s="24" t="s">
        <v>67</v>
      </c>
      <c r="D18" s="12" t="s">
        <v>80</v>
      </c>
      <c r="E18" s="24" t="s">
        <v>110</v>
      </c>
      <c r="F18" s="35">
        <v>0.020120856481481483</v>
      </c>
      <c r="G18" s="12" t="str">
        <f t="shared" si="0"/>
        <v>3.37/km</v>
      </c>
      <c r="H18" s="13">
        <f t="shared" si="1"/>
        <v>0.002250243055555559</v>
      </c>
      <c r="I18" s="13">
        <f t="shared" si="2"/>
        <v>0.001327175925925926</v>
      </c>
    </row>
    <row r="19" spans="1:9" s="10" customFormat="1" ht="15" customHeight="1">
      <c r="A19" s="12">
        <v>15</v>
      </c>
      <c r="B19" s="24" t="s">
        <v>90</v>
      </c>
      <c r="C19" s="24" t="s">
        <v>18</v>
      </c>
      <c r="D19" s="12" t="s">
        <v>89</v>
      </c>
      <c r="E19" s="24" t="s">
        <v>173</v>
      </c>
      <c r="F19" s="35">
        <v>0.0200784375</v>
      </c>
      <c r="G19" s="12" t="str">
        <f t="shared" si="0"/>
        <v>3.37/km</v>
      </c>
      <c r="H19" s="13">
        <f t="shared" si="1"/>
        <v>0.0022078240740740773</v>
      </c>
      <c r="I19" s="13">
        <f t="shared" si="2"/>
        <v>0</v>
      </c>
    </row>
    <row r="20" spans="1:9" s="10" customFormat="1" ht="15" customHeight="1">
      <c r="A20" s="12">
        <v>16</v>
      </c>
      <c r="B20" s="24" t="s">
        <v>54</v>
      </c>
      <c r="C20" s="24" t="s">
        <v>150</v>
      </c>
      <c r="D20" s="12" t="s">
        <v>83</v>
      </c>
      <c r="E20" s="24" t="s">
        <v>87</v>
      </c>
      <c r="F20" s="35">
        <v>0.020110266203703705</v>
      </c>
      <c r="G20" s="12" t="str">
        <f t="shared" si="0"/>
        <v>3.37/km</v>
      </c>
      <c r="H20" s="13">
        <f t="shared" si="1"/>
        <v>0.0022396527777777814</v>
      </c>
      <c r="I20" s="13">
        <f t="shared" si="2"/>
        <v>0.0022396527777777814</v>
      </c>
    </row>
    <row r="21" spans="1:9" ht="15" customHeight="1">
      <c r="A21" s="12">
        <v>17</v>
      </c>
      <c r="B21" s="24" t="s">
        <v>147</v>
      </c>
      <c r="C21" s="24" t="s">
        <v>62</v>
      </c>
      <c r="D21" s="12" t="s">
        <v>88</v>
      </c>
      <c r="E21" s="24" t="s">
        <v>174</v>
      </c>
      <c r="F21" s="35">
        <v>0.02031570601851852</v>
      </c>
      <c r="G21" s="12" t="str">
        <f t="shared" si="0"/>
        <v>3.39/km</v>
      </c>
      <c r="H21" s="13">
        <f t="shared" si="1"/>
        <v>0.002445092592592596</v>
      </c>
      <c r="I21" s="13">
        <f t="shared" si="2"/>
        <v>0.00082178240740741</v>
      </c>
    </row>
    <row r="22" spans="1:9" ht="15" customHeight="1">
      <c r="A22" s="12">
        <v>18</v>
      </c>
      <c r="B22" s="24" t="s">
        <v>28</v>
      </c>
      <c r="C22" s="24" t="s">
        <v>47</v>
      </c>
      <c r="D22" s="12" t="s">
        <v>83</v>
      </c>
      <c r="E22" s="24" t="s">
        <v>175</v>
      </c>
      <c r="F22" s="35">
        <v>0.020622430555555557</v>
      </c>
      <c r="G22" s="12" t="str">
        <f aca="true" t="shared" si="3" ref="G22:G36">TEXT(INT((HOUR(F22)*3600+MINUTE(F22)*60+SECOND(F22))/$I$3/60),"0")&amp;"."&amp;TEXT(MOD((HOUR(F22)*3600+MINUTE(F22)*60+SECOND(F22))/$I$3,60),"00")&amp;"/km"</f>
        <v>3.43/km</v>
      </c>
      <c r="H22" s="13">
        <f aca="true" t="shared" si="4" ref="H22:H36">F22-$F$5</f>
        <v>0.0027518171296296336</v>
      </c>
      <c r="I22" s="13">
        <f t="shared" si="2"/>
        <v>0.0027518171296296336</v>
      </c>
    </row>
    <row r="23" spans="1:9" ht="15" customHeight="1">
      <c r="A23" s="12">
        <v>19</v>
      </c>
      <c r="B23" s="24" t="s">
        <v>91</v>
      </c>
      <c r="C23" s="24" t="s">
        <v>24</v>
      </c>
      <c r="D23" s="12" t="s">
        <v>89</v>
      </c>
      <c r="E23" s="24" t="s">
        <v>173</v>
      </c>
      <c r="F23" s="35">
        <v>0.02070071759259259</v>
      </c>
      <c r="G23" s="12" t="str">
        <f t="shared" si="3"/>
        <v>3.44/km</v>
      </c>
      <c r="H23" s="13">
        <f t="shared" si="4"/>
        <v>0.0028301041666666665</v>
      </c>
      <c r="I23" s="13">
        <f t="shared" si="2"/>
        <v>0.0006222800925925892</v>
      </c>
    </row>
    <row r="24" spans="1:9" ht="15" customHeight="1">
      <c r="A24" s="12">
        <v>20</v>
      </c>
      <c r="B24" s="24" t="s">
        <v>95</v>
      </c>
      <c r="C24" s="24" t="s">
        <v>48</v>
      </c>
      <c r="D24" s="12" t="s">
        <v>89</v>
      </c>
      <c r="E24" s="24" t="s">
        <v>155</v>
      </c>
      <c r="F24" s="35">
        <v>0.020963877314814815</v>
      </c>
      <c r="G24" s="12" t="str">
        <f t="shared" si="3"/>
        <v>3.46/km</v>
      </c>
      <c r="H24" s="13">
        <f t="shared" si="4"/>
        <v>0.003093263888888892</v>
      </c>
      <c r="I24" s="13">
        <f t="shared" si="2"/>
        <v>0.0008854398148148146</v>
      </c>
    </row>
    <row r="25" spans="1:9" ht="15" customHeight="1">
      <c r="A25" s="12">
        <v>21</v>
      </c>
      <c r="B25" s="24" t="s">
        <v>176</v>
      </c>
      <c r="C25" s="24" t="s">
        <v>127</v>
      </c>
      <c r="D25" s="12" t="s">
        <v>81</v>
      </c>
      <c r="E25" s="24" t="s">
        <v>177</v>
      </c>
      <c r="F25" s="35">
        <v>0.021024641203703703</v>
      </c>
      <c r="G25" s="12" t="str">
        <f t="shared" si="3"/>
        <v>3.47/km</v>
      </c>
      <c r="H25" s="13">
        <f t="shared" si="4"/>
        <v>0.00315402777777778</v>
      </c>
      <c r="I25" s="13">
        <f t="shared" si="2"/>
        <v>0.00248270833333333</v>
      </c>
    </row>
    <row r="26" spans="1:9" ht="15" customHeight="1">
      <c r="A26" s="12">
        <v>22</v>
      </c>
      <c r="B26" s="24" t="s">
        <v>178</v>
      </c>
      <c r="C26" s="24" t="s">
        <v>142</v>
      </c>
      <c r="D26" s="12" t="s">
        <v>89</v>
      </c>
      <c r="E26" s="24" t="s">
        <v>87</v>
      </c>
      <c r="F26" s="35">
        <v>0.02104489583333333</v>
      </c>
      <c r="G26" s="12" t="str">
        <f t="shared" si="3"/>
        <v>3.47/km</v>
      </c>
      <c r="H26" s="13">
        <f t="shared" si="4"/>
        <v>0.003174282407407407</v>
      </c>
      <c r="I26" s="13">
        <f t="shared" si="2"/>
        <v>0.0009664583333333296</v>
      </c>
    </row>
    <row r="27" spans="1:9" ht="15" customHeight="1">
      <c r="A27" s="12">
        <v>23</v>
      </c>
      <c r="B27" s="24" t="s">
        <v>179</v>
      </c>
      <c r="C27" s="24" t="s">
        <v>71</v>
      </c>
      <c r="D27" s="12" t="s">
        <v>80</v>
      </c>
      <c r="E27" s="24" t="s">
        <v>180</v>
      </c>
      <c r="F27" s="35">
        <v>0.02107673611111111</v>
      </c>
      <c r="G27" s="12" t="str">
        <f t="shared" si="3"/>
        <v>3.48/km</v>
      </c>
      <c r="H27" s="13">
        <f t="shared" si="4"/>
        <v>0.003206122685185185</v>
      </c>
      <c r="I27" s="13">
        <f t="shared" si="2"/>
        <v>0.002283055555555552</v>
      </c>
    </row>
    <row r="28" spans="1:9" ht="15" customHeight="1">
      <c r="A28" s="12">
        <v>24</v>
      </c>
      <c r="B28" s="24" t="s">
        <v>61</v>
      </c>
      <c r="C28" s="24" t="s">
        <v>29</v>
      </c>
      <c r="D28" s="12" t="s">
        <v>80</v>
      </c>
      <c r="E28" s="24" t="s">
        <v>181</v>
      </c>
      <c r="F28" s="35">
        <v>0.021149074074074074</v>
      </c>
      <c r="G28" s="12" t="str">
        <f t="shared" si="3"/>
        <v>3.48/km</v>
      </c>
      <c r="H28" s="13">
        <f t="shared" si="4"/>
        <v>0.00327846064814815</v>
      </c>
      <c r="I28" s="13">
        <f t="shared" si="2"/>
        <v>0.002355393518518517</v>
      </c>
    </row>
    <row r="29" spans="1:9" ht="15" customHeight="1">
      <c r="A29" s="12">
        <v>25</v>
      </c>
      <c r="B29" s="24" t="s">
        <v>92</v>
      </c>
      <c r="C29" s="24" t="s">
        <v>93</v>
      </c>
      <c r="D29" s="12" t="s">
        <v>80</v>
      </c>
      <c r="E29" s="24" t="s">
        <v>155</v>
      </c>
      <c r="F29" s="35">
        <v>0.0212040625</v>
      </c>
      <c r="G29" s="12" t="str">
        <f t="shared" si="3"/>
        <v>3.49/km</v>
      </c>
      <c r="H29" s="13">
        <f t="shared" si="4"/>
        <v>0.0033334490740740755</v>
      </c>
      <c r="I29" s="13">
        <f t="shared" si="2"/>
        <v>0.0024103819444444424</v>
      </c>
    </row>
    <row r="30" spans="1:9" ht="15" customHeight="1">
      <c r="A30" s="12">
        <v>26</v>
      </c>
      <c r="B30" s="24" t="s">
        <v>182</v>
      </c>
      <c r="C30" s="24" t="s">
        <v>67</v>
      </c>
      <c r="D30" s="12" t="s">
        <v>94</v>
      </c>
      <c r="E30" s="24" t="s">
        <v>87</v>
      </c>
      <c r="F30" s="35">
        <v>0.021230081018518518</v>
      </c>
      <c r="G30" s="12" t="str">
        <f t="shared" si="3"/>
        <v>3.49/km</v>
      </c>
      <c r="H30" s="13">
        <f t="shared" si="4"/>
        <v>0.0033594675925925944</v>
      </c>
      <c r="I30" s="13">
        <f t="shared" si="2"/>
        <v>0</v>
      </c>
    </row>
    <row r="31" spans="1:9" ht="15" customHeight="1">
      <c r="A31" s="12">
        <v>27</v>
      </c>
      <c r="B31" s="24" t="s">
        <v>183</v>
      </c>
      <c r="C31" s="24" t="s">
        <v>55</v>
      </c>
      <c r="D31" s="12" t="s">
        <v>89</v>
      </c>
      <c r="E31" s="24" t="s">
        <v>184</v>
      </c>
      <c r="F31" s="35">
        <v>0.02126769675925926</v>
      </c>
      <c r="G31" s="12" t="str">
        <f t="shared" si="3"/>
        <v>3.50/km</v>
      </c>
      <c r="H31" s="13">
        <f t="shared" si="4"/>
        <v>0.0033970833333333353</v>
      </c>
      <c r="I31" s="13">
        <f t="shared" si="2"/>
        <v>0.001189259259259258</v>
      </c>
    </row>
    <row r="32" spans="1:9" ht="15" customHeight="1">
      <c r="A32" s="12">
        <v>28</v>
      </c>
      <c r="B32" s="24" t="s">
        <v>185</v>
      </c>
      <c r="C32" s="24" t="s">
        <v>56</v>
      </c>
      <c r="D32" s="12" t="s">
        <v>81</v>
      </c>
      <c r="E32" s="24" t="s">
        <v>161</v>
      </c>
      <c r="F32" s="35">
        <v>0.021473148148148147</v>
      </c>
      <c r="G32" s="12" t="str">
        <f t="shared" si="3"/>
        <v>3.52/km</v>
      </c>
      <c r="H32" s="13">
        <f t="shared" si="4"/>
        <v>0.003602534722222224</v>
      </c>
      <c r="I32" s="13">
        <f t="shared" si="2"/>
        <v>0.002931215277777774</v>
      </c>
    </row>
    <row r="33" spans="1:9" ht="15" customHeight="1">
      <c r="A33" s="12">
        <v>29</v>
      </c>
      <c r="B33" s="24" t="s">
        <v>52</v>
      </c>
      <c r="C33" s="24" t="s">
        <v>15</v>
      </c>
      <c r="D33" s="12" t="s">
        <v>88</v>
      </c>
      <c r="E33" s="24" t="s">
        <v>164</v>
      </c>
      <c r="F33" s="35">
        <v>0.021502083333333335</v>
      </c>
      <c r="G33" s="12" t="str">
        <f t="shared" si="3"/>
        <v>3.52/km</v>
      </c>
      <c r="H33" s="13">
        <f t="shared" si="4"/>
        <v>0.0036314699074074114</v>
      </c>
      <c r="I33" s="13">
        <f t="shared" si="2"/>
        <v>0.0020081597222222254</v>
      </c>
    </row>
    <row r="34" spans="1:9" ht="15" customHeight="1">
      <c r="A34" s="12">
        <v>30</v>
      </c>
      <c r="B34" s="24" t="s">
        <v>186</v>
      </c>
      <c r="C34" s="24" t="s">
        <v>53</v>
      </c>
      <c r="D34" s="12" t="s">
        <v>81</v>
      </c>
      <c r="E34" s="24" t="s">
        <v>165</v>
      </c>
      <c r="F34" s="35">
        <v>0.021531030092592593</v>
      </c>
      <c r="G34" s="12" t="str">
        <f t="shared" si="3"/>
        <v>3.53/km</v>
      </c>
      <c r="H34" s="13">
        <f t="shared" si="4"/>
        <v>0.0036604166666666695</v>
      </c>
      <c r="I34" s="13">
        <f t="shared" si="2"/>
        <v>0.0029890972222222194</v>
      </c>
    </row>
    <row r="35" spans="1:9" ht="15" customHeight="1">
      <c r="A35" s="12">
        <v>31</v>
      </c>
      <c r="B35" s="24" t="s">
        <v>187</v>
      </c>
      <c r="C35" s="24" t="s">
        <v>49</v>
      </c>
      <c r="D35" s="12" t="s">
        <v>89</v>
      </c>
      <c r="E35" s="24" t="s">
        <v>155</v>
      </c>
      <c r="F35" s="35">
        <v>0.021545486111111112</v>
      </c>
      <c r="G35" s="12" t="str">
        <f t="shared" si="3"/>
        <v>3.53/km</v>
      </c>
      <c r="H35" s="13">
        <f t="shared" si="4"/>
        <v>0.003674872685185189</v>
      </c>
      <c r="I35" s="13">
        <f t="shared" si="2"/>
        <v>0.0014670486111111117</v>
      </c>
    </row>
    <row r="36" spans="1:9" ht="15" customHeight="1">
      <c r="A36" s="12">
        <v>32</v>
      </c>
      <c r="B36" s="24" t="s">
        <v>188</v>
      </c>
      <c r="C36" s="24" t="s">
        <v>47</v>
      </c>
      <c r="D36" s="12" t="s">
        <v>88</v>
      </c>
      <c r="E36" s="24" t="s">
        <v>149</v>
      </c>
      <c r="F36" s="35">
        <v>0.02158888888888889</v>
      </c>
      <c r="G36" s="12" t="str">
        <f t="shared" si="3"/>
        <v>3.53/km</v>
      </c>
      <c r="H36" s="13">
        <f t="shared" si="4"/>
        <v>0.0037182754629629666</v>
      </c>
      <c r="I36" s="13">
        <f t="shared" si="2"/>
        <v>0.0020949652777777807</v>
      </c>
    </row>
    <row r="37" spans="1:9" ht="15" customHeight="1">
      <c r="A37" s="12">
        <v>33</v>
      </c>
      <c r="B37" s="24" t="s">
        <v>102</v>
      </c>
      <c r="C37" s="24" t="s">
        <v>37</v>
      </c>
      <c r="D37" s="12" t="s">
        <v>84</v>
      </c>
      <c r="E37" s="24" t="s">
        <v>155</v>
      </c>
      <c r="F37" s="35">
        <v>0.021614953703703702</v>
      </c>
      <c r="G37" s="12" t="str">
        <f aca="true" t="shared" si="5" ref="G37:G65">TEXT(INT((HOUR(F37)*3600+MINUTE(F37)*60+SECOND(F37))/$I$3/60),"0")&amp;"."&amp;TEXT(MOD((HOUR(F37)*3600+MINUTE(F37)*60+SECOND(F37))/$I$3,60),"00")&amp;"/km"</f>
        <v>3.54/km</v>
      </c>
      <c r="H37" s="13">
        <f aca="true" t="shared" si="6" ref="H37:H65">F37-$F$5</f>
        <v>0.0037443402777777787</v>
      </c>
      <c r="I37" s="13">
        <f t="shared" si="2"/>
        <v>0</v>
      </c>
    </row>
    <row r="38" spans="1:9" ht="15" customHeight="1">
      <c r="A38" s="12">
        <v>34</v>
      </c>
      <c r="B38" s="24" t="s">
        <v>189</v>
      </c>
      <c r="C38" s="24" t="s">
        <v>31</v>
      </c>
      <c r="D38" s="12" t="s">
        <v>83</v>
      </c>
      <c r="E38" s="24" t="s">
        <v>96</v>
      </c>
      <c r="F38" s="35">
        <v>0.021664131944444442</v>
      </c>
      <c r="G38" s="12" t="str">
        <f t="shared" si="5"/>
        <v>3.54/km</v>
      </c>
      <c r="H38" s="13">
        <f t="shared" si="6"/>
        <v>0.003793518518518519</v>
      </c>
      <c r="I38" s="13">
        <f t="shared" si="2"/>
        <v>0.003793518518518519</v>
      </c>
    </row>
    <row r="39" spans="1:9" ht="15" customHeight="1">
      <c r="A39" s="12">
        <v>35</v>
      </c>
      <c r="B39" s="24" t="s">
        <v>190</v>
      </c>
      <c r="C39" s="24" t="s">
        <v>191</v>
      </c>
      <c r="D39" s="12" t="s">
        <v>83</v>
      </c>
      <c r="E39" s="24" t="s">
        <v>164</v>
      </c>
      <c r="F39" s="35">
        <v>0.021756724537037034</v>
      </c>
      <c r="G39" s="12" t="str">
        <f t="shared" si="5"/>
        <v>3.55/km</v>
      </c>
      <c r="H39" s="13">
        <f t="shared" si="6"/>
        <v>0.003886111111111111</v>
      </c>
      <c r="I39" s="13">
        <f t="shared" si="2"/>
        <v>0.003886111111111111</v>
      </c>
    </row>
    <row r="40" spans="1:9" ht="15" customHeight="1">
      <c r="A40" s="12">
        <v>36</v>
      </c>
      <c r="B40" s="24" t="s">
        <v>192</v>
      </c>
      <c r="C40" s="24" t="s">
        <v>44</v>
      </c>
      <c r="D40" s="12" t="s">
        <v>94</v>
      </c>
      <c r="E40" s="24" t="s">
        <v>181</v>
      </c>
      <c r="F40" s="35">
        <v>0.021774097222222222</v>
      </c>
      <c r="G40" s="12" t="str">
        <f t="shared" si="5"/>
        <v>3.55/km</v>
      </c>
      <c r="H40" s="13">
        <f t="shared" si="6"/>
        <v>0.003903483796296299</v>
      </c>
      <c r="I40" s="13">
        <f t="shared" si="2"/>
        <v>0.0005440162037037045</v>
      </c>
    </row>
    <row r="41" spans="1:9" ht="15" customHeight="1">
      <c r="A41" s="12">
        <v>37</v>
      </c>
      <c r="B41" s="24" t="s">
        <v>193</v>
      </c>
      <c r="C41" s="24" t="s">
        <v>43</v>
      </c>
      <c r="D41" s="12" t="s">
        <v>94</v>
      </c>
      <c r="E41" s="24" t="s">
        <v>171</v>
      </c>
      <c r="F41" s="35">
        <v>0.02180302083333333</v>
      </c>
      <c r="G41" s="12" t="str">
        <f t="shared" si="5"/>
        <v>3.56/km</v>
      </c>
      <c r="H41" s="13">
        <f t="shared" si="6"/>
        <v>0.003932407407407405</v>
      </c>
      <c r="I41" s="13">
        <f t="shared" si="2"/>
        <v>0.0005729398148148108</v>
      </c>
    </row>
    <row r="42" spans="1:9" ht="15" customHeight="1">
      <c r="A42" s="12">
        <v>38</v>
      </c>
      <c r="B42" s="24" t="s">
        <v>194</v>
      </c>
      <c r="C42" s="24" t="s">
        <v>195</v>
      </c>
      <c r="D42" s="12" t="s">
        <v>81</v>
      </c>
      <c r="E42" s="24" t="s">
        <v>161</v>
      </c>
      <c r="F42" s="35">
        <v>0.02183484953703704</v>
      </c>
      <c r="G42" s="12" t="str">
        <f t="shared" si="5"/>
        <v>3.56/km</v>
      </c>
      <c r="H42" s="13">
        <f t="shared" si="6"/>
        <v>0.003964236111111116</v>
      </c>
      <c r="I42" s="13">
        <f t="shared" si="2"/>
        <v>0.003292916666666666</v>
      </c>
    </row>
    <row r="43" spans="1:9" ht="15" customHeight="1">
      <c r="A43" s="12">
        <v>39</v>
      </c>
      <c r="B43" s="24" t="s">
        <v>57</v>
      </c>
      <c r="C43" s="24" t="s">
        <v>48</v>
      </c>
      <c r="D43" s="12" t="s">
        <v>88</v>
      </c>
      <c r="E43" s="24" t="s">
        <v>196</v>
      </c>
      <c r="F43" s="35">
        <v>0.021875358796296294</v>
      </c>
      <c r="G43" s="12" t="str">
        <f t="shared" si="5"/>
        <v>3.56/km</v>
      </c>
      <c r="H43" s="13">
        <f t="shared" si="6"/>
        <v>0.00400474537037037</v>
      </c>
      <c r="I43" s="13">
        <f t="shared" si="2"/>
        <v>0.0023814351851851844</v>
      </c>
    </row>
    <row r="44" spans="1:9" ht="15" customHeight="1">
      <c r="A44" s="12">
        <v>40</v>
      </c>
      <c r="B44" s="24" t="s">
        <v>197</v>
      </c>
      <c r="C44" s="24" t="s">
        <v>93</v>
      </c>
      <c r="D44" s="12" t="s">
        <v>89</v>
      </c>
      <c r="E44" s="24" t="s">
        <v>165</v>
      </c>
      <c r="F44" s="35">
        <v>0.021996898148148147</v>
      </c>
      <c r="G44" s="12" t="str">
        <f t="shared" si="5"/>
        <v>3.58/km</v>
      </c>
      <c r="H44" s="13">
        <f t="shared" si="6"/>
        <v>0.004126284722222224</v>
      </c>
      <c r="I44" s="13">
        <f t="shared" si="2"/>
        <v>0.0019184606481481466</v>
      </c>
    </row>
    <row r="45" spans="1:9" ht="15" customHeight="1">
      <c r="A45" s="12">
        <v>41</v>
      </c>
      <c r="B45" s="24" t="s">
        <v>198</v>
      </c>
      <c r="C45" s="24" t="s">
        <v>39</v>
      </c>
      <c r="D45" s="12" t="s">
        <v>89</v>
      </c>
      <c r="E45" s="24" t="s">
        <v>199</v>
      </c>
      <c r="F45" s="35">
        <v>0.022020046296296295</v>
      </c>
      <c r="G45" s="12" t="str">
        <f t="shared" si="5"/>
        <v>3.58/km</v>
      </c>
      <c r="H45" s="13">
        <f t="shared" si="6"/>
        <v>0.004149432870370371</v>
      </c>
      <c r="I45" s="13">
        <f t="shared" si="2"/>
        <v>0.0019416087962962937</v>
      </c>
    </row>
    <row r="46" spans="1:9" ht="15" customHeight="1">
      <c r="A46" s="12">
        <v>42</v>
      </c>
      <c r="B46" s="24" t="s">
        <v>200</v>
      </c>
      <c r="C46" s="24" t="s">
        <v>146</v>
      </c>
      <c r="D46" s="12" t="s">
        <v>201</v>
      </c>
      <c r="E46" s="24" t="s">
        <v>202</v>
      </c>
      <c r="F46" s="35">
        <v>0.0220634375</v>
      </c>
      <c r="G46" s="12" t="str">
        <f t="shared" si="5"/>
        <v>3.58/km</v>
      </c>
      <c r="H46" s="13">
        <f t="shared" si="6"/>
        <v>0.004192824074074078</v>
      </c>
      <c r="I46" s="13">
        <f t="shared" si="2"/>
        <v>0</v>
      </c>
    </row>
    <row r="47" spans="1:9" ht="15" customHeight="1">
      <c r="A47" s="12">
        <v>43</v>
      </c>
      <c r="B47" s="24" t="s">
        <v>203</v>
      </c>
      <c r="C47" s="24" t="s">
        <v>26</v>
      </c>
      <c r="D47" s="12" t="s">
        <v>81</v>
      </c>
      <c r="E47" s="24" t="s">
        <v>202</v>
      </c>
      <c r="F47" s="35">
        <v>0.022138680555555554</v>
      </c>
      <c r="G47" s="12" t="str">
        <f t="shared" si="5"/>
        <v>3.59/km</v>
      </c>
      <c r="H47" s="13">
        <f t="shared" si="6"/>
        <v>0.00426806712962963</v>
      </c>
      <c r="I47" s="13">
        <f t="shared" si="2"/>
        <v>0.0035967476851851803</v>
      </c>
    </row>
    <row r="48" spans="1:9" ht="15" customHeight="1">
      <c r="A48" s="12">
        <v>44</v>
      </c>
      <c r="B48" s="24" t="s">
        <v>97</v>
      </c>
      <c r="C48" s="24" t="s">
        <v>35</v>
      </c>
      <c r="D48" s="12" t="s">
        <v>83</v>
      </c>
      <c r="E48" s="24" t="s">
        <v>155</v>
      </c>
      <c r="F48" s="35">
        <v>0.02221971064814815</v>
      </c>
      <c r="G48" s="12" t="str">
        <f t="shared" si="5"/>
        <v>4.00/km</v>
      </c>
      <c r="H48" s="13">
        <f t="shared" si="6"/>
        <v>0.004349097222222226</v>
      </c>
      <c r="I48" s="13">
        <f t="shared" si="2"/>
        <v>0.004349097222222226</v>
      </c>
    </row>
    <row r="49" spans="1:9" ht="15" customHeight="1">
      <c r="A49" s="12">
        <v>45</v>
      </c>
      <c r="B49" s="24" t="s">
        <v>99</v>
      </c>
      <c r="C49" s="24" t="s">
        <v>27</v>
      </c>
      <c r="D49" s="12" t="s">
        <v>81</v>
      </c>
      <c r="E49" s="24" t="s">
        <v>155</v>
      </c>
      <c r="F49" s="35">
        <v>0.022265995370370373</v>
      </c>
      <c r="G49" s="12" t="str">
        <f t="shared" si="5"/>
        <v>4.01/km</v>
      </c>
      <c r="H49" s="13">
        <f t="shared" si="6"/>
        <v>0.00439538194444445</v>
      </c>
      <c r="I49" s="13">
        <f t="shared" si="2"/>
        <v>0.0037240625</v>
      </c>
    </row>
    <row r="50" spans="1:9" ht="15" customHeight="1">
      <c r="A50" s="12">
        <v>46</v>
      </c>
      <c r="B50" s="24" t="s">
        <v>204</v>
      </c>
      <c r="C50" s="24" t="s">
        <v>152</v>
      </c>
      <c r="D50" s="12" t="s">
        <v>80</v>
      </c>
      <c r="E50" s="24"/>
      <c r="F50" s="35">
        <v>0.02234701388888889</v>
      </c>
      <c r="G50" s="12" t="str">
        <f t="shared" si="5"/>
        <v>4.01/km</v>
      </c>
      <c r="H50" s="13">
        <f t="shared" si="6"/>
        <v>0.004476400462962965</v>
      </c>
      <c r="I50" s="13">
        <f t="shared" si="2"/>
        <v>0.003553333333333332</v>
      </c>
    </row>
    <row r="51" spans="1:9" ht="15" customHeight="1">
      <c r="A51" s="12">
        <v>47</v>
      </c>
      <c r="B51" s="24" t="s">
        <v>100</v>
      </c>
      <c r="C51" s="24" t="s">
        <v>101</v>
      </c>
      <c r="D51" s="12" t="s">
        <v>80</v>
      </c>
      <c r="E51" s="24" t="s">
        <v>173</v>
      </c>
      <c r="F51" s="35">
        <v>0.02235584490740741</v>
      </c>
      <c r="G51" s="12" t="str">
        <f t="shared" si="5"/>
        <v>4.02/km</v>
      </c>
      <c r="H51" s="13">
        <f t="shared" si="6"/>
        <v>0.004485231481481486</v>
      </c>
      <c r="I51" s="13">
        <f t="shared" si="2"/>
        <v>0.003562164351851853</v>
      </c>
    </row>
    <row r="52" spans="1:9" ht="15" customHeight="1">
      <c r="A52" s="12">
        <v>48</v>
      </c>
      <c r="B52" s="24" t="s">
        <v>205</v>
      </c>
      <c r="C52" s="24" t="s">
        <v>206</v>
      </c>
      <c r="D52" s="12" t="s">
        <v>94</v>
      </c>
      <c r="E52" s="24" t="s">
        <v>173</v>
      </c>
      <c r="F52" s="35">
        <v>0.022378842592592593</v>
      </c>
      <c r="G52" s="12" t="str">
        <f t="shared" si="5"/>
        <v>4.02/km</v>
      </c>
      <c r="H52" s="13">
        <f t="shared" si="6"/>
        <v>0.004508229166666669</v>
      </c>
      <c r="I52" s="13">
        <f t="shared" si="2"/>
        <v>0.0011487615740740746</v>
      </c>
    </row>
    <row r="53" spans="1:9" ht="15" customHeight="1">
      <c r="A53" s="12">
        <v>49</v>
      </c>
      <c r="B53" s="24" t="s">
        <v>207</v>
      </c>
      <c r="C53" s="24" t="s">
        <v>42</v>
      </c>
      <c r="D53" s="12" t="s">
        <v>94</v>
      </c>
      <c r="E53" s="24" t="s">
        <v>208</v>
      </c>
      <c r="F53" s="35">
        <v>0.022384768518518516</v>
      </c>
      <c r="G53" s="12" t="str">
        <f t="shared" si="5"/>
        <v>4.02/km</v>
      </c>
      <c r="H53" s="13">
        <f t="shared" si="6"/>
        <v>0.004514155092592592</v>
      </c>
      <c r="I53" s="13">
        <f t="shared" si="2"/>
        <v>0.0011546874999999977</v>
      </c>
    </row>
    <row r="54" spans="1:9" ht="15" customHeight="1">
      <c r="A54" s="12">
        <v>50</v>
      </c>
      <c r="B54" s="24" t="s">
        <v>189</v>
      </c>
      <c r="C54" s="24" t="s">
        <v>37</v>
      </c>
      <c r="D54" s="12" t="s">
        <v>89</v>
      </c>
      <c r="E54" s="24" t="s">
        <v>167</v>
      </c>
      <c r="F54" s="35">
        <v>0.022485925925925927</v>
      </c>
      <c r="G54" s="12" t="str">
        <f t="shared" si="5"/>
        <v>4.03/km</v>
      </c>
      <c r="H54" s="13">
        <f t="shared" si="6"/>
        <v>0.004615312500000003</v>
      </c>
      <c r="I54" s="13">
        <f t="shared" si="2"/>
        <v>0.0024074884259259258</v>
      </c>
    </row>
    <row r="55" spans="1:9" ht="15" customHeight="1">
      <c r="A55" s="12">
        <v>51</v>
      </c>
      <c r="B55" s="24" t="s">
        <v>209</v>
      </c>
      <c r="C55" s="24" t="s">
        <v>13</v>
      </c>
      <c r="D55" s="12" t="s">
        <v>84</v>
      </c>
      <c r="E55" s="24" t="s">
        <v>210</v>
      </c>
      <c r="F55" s="35">
        <v>0.02258429398148148</v>
      </c>
      <c r="G55" s="12" t="str">
        <f t="shared" si="5"/>
        <v>4.04/km</v>
      </c>
      <c r="H55" s="13">
        <f t="shared" si="6"/>
        <v>0.004713680555555558</v>
      </c>
      <c r="I55" s="13">
        <f t="shared" si="2"/>
        <v>0.000969340277777779</v>
      </c>
    </row>
    <row r="56" spans="1:9" ht="15" customHeight="1">
      <c r="A56" s="12">
        <v>52</v>
      </c>
      <c r="B56" s="24" t="s">
        <v>211</v>
      </c>
      <c r="C56" s="24" t="s">
        <v>17</v>
      </c>
      <c r="D56" s="12" t="s">
        <v>84</v>
      </c>
      <c r="E56" s="24" t="s">
        <v>167</v>
      </c>
      <c r="F56" s="35">
        <v>0.022656643518518513</v>
      </c>
      <c r="G56" s="12" t="str">
        <f t="shared" si="5"/>
        <v>4.05/km</v>
      </c>
      <c r="H56" s="13">
        <f t="shared" si="6"/>
        <v>0.00478603009259259</v>
      </c>
      <c r="I56" s="13">
        <f t="shared" si="2"/>
        <v>0.0010416898148148113</v>
      </c>
    </row>
    <row r="57" spans="1:9" ht="15" customHeight="1">
      <c r="A57" s="12">
        <v>53</v>
      </c>
      <c r="B57" s="24" t="s">
        <v>212</v>
      </c>
      <c r="C57" s="24" t="s">
        <v>35</v>
      </c>
      <c r="D57" s="12" t="s">
        <v>84</v>
      </c>
      <c r="E57" s="24" t="s">
        <v>202</v>
      </c>
      <c r="F57" s="35">
        <v>0.022783958333333337</v>
      </c>
      <c r="G57" s="12" t="str">
        <f t="shared" si="5"/>
        <v>4.06/km</v>
      </c>
      <c r="H57" s="13">
        <f t="shared" si="6"/>
        <v>0.004913344907407413</v>
      </c>
      <c r="I57" s="13">
        <f t="shared" si="2"/>
        <v>0.0011690046296296344</v>
      </c>
    </row>
    <row r="58" spans="1:9" ht="15" customHeight="1">
      <c r="A58" s="12">
        <v>54</v>
      </c>
      <c r="B58" s="24" t="s">
        <v>213</v>
      </c>
      <c r="C58" s="24" t="s">
        <v>64</v>
      </c>
      <c r="D58" s="12" t="s">
        <v>83</v>
      </c>
      <c r="E58" s="24" t="s">
        <v>164</v>
      </c>
      <c r="F58" s="35">
        <v>0.022833136574074073</v>
      </c>
      <c r="G58" s="12" t="str">
        <f t="shared" si="5"/>
        <v>4.07/km</v>
      </c>
      <c r="H58" s="13">
        <f t="shared" si="6"/>
        <v>0.00496252314814815</v>
      </c>
      <c r="I58" s="13">
        <f t="shared" si="2"/>
        <v>0.00496252314814815</v>
      </c>
    </row>
    <row r="59" spans="1:9" ht="15" customHeight="1">
      <c r="A59" s="12">
        <v>55</v>
      </c>
      <c r="B59" s="24" t="s">
        <v>104</v>
      </c>
      <c r="C59" s="24" t="s">
        <v>105</v>
      </c>
      <c r="D59" s="12" t="s">
        <v>111</v>
      </c>
      <c r="E59" s="24" t="s">
        <v>214</v>
      </c>
      <c r="F59" s="35">
        <v>0.022853391203703707</v>
      </c>
      <c r="G59" s="12" t="str">
        <f t="shared" si="5"/>
        <v>4.07/km</v>
      </c>
      <c r="H59" s="13">
        <f t="shared" si="6"/>
        <v>0.004982777777777784</v>
      </c>
      <c r="I59" s="13">
        <f t="shared" si="2"/>
        <v>0</v>
      </c>
    </row>
    <row r="60" spans="1:9" ht="15" customHeight="1">
      <c r="A60" s="12">
        <v>56</v>
      </c>
      <c r="B60" s="24" t="s">
        <v>215</v>
      </c>
      <c r="C60" s="24" t="s">
        <v>58</v>
      </c>
      <c r="D60" s="12" t="s">
        <v>88</v>
      </c>
      <c r="E60" s="24" t="s">
        <v>164</v>
      </c>
      <c r="F60" s="35">
        <v>0.022864965277777777</v>
      </c>
      <c r="G60" s="12" t="str">
        <f t="shared" si="5"/>
        <v>4.07/km</v>
      </c>
      <c r="H60" s="13">
        <f t="shared" si="6"/>
        <v>0.004994351851851854</v>
      </c>
      <c r="I60" s="13">
        <f t="shared" si="2"/>
        <v>0.003371041666666668</v>
      </c>
    </row>
    <row r="61" spans="1:9" ht="15" customHeight="1">
      <c r="A61" s="12">
        <v>57</v>
      </c>
      <c r="B61" s="24" t="s">
        <v>216</v>
      </c>
      <c r="C61" s="24" t="s">
        <v>23</v>
      </c>
      <c r="D61" s="12" t="s">
        <v>80</v>
      </c>
      <c r="E61" s="24" t="s">
        <v>171</v>
      </c>
      <c r="F61" s="35">
        <v>0.022867928240740742</v>
      </c>
      <c r="G61" s="12" t="str">
        <f t="shared" si="5"/>
        <v>4.07/km</v>
      </c>
      <c r="H61" s="13">
        <f t="shared" si="6"/>
        <v>0.004997314814814819</v>
      </c>
      <c r="I61" s="13">
        <f t="shared" si="2"/>
        <v>0.004074247685185186</v>
      </c>
    </row>
    <row r="62" spans="1:9" ht="15" customHeight="1">
      <c r="A62" s="12">
        <v>58</v>
      </c>
      <c r="B62" s="24" t="s">
        <v>217</v>
      </c>
      <c r="C62" s="24" t="s">
        <v>24</v>
      </c>
      <c r="D62" s="12" t="s">
        <v>84</v>
      </c>
      <c r="E62" s="24"/>
      <c r="F62" s="35">
        <v>0.022882326388888888</v>
      </c>
      <c r="G62" s="12" t="str">
        <f t="shared" si="5"/>
        <v>4.07/km</v>
      </c>
      <c r="H62" s="13">
        <f t="shared" si="6"/>
        <v>0.005011712962962964</v>
      </c>
      <c r="I62" s="13">
        <f t="shared" si="2"/>
        <v>0.0012673726851851856</v>
      </c>
    </row>
    <row r="63" spans="1:9" ht="15" customHeight="1">
      <c r="A63" s="12">
        <v>59</v>
      </c>
      <c r="B63" s="24" t="s">
        <v>218</v>
      </c>
      <c r="C63" s="24" t="s">
        <v>45</v>
      </c>
      <c r="D63" s="12" t="s">
        <v>81</v>
      </c>
      <c r="E63" s="24" t="s">
        <v>165</v>
      </c>
      <c r="F63" s="35">
        <v>0.022902592592592596</v>
      </c>
      <c r="G63" s="12" t="str">
        <f t="shared" si="5"/>
        <v>4.07/km</v>
      </c>
      <c r="H63" s="13">
        <f t="shared" si="6"/>
        <v>0.0050319791666666724</v>
      </c>
      <c r="I63" s="13">
        <f t="shared" si="2"/>
        <v>0.004360659722222222</v>
      </c>
    </row>
    <row r="64" spans="1:9" ht="15" customHeight="1">
      <c r="A64" s="12">
        <v>60</v>
      </c>
      <c r="B64" s="24" t="s">
        <v>219</v>
      </c>
      <c r="C64" s="24" t="s">
        <v>116</v>
      </c>
      <c r="D64" s="12" t="s">
        <v>83</v>
      </c>
      <c r="E64" s="24" t="s">
        <v>165</v>
      </c>
      <c r="F64" s="35">
        <v>0.02298364583333333</v>
      </c>
      <c r="G64" s="12" t="str">
        <f t="shared" si="5"/>
        <v>4.08/km</v>
      </c>
      <c r="H64" s="13">
        <f t="shared" si="6"/>
        <v>0.005113032407407406</v>
      </c>
      <c r="I64" s="13">
        <f t="shared" si="2"/>
        <v>0.005113032407407406</v>
      </c>
    </row>
    <row r="65" spans="1:9" ht="15" customHeight="1">
      <c r="A65" s="12">
        <v>61</v>
      </c>
      <c r="B65" s="24" t="s">
        <v>107</v>
      </c>
      <c r="C65" s="24" t="s">
        <v>55</v>
      </c>
      <c r="D65" s="12" t="s">
        <v>83</v>
      </c>
      <c r="E65" s="24" t="s">
        <v>87</v>
      </c>
      <c r="F65" s="35">
        <v>0.02300386574074074</v>
      </c>
      <c r="G65" s="12" t="str">
        <f t="shared" si="5"/>
        <v>4.09/km</v>
      </c>
      <c r="H65" s="13">
        <f t="shared" si="6"/>
        <v>0.005133252314814818</v>
      </c>
      <c r="I65" s="13">
        <f t="shared" si="2"/>
        <v>0.005133252314814818</v>
      </c>
    </row>
    <row r="66" spans="1:9" ht="15" customHeight="1">
      <c r="A66" s="12">
        <v>62</v>
      </c>
      <c r="B66" s="24" t="s">
        <v>220</v>
      </c>
      <c r="C66" s="24" t="s">
        <v>58</v>
      </c>
      <c r="D66" s="12" t="s">
        <v>89</v>
      </c>
      <c r="E66" s="24" t="s">
        <v>164</v>
      </c>
      <c r="F66" s="35">
        <v>0.023018333333333335</v>
      </c>
      <c r="G66" s="12" t="str">
        <f aca="true" t="shared" si="7" ref="G66:G104">TEXT(INT((HOUR(F66)*3600+MINUTE(F66)*60+SECOND(F66))/$I$3/60),"0")&amp;"."&amp;TEXT(MOD((HOUR(F66)*3600+MINUTE(F66)*60+SECOND(F66))/$I$3,60),"00")&amp;"/km"</f>
        <v>4.09/km</v>
      </c>
      <c r="H66" s="13">
        <f aca="true" t="shared" si="8" ref="H66:H104">F66-$F$5</f>
        <v>0.005147719907407412</v>
      </c>
      <c r="I66" s="13">
        <f t="shared" si="2"/>
        <v>0.0029398958333333343</v>
      </c>
    </row>
    <row r="67" spans="1:9" ht="15" customHeight="1">
      <c r="A67" s="12">
        <v>63</v>
      </c>
      <c r="B67" s="24" t="s">
        <v>61</v>
      </c>
      <c r="C67" s="24" t="s">
        <v>12</v>
      </c>
      <c r="D67" s="12" t="s">
        <v>83</v>
      </c>
      <c r="E67" s="24" t="s">
        <v>181</v>
      </c>
      <c r="F67" s="35">
        <v>0.023093564814814813</v>
      </c>
      <c r="G67" s="12" t="str">
        <f t="shared" si="7"/>
        <v>4.09/km</v>
      </c>
      <c r="H67" s="13">
        <f t="shared" si="8"/>
        <v>0.00522295138888889</v>
      </c>
      <c r="I67" s="13">
        <f t="shared" si="2"/>
        <v>0.00522295138888889</v>
      </c>
    </row>
    <row r="68" spans="1:9" ht="15" customHeight="1">
      <c r="A68" s="12">
        <v>64</v>
      </c>
      <c r="B68" s="24" t="s">
        <v>76</v>
      </c>
      <c r="C68" s="24" t="s">
        <v>51</v>
      </c>
      <c r="D68" s="12" t="s">
        <v>81</v>
      </c>
      <c r="E68" s="24" t="s">
        <v>87</v>
      </c>
      <c r="F68" s="35">
        <v>0.023142754629629628</v>
      </c>
      <c r="G68" s="12" t="str">
        <f t="shared" si="7"/>
        <v>4.10/km</v>
      </c>
      <c r="H68" s="13">
        <f t="shared" si="8"/>
        <v>0.005272141203703704</v>
      </c>
      <c r="I68" s="13">
        <f t="shared" si="2"/>
        <v>0.004600821759259254</v>
      </c>
    </row>
    <row r="69" spans="1:9" ht="15" customHeight="1">
      <c r="A69" s="12">
        <v>65</v>
      </c>
      <c r="B69" s="24" t="s">
        <v>221</v>
      </c>
      <c r="C69" s="24" t="s">
        <v>116</v>
      </c>
      <c r="D69" s="12" t="s">
        <v>89</v>
      </c>
      <c r="E69" s="24"/>
      <c r="F69" s="35">
        <v>0.023197743055555557</v>
      </c>
      <c r="G69" s="12" t="str">
        <f t="shared" si="7"/>
        <v>4.11/km</v>
      </c>
      <c r="H69" s="13">
        <f t="shared" si="8"/>
        <v>0.005327129629629633</v>
      </c>
      <c r="I69" s="13">
        <f t="shared" si="2"/>
        <v>0.0031193055555555557</v>
      </c>
    </row>
    <row r="70" spans="1:9" ht="15" customHeight="1">
      <c r="A70" s="12">
        <v>66</v>
      </c>
      <c r="B70" s="24" t="s">
        <v>222</v>
      </c>
      <c r="C70" s="24" t="s">
        <v>55</v>
      </c>
      <c r="D70" s="12" t="s">
        <v>80</v>
      </c>
      <c r="E70" s="24" t="s">
        <v>181</v>
      </c>
      <c r="F70" s="35">
        <v>0.023203680555555554</v>
      </c>
      <c r="G70" s="12" t="str">
        <f t="shared" si="7"/>
        <v>4.11/km</v>
      </c>
      <c r="H70" s="13">
        <f t="shared" si="8"/>
        <v>0.00533306712962963</v>
      </c>
      <c r="I70" s="13">
        <f aca="true" t="shared" si="9" ref="I70:I133">F70-INDEX($F$5:$F$180,MATCH(D70,$D$5:$D$180,0))</f>
        <v>0.004409999999999997</v>
      </c>
    </row>
    <row r="71" spans="1:9" ht="15" customHeight="1">
      <c r="A71" s="12">
        <v>67</v>
      </c>
      <c r="B71" s="24" t="s">
        <v>223</v>
      </c>
      <c r="C71" s="24" t="s">
        <v>22</v>
      </c>
      <c r="D71" s="12" t="s">
        <v>81</v>
      </c>
      <c r="E71" s="24" t="s">
        <v>224</v>
      </c>
      <c r="F71" s="35">
        <v>0.02328747685185185</v>
      </c>
      <c r="G71" s="12" t="str">
        <f t="shared" si="7"/>
        <v>4.12/km</v>
      </c>
      <c r="H71" s="13">
        <f t="shared" si="8"/>
        <v>0.005416863425925927</v>
      </c>
      <c r="I71" s="13">
        <f t="shared" si="9"/>
        <v>0.004745543981481477</v>
      </c>
    </row>
    <row r="72" spans="1:9" ht="15" customHeight="1">
      <c r="A72" s="12">
        <v>68</v>
      </c>
      <c r="B72" s="24" t="s">
        <v>225</v>
      </c>
      <c r="C72" s="24" t="s">
        <v>65</v>
      </c>
      <c r="D72" s="12" t="s">
        <v>94</v>
      </c>
      <c r="E72" s="24" t="s">
        <v>171</v>
      </c>
      <c r="F72" s="35">
        <v>0.02336267361111111</v>
      </c>
      <c r="G72" s="12" t="str">
        <f t="shared" si="7"/>
        <v>4.12/km</v>
      </c>
      <c r="H72" s="13">
        <f t="shared" si="8"/>
        <v>0.005492060185185187</v>
      </c>
      <c r="I72" s="13">
        <f t="shared" si="9"/>
        <v>0.002132592592592592</v>
      </c>
    </row>
    <row r="73" spans="1:9" ht="15" customHeight="1">
      <c r="A73" s="12">
        <v>69</v>
      </c>
      <c r="B73" s="24" t="s">
        <v>226</v>
      </c>
      <c r="C73" s="24" t="s">
        <v>63</v>
      </c>
      <c r="D73" s="12" t="s">
        <v>83</v>
      </c>
      <c r="E73" s="24"/>
      <c r="F73" s="35">
        <v>0.023374259259259258</v>
      </c>
      <c r="G73" s="12" t="str">
        <f t="shared" si="7"/>
        <v>4.13/km</v>
      </c>
      <c r="H73" s="13">
        <f t="shared" si="8"/>
        <v>0.005503645833333334</v>
      </c>
      <c r="I73" s="13">
        <f t="shared" si="9"/>
        <v>0.005503645833333334</v>
      </c>
    </row>
    <row r="74" spans="1:9" ht="15" customHeight="1">
      <c r="A74" s="12">
        <v>70</v>
      </c>
      <c r="B74" s="24" t="s">
        <v>227</v>
      </c>
      <c r="C74" s="24" t="s">
        <v>23</v>
      </c>
      <c r="D74" s="12" t="s">
        <v>94</v>
      </c>
      <c r="E74" s="24" t="s">
        <v>151</v>
      </c>
      <c r="F74" s="35">
        <v>0.023397395833333334</v>
      </c>
      <c r="G74" s="12" t="str">
        <f t="shared" si="7"/>
        <v>4.13/km</v>
      </c>
      <c r="H74" s="13">
        <f t="shared" si="8"/>
        <v>0.005526782407407411</v>
      </c>
      <c r="I74" s="13">
        <f t="shared" si="9"/>
        <v>0.0021673148148148164</v>
      </c>
    </row>
    <row r="75" spans="1:9" ht="15" customHeight="1">
      <c r="A75" s="12">
        <v>71</v>
      </c>
      <c r="B75" s="24" t="s">
        <v>228</v>
      </c>
      <c r="C75" s="24" t="s">
        <v>46</v>
      </c>
      <c r="D75" s="12" t="s">
        <v>94</v>
      </c>
      <c r="E75" s="24" t="s">
        <v>167</v>
      </c>
      <c r="F75" s="35">
        <v>0.023449479166666665</v>
      </c>
      <c r="G75" s="12" t="str">
        <f t="shared" si="7"/>
        <v>4.13/km</v>
      </c>
      <c r="H75" s="13">
        <f t="shared" si="8"/>
        <v>0.005578865740740742</v>
      </c>
      <c r="I75" s="13">
        <f t="shared" si="9"/>
        <v>0.0022193981481481474</v>
      </c>
    </row>
    <row r="76" spans="1:9" ht="15" customHeight="1">
      <c r="A76" s="12">
        <v>72</v>
      </c>
      <c r="B76" s="24" t="s">
        <v>229</v>
      </c>
      <c r="C76" s="24" t="s">
        <v>105</v>
      </c>
      <c r="D76" s="12" t="s">
        <v>111</v>
      </c>
      <c r="E76" s="24" t="s">
        <v>161</v>
      </c>
      <c r="F76" s="35">
        <v>0.02349866898148148</v>
      </c>
      <c r="G76" s="12" t="str">
        <f t="shared" si="7"/>
        <v>4.14/km</v>
      </c>
      <c r="H76" s="13">
        <f t="shared" si="8"/>
        <v>0.005628055555555556</v>
      </c>
      <c r="I76" s="13">
        <f t="shared" si="9"/>
        <v>0.0006452777777777724</v>
      </c>
    </row>
    <row r="77" spans="1:9" ht="15" customHeight="1">
      <c r="A77" s="12">
        <v>73</v>
      </c>
      <c r="B77" s="24" t="s">
        <v>230</v>
      </c>
      <c r="C77" s="24" t="s">
        <v>41</v>
      </c>
      <c r="D77" s="12" t="s">
        <v>81</v>
      </c>
      <c r="E77" s="24" t="s">
        <v>165</v>
      </c>
      <c r="F77" s="35">
        <v>0.023565219907407408</v>
      </c>
      <c r="G77" s="12" t="str">
        <f t="shared" si="7"/>
        <v>4.15/km</v>
      </c>
      <c r="H77" s="13">
        <f t="shared" si="8"/>
        <v>0.0056946064814814845</v>
      </c>
      <c r="I77" s="13">
        <f t="shared" si="9"/>
        <v>0.0050232870370370344</v>
      </c>
    </row>
    <row r="78" spans="1:9" ht="15" customHeight="1">
      <c r="A78" s="12">
        <v>74</v>
      </c>
      <c r="B78" s="24" t="s">
        <v>108</v>
      </c>
      <c r="C78" s="24" t="s">
        <v>45</v>
      </c>
      <c r="D78" s="12" t="s">
        <v>84</v>
      </c>
      <c r="E78" s="24" t="s">
        <v>155</v>
      </c>
      <c r="F78" s="35">
        <v>0.023574016203703706</v>
      </c>
      <c r="G78" s="12" t="str">
        <f t="shared" si="7"/>
        <v>4.15/km</v>
      </c>
      <c r="H78" s="13">
        <f t="shared" si="8"/>
        <v>0.005703402777777783</v>
      </c>
      <c r="I78" s="13">
        <f t="shared" si="9"/>
        <v>0.001959062500000004</v>
      </c>
    </row>
    <row r="79" spans="1:9" ht="15" customHeight="1">
      <c r="A79" s="12">
        <v>75</v>
      </c>
      <c r="B79" s="24" t="s">
        <v>115</v>
      </c>
      <c r="C79" s="24" t="s">
        <v>31</v>
      </c>
      <c r="D79" s="12" t="s">
        <v>94</v>
      </c>
      <c r="E79" s="24" t="s">
        <v>87</v>
      </c>
      <c r="F79" s="35">
        <v>0.02362599537037037</v>
      </c>
      <c r="G79" s="12" t="str">
        <f t="shared" si="7"/>
        <v>4.15/km</v>
      </c>
      <c r="H79" s="13">
        <f t="shared" si="8"/>
        <v>0.005755381944444447</v>
      </c>
      <c r="I79" s="13">
        <f t="shared" si="9"/>
        <v>0.002395914351851852</v>
      </c>
    </row>
    <row r="80" spans="1:9" ht="15" customHeight="1">
      <c r="A80" s="12">
        <v>76</v>
      </c>
      <c r="B80" s="24" t="s">
        <v>231</v>
      </c>
      <c r="C80" s="24" t="s">
        <v>18</v>
      </c>
      <c r="D80" s="12" t="s">
        <v>94</v>
      </c>
      <c r="E80" s="24" t="s">
        <v>202</v>
      </c>
      <c r="F80" s="35">
        <v>0.02362894675925926</v>
      </c>
      <c r="G80" s="12" t="str">
        <f t="shared" si="7"/>
        <v>4.15/km</v>
      </c>
      <c r="H80" s="13">
        <f t="shared" si="8"/>
        <v>0.0057583333333333375</v>
      </c>
      <c r="I80" s="13">
        <f t="shared" si="9"/>
        <v>0.002398865740740743</v>
      </c>
    </row>
    <row r="81" spans="1:9" ht="15" customHeight="1">
      <c r="A81" s="12">
        <v>77</v>
      </c>
      <c r="B81" s="24" t="s">
        <v>232</v>
      </c>
      <c r="C81" s="24" t="s">
        <v>59</v>
      </c>
      <c r="D81" s="12" t="s">
        <v>81</v>
      </c>
      <c r="E81" s="24" t="s">
        <v>167</v>
      </c>
      <c r="F81" s="35">
        <v>0.023707002314814814</v>
      </c>
      <c r="G81" s="12" t="str">
        <f t="shared" si="7"/>
        <v>4.16/km</v>
      </c>
      <c r="H81" s="13">
        <f t="shared" si="8"/>
        <v>0.005836388888888891</v>
      </c>
      <c r="I81" s="13">
        <f t="shared" si="9"/>
        <v>0.005165069444444441</v>
      </c>
    </row>
    <row r="82" spans="1:9" ht="15" customHeight="1">
      <c r="A82" s="12">
        <v>78</v>
      </c>
      <c r="B82" s="24" t="s">
        <v>124</v>
      </c>
      <c r="C82" s="24" t="s">
        <v>125</v>
      </c>
      <c r="D82" s="12" t="s">
        <v>84</v>
      </c>
      <c r="E82" s="24" t="s">
        <v>87</v>
      </c>
      <c r="F82" s="35">
        <v>0.023822754629629628</v>
      </c>
      <c r="G82" s="12" t="str">
        <f t="shared" si="7"/>
        <v>4.17/km</v>
      </c>
      <c r="H82" s="13">
        <f t="shared" si="8"/>
        <v>0.005952141203703704</v>
      </c>
      <c r="I82" s="13">
        <f t="shared" si="9"/>
        <v>0.0022078009259259256</v>
      </c>
    </row>
    <row r="83" spans="1:9" ht="15" customHeight="1">
      <c r="A83" s="12">
        <v>79</v>
      </c>
      <c r="B83" s="24" t="s">
        <v>233</v>
      </c>
      <c r="C83" s="24" t="s">
        <v>24</v>
      </c>
      <c r="D83" s="12" t="s">
        <v>80</v>
      </c>
      <c r="E83" s="24" t="s">
        <v>171</v>
      </c>
      <c r="F83" s="35">
        <v>0.02386615740740741</v>
      </c>
      <c r="G83" s="12" t="str">
        <f t="shared" si="7"/>
        <v>4.18/km</v>
      </c>
      <c r="H83" s="13">
        <f t="shared" si="8"/>
        <v>0.005995543981481485</v>
      </c>
      <c r="I83" s="13">
        <f t="shared" si="9"/>
        <v>0.005072476851851852</v>
      </c>
    </row>
    <row r="84" spans="1:9" ht="15" customHeight="1">
      <c r="A84" s="12">
        <v>80</v>
      </c>
      <c r="B84" s="24" t="s">
        <v>58</v>
      </c>
      <c r="C84" s="24" t="s">
        <v>234</v>
      </c>
      <c r="D84" s="12" t="s">
        <v>88</v>
      </c>
      <c r="E84" s="24" t="s">
        <v>164</v>
      </c>
      <c r="F84" s="35">
        <v>0.02387773148148148</v>
      </c>
      <c r="G84" s="12" t="str">
        <f t="shared" si="7"/>
        <v>4.18/km</v>
      </c>
      <c r="H84" s="13">
        <f t="shared" si="8"/>
        <v>0.0060071180555555555</v>
      </c>
      <c r="I84" s="13">
        <f t="shared" si="9"/>
        <v>0.0043838078703703695</v>
      </c>
    </row>
    <row r="85" spans="1:9" ht="15" customHeight="1">
      <c r="A85" s="12">
        <v>81</v>
      </c>
      <c r="B85" s="24" t="s">
        <v>109</v>
      </c>
      <c r="C85" s="24" t="s">
        <v>68</v>
      </c>
      <c r="D85" s="12" t="s">
        <v>235</v>
      </c>
      <c r="E85" s="24" t="s">
        <v>110</v>
      </c>
      <c r="F85" s="35">
        <v>0.02394428240740741</v>
      </c>
      <c r="G85" s="12" t="str">
        <f t="shared" si="7"/>
        <v>4.19/km</v>
      </c>
      <c r="H85" s="13">
        <f t="shared" si="8"/>
        <v>0.006073668981481487</v>
      </c>
      <c r="I85" s="13">
        <f t="shared" si="9"/>
        <v>0</v>
      </c>
    </row>
    <row r="86" spans="1:9" ht="15" customHeight="1">
      <c r="A86" s="12">
        <v>82</v>
      </c>
      <c r="B86" s="24" t="s">
        <v>236</v>
      </c>
      <c r="C86" s="24" t="s">
        <v>237</v>
      </c>
      <c r="D86" s="12" t="s">
        <v>94</v>
      </c>
      <c r="E86" s="24" t="s">
        <v>165</v>
      </c>
      <c r="F86" s="35">
        <v>0.024013726851851852</v>
      </c>
      <c r="G86" s="12" t="str">
        <f t="shared" si="7"/>
        <v>4.19/km</v>
      </c>
      <c r="H86" s="13">
        <f t="shared" si="8"/>
        <v>0.006143113425925929</v>
      </c>
      <c r="I86" s="13">
        <f t="shared" si="9"/>
        <v>0.002783645833333334</v>
      </c>
    </row>
    <row r="87" spans="1:9" ht="15" customHeight="1">
      <c r="A87" s="12">
        <v>83</v>
      </c>
      <c r="B87" s="24" t="s">
        <v>143</v>
      </c>
      <c r="C87" s="24" t="s">
        <v>47</v>
      </c>
      <c r="D87" s="12" t="s">
        <v>83</v>
      </c>
      <c r="E87" s="24" t="s">
        <v>165</v>
      </c>
      <c r="F87" s="35">
        <v>0.024068703703703703</v>
      </c>
      <c r="G87" s="12" t="str">
        <f t="shared" si="7"/>
        <v>4.20/km</v>
      </c>
      <c r="H87" s="13">
        <f t="shared" si="8"/>
        <v>0.00619809027777778</v>
      </c>
      <c r="I87" s="13">
        <f t="shared" si="9"/>
        <v>0.00619809027777778</v>
      </c>
    </row>
    <row r="88" spans="1:9" ht="15" customHeight="1">
      <c r="A88" s="12">
        <v>84</v>
      </c>
      <c r="B88" s="24" t="s">
        <v>238</v>
      </c>
      <c r="C88" s="24" t="s">
        <v>20</v>
      </c>
      <c r="D88" s="12" t="s">
        <v>89</v>
      </c>
      <c r="E88" s="24" t="s">
        <v>171</v>
      </c>
      <c r="F88" s="35">
        <v>0.024224965277777778</v>
      </c>
      <c r="G88" s="12" t="str">
        <f t="shared" si="7"/>
        <v>4.22/km</v>
      </c>
      <c r="H88" s="13">
        <f t="shared" si="8"/>
        <v>0.006354351851851854</v>
      </c>
      <c r="I88" s="13">
        <f t="shared" si="9"/>
        <v>0.004146527777777777</v>
      </c>
    </row>
    <row r="89" spans="1:9" ht="15" customHeight="1">
      <c r="A89" s="12">
        <v>85</v>
      </c>
      <c r="B89" s="24" t="s">
        <v>113</v>
      </c>
      <c r="C89" s="24" t="s">
        <v>26</v>
      </c>
      <c r="D89" s="12" t="s">
        <v>84</v>
      </c>
      <c r="E89" s="24" t="s">
        <v>239</v>
      </c>
      <c r="F89" s="35">
        <v>0.024230740740740737</v>
      </c>
      <c r="G89" s="12" t="str">
        <f t="shared" si="7"/>
        <v>4.22/km</v>
      </c>
      <c r="H89" s="13">
        <f t="shared" si="8"/>
        <v>0.006360127314814813</v>
      </c>
      <c r="I89" s="13">
        <f t="shared" si="9"/>
        <v>0.0026157870370370345</v>
      </c>
    </row>
    <row r="90" spans="1:9" ht="15" customHeight="1">
      <c r="A90" s="12">
        <v>86</v>
      </c>
      <c r="B90" s="24" t="s">
        <v>240</v>
      </c>
      <c r="C90" s="24" t="s">
        <v>241</v>
      </c>
      <c r="D90" s="12" t="s">
        <v>81</v>
      </c>
      <c r="E90" s="24" t="s">
        <v>165</v>
      </c>
      <c r="F90" s="35">
        <v>0.024239467592592597</v>
      </c>
      <c r="G90" s="12" t="str">
        <f t="shared" si="7"/>
        <v>4.22/km</v>
      </c>
      <c r="H90" s="13">
        <f t="shared" si="8"/>
        <v>0.006368854166666674</v>
      </c>
      <c r="I90" s="13">
        <f t="shared" si="9"/>
        <v>0.005697534722222224</v>
      </c>
    </row>
    <row r="91" spans="1:9" ht="15" customHeight="1">
      <c r="A91" s="12">
        <v>87</v>
      </c>
      <c r="B91" s="24" t="s">
        <v>242</v>
      </c>
      <c r="C91" s="24" t="s">
        <v>127</v>
      </c>
      <c r="D91" s="12" t="s">
        <v>83</v>
      </c>
      <c r="E91" s="24" t="s">
        <v>165</v>
      </c>
      <c r="F91" s="35">
        <v>0.02424241898148148</v>
      </c>
      <c r="G91" s="12" t="str">
        <f t="shared" si="7"/>
        <v>4.22/km</v>
      </c>
      <c r="H91" s="13">
        <f t="shared" si="8"/>
        <v>0.006371805555555558</v>
      </c>
      <c r="I91" s="13">
        <f t="shared" si="9"/>
        <v>0.006371805555555558</v>
      </c>
    </row>
    <row r="92" spans="1:9" ht="15" customHeight="1">
      <c r="A92" s="12">
        <v>88</v>
      </c>
      <c r="B92" s="24" t="s">
        <v>243</v>
      </c>
      <c r="C92" s="24" t="s">
        <v>244</v>
      </c>
      <c r="D92" s="12" t="s">
        <v>89</v>
      </c>
      <c r="E92" s="24" t="s">
        <v>165</v>
      </c>
      <c r="F92" s="35">
        <v>0.02430019675925926</v>
      </c>
      <c r="G92" s="12" t="str">
        <f t="shared" si="7"/>
        <v>4.23/km</v>
      </c>
      <c r="H92" s="13">
        <f t="shared" si="8"/>
        <v>0.006429583333333336</v>
      </c>
      <c r="I92" s="13">
        <f t="shared" si="9"/>
        <v>0.0042217592592592584</v>
      </c>
    </row>
    <row r="93" spans="1:9" ht="15" customHeight="1">
      <c r="A93" s="12">
        <v>89</v>
      </c>
      <c r="B93" s="24" t="s">
        <v>245</v>
      </c>
      <c r="C93" s="24" t="s">
        <v>16</v>
      </c>
      <c r="D93" s="12" t="s">
        <v>80</v>
      </c>
      <c r="E93" s="24" t="s">
        <v>165</v>
      </c>
      <c r="F93" s="35">
        <v>0.02432045138888889</v>
      </c>
      <c r="G93" s="12" t="str">
        <f t="shared" si="7"/>
        <v>4.23/km</v>
      </c>
      <c r="H93" s="13">
        <f t="shared" si="8"/>
        <v>0.006449837962962966</v>
      </c>
      <c r="I93" s="13">
        <f t="shared" si="9"/>
        <v>0.005526770833333333</v>
      </c>
    </row>
    <row r="94" spans="1:9" ht="15" customHeight="1">
      <c r="A94" s="12">
        <v>90</v>
      </c>
      <c r="B94" s="24" t="s">
        <v>246</v>
      </c>
      <c r="C94" s="24" t="s">
        <v>30</v>
      </c>
      <c r="D94" s="12" t="s">
        <v>94</v>
      </c>
      <c r="E94" s="24" t="s">
        <v>165</v>
      </c>
      <c r="F94" s="35">
        <v>0.02439278935185185</v>
      </c>
      <c r="G94" s="12" t="str">
        <f t="shared" si="7"/>
        <v>4.24/km</v>
      </c>
      <c r="H94" s="13">
        <f t="shared" si="8"/>
        <v>0.006522175925925928</v>
      </c>
      <c r="I94" s="13">
        <f t="shared" si="9"/>
        <v>0.0031627083333333333</v>
      </c>
    </row>
    <row r="95" spans="1:9" ht="15" customHeight="1">
      <c r="A95" s="12">
        <v>91</v>
      </c>
      <c r="B95" s="24" t="s">
        <v>118</v>
      </c>
      <c r="C95" s="24" t="s">
        <v>19</v>
      </c>
      <c r="D95" s="12" t="s">
        <v>89</v>
      </c>
      <c r="E95" s="24" t="s">
        <v>173</v>
      </c>
      <c r="F95" s="35">
        <v>0.024459340277777773</v>
      </c>
      <c r="G95" s="12" t="str">
        <f t="shared" si="7"/>
        <v>4.24/km</v>
      </c>
      <c r="H95" s="13">
        <f t="shared" si="8"/>
        <v>0.006588726851851849</v>
      </c>
      <c r="I95" s="13">
        <f t="shared" si="9"/>
        <v>0.004380902777777772</v>
      </c>
    </row>
    <row r="96" spans="1:9" ht="15" customHeight="1">
      <c r="A96" s="12">
        <v>92</v>
      </c>
      <c r="B96" s="24" t="s">
        <v>247</v>
      </c>
      <c r="C96" s="24" t="s">
        <v>30</v>
      </c>
      <c r="D96" s="12" t="s">
        <v>94</v>
      </c>
      <c r="E96" s="24" t="s">
        <v>171</v>
      </c>
      <c r="F96" s="35">
        <v>0.02452878472222222</v>
      </c>
      <c r="G96" s="12" t="str">
        <f t="shared" si="7"/>
        <v>4.25/km</v>
      </c>
      <c r="H96" s="13">
        <f t="shared" si="8"/>
        <v>0.0066581712962962974</v>
      </c>
      <c r="I96" s="13">
        <f t="shared" si="9"/>
        <v>0.003298703703703703</v>
      </c>
    </row>
    <row r="97" spans="1:9" ht="15" customHeight="1">
      <c r="A97" s="12">
        <v>93</v>
      </c>
      <c r="B97" s="24" t="s">
        <v>248</v>
      </c>
      <c r="C97" s="24" t="s">
        <v>50</v>
      </c>
      <c r="D97" s="12" t="s">
        <v>84</v>
      </c>
      <c r="E97" s="24" t="s">
        <v>167</v>
      </c>
      <c r="F97" s="35">
        <v>0.024543252314814815</v>
      </c>
      <c r="G97" s="12" t="str">
        <f t="shared" si="7"/>
        <v>4.25/km</v>
      </c>
      <c r="H97" s="13">
        <f t="shared" si="8"/>
        <v>0.006672638888888891</v>
      </c>
      <c r="I97" s="13">
        <f t="shared" si="9"/>
        <v>0.0029282986111111124</v>
      </c>
    </row>
    <row r="98" spans="1:9" ht="15" customHeight="1">
      <c r="A98" s="12">
        <v>94</v>
      </c>
      <c r="B98" s="24" t="s">
        <v>123</v>
      </c>
      <c r="C98" s="24" t="s">
        <v>78</v>
      </c>
      <c r="D98" s="12" t="s">
        <v>89</v>
      </c>
      <c r="E98" s="24" t="s">
        <v>180</v>
      </c>
      <c r="F98" s="35">
        <v>0.024554942129629626</v>
      </c>
      <c r="G98" s="12" t="str">
        <f t="shared" si="7"/>
        <v>4.25/km</v>
      </c>
      <c r="H98" s="13">
        <f t="shared" si="8"/>
        <v>0.006684328703703703</v>
      </c>
      <c r="I98" s="13">
        <f t="shared" si="9"/>
        <v>0.004476504629629625</v>
      </c>
    </row>
    <row r="99" spans="1:9" ht="15" customHeight="1">
      <c r="A99" s="12">
        <v>95</v>
      </c>
      <c r="B99" s="24" t="s">
        <v>249</v>
      </c>
      <c r="C99" s="24" t="s">
        <v>25</v>
      </c>
      <c r="D99" s="12" t="s">
        <v>81</v>
      </c>
      <c r="E99" s="24" t="s">
        <v>250</v>
      </c>
      <c r="F99" s="35">
        <v>0.02465321759259259</v>
      </c>
      <c r="G99" s="12" t="str">
        <f t="shared" si="7"/>
        <v>4.26/km</v>
      </c>
      <c r="H99" s="13">
        <f t="shared" si="8"/>
        <v>0.006782604166666668</v>
      </c>
      <c r="I99" s="13">
        <f t="shared" si="9"/>
        <v>0.006111284722222218</v>
      </c>
    </row>
    <row r="100" spans="1:9" ht="15" customHeight="1">
      <c r="A100" s="12">
        <v>96</v>
      </c>
      <c r="B100" s="24" t="s">
        <v>117</v>
      </c>
      <c r="C100" s="24" t="s">
        <v>251</v>
      </c>
      <c r="D100" s="12" t="s">
        <v>111</v>
      </c>
      <c r="E100" s="24" t="s">
        <v>252</v>
      </c>
      <c r="F100" s="35">
        <v>0.024682152777777775</v>
      </c>
      <c r="G100" s="12" t="str">
        <f t="shared" si="7"/>
        <v>4.27/km</v>
      </c>
      <c r="H100" s="13">
        <f t="shared" si="8"/>
        <v>0.006811539351851852</v>
      </c>
      <c r="I100" s="13">
        <f t="shared" si="9"/>
        <v>0.0018287615740740677</v>
      </c>
    </row>
    <row r="101" spans="1:9" ht="15" customHeight="1">
      <c r="A101" s="12">
        <v>97</v>
      </c>
      <c r="B101" s="24" t="s">
        <v>253</v>
      </c>
      <c r="C101" s="24" t="s">
        <v>23</v>
      </c>
      <c r="D101" s="12" t="s">
        <v>81</v>
      </c>
      <c r="E101" s="24" t="s">
        <v>164</v>
      </c>
      <c r="F101" s="35">
        <v>0.02469951388888889</v>
      </c>
      <c r="G101" s="12" t="str">
        <f t="shared" si="7"/>
        <v>4.27/km</v>
      </c>
      <c r="H101" s="13">
        <f t="shared" si="8"/>
        <v>0.0068289004629629654</v>
      </c>
      <c r="I101" s="13">
        <f t="shared" si="9"/>
        <v>0.006157581018518515</v>
      </c>
    </row>
    <row r="102" spans="1:9" ht="15" customHeight="1">
      <c r="A102" s="12">
        <v>98</v>
      </c>
      <c r="B102" s="24" t="s">
        <v>254</v>
      </c>
      <c r="C102" s="24" t="s">
        <v>255</v>
      </c>
      <c r="D102" s="12" t="s">
        <v>83</v>
      </c>
      <c r="E102" s="24" t="s">
        <v>181</v>
      </c>
      <c r="F102" s="35">
        <v>0.024806574074074075</v>
      </c>
      <c r="G102" s="12" t="str">
        <f t="shared" si="7"/>
        <v>4.28/km</v>
      </c>
      <c r="H102" s="13">
        <f t="shared" si="8"/>
        <v>0.006935960648148151</v>
      </c>
      <c r="I102" s="13">
        <f t="shared" si="9"/>
        <v>0.006935960648148151</v>
      </c>
    </row>
    <row r="103" spans="1:9" ht="15" customHeight="1">
      <c r="A103" s="12">
        <v>99</v>
      </c>
      <c r="B103" s="24" t="s">
        <v>66</v>
      </c>
      <c r="C103" s="24" t="s">
        <v>11</v>
      </c>
      <c r="D103" s="12" t="s">
        <v>81</v>
      </c>
      <c r="E103" s="24" t="s">
        <v>164</v>
      </c>
      <c r="F103" s="35">
        <v>0.024858657407407406</v>
      </c>
      <c r="G103" s="12" t="str">
        <f t="shared" si="7"/>
        <v>4.29/km</v>
      </c>
      <c r="H103" s="13">
        <f t="shared" si="8"/>
        <v>0.006988043981481482</v>
      </c>
      <c r="I103" s="13">
        <f t="shared" si="9"/>
        <v>0.006316724537037032</v>
      </c>
    </row>
    <row r="104" spans="1:9" ht="15" customHeight="1">
      <c r="A104" s="12">
        <v>100</v>
      </c>
      <c r="B104" s="24" t="s">
        <v>256</v>
      </c>
      <c r="C104" s="24" t="s">
        <v>126</v>
      </c>
      <c r="D104" s="12" t="s">
        <v>84</v>
      </c>
      <c r="E104" s="24" t="s">
        <v>165</v>
      </c>
      <c r="F104" s="35">
        <v>0.024890486111111113</v>
      </c>
      <c r="G104" s="12" t="str">
        <f t="shared" si="7"/>
        <v>4.29/km</v>
      </c>
      <c r="H104" s="13">
        <f t="shared" si="8"/>
        <v>0.00701987268518519</v>
      </c>
      <c r="I104" s="13">
        <f t="shared" si="9"/>
        <v>0.003275532407407411</v>
      </c>
    </row>
    <row r="105" spans="1:9" ht="15" customHeight="1">
      <c r="A105" s="12">
        <v>101</v>
      </c>
      <c r="B105" s="24" t="s">
        <v>130</v>
      </c>
      <c r="C105" s="24" t="s">
        <v>257</v>
      </c>
      <c r="D105" s="12" t="s">
        <v>81</v>
      </c>
      <c r="E105" s="24" t="s">
        <v>165</v>
      </c>
      <c r="F105" s="35">
        <v>0.024945462962962964</v>
      </c>
      <c r="G105" s="12" t="str">
        <f>TEXT(INT((HOUR(F105)*3600+MINUTE(F105)*60+SECOND(F105))/$I$3/60),"0")&amp;"."&amp;TEXT(MOD((HOUR(F105)*3600+MINUTE(F105)*60+SECOND(F105))/$I$3,60),"00")&amp;"/km"</f>
        <v>4.29/km</v>
      </c>
      <c r="H105" s="13">
        <f>F105-$F$5</f>
        <v>0.007074849537037041</v>
      </c>
      <c r="I105" s="13">
        <f t="shared" si="9"/>
        <v>0.006403530092592591</v>
      </c>
    </row>
    <row r="106" spans="1:9" ht="15" customHeight="1">
      <c r="A106" s="12">
        <v>102</v>
      </c>
      <c r="B106" s="24" t="s">
        <v>258</v>
      </c>
      <c r="C106" s="24" t="s">
        <v>23</v>
      </c>
      <c r="D106" s="12" t="s">
        <v>94</v>
      </c>
      <c r="E106" s="24" t="s">
        <v>164</v>
      </c>
      <c r="F106" s="35">
        <v>0.024965717592592595</v>
      </c>
      <c r="G106" s="12" t="str">
        <f>TEXT(INT((HOUR(F106)*3600+MINUTE(F106)*60+SECOND(F106))/$I$3/60),"0")&amp;"."&amp;TEXT(MOD((HOUR(F106)*3600+MINUTE(F106)*60+SECOND(F106))/$I$3,60),"00")&amp;"/km"</f>
        <v>4.30/km</v>
      </c>
      <c r="H106" s="13">
        <f>F106-$F$5</f>
        <v>0.007095104166666671</v>
      </c>
      <c r="I106" s="13">
        <f t="shared" si="9"/>
        <v>0.003735636574074077</v>
      </c>
    </row>
    <row r="107" spans="1:9" ht="15" customHeight="1">
      <c r="A107" s="12">
        <v>103</v>
      </c>
      <c r="B107" s="24" t="s">
        <v>259</v>
      </c>
      <c r="C107" s="24" t="s">
        <v>32</v>
      </c>
      <c r="D107" s="12" t="s">
        <v>119</v>
      </c>
      <c r="E107" s="24" t="s">
        <v>110</v>
      </c>
      <c r="F107" s="35">
        <v>0.025003344907407406</v>
      </c>
      <c r="G107" s="12" t="str">
        <f>TEXT(INT((HOUR(F107)*3600+MINUTE(F107)*60+SECOND(F107))/$I$3/60),"0")&amp;"."&amp;TEXT(MOD((HOUR(F107)*3600+MINUTE(F107)*60+SECOND(F107))/$I$3,60),"00")&amp;"/km"</f>
        <v>4.30/km</v>
      </c>
      <c r="H107" s="13">
        <f>F107-$F$5</f>
        <v>0.007132731481481483</v>
      </c>
      <c r="I107" s="13">
        <f t="shared" si="9"/>
        <v>0</v>
      </c>
    </row>
    <row r="108" spans="1:9" ht="15" customHeight="1">
      <c r="A108" s="12">
        <v>104</v>
      </c>
      <c r="B108" s="24" t="s">
        <v>260</v>
      </c>
      <c r="C108" s="24" t="s">
        <v>261</v>
      </c>
      <c r="D108" s="12" t="s">
        <v>122</v>
      </c>
      <c r="E108" s="24" t="s">
        <v>155</v>
      </c>
      <c r="F108" s="35">
        <v>0.025038067129629627</v>
      </c>
      <c r="G108" s="12" t="str">
        <f>TEXT(INT((HOUR(F108)*3600+MINUTE(F108)*60+SECOND(F108))/$I$3/60),"0")&amp;"."&amp;TEXT(MOD((HOUR(F108)*3600+MINUTE(F108)*60+SECOND(F108))/$I$3,60),"00")&amp;"/km"</f>
        <v>4.30/km</v>
      </c>
      <c r="H108" s="13">
        <f>F108-$F$5</f>
        <v>0.007167453703703704</v>
      </c>
      <c r="I108" s="13">
        <f t="shared" si="9"/>
        <v>0</v>
      </c>
    </row>
    <row r="109" spans="1:9" ht="15" customHeight="1">
      <c r="A109" s="12">
        <v>105</v>
      </c>
      <c r="B109" s="24" t="s">
        <v>262</v>
      </c>
      <c r="C109" s="24" t="s">
        <v>23</v>
      </c>
      <c r="D109" s="12" t="s">
        <v>94</v>
      </c>
      <c r="E109" s="24" t="s">
        <v>87</v>
      </c>
      <c r="F109" s="35">
        <v>0.02513355324074074</v>
      </c>
      <c r="G109" s="12" t="str">
        <f aca="true" t="shared" si="10" ref="G109:G171">TEXT(INT((HOUR(F109)*3600+MINUTE(F109)*60+SECOND(F109))/$I$3/60),"0")&amp;"."&amp;TEXT(MOD((HOUR(F109)*3600+MINUTE(F109)*60+SECOND(F109))/$I$3,60),"00")&amp;"/km"</f>
        <v>4.32/km</v>
      </c>
      <c r="H109" s="13">
        <f aca="true" t="shared" si="11" ref="H109:H171">F109-$F$5</f>
        <v>0.007262939814814816</v>
      </c>
      <c r="I109" s="13">
        <f t="shared" si="9"/>
        <v>0.0039034722222222214</v>
      </c>
    </row>
    <row r="110" spans="1:9" ht="15" customHeight="1">
      <c r="A110" s="12">
        <v>106</v>
      </c>
      <c r="B110" s="24" t="s">
        <v>38</v>
      </c>
      <c r="C110" s="24" t="s">
        <v>30</v>
      </c>
      <c r="D110" s="12" t="s">
        <v>83</v>
      </c>
      <c r="E110" s="24" t="s">
        <v>98</v>
      </c>
      <c r="F110" s="35">
        <v>0.02514802083333333</v>
      </c>
      <c r="G110" s="12" t="str">
        <f t="shared" si="10"/>
        <v>4.32/km</v>
      </c>
      <c r="H110" s="13">
        <f t="shared" si="11"/>
        <v>0.007277407407407406</v>
      </c>
      <c r="I110" s="13">
        <f t="shared" si="9"/>
        <v>0.007277407407407406</v>
      </c>
    </row>
    <row r="111" spans="1:9" ht="15" customHeight="1">
      <c r="A111" s="12">
        <v>107</v>
      </c>
      <c r="B111" s="24" t="s">
        <v>263</v>
      </c>
      <c r="C111" s="24" t="s">
        <v>33</v>
      </c>
      <c r="D111" s="12" t="s">
        <v>83</v>
      </c>
      <c r="E111" s="24" t="s">
        <v>264</v>
      </c>
      <c r="F111" s="35">
        <v>0.025205891203703704</v>
      </c>
      <c r="G111" s="12" t="str">
        <f t="shared" si="10"/>
        <v>4.32/km</v>
      </c>
      <c r="H111" s="13">
        <f t="shared" si="11"/>
        <v>0.007335277777777781</v>
      </c>
      <c r="I111" s="13">
        <f t="shared" si="9"/>
        <v>0.007335277777777781</v>
      </c>
    </row>
    <row r="112" spans="1:9" ht="15" customHeight="1">
      <c r="A112" s="12">
        <v>108</v>
      </c>
      <c r="B112" s="24" t="s">
        <v>265</v>
      </c>
      <c r="C112" s="24" t="s">
        <v>30</v>
      </c>
      <c r="D112" s="12" t="s">
        <v>81</v>
      </c>
      <c r="E112" s="24" t="s">
        <v>165</v>
      </c>
      <c r="F112" s="35">
        <v>0.025275335648148153</v>
      </c>
      <c r="G112" s="12" t="str">
        <f t="shared" si="10"/>
        <v>4.33/km</v>
      </c>
      <c r="H112" s="13">
        <f t="shared" si="11"/>
        <v>0.007404722222222229</v>
      </c>
      <c r="I112" s="13">
        <f t="shared" si="9"/>
        <v>0.006733402777777779</v>
      </c>
    </row>
    <row r="113" spans="1:9" ht="15" customHeight="1">
      <c r="A113" s="12">
        <v>109</v>
      </c>
      <c r="B113" s="24" t="s">
        <v>266</v>
      </c>
      <c r="C113" s="24" t="s">
        <v>17</v>
      </c>
      <c r="D113" s="12" t="s">
        <v>84</v>
      </c>
      <c r="E113" s="24" t="s">
        <v>171</v>
      </c>
      <c r="F113" s="35">
        <v>0.025341886574074074</v>
      </c>
      <c r="G113" s="12" t="str">
        <f t="shared" si="10"/>
        <v>4.34/km</v>
      </c>
      <c r="H113" s="13">
        <f t="shared" si="11"/>
        <v>0.0074712731481481505</v>
      </c>
      <c r="I113" s="13">
        <f t="shared" si="9"/>
        <v>0.0037269328703703718</v>
      </c>
    </row>
    <row r="114" spans="1:9" ht="15" customHeight="1">
      <c r="A114" s="12">
        <v>110</v>
      </c>
      <c r="B114" s="24" t="s">
        <v>267</v>
      </c>
      <c r="C114" s="24" t="s">
        <v>50</v>
      </c>
      <c r="D114" s="12" t="s">
        <v>103</v>
      </c>
      <c r="E114" s="24" t="s">
        <v>171</v>
      </c>
      <c r="F114" s="35">
        <v>0.025370821759259258</v>
      </c>
      <c r="G114" s="12" t="str">
        <f t="shared" si="10"/>
        <v>4.34/km</v>
      </c>
      <c r="H114" s="13">
        <f t="shared" si="11"/>
        <v>0.007500208333333334</v>
      </c>
      <c r="I114" s="13">
        <f t="shared" si="9"/>
        <v>0</v>
      </c>
    </row>
    <row r="115" spans="1:9" ht="15" customHeight="1">
      <c r="A115" s="12">
        <v>111</v>
      </c>
      <c r="B115" s="24" t="s">
        <v>268</v>
      </c>
      <c r="C115" s="24" t="s">
        <v>56</v>
      </c>
      <c r="D115" s="12" t="s">
        <v>81</v>
      </c>
      <c r="E115" s="24" t="s">
        <v>165</v>
      </c>
      <c r="F115" s="35">
        <v>0.025408437500000002</v>
      </c>
      <c r="G115" s="12" t="str">
        <f t="shared" si="10"/>
        <v>4.34/km</v>
      </c>
      <c r="H115" s="13">
        <f t="shared" si="11"/>
        <v>0.007537824074074079</v>
      </c>
      <c r="I115" s="13">
        <f t="shared" si="9"/>
        <v>0.006866504629629629</v>
      </c>
    </row>
    <row r="116" spans="1:9" ht="15" customHeight="1">
      <c r="A116" s="12">
        <v>112</v>
      </c>
      <c r="B116" s="24" t="s">
        <v>269</v>
      </c>
      <c r="C116" s="24" t="s">
        <v>60</v>
      </c>
      <c r="D116" s="12" t="s">
        <v>94</v>
      </c>
      <c r="E116" s="24" t="s">
        <v>171</v>
      </c>
      <c r="F116" s="35">
        <v>0.025498148148148148</v>
      </c>
      <c r="G116" s="12" t="str">
        <f t="shared" si="10"/>
        <v>4.35/km</v>
      </c>
      <c r="H116" s="13">
        <f t="shared" si="11"/>
        <v>0.007627534722222225</v>
      </c>
      <c r="I116" s="13">
        <f t="shared" si="9"/>
        <v>0.00426806712962963</v>
      </c>
    </row>
    <row r="117" spans="1:9" ht="15" customHeight="1">
      <c r="A117" s="12">
        <v>113</v>
      </c>
      <c r="B117" s="24" t="s">
        <v>270</v>
      </c>
      <c r="C117" s="24" t="s">
        <v>271</v>
      </c>
      <c r="D117" s="12" t="s">
        <v>81</v>
      </c>
      <c r="E117" s="24" t="s">
        <v>161</v>
      </c>
      <c r="F117" s="35">
        <v>0.02552997685185185</v>
      </c>
      <c r="G117" s="12" t="str">
        <f t="shared" si="10"/>
        <v>4.36/km</v>
      </c>
      <c r="H117" s="13">
        <f t="shared" si="11"/>
        <v>0.007659363425925925</v>
      </c>
      <c r="I117" s="13">
        <f t="shared" si="9"/>
        <v>0.006988043981481475</v>
      </c>
    </row>
    <row r="118" spans="1:9" ht="15" customHeight="1">
      <c r="A118" s="12">
        <v>114</v>
      </c>
      <c r="B118" s="24" t="s">
        <v>272</v>
      </c>
      <c r="C118" s="24" t="s">
        <v>129</v>
      </c>
      <c r="D118" s="12" t="s">
        <v>122</v>
      </c>
      <c r="E118" s="24" t="s">
        <v>171</v>
      </c>
      <c r="F118" s="35">
        <v>0.025584953703703704</v>
      </c>
      <c r="G118" s="12" t="str">
        <f t="shared" si="10"/>
        <v>4.36/km</v>
      </c>
      <c r="H118" s="13">
        <f t="shared" si="11"/>
        <v>0.00771434027777778</v>
      </c>
      <c r="I118" s="13">
        <f t="shared" si="9"/>
        <v>0.0005468865740740764</v>
      </c>
    </row>
    <row r="119" spans="1:9" ht="15" customHeight="1">
      <c r="A119" s="12">
        <v>115</v>
      </c>
      <c r="B119" s="24" t="s">
        <v>130</v>
      </c>
      <c r="C119" s="24" t="s">
        <v>22</v>
      </c>
      <c r="D119" s="12" t="s">
        <v>103</v>
      </c>
      <c r="E119" s="24" t="s">
        <v>273</v>
      </c>
      <c r="F119" s="35">
        <v>0.025593680555555557</v>
      </c>
      <c r="G119" s="12" t="str">
        <f t="shared" si="10"/>
        <v>4.36/km</v>
      </c>
      <c r="H119" s="13">
        <f t="shared" si="11"/>
        <v>0.0077230671296296335</v>
      </c>
      <c r="I119" s="13">
        <f t="shared" si="9"/>
        <v>0.00022285879629629912</v>
      </c>
    </row>
    <row r="120" spans="1:9" ht="15" customHeight="1">
      <c r="A120" s="12">
        <v>116</v>
      </c>
      <c r="B120" s="24" t="s">
        <v>120</v>
      </c>
      <c r="C120" s="24" t="s">
        <v>121</v>
      </c>
      <c r="D120" s="12" t="s">
        <v>201</v>
      </c>
      <c r="E120" s="24" t="s">
        <v>173</v>
      </c>
      <c r="F120" s="35">
        <v>0.02565730324074074</v>
      </c>
      <c r="G120" s="12" t="str">
        <f t="shared" si="10"/>
        <v>4.37/km</v>
      </c>
      <c r="H120" s="13">
        <f t="shared" si="11"/>
        <v>0.007786689814814816</v>
      </c>
      <c r="I120" s="13">
        <f t="shared" si="9"/>
        <v>0.0035938657407407378</v>
      </c>
    </row>
    <row r="121" spans="1:9" ht="15" customHeight="1">
      <c r="A121" s="12">
        <v>117</v>
      </c>
      <c r="B121" s="24" t="s">
        <v>274</v>
      </c>
      <c r="C121" s="24" t="s">
        <v>150</v>
      </c>
      <c r="D121" s="12" t="s">
        <v>81</v>
      </c>
      <c r="E121" s="24" t="s">
        <v>165</v>
      </c>
      <c r="F121" s="35">
        <v>0.025660347222222223</v>
      </c>
      <c r="G121" s="12" t="str">
        <f t="shared" si="10"/>
        <v>4.37/km</v>
      </c>
      <c r="H121" s="13">
        <f t="shared" si="11"/>
        <v>0.0077897337962963</v>
      </c>
      <c r="I121" s="13">
        <f t="shared" si="9"/>
        <v>0.00711841435185185</v>
      </c>
    </row>
    <row r="122" spans="1:9" ht="15" customHeight="1">
      <c r="A122" s="12">
        <v>118</v>
      </c>
      <c r="B122" s="24" t="s">
        <v>34</v>
      </c>
      <c r="C122" s="24" t="s">
        <v>37</v>
      </c>
      <c r="D122" s="12" t="s">
        <v>81</v>
      </c>
      <c r="E122" s="24" t="s">
        <v>165</v>
      </c>
      <c r="F122" s="35">
        <v>0.025694907407407406</v>
      </c>
      <c r="G122" s="12" t="str">
        <f t="shared" si="10"/>
        <v>4.38/km</v>
      </c>
      <c r="H122" s="13">
        <f t="shared" si="11"/>
        <v>0.007824293981481482</v>
      </c>
      <c r="I122" s="13">
        <f t="shared" si="9"/>
        <v>0.007152974537037032</v>
      </c>
    </row>
    <row r="123" spans="1:9" ht="15" customHeight="1">
      <c r="A123" s="12">
        <v>119</v>
      </c>
      <c r="B123" s="24" t="s">
        <v>275</v>
      </c>
      <c r="C123" s="24" t="s">
        <v>276</v>
      </c>
      <c r="D123" s="12" t="s">
        <v>111</v>
      </c>
      <c r="E123" s="24" t="s">
        <v>171</v>
      </c>
      <c r="F123" s="35">
        <v>0.026068194444444446</v>
      </c>
      <c r="G123" s="12" t="str">
        <f t="shared" si="10"/>
        <v>4.42/km</v>
      </c>
      <c r="H123" s="13">
        <f t="shared" si="11"/>
        <v>0.008197581018518522</v>
      </c>
      <c r="I123" s="13">
        <f t="shared" si="9"/>
        <v>0.0032148032407407386</v>
      </c>
    </row>
    <row r="124" spans="1:9" ht="15" customHeight="1">
      <c r="A124" s="12">
        <v>120</v>
      </c>
      <c r="B124" s="24" t="s">
        <v>277</v>
      </c>
      <c r="C124" s="24" t="s">
        <v>278</v>
      </c>
      <c r="D124" s="12" t="s">
        <v>94</v>
      </c>
      <c r="E124" s="24" t="s">
        <v>171</v>
      </c>
      <c r="F124" s="35">
        <v>0.026299675925925924</v>
      </c>
      <c r="G124" s="12" t="str">
        <f t="shared" si="10"/>
        <v>4.44/km</v>
      </c>
      <c r="H124" s="13">
        <f t="shared" si="11"/>
        <v>0.0084290625</v>
      </c>
      <c r="I124" s="13">
        <f t="shared" si="9"/>
        <v>0.005069594907407406</v>
      </c>
    </row>
    <row r="125" spans="1:9" ht="15" customHeight="1">
      <c r="A125" s="12">
        <v>121</v>
      </c>
      <c r="B125" s="24" t="s">
        <v>279</v>
      </c>
      <c r="C125" s="24" t="s">
        <v>41</v>
      </c>
      <c r="D125" s="12" t="s">
        <v>119</v>
      </c>
      <c r="E125" s="24" t="s">
        <v>280</v>
      </c>
      <c r="F125" s="35">
        <v>0.02636046296296296</v>
      </c>
      <c r="G125" s="12" t="str">
        <f t="shared" si="10"/>
        <v>4.45/km</v>
      </c>
      <c r="H125" s="13">
        <f t="shared" si="11"/>
        <v>0.008489849537037037</v>
      </c>
      <c r="I125" s="13">
        <f t="shared" si="9"/>
        <v>0.0013571180555555541</v>
      </c>
    </row>
    <row r="126" spans="1:9" ht="15" customHeight="1">
      <c r="A126" s="12">
        <v>122</v>
      </c>
      <c r="B126" s="24" t="s">
        <v>281</v>
      </c>
      <c r="C126" s="24" t="s">
        <v>145</v>
      </c>
      <c r="D126" s="12" t="s">
        <v>111</v>
      </c>
      <c r="E126" s="24" t="s">
        <v>164</v>
      </c>
      <c r="F126" s="35">
        <v>0.026418391203703706</v>
      </c>
      <c r="G126" s="12" t="str">
        <f t="shared" si="10"/>
        <v>4.45/km</v>
      </c>
      <c r="H126" s="13">
        <f t="shared" si="11"/>
        <v>0.008547777777777783</v>
      </c>
      <c r="I126" s="13">
        <f t="shared" si="9"/>
        <v>0.0035649999999999987</v>
      </c>
    </row>
    <row r="127" spans="1:9" ht="15" customHeight="1">
      <c r="A127" s="12">
        <v>123</v>
      </c>
      <c r="B127" s="24" t="s">
        <v>282</v>
      </c>
      <c r="C127" s="24" t="s">
        <v>71</v>
      </c>
      <c r="D127" s="12" t="s">
        <v>81</v>
      </c>
      <c r="E127" s="24" t="s">
        <v>164</v>
      </c>
      <c r="F127" s="35">
        <v>0.026438564814814814</v>
      </c>
      <c r="G127" s="12" t="str">
        <f t="shared" si="10"/>
        <v>4.46/km</v>
      </c>
      <c r="H127" s="13">
        <f t="shared" si="11"/>
        <v>0.00856795138888889</v>
      </c>
      <c r="I127" s="13">
        <f t="shared" si="9"/>
        <v>0.00789663194444444</v>
      </c>
    </row>
    <row r="128" spans="1:9" ht="15" customHeight="1">
      <c r="A128" s="12">
        <v>124</v>
      </c>
      <c r="B128" s="24" t="s">
        <v>283</v>
      </c>
      <c r="C128" s="24" t="s">
        <v>31</v>
      </c>
      <c r="D128" s="12" t="s">
        <v>106</v>
      </c>
      <c r="E128" s="24" t="s">
        <v>252</v>
      </c>
      <c r="F128" s="35">
        <v>0.02654273148148148</v>
      </c>
      <c r="G128" s="12" t="str">
        <f t="shared" si="10"/>
        <v>4.47/km</v>
      </c>
      <c r="H128" s="13">
        <f t="shared" si="11"/>
        <v>0.008672118055555556</v>
      </c>
      <c r="I128" s="13">
        <f t="shared" si="9"/>
        <v>0</v>
      </c>
    </row>
    <row r="129" spans="1:9" ht="15" customHeight="1">
      <c r="A129" s="12">
        <v>125</v>
      </c>
      <c r="B129" s="24" t="s">
        <v>284</v>
      </c>
      <c r="C129" s="24" t="s">
        <v>24</v>
      </c>
      <c r="D129" s="12" t="s">
        <v>80</v>
      </c>
      <c r="E129" s="24" t="s">
        <v>161</v>
      </c>
      <c r="F129" s="35">
        <v>0.02663256944444445</v>
      </c>
      <c r="G129" s="12" t="str">
        <f t="shared" si="10"/>
        <v>4.48/km</v>
      </c>
      <c r="H129" s="13">
        <f t="shared" si="11"/>
        <v>0.008761956018518525</v>
      </c>
      <c r="I129" s="13">
        <f t="shared" si="9"/>
        <v>0.007838888888888892</v>
      </c>
    </row>
    <row r="130" spans="1:9" ht="15" customHeight="1">
      <c r="A130" s="12">
        <v>126</v>
      </c>
      <c r="B130" s="24" t="s">
        <v>285</v>
      </c>
      <c r="C130" s="24" t="s">
        <v>286</v>
      </c>
      <c r="D130" s="12" t="s">
        <v>81</v>
      </c>
      <c r="E130" s="24" t="s">
        <v>171</v>
      </c>
      <c r="F130" s="35">
        <v>0.026716354166666668</v>
      </c>
      <c r="G130" s="12" t="str">
        <f t="shared" si="10"/>
        <v>4.49/km</v>
      </c>
      <c r="H130" s="13">
        <f t="shared" si="11"/>
        <v>0.008845740740740744</v>
      </c>
      <c r="I130" s="13">
        <f t="shared" si="9"/>
        <v>0.008174421296296294</v>
      </c>
    </row>
    <row r="131" spans="1:9" ht="15" customHeight="1">
      <c r="A131" s="12">
        <v>127</v>
      </c>
      <c r="B131" s="24" t="s">
        <v>76</v>
      </c>
      <c r="C131" s="24" t="s">
        <v>36</v>
      </c>
      <c r="D131" s="12" t="s">
        <v>89</v>
      </c>
      <c r="E131" s="24" t="s">
        <v>164</v>
      </c>
      <c r="F131" s="35">
        <v>0.026742395833333335</v>
      </c>
      <c r="G131" s="12" t="str">
        <f t="shared" si="10"/>
        <v>4.49/km</v>
      </c>
      <c r="H131" s="13">
        <f t="shared" si="11"/>
        <v>0.008871782407407412</v>
      </c>
      <c r="I131" s="13">
        <f t="shared" si="9"/>
        <v>0.006663958333333334</v>
      </c>
    </row>
    <row r="132" spans="1:9" ht="15" customHeight="1">
      <c r="A132" s="12">
        <v>128</v>
      </c>
      <c r="B132" s="24" t="s">
        <v>287</v>
      </c>
      <c r="C132" s="24" t="s">
        <v>24</v>
      </c>
      <c r="D132" s="12" t="s">
        <v>106</v>
      </c>
      <c r="E132" s="24" t="s">
        <v>87</v>
      </c>
      <c r="F132" s="35">
        <v>0.02678579861111111</v>
      </c>
      <c r="G132" s="12" t="str">
        <f t="shared" si="10"/>
        <v>4.49/km</v>
      </c>
      <c r="H132" s="13">
        <f t="shared" si="11"/>
        <v>0.008915185185185186</v>
      </c>
      <c r="I132" s="13">
        <f t="shared" si="9"/>
        <v>0.00024306712962962954</v>
      </c>
    </row>
    <row r="133" spans="1:9" ht="15" customHeight="1">
      <c r="A133" s="12">
        <v>129</v>
      </c>
      <c r="B133" s="24" t="s">
        <v>288</v>
      </c>
      <c r="C133" s="24" t="s">
        <v>65</v>
      </c>
      <c r="D133" s="12" t="s">
        <v>103</v>
      </c>
      <c r="E133" s="24" t="s">
        <v>252</v>
      </c>
      <c r="F133" s="35">
        <v>0.026984768518518516</v>
      </c>
      <c r="G133" s="12" t="str">
        <f t="shared" si="10"/>
        <v>4.51/km</v>
      </c>
      <c r="H133" s="13">
        <f t="shared" si="11"/>
        <v>0.009114155092592592</v>
      </c>
      <c r="I133" s="13">
        <f t="shared" si="9"/>
        <v>0.0016139467592592577</v>
      </c>
    </row>
    <row r="134" spans="1:9" ht="15" customHeight="1">
      <c r="A134" s="12">
        <v>130</v>
      </c>
      <c r="B134" s="24" t="s">
        <v>289</v>
      </c>
      <c r="C134" s="24" t="s">
        <v>60</v>
      </c>
      <c r="D134" s="12" t="s">
        <v>84</v>
      </c>
      <c r="E134" s="24" t="s">
        <v>171</v>
      </c>
      <c r="F134" s="35">
        <v>0.02684366898148148</v>
      </c>
      <c r="G134" s="12" t="str">
        <f t="shared" si="10"/>
        <v>4.50/km</v>
      </c>
      <c r="H134" s="13">
        <f t="shared" si="11"/>
        <v>0.008973055555555557</v>
      </c>
      <c r="I134" s="13">
        <f aca="true" t="shared" si="12" ref="I134:I171">F134-INDEX($F$5:$F$180,MATCH(D134,$D$5:$D$180,0))</f>
        <v>0.005228715277777778</v>
      </c>
    </row>
    <row r="135" spans="1:9" ht="15" customHeight="1">
      <c r="A135" s="12">
        <v>131</v>
      </c>
      <c r="B135" s="24" t="s">
        <v>290</v>
      </c>
      <c r="C135" s="24" t="s">
        <v>51</v>
      </c>
      <c r="D135" s="12" t="s">
        <v>83</v>
      </c>
      <c r="E135" s="24" t="s">
        <v>273</v>
      </c>
      <c r="F135" s="35">
        <v>0.02687260416666667</v>
      </c>
      <c r="G135" s="12" t="str">
        <f t="shared" si="10"/>
        <v>4.50/km</v>
      </c>
      <c r="H135" s="13">
        <f t="shared" si="11"/>
        <v>0.009001990740740748</v>
      </c>
      <c r="I135" s="13">
        <f t="shared" si="12"/>
        <v>0.009001990740740748</v>
      </c>
    </row>
    <row r="136" spans="1:9" ht="15" customHeight="1">
      <c r="A136" s="12">
        <v>132</v>
      </c>
      <c r="B136" s="24" t="s">
        <v>291</v>
      </c>
      <c r="C136" s="24" t="s">
        <v>292</v>
      </c>
      <c r="D136" s="12" t="s">
        <v>235</v>
      </c>
      <c r="E136" s="24" t="s">
        <v>148</v>
      </c>
      <c r="F136" s="35">
        <v>0.02716196759259259</v>
      </c>
      <c r="G136" s="12" t="str">
        <f t="shared" si="10"/>
        <v>4.53/km</v>
      </c>
      <c r="H136" s="13">
        <f t="shared" si="11"/>
        <v>0.009291354166666668</v>
      </c>
      <c r="I136" s="13">
        <f t="shared" si="12"/>
        <v>0.003217685185185181</v>
      </c>
    </row>
    <row r="137" spans="1:9" ht="15" customHeight="1">
      <c r="A137" s="12">
        <v>133</v>
      </c>
      <c r="B137" s="24" t="s">
        <v>293</v>
      </c>
      <c r="C137" s="24" t="s">
        <v>144</v>
      </c>
      <c r="D137" s="12" t="s">
        <v>83</v>
      </c>
      <c r="E137" s="24" t="s">
        <v>165</v>
      </c>
      <c r="F137" s="35">
        <v>0.027170833333333335</v>
      </c>
      <c r="G137" s="12" t="str">
        <f t="shared" si="10"/>
        <v>4.54/km</v>
      </c>
      <c r="H137" s="13">
        <f t="shared" si="11"/>
        <v>0.009300219907407412</v>
      </c>
      <c r="I137" s="13">
        <f t="shared" si="12"/>
        <v>0.009300219907407412</v>
      </c>
    </row>
    <row r="138" spans="1:9" ht="15" customHeight="1">
      <c r="A138" s="12">
        <v>134</v>
      </c>
      <c r="B138" s="24" t="s">
        <v>294</v>
      </c>
      <c r="C138" s="24" t="s">
        <v>51</v>
      </c>
      <c r="D138" s="12" t="s">
        <v>81</v>
      </c>
      <c r="E138" s="24" t="s">
        <v>165</v>
      </c>
      <c r="F138" s="35">
        <v>0.027254560185185184</v>
      </c>
      <c r="G138" s="12" t="str">
        <f t="shared" si="10"/>
        <v>4.54/km</v>
      </c>
      <c r="H138" s="13">
        <f t="shared" si="11"/>
        <v>0.00938394675925926</v>
      </c>
      <c r="I138" s="13">
        <f t="shared" si="12"/>
        <v>0.00871262731481481</v>
      </c>
    </row>
    <row r="139" spans="1:9" ht="15" customHeight="1">
      <c r="A139" s="12">
        <v>135</v>
      </c>
      <c r="B139" s="24" t="s">
        <v>140</v>
      </c>
      <c r="C139" s="24" t="s">
        <v>50</v>
      </c>
      <c r="D139" s="12" t="s">
        <v>84</v>
      </c>
      <c r="E139" s="24" t="s">
        <v>174</v>
      </c>
      <c r="F139" s="35">
        <v>0.027286388888888888</v>
      </c>
      <c r="G139" s="12" t="str">
        <f t="shared" si="10"/>
        <v>4.55/km</v>
      </c>
      <c r="H139" s="13">
        <f t="shared" si="11"/>
        <v>0.009415775462962964</v>
      </c>
      <c r="I139" s="13">
        <f t="shared" si="12"/>
        <v>0.005671435185185186</v>
      </c>
    </row>
    <row r="140" spans="1:9" ht="15" customHeight="1">
      <c r="A140" s="12">
        <v>136</v>
      </c>
      <c r="B140" s="24" t="s">
        <v>254</v>
      </c>
      <c r="C140" s="24" t="s">
        <v>79</v>
      </c>
      <c r="D140" s="12" t="s">
        <v>119</v>
      </c>
      <c r="E140" s="24" t="s">
        <v>171</v>
      </c>
      <c r="F140" s="35">
        <v>0.02742818287037037</v>
      </c>
      <c r="G140" s="12" t="str">
        <f t="shared" si="10"/>
        <v>4.56/km</v>
      </c>
      <c r="H140" s="13">
        <f t="shared" si="11"/>
        <v>0.009557569444444445</v>
      </c>
      <c r="I140" s="13">
        <f t="shared" si="12"/>
        <v>0.002424837962962962</v>
      </c>
    </row>
    <row r="141" spans="1:9" ht="15" customHeight="1">
      <c r="A141" s="12">
        <v>137</v>
      </c>
      <c r="B141" s="24" t="s">
        <v>295</v>
      </c>
      <c r="C141" s="24" t="s">
        <v>133</v>
      </c>
      <c r="D141" s="12" t="s">
        <v>201</v>
      </c>
      <c r="E141" s="24" t="s">
        <v>165</v>
      </c>
      <c r="F141" s="35">
        <v>0.0275265625</v>
      </c>
      <c r="G141" s="12" t="str">
        <f t="shared" si="10"/>
        <v>4.57/km</v>
      </c>
      <c r="H141" s="13">
        <f t="shared" si="11"/>
        <v>0.009655949074074077</v>
      </c>
      <c r="I141" s="13">
        <f t="shared" si="12"/>
        <v>0.005463124999999999</v>
      </c>
    </row>
    <row r="142" spans="1:9" ht="15" customHeight="1">
      <c r="A142" s="12">
        <v>138</v>
      </c>
      <c r="B142" s="24" t="s">
        <v>34</v>
      </c>
      <c r="C142" s="24" t="s">
        <v>77</v>
      </c>
      <c r="D142" s="12" t="s">
        <v>94</v>
      </c>
      <c r="E142" s="24" t="s">
        <v>296</v>
      </c>
      <c r="F142" s="35">
        <v>0.02763940972222222</v>
      </c>
      <c r="G142" s="12" t="str">
        <f t="shared" si="10"/>
        <v>4.59/km</v>
      </c>
      <c r="H142" s="13">
        <f t="shared" si="11"/>
        <v>0.009768796296296296</v>
      </c>
      <c r="I142" s="13">
        <f t="shared" si="12"/>
        <v>0.006409328703703702</v>
      </c>
    </row>
    <row r="143" spans="1:9" ht="15" customHeight="1">
      <c r="A143" s="12">
        <v>139</v>
      </c>
      <c r="B143" s="24" t="s">
        <v>297</v>
      </c>
      <c r="C143" s="24" t="s">
        <v>42</v>
      </c>
      <c r="D143" s="12" t="s">
        <v>106</v>
      </c>
      <c r="E143" s="24" t="s">
        <v>171</v>
      </c>
      <c r="F143" s="35">
        <v>0.027734895833333332</v>
      </c>
      <c r="G143" s="12" t="str">
        <f t="shared" si="10"/>
        <v>4.60/km</v>
      </c>
      <c r="H143" s="13">
        <f t="shared" si="11"/>
        <v>0.009864282407407408</v>
      </c>
      <c r="I143" s="13">
        <f t="shared" si="12"/>
        <v>0.0011921643518518522</v>
      </c>
    </row>
    <row r="144" spans="1:9" ht="15" customHeight="1">
      <c r="A144" s="12">
        <v>140</v>
      </c>
      <c r="B144" s="24" t="s">
        <v>298</v>
      </c>
      <c r="C144" s="24" t="s">
        <v>22</v>
      </c>
      <c r="D144" s="12" t="s">
        <v>84</v>
      </c>
      <c r="E144" s="24" t="s">
        <v>155</v>
      </c>
      <c r="F144" s="35">
        <v>0.02777829861111111</v>
      </c>
      <c r="G144" s="12" t="str">
        <f t="shared" si="10"/>
        <v>5.00/km</v>
      </c>
      <c r="H144" s="13">
        <f t="shared" si="11"/>
        <v>0.009907685185185186</v>
      </c>
      <c r="I144" s="13">
        <f t="shared" si="12"/>
        <v>0.006163344907407407</v>
      </c>
    </row>
    <row r="145" spans="1:9" ht="15" customHeight="1">
      <c r="A145" s="12">
        <v>141</v>
      </c>
      <c r="B145" s="24" t="s">
        <v>131</v>
      </c>
      <c r="C145" s="24" t="s">
        <v>20</v>
      </c>
      <c r="D145" s="12" t="s">
        <v>94</v>
      </c>
      <c r="E145" s="24" t="s">
        <v>252</v>
      </c>
      <c r="F145" s="35">
        <v>0.02779278935185185</v>
      </c>
      <c r="G145" s="12" t="str">
        <f t="shared" si="10"/>
        <v>5.00/km</v>
      </c>
      <c r="H145" s="13">
        <f t="shared" si="11"/>
        <v>0.009922175925925928</v>
      </c>
      <c r="I145" s="13">
        <f t="shared" si="12"/>
        <v>0.006562708333333334</v>
      </c>
    </row>
    <row r="146" spans="1:9" ht="15" customHeight="1">
      <c r="A146" s="12">
        <v>142</v>
      </c>
      <c r="B146" s="24" t="s">
        <v>299</v>
      </c>
      <c r="C146" s="24" t="s">
        <v>43</v>
      </c>
      <c r="D146" s="12" t="s">
        <v>84</v>
      </c>
      <c r="E146" s="24" t="s">
        <v>165</v>
      </c>
      <c r="F146" s="35">
        <v>0.02782460648148148</v>
      </c>
      <c r="G146" s="12" t="str">
        <f t="shared" si="10"/>
        <v>5.01/km</v>
      </c>
      <c r="H146" s="13">
        <f t="shared" si="11"/>
        <v>0.009953993055555558</v>
      </c>
      <c r="I146" s="13">
        <f t="shared" si="12"/>
        <v>0.006209652777777779</v>
      </c>
    </row>
    <row r="147" spans="1:9" ht="15" customHeight="1">
      <c r="A147" s="12">
        <v>143</v>
      </c>
      <c r="B147" s="24" t="s">
        <v>128</v>
      </c>
      <c r="C147" s="24" t="s">
        <v>17</v>
      </c>
      <c r="D147" s="12" t="s">
        <v>106</v>
      </c>
      <c r="E147" s="24" t="s">
        <v>273</v>
      </c>
      <c r="F147" s="35">
        <v>0.027902719907407406</v>
      </c>
      <c r="G147" s="12" t="str">
        <f t="shared" si="10"/>
        <v>5.01/km</v>
      </c>
      <c r="H147" s="13">
        <f t="shared" si="11"/>
        <v>0.010032106481481482</v>
      </c>
      <c r="I147" s="13">
        <f t="shared" si="12"/>
        <v>0.001359988425925926</v>
      </c>
    </row>
    <row r="148" spans="1:9" ht="15" customHeight="1">
      <c r="A148" s="12">
        <v>144</v>
      </c>
      <c r="B148" s="24" t="s">
        <v>300</v>
      </c>
      <c r="C148" s="24" t="s">
        <v>301</v>
      </c>
      <c r="D148" s="12" t="s">
        <v>111</v>
      </c>
      <c r="E148" s="24" t="s">
        <v>165</v>
      </c>
      <c r="F148" s="35">
        <v>0.02810527777777778</v>
      </c>
      <c r="G148" s="12" t="str">
        <f t="shared" si="10"/>
        <v>5.04/km</v>
      </c>
      <c r="H148" s="13">
        <f t="shared" si="11"/>
        <v>0.010234664351851858</v>
      </c>
      <c r="I148" s="13">
        <f t="shared" si="12"/>
        <v>0.005251886574074074</v>
      </c>
    </row>
    <row r="149" spans="1:9" ht="15" customHeight="1">
      <c r="A149" s="12">
        <v>145</v>
      </c>
      <c r="B149" s="24" t="s">
        <v>302</v>
      </c>
      <c r="C149" s="24" t="s">
        <v>26</v>
      </c>
      <c r="D149" s="12" t="s">
        <v>94</v>
      </c>
      <c r="E149" s="24" t="s">
        <v>151</v>
      </c>
      <c r="F149" s="35">
        <v>0.028166053240740743</v>
      </c>
      <c r="G149" s="12" t="str">
        <f t="shared" si="10"/>
        <v>5.04/km</v>
      </c>
      <c r="H149" s="13">
        <f t="shared" si="11"/>
        <v>0.01029543981481482</v>
      </c>
      <c r="I149" s="13">
        <f t="shared" si="12"/>
        <v>0.006935972222222225</v>
      </c>
    </row>
    <row r="150" spans="1:9" ht="15" customHeight="1">
      <c r="A150" s="12">
        <v>146</v>
      </c>
      <c r="B150" s="24" t="s">
        <v>303</v>
      </c>
      <c r="C150" s="24" t="s">
        <v>304</v>
      </c>
      <c r="D150" s="12" t="s">
        <v>81</v>
      </c>
      <c r="E150" s="24" t="s">
        <v>151</v>
      </c>
      <c r="F150" s="35">
        <v>0.028177719907407407</v>
      </c>
      <c r="G150" s="12" t="str">
        <f t="shared" si="10"/>
        <v>5.04/km</v>
      </c>
      <c r="H150" s="13">
        <f t="shared" si="11"/>
        <v>0.010307106481481483</v>
      </c>
      <c r="I150" s="13">
        <f t="shared" si="12"/>
        <v>0.009635787037037033</v>
      </c>
    </row>
    <row r="151" spans="1:9" ht="15" customHeight="1">
      <c r="A151" s="12">
        <v>147</v>
      </c>
      <c r="B151" s="24" t="s">
        <v>305</v>
      </c>
      <c r="C151" s="24" t="s">
        <v>24</v>
      </c>
      <c r="D151" s="12" t="s">
        <v>83</v>
      </c>
      <c r="E151" s="24" t="s">
        <v>165</v>
      </c>
      <c r="F151" s="35">
        <v>0.028186296296296296</v>
      </c>
      <c r="G151" s="12" t="str">
        <f t="shared" si="10"/>
        <v>5.04/km</v>
      </c>
      <c r="H151" s="13">
        <f t="shared" si="11"/>
        <v>0.010315682870370373</v>
      </c>
      <c r="I151" s="13">
        <f t="shared" si="12"/>
        <v>0.010315682870370373</v>
      </c>
    </row>
    <row r="152" spans="1:9" ht="15" customHeight="1">
      <c r="A152" s="12">
        <v>148</v>
      </c>
      <c r="B152" s="24" t="s">
        <v>132</v>
      </c>
      <c r="C152" s="24" t="s">
        <v>133</v>
      </c>
      <c r="D152" s="12" t="s">
        <v>201</v>
      </c>
      <c r="E152" s="24" t="s">
        <v>273</v>
      </c>
      <c r="F152" s="35">
        <v>0.028247060185185188</v>
      </c>
      <c r="G152" s="12" t="str">
        <f t="shared" si="10"/>
        <v>5.05/km</v>
      </c>
      <c r="H152" s="13">
        <f t="shared" si="11"/>
        <v>0.010376446759259264</v>
      </c>
      <c r="I152" s="13">
        <f t="shared" si="12"/>
        <v>0.006183622685185186</v>
      </c>
    </row>
    <row r="153" spans="1:9" ht="15" customHeight="1">
      <c r="A153" s="12">
        <v>149</v>
      </c>
      <c r="B153" s="24" t="s">
        <v>306</v>
      </c>
      <c r="C153" s="24" t="s">
        <v>22</v>
      </c>
      <c r="D153" s="12" t="s">
        <v>94</v>
      </c>
      <c r="E153" s="24" t="s">
        <v>87</v>
      </c>
      <c r="F153" s="35">
        <v>0.028414895833333332</v>
      </c>
      <c r="G153" s="12" t="str">
        <f t="shared" si="10"/>
        <v>5.07/km</v>
      </c>
      <c r="H153" s="13">
        <f t="shared" si="11"/>
        <v>0.010544282407407408</v>
      </c>
      <c r="I153" s="13">
        <f t="shared" si="12"/>
        <v>0.007184814814814814</v>
      </c>
    </row>
    <row r="154" spans="1:9" ht="15" customHeight="1">
      <c r="A154" s="12">
        <v>150</v>
      </c>
      <c r="B154" s="24" t="s">
        <v>307</v>
      </c>
      <c r="C154" s="24" t="s">
        <v>308</v>
      </c>
      <c r="D154" s="12" t="s">
        <v>235</v>
      </c>
      <c r="E154" s="24" t="s">
        <v>171</v>
      </c>
      <c r="F154" s="35">
        <v>0.028446724537037036</v>
      </c>
      <c r="G154" s="12" t="str">
        <f t="shared" si="10"/>
        <v>5.07/km</v>
      </c>
      <c r="H154" s="13">
        <f t="shared" si="11"/>
        <v>0.010576111111111113</v>
      </c>
      <c r="I154" s="13">
        <f t="shared" si="12"/>
        <v>0.004502442129629625</v>
      </c>
    </row>
    <row r="155" spans="1:9" ht="15" customHeight="1">
      <c r="A155" s="12">
        <v>151</v>
      </c>
      <c r="B155" s="24" t="s">
        <v>189</v>
      </c>
      <c r="C155" s="24" t="s">
        <v>41</v>
      </c>
      <c r="D155" s="12" t="s">
        <v>81</v>
      </c>
      <c r="E155" s="24" t="s">
        <v>167</v>
      </c>
      <c r="F155" s="35">
        <v>0.02882</v>
      </c>
      <c r="G155" s="12" t="str">
        <f t="shared" si="10"/>
        <v>5.11/km</v>
      </c>
      <c r="H155" s="13">
        <f t="shared" si="11"/>
        <v>0.010949386574074075</v>
      </c>
      <c r="I155" s="13">
        <f t="shared" si="12"/>
        <v>0.010278067129629625</v>
      </c>
    </row>
    <row r="156" spans="1:9" ht="15" customHeight="1">
      <c r="A156" s="12">
        <v>152</v>
      </c>
      <c r="B156" s="24" t="s">
        <v>309</v>
      </c>
      <c r="C156" s="24" t="s">
        <v>21</v>
      </c>
      <c r="D156" s="12" t="s">
        <v>88</v>
      </c>
      <c r="E156" s="24" t="s">
        <v>167</v>
      </c>
      <c r="F156" s="35">
        <v>0.029690972222222223</v>
      </c>
      <c r="G156" s="12" t="str">
        <f t="shared" si="10"/>
        <v>5.21/km</v>
      </c>
      <c r="H156" s="13">
        <f t="shared" si="11"/>
        <v>0.0118203587962963</v>
      </c>
      <c r="I156" s="13">
        <f t="shared" si="12"/>
        <v>0.010197048611111113</v>
      </c>
    </row>
    <row r="157" spans="1:9" ht="15" customHeight="1">
      <c r="A157" s="12">
        <v>153</v>
      </c>
      <c r="B157" s="24" t="s">
        <v>310</v>
      </c>
      <c r="C157" s="24" t="s">
        <v>41</v>
      </c>
      <c r="D157" s="12" t="s">
        <v>84</v>
      </c>
      <c r="E157" s="24" t="s">
        <v>167</v>
      </c>
      <c r="F157" s="35">
        <v>0.0296968287037037</v>
      </c>
      <c r="G157" s="12" t="str">
        <f t="shared" si="10"/>
        <v>5.21/km</v>
      </c>
      <c r="H157" s="13">
        <f t="shared" si="11"/>
        <v>0.011826215277777778</v>
      </c>
      <c r="I157" s="13">
        <f t="shared" si="12"/>
        <v>0.008081874999999999</v>
      </c>
    </row>
    <row r="158" spans="1:9" ht="15" customHeight="1">
      <c r="A158" s="12">
        <v>154</v>
      </c>
      <c r="B158" s="24" t="s">
        <v>311</v>
      </c>
      <c r="C158" s="24" t="s">
        <v>70</v>
      </c>
      <c r="D158" s="12" t="s">
        <v>106</v>
      </c>
      <c r="E158" s="24" t="s">
        <v>164</v>
      </c>
      <c r="F158" s="35">
        <v>0.02988195601851852</v>
      </c>
      <c r="G158" s="12" t="str">
        <f t="shared" si="10"/>
        <v>5.23/km</v>
      </c>
      <c r="H158" s="13">
        <f t="shared" si="11"/>
        <v>0.012011342592592598</v>
      </c>
      <c r="I158" s="13">
        <f t="shared" si="12"/>
        <v>0.0033392245370370416</v>
      </c>
    </row>
    <row r="159" spans="1:9" ht="15" customHeight="1">
      <c r="A159" s="12">
        <v>155</v>
      </c>
      <c r="B159" s="24" t="s">
        <v>312</v>
      </c>
      <c r="C159" s="24" t="s">
        <v>139</v>
      </c>
      <c r="D159" s="12" t="s">
        <v>114</v>
      </c>
      <c r="E159" s="24" t="s">
        <v>151</v>
      </c>
      <c r="F159" s="35">
        <v>0.03001216435185185</v>
      </c>
      <c r="G159" s="12" t="str">
        <f t="shared" si="10"/>
        <v>5.24/km</v>
      </c>
      <c r="H159" s="13">
        <f t="shared" si="11"/>
        <v>0.012141550925925927</v>
      </c>
      <c r="I159" s="13">
        <f t="shared" si="12"/>
        <v>0</v>
      </c>
    </row>
    <row r="160" spans="1:9" ht="15" customHeight="1">
      <c r="A160" s="12">
        <v>156</v>
      </c>
      <c r="B160" s="24" t="s">
        <v>133</v>
      </c>
      <c r="C160" s="24" t="s">
        <v>134</v>
      </c>
      <c r="D160" s="12" t="s">
        <v>201</v>
      </c>
      <c r="E160" s="24" t="s">
        <v>173</v>
      </c>
      <c r="F160" s="35">
        <v>0.030012175925925925</v>
      </c>
      <c r="G160" s="12" t="str">
        <f t="shared" si="10"/>
        <v>5.24/km</v>
      </c>
      <c r="H160" s="13">
        <f t="shared" si="11"/>
        <v>0.012141562500000001</v>
      </c>
      <c r="I160" s="13">
        <f t="shared" si="12"/>
        <v>0.007948738425925923</v>
      </c>
    </row>
    <row r="161" spans="1:9" ht="15" customHeight="1">
      <c r="A161" s="12">
        <v>157</v>
      </c>
      <c r="B161" s="24" t="s">
        <v>135</v>
      </c>
      <c r="C161" s="24" t="s">
        <v>24</v>
      </c>
      <c r="D161" s="12" t="s">
        <v>81</v>
      </c>
      <c r="E161" s="24" t="s">
        <v>155</v>
      </c>
      <c r="F161" s="35">
        <v>0.030298634259259258</v>
      </c>
      <c r="G161" s="12" t="str">
        <f t="shared" si="10"/>
        <v>5.27/km</v>
      </c>
      <c r="H161" s="13">
        <f t="shared" si="11"/>
        <v>0.012428020833333334</v>
      </c>
      <c r="I161" s="13">
        <f t="shared" si="12"/>
        <v>0.011756701388888884</v>
      </c>
    </row>
    <row r="162" spans="1:9" ht="15" customHeight="1">
      <c r="A162" s="12">
        <v>158</v>
      </c>
      <c r="B162" s="24" t="s">
        <v>136</v>
      </c>
      <c r="C162" s="24" t="s">
        <v>13</v>
      </c>
      <c r="D162" s="12" t="s">
        <v>89</v>
      </c>
      <c r="E162" s="24" t="s">
        <v>155</v>
      </c>
      <c r="F162" s="35">
        <v>0.030304444444444443</v>
      </c>
      <c r="G162" s="12" t="str">
        <f t="shared" si="10"/>
        <v>5.27/km</v>
      </c>
      <c r="H162" s="13">
        <f t="shared" si="11"/>
        <v>0.01243383101851852</v>
      </c>
      <c r="I162" s="13">
        <f t="shared" si="12"/>
        <v>0.010226006944444442</v>
      </c>
    </row>
    <row r="163" spans="1:9" ht="15" customHeight="1">
      <c r="A163" s="12">
        <v>159</v>
      </c>
      <c r="B163" s="24" t="s">
        <v>313</v>
      </c>
      <c r="C163" s="24" t="s">
        <v>314</v>
      </c>
      <c r="D163" s="12" t="s">
        <v>114</v>
      </c>
      <c r="E163" s="24" t="s">
        <v>167</v>
      </c>
      <c r="F163" s="35">
        <v>0.03142712962962963</v>
      </c>
      <c r="G163" s="12" t="str">
        <f t="shared" si="10"/>
        <v>5.39/km</v>
      </c>
      <c r="H163" s="13">
        <f t="shared" si="11"/>
        <v>0.013556516203703708</v>
      </c>
      <c r="I163" s="13">
        <f t="shared" si="12"/>
        <v>0.0014149652777777806</v>
      </c>
    </row>
    <row r="164" spans="1:9" ht="15" customHeight="1">
      <c r="A164" s="12">
        <v>160</v>
      </c>
      <c r="B164" s="24" t="s">
        <v>138</v>
      </c>
      <c r="C164" s="24" t="s">
        <v>43</v>
      </c>
      <c r="D164" s="12" t="s">
        <v>106</v>
      </c>
      <c r="E164" s="24" t="s">
        <v>239</v>
      </c>
      <c r="F164" s="35">
        <v>0.0317078125</v>
      </c>
      <c r="G164" s="12" t="str">
        <f t="shared" si="10"/>
        <v>5.43/km</v>
      </c>
      <c r="H164" s="13">
        <f t="shared" si="11"/>
        <v>0.013837199074074078</v>
      </c>
      <c r="I164" s="13">
        <f t="shared" si="12"/>
        <v>0.005165081018518522</v>
      </c>
    </row>
    <row r="165" spans="1:9" ht="15" customHeight="1">
      <c r="A165" s="12">
        <v>161</v>
      </c>
      <c r="B165" s="24" t="s">
        <v>315</v>
      </c>
      <c r="C165" s="24" t="s">
        <v>316</v>
      </c>
      <c r="D165" s="12" t="s">
        <v>114</v>
      </c>
      <c r="E165" s="24" t="s">
        <v>165</v>
      </c>
      <c r="F165" s="35">
        <v>0.031774363425925926</v>
      </c>
      <c r="G165" s="12" t="str">
        <f t="shared" si="10"/>
        <v>5.43/km</v>
      </c>
      <c r="H165" s="13">
        <f t="shared" si="11"/>
        <v>0.013903750000000003</v>
      </c>
      <c r="I165" s="13">
        <f t="shared" si="12"/>
        <v>0.0017621990740740757</v>
      </c>
    </row>
    <row r="166" spans="1:9" ht="15" customHeight="1">
      <c r="A166" s="12">
        <v>162</v>
      </c>
      <c r="B166" s="24" t="s">
        <v>317</v>
      </c>
      <c r="C166" s="24" t="s">
        <v>137</v>
      </c>
      <c r="D166" s="12" t="s">
        <v>201</v>
      </c>
      <c r="E166" s="24" t="s">
        <v>171</v>
      </c>
      <c r="F166" s="35">
        <v>0.032112916666666665</v>
      </c>
      <c r="G166" s="12" t="str">
        <f t="shared" si="10"/>
        <v>5.47/km</v>
      </c>
      <c r="H166" s="13">
        <f t="shared" si="11"/>
        <v>0.014242303240740741</v>
      </c>
      <c r="I166" s="13">
        <f t="shared" si="12"/>
        <v>0.010049479166666663</v>
      </c>
    </row>
    <row r="167" spans="1:9" ht="15" customHeight="1">
      <c r="A167" s="12">
        <v>163</v>
      </c>
      <c r="B167" s="24" t="s">
        <v>318</v>
      </c>
      <c r="C167" s="24" t="s">
        <v>319</v>
      </c>
      <c r="D167" s="12" t="s">
        <v>114</v>
      </c>
      <c r="E167" s="24" t="s">
        <v>171</v>
      </c>
      <c r="F167" s="35">
        <v>0.03384907407407407</v>
      </c>
      <c r="G167" s="12" t="str">
        <f t="shared" si="10"/>
        <v>6.06/km</v>
      </c>
      <c r="H167" s="13">
        <f t="shared" si="11"/>
        <v>0.01597846064814815</v>
      </c>
      <c r="I167" s="13">
        <f t="shared" si="12"/>
        <v>0.0038369097222222225</v>
      </c>
    </row>
    <row r="168" spans="1:9" ht="15" customHeight="1">
      <c r="A168" s="12">
        <v>164</v>
      </c>
      <c r="B168" s="24" t="s">
        <v>141</v>
      </c>
      <c r="C168" s="24" t="s">
        <v>31</v>
      </c>
      <c r="D168" s="12" t="s">
        <v>106</v>
      </c>
      <c r="E168" s="24" t="s">
        <v>320</v>
      </c>
      <c r="F168" s="35">
        <v>0.034803958333333336</v>
      </c>
      <c r="G168" s="12" t="str">
        <f t="shared" si="10"/>
        <v>6.16/km</v>
      </c>
      <c r="H168" s="13">
        <f t="shared" si="11"/>
        <v>0.016933344907407413</v>
      </c>
      <c r="I168" s="13">
        <f t="shared" si="12"/>
        <v>0.008261226851851856</v>
      </c>
    </row>
    <row r="169" spans="1:9" ht="15" customHeight="1">
      <c r="A169" s="19">
        <v>165</v>
      </c>
      <c r="B169" s="26" t="s">
        <v>73</v>
      </c>
      <c r="C169" s="26" t="s">
        <v>74</v>
      </c>
      <c r="D169" s="19" t="s">
        <v>84</v>
      </c>
      <c r="E169" s="26" t="s">
        <v>75</v>
      </c>
      <c r="F169" s="37">
        <v>0.0355562962962963</v>
      </c>
      <c r="G169" s="19" t="str">
        <f t="shared" si="10"/>
        <v>6.24/km</v>
      </c>
      <c r="H169" s="20">
        <f t="shared" si="11"/>
        <v>0.017685682870370378</v>
      </c>
      <c r="I169" s="20">
        <f t="shared" si="12"/>
        <v>0.013941342592592599</v>
      </c>
    </row>
    <row r="170" spans="1:9" ht="15" customHeight="1">
      <c r="A170" s="12">
        <v>166</v>
      </c>
      <c r="B170" s="24" t="s">
        <v>321</v>
      </c>
      <c r="C170" s="24" t="s">
        <v>72</v>
      </c>
      <c r="D170" s="12" t="s">
        <v>111</v>
      </c>
      <c r="E170" s="24" t="s">
        <v>164</v>
      </c>
      <c r="F170" s="35">
        <v>0.03564888888888889</v>
      </c>
      <c r="G170" s="12" t="str">
        <f t="shared" si="10"/>
        <v>6.25/km</v>
      </c>
      <c r="H170" s="13">
        <f t="shared" si="11"/>
        <v>0.017778275462962966</v>
      </c>
      <c r="I170" s="13">
        <f t="shared" si="12"/>
        <v>0.012795497685185182</v>
      </c>
    </row>
    <row r="171" spans="1:9" ht="15" customHeight="1">
      <c r="A171" s="21">
        <v>167</v>
      </c>
      <c r="B171" s="25" t="s">
        <v>322</v>
      </c>
      <c r="C171" s="25" t="s">
        <v>14</v>
      </c>
      <c r="D171" s="21" t="s">
        <v>119</v>
      </c>
      <c r="E171" s="25" t="s">
        <v>202</v>
      </c>
      <c r="F171" s="36">
        <v>0.0359208912037037</v>
      </c>
      <c r="G171" s="21" t="str">
        <f t="shared" si="10"/>
        <v>6.28/km</v>
      </c>
      <c r="H171" s="22">
        <f t="shared" si="11"/>
        <v>0.01805027777777778</v>
      </c>
      <c r="I171" s="22">
        <f t="shared" si="12"/>
        <v>0.010917546296296297</v>
      </c>
    </row>
  </sheetData>
  <sheetProtection/>
  <autoFilter ref="A4:I17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45" sqref="C4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Pilastrissima</v>
      </c>
      <c r="B1" s="31"/>
      <c r="C1" s="32"/>
    </row>
    <row r="2" spans="1:3" ht="24" customHeight="1">
      <c r="A2" s="28" t="str">
        <f>Individuale!A2</f>
        <v>6ª edizione</v>
      </c>
      <c r="B2" s="28"/>
      <c r="C2" s="28"/>
    </row>
    <row r="3" spans="1:3" ht="24" customHeight="1">
      <c r="A3" s="33" t="str">
        <f>Individuale!A3</f>
        <v>Viterbo (VT) Italia - Giovedì 25/08/2016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8">
        <v>1</v>
      </c>
      <c r="B5" s="39" t="s">
        <v>165</v>
      </c>
      <c r="C5" s="44">
        <v>27</v>
      </c>
    </row>
    <row r="6" spans="1:3" ht="15" customHeight="1">
      <c r="A6" s="40">
        <v>2</v>
      </c>
      <c r="B6" s="41" t="s">
        <v>171</v>
      </c>
      <c r="C6" s="45">
        <v>20</v>
      </c>
    </row>
    <row r="7" spans="1:3" ht="15" customHeight="1">
      <c r="A7" s="40">
        <v>3</v>
      </c>
      <c r="B7" s="41" t="s">
        <v>164</v>
      </c>
      <c r="C7" s="45">
        <v>16</v>
      </c>
    </row>
    <row r="8" spans="1:3" ht="15" customHeight="1">
      <c r="A8" s="40">
        <v>4</v>
      </c>
      <c r="B8" s="41" t="s">
        <v>155</v>
      </c>
      <c r="C8" s="45">
        <v>13</v>
      </c>
    </row>
    <row r="9" spans="1:3" ht="15" customHeight="1">
      <c r="A9" s="40">
        <v>5</v>
      </c>
      <c r="B9" s="41" t="s">
        <v>87</v>
      </c>
      <c r="C9" s="45">
        <v>12</v>
      </c>
    </row>
    <row r="10" spans="1:3" ht="15" customHeight="1">
      <c r="A10" s="40">
        <v>6</v>
      </c>
      <c r="B10" s="41" t="s">
        <v>167</v>
      </c>
      <c r="C10" s="45">
        <v>10</v>
      </c>
    </row>
    <row r="11" spans="1:3" ht="15" customHeight="1">
      <c r="A11" s="40">
        <v>7</v>
      </c>
      <c r="B11" s="41" t="s">
        <v>173</v>
      </c>
      <c r="C11" s="45">
        <v>7</v>
      </c>
    </row>
    <row r="12" spans="1:3" ht="15" customHeight="1">
      <c r="A12" s="40">
        <v>8</v>
      </c>
      <c r="B12" s="41" t="s">
        <v>161</v>
      </c>
      <c r="C12" s="45">
        <v>6</v>
      </c>
    </row>
    <row r="13" spans="1:3" ht="15" customHeight="1">
      <c r="A13" s="40">
        <v>9</v>
      </c>
      <c r="B13" s="41" t="s">
        <v>202</v>
      </c>
      <c r="C13" s="45">
        <v>5</v>
      </c>
    </row>
    <row r="14" spans="1:3" ht="15" customHeight="1">
      <c r="A14" s="40">
        <v>10</v>
      </c>
      <c r="B14" s="41" t="s">
        <v>181</v>
      </c>
      <c r="C14" s="45">
        <v>5</v>
      </c>
    </row>
    <row r="15" spans="1:3" ht="15" customHeight="1">
      <c r="A15" s="40">
        <v>11</v>
      </c>
      <c r="B15" s="41" t="s">
        <v>252</v>
      </c>
      <c r="C15" s="45">
        <v>4</v>
      </c>
    </row>
    <row r="16" spans="1:3" ht="15" customHeight="1">
      <c r="A16" s="40">
        <v>12</v>
      </c>
      <c r="B16" s="41" t="s">
        <v>273</v>
      </c>
      <c r="C16" s="45">
        <v>4</v>
      </c>
    </row>
    <row r="17" spans="1:3" ht="15" customHeight="1">
      <c r="A17" s="40">
        <v>13</v>
      </c>
      <c r="B17" s="41" t="s">
        <v>151</v>
      </c>
      <c r="C17" s="45">
        <v>4</v>
      </c>
    </row>
    <row r="18" spans="1:3" ht="15" customHeight="1">
      <c r="A18" s="40">
        <v>14</v>
      </c>
      <c r="B18" s="41" t="s">
        <v>110</v>
      </c>
      <c r="C18" s="45">
        <v>3</v>
      </c>
    </row>
    <row r="19" spans="1:3" ht="15" customHeight="1">
      <c r="A19" s="40">
        <v>15</v>
      </c>
      <c r="B19" s="41" t="s">
        <v>180</v>
      </c>
      <c r="C19" s="45">
        <v>2</v>
      </c>
    </row>
    <row r="20" spans="1:3" ht="15" customHeight="1">
      <c r="A20" s="40">
        <v>16</v>
      </c>
      <c r="B20" s="41" t="s">
        <v>239</v>
      </c>
      <c r="C20" s="45">
        <v>2</v>
      </c>
    </row>
    <row r="21" spans="1:3" ht="15" customHeight="1">
      <c r="A21" s="40">
        <v>17</v>
      </c>
      <c r="B21" s="41" t="s">
        <v>174</v>
      </c>
      <c r="C21" s="45">
        <v>2</v>
      </c>
    </row>
    <row r="22" spans="1:3" ht="15" customHeight="1">
      <c r="A22" s="40">
        <v>18</v>
      </c>
      <c r="B22" s="41" t="s">
        <v>75</v>
      </c>
      <c r="C22" s="45">
        <v>1</v>
      </c>
    </row>
    <row r="23" spans="1:3" ht="15" customHeight="1">
      <c r="A23" s="40">
        <v>19</v>
      </c>
      <c r="B23" s="41" t="s">
        <v>210</v>
      </c>
      <c r="C23" s="45">
        <v>1</v>
      </c>
    </row>
    <row r="24" spans="1:3" ht="15" customHeight="1">
      <c r="A24" s="40">
        <v>20</v>
      </c>
      <c r="B24" s="41" t="s">
        <v>196</v>
      </c>
      <c r="C24" s="45">
        <v>1</v>
      </c>
    </row>
    <row r="25" spans="1:3" ht="15" customHeight="1">
      <c r="A25" s="40">
        <v>21</v>
      </c>
      <c r="B25" s="41" t="s">
        <v>160</v>
      </c>
      <c r="C25" s="45">
        <v>1</v>
      </c>
    </row>
    <row r="26" spans="1:3" ht="15" customHeight="1">
      <c r="A26" s="40">
        <v>22</v>
      </c>
      <c r="B26" s="41" t="s">
        <v>280</v>
      </c>
      <c r="C26" s="45">
        <v>1</v>
      </c>
    </row>
    <row r="27" spans="1:3" ht="15" customHeight="1">
      <c r="A27" s="40">
        <v>23</v>
      </c>
      <c r="B27" s="41" t="s">
        <v>320</v>
      </c>
      <c r="C27" s="45">
        <v>1</v>
      </c>
    </row>
    <row r="28" spans="1:3" ht="15" customHeight="1">
      <c r="A28" s="40">
        <v>24</v>
      </c>
      <c r="B28" s="41" t="s">
        <v>208</v>
      </c>
      <c r="C28" s="45">
        <v>1</v>
      </c>
    </row>
    <row r="29" spans="1:3" ht="15" customHeight="1">
      <c r="A29" s="40">
        <v>25</v>
      </c>
      <c r="B29" s="41" t="s">
        <v>96</v>
      </c>
      <c r="C29" s="45">
        <v>1</v>
      </c>
    </row>
    <row r="30" spans="1:3" ht="15" customHeight="1">
      <c r="A30" s="40">
        <v>26</v>
      </c>
      <c r="B30" s="41" t="s">
        <v>264</v>
      </c>
      <c r="C30" s="45">
        <v>1</v>
      </c>
    </row>
    <row r="31" spans="1:3" ht="15" customHeight="1">
      <c r="A31" s="40">
        <v>27</v>
      </c>
      <c r="B31" s="41" t="s">
        <v>98</v>
      </c>
      <c r="C31" s="45">
        <v>1</v>
      </c>
    </row>
    <row r="32" spans="1:3" ht="12.75">
      <c r="A32" s="40">
        <v>28</v>
      </c>
      <c r="B32" s="41" t="s">
        <v>250</v>
      </c>
      <c r="C32" s="45">
        <v>1</v>
      </c>
    </row>
    <row r="33" spans="1:3" ht="12.75">
      <c r="A33" s="40">
        <v>29</v>
      </c>
      <c r="B33" s="41" t="s">
        <v>154</v>
      </c>
      <c r="C33" s="45">
        <v>1</v>
      </c>
    </row>
    <row r="34" spans="1:3" ht="12.75">
      <c r="A34" s="40">
        <v>30</v>
      </c>
      <c r="B34" s="41" t="s">
        <v>177</v>
      </c>
      <c r="C34" s="45">
        <v>1</v>
      </c>
    </row>
    <row r="35" spans="1:3" ht="12.75">
      <c r="A35" s="40">
        <v>31</v>
      </c>
      <c r="B35" s="41" t="s">
        <v>199</v>
      </c>
      <c r="C35" s="45">
        <v>1</v>
      </c>
    </row>
    <row r="36" spans="1:3" ht="12.75">
      <c r="A36" s="40">
        <v>32</v>
      </c>
      <c r="B36" s="41" t="s">
        <v>184</v>
      </c>
      <c r="C36" s="45">
        <v>1</v>
      </c>
    </row>
    <row r="37" spans="1:3" ht="12.75">
      <c r="A37" s="40">
        <v>33</v>
      </c>
      <c r="B37" s="41" t="s">
        <v>224</v>
      </c>
      <c r="C37" s="45">
        <v>1</v>
      </c>
    </row>
    <row r="38" spans="1:3" ht="12.75">
      <c r="A38" s="40">
        <v>34</v>
      </c>
      <c r="B38" s="41" t="s">
        <v>149</v>
      </c>
      <c r="C38" s="45">
        <v>1</v>
      </c>
    </row>
    <row r="39" spans="1:3" ht="15" customHeight="1">
      <c r="A39" s="40">
        <v>35</v>
      </c>
      <c r="B39" s="41" t="s">
        <v>296</v>
      </c>
      <c r="C39" s="45">
        <v>1</v>
      </c>
    </row>
    <row r="40" spans="1:3" ht="15" customHeight="1">
      <c r="A40" s="40">
        <v>36</v>
      </c>
      <c r="B40" s="41" t="s">
        <v>175</v>
      </c>
      <c r="C40" s="45">
        <v>1</v>
      </c>
    </row>
    <row r="41" spans="1:3" ht="15" customHeight="1">
      <c r="A41" s="40">
        <v>37</v>
      </c>
      <c r="B41" s="41" t="s">
        <v>214</v>
      </c>
      <c r="C41" s="45">
        <v>1</v>
      </c>
    </row>
    <row r="42" spans="1:3" ht="15" customHeight="1">
      <c r="A42" s="40">
        <v>38</v>
      </c>
      <c r="B42" s="41" t="s">
        <v>148</v>
      </c>
      <c r="C42" s="45">
        <v>1</v>
      </c>
    </row>
    <row r="43" spans="1:3" ht="12.75">
      <c r="A43" s="42"/>
      <c r="B43" s="43" t="s">
        <v>112</v>
      </c>
      <c r="C43" s="46">
        <v>4</v>
      </c>
    </row>
    <row r="44" ht="12.75">
      <c r="C44" s="2">
        <f>SUM(C5:C43)</f>
        <v>167</v>
      </c>
    </row>
  </sheetData>
  <sheetProtection/>
  <autoFilter ref="A4:C5">
    <sortState ref="A5:C44">
      <sortCondition descending="1" sortBy="value" ref="C5:C4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2016-09-03T14:09:04Z</dcterms:modified>
  <cp:category/>
  <cp:version/>
  <cp:contentType/>
  <cp:contentStatus/>
</cp:coreProperties>
</file>