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a" sheetId="2" r:id="rId2"/>
  </sheets>
  <definedNames>
    <definedName name="_xlnm._FilterDatabase" localSheetId="0" hidden="1">'Individuale'!$A$4:$I$232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<sst xmlns="http://schemas.openxmlformats.org/spreadsheetml/2006/main" count="1201" uniqueCount="621">
  <si>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</si>
  <si>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</si>
  <si>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</si>
  <si>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</si>
  <si>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</si>
  <si>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</si>
  <si>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</si>
  <si>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</si>
  <si>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</si>
  <si>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</si>
  <si>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</si>
  <si>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</si>
  <si>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ANTONIO</t>
  </si>
  <si>
    <t>PAOLO</t>
  </si>
  <si>
    <t>ANGELO</t>
  </si>
  <si>
    <t>FRANCESCO</t>
  </si>
  <si>
    <t>MAURO</t>
  </si>
  <si>
    <t>ANDREA</t>
  </si>
  <si>
    <t>STEFANO</t>
  </si>
  <si>
    <t>CARLO</t>
  </si>
  <si>
    <t>MASSIMO</t>
  </si>
  <si>
    <t>CLAUDIO</t>
  </si>
  <si>
    <t>MICHELE</t>
  </si>
  <si>
    <t>ALESSANDRO</t>
  </si>
  <si>
    <t>FABRIZIO</t>
  </si>
  <si>
    <t>FRANCO</t>
  </si>
  <si>
    <t>GIUSEPPE</t>
  </si>
  <si>
    <t>VALERIA</t>
  </si>
  <si>
    <t>FLORE</t>
  </si>
  <si>
    <t>ALESSIO</t>
  </si>
  <si>
    <t>ROSCIOLI</t>
  </si>
  <si>
    <t>ALBATROS ROMA</t>
  </si>
  <si>
    <t>VECCHI</t>
  </si>
  <si>
    <t>GRAZIA</t>
  </si>
  <si>
    <t>TROISI</t>
  </si>
  <si>
    <t>RAFFAELE</t>
  </si>
  <si>
    <t>PETRELLI</t>
  </si>
  <si>
    <t>MARCELLA</t>
  </si>
  <si>
    <t>LUCIO</t>
  </si>
  <si>
    <t>MARCO</t>
  </si>
  <si>
    <t>FABIO</t>
  </si>
  <si>
    <t>SM45</t>
  </si>
  <si>
    <t>MARIO</t>
  </si>
  <si>
    <t>SM35</t>
  </si>
  <si>
    <t>BRUNO</t>
  </si>
  <si>
    <t>ATL. COLLEFERRO SEGNI</t>
  </si>
  <si>
    <t>LORENZO</t>
  </si>
  <si>
    <t>ROBERTO</t>
  </si>
  <si>
    <t>PIETRO</t>
  </si>
  <si>
    <t>SM40</t>
  </si>
  <si>
    <t>LUCA</t>
  </si>
  <si>
    <t>GIOVANNI</t>
  </si>
  <si>
    <t>SM50</t>
  </si>
  <si>
    <t>MAURIZIO</t>
  </si>
  <si>
    <t>SM55</t>
  </si>
  <si>
    <t>GERARDO</t>
  </si>
  <si>
    <t>ANTONELLI</t>
  </si>
  <si>
    <t>SIMONE</t>
  </si>
  <si>
    <t>SM60</t>
  </si>
  <si>
    <t>LUIGI</t>
  </si>
  <si>
    <t>DANILO</t>
  </si>
  <si>
    <t>ROSSI</t>
  </si>
  <si>
    <t>GIANLUCA</t>
  </si>
  <si>
    <t>CHIARA</t>
  </si>
  <si>
    <t>RUNCARD</t>
  </si>
  <si>
    <t>SANDRO</t>
  </si>
  <si>
    <t>SF45</t>
  </si>
  <si>
    <t>SF40</t>
  </si>
  <si>
    <t>ANNALISA</t>
  </si>
  <si>
    <t>FEDERICO</t>
  </si>
  <si>
    <t>DAVIDE</t>
  </si>
  <si>
    <t>RENATO</t>
  </si>
  <si>
    <t>DANIELE</t>
  </si>
  <si>
    <t>SM65</t>
  </si>
  <si>
    <t>CHRISTIAN</t>
  </si>
  <si>
    <t>LUCIANO</t>
  </si>
  <si>
    <t>CELANI</t>
  </si>
  <si>
    <t>MORETTI</t>
  </si>
  <si>
    <t>RICCI</t>
  </si>
  <si>
    <t>DOMENICO</t>
  </si>
  <si>
    <t>SPAZIANI</t>
  </si>
  <si>
    <t>ALESSANDRA</t>
  </si>
  <si>
    <t>SF35</t>
  </si>
  <si>
    <t>CIPRIANI</t>
  </si>
  <si>
    <t>CRISTIANO</t>
  </si>
  <si>
    <t>LAURA</t>
  </si>
  <si>
    <t>SF55</t>
  </si>
  <si>
    <t>VALERIO</t>
  </si>
  <si>
    <t>GABRIELE</t>
  </si>
  <si>
    <t>SF50</t>
  </si>
  <si>
    <t>MANCINI</t>
  </si>
  <si>
    <t>TOMMASO</t>
  </si>
  <si>
    <t>ATTILIO</t>
  </si>
  <si>
    <t>ENRICO</t>
  </si>
  <si>
    <t>DE LUCA</t>
  </si>
  <si>
    <t>TIZIANA</t>
  </si>
  <si>
    <t>SALVATORI</t>
  </si>
  <si>
    <t>ROBERTA</t>
  </si>
  <si>
    <t>PAOLA</t>
  </si>
  <si>
    <t>FEDERICA</t>
  </si>
  <si>
    <t>LIVIO</t>
  </si>
  <si>
    <t>SALVATORE</t>
  </si>
  <si>
    <t>GIANCARLO</t>
  </si>
  <si>
    <t>CRISTINA</t>
  </si>
  <si>
    <t>SILVIA</t>
  </si>
  <si>
    <t>5ª edizione</t>
  </si>
  <si>
    <t>UMBERTO</t>
  </si>
  <si>
    <t>0:42:46</t>
  </si>
  <si>
    <t>ROMANO</t>
  </si>
  <si>
    <t>0:45:10</t>
  </si>
  <si>
    <t>0:46:15</t>
  </si>
  <si>
    <t>0:46:21</t>
  </si>
  <si>
    <t>COPPOLA</t>
  </si>
  <si>
    <t>0:46:35</t>
  </si>
  <si>
    <t>0:47:08</t>
  </si>
  <si>
    <t>LUCIANI</t>
  </si>
  <si>
    <t>PASCUCCI</t>
  </si>
  <si>
    <t>DI FILIPPO</t>
  </si>
  <si>
    <t>0:48:49</t>
  </si>
  <si>
    <t>0:48:53</t>
  </si>
  <si>
    <t>GIORGIO</t>
  </si>
  <si>
    <t>ALBERTO</t>
  </si>
  <si>
    <t>0:52:01</t>
  </si>
  <si>
    <t>0:52:51</t>
  </si>
  <si>
    <t>SIMONA</t>
  </si>
  <si>
    <t>VALENTINA</t>
  </si>
  <si>
    <t>ROSARIO</t>
  </si>
  <si>
    <t>0:53:21</t>
  </si>
  <si>
    <t>ORLANDO</t>
  </si>
  <si>
    <t>FAUSTO</t>
  </si>
  <si>
    <t>0:56:39</t>
  </si>
  <si>
    <t>MARIA</t>
  </si>
  <si>
    <t>ARMANDO</t>
  </si>
  <si>
    <t>SCOPELLITI</t>
  </si>
  <si>
    <t>MARIA ANTONIETTA</t>
  </si>
  <si>
    <t>VITO</t>
  </si>
  <si>
    <t>PATRIZIO</t>
  </si>
  <si>
    <t>FRANCESCA</t>
  </si>
  <si>
    <t>1:07:18</t>
  </si>
  <si>
    <t>MARINELLI</t>
  </si>
  <si>
    <t>PERSI</t>
  </si>
  <si>
    <t>JPSM</t>
  </si>
  <si>
    <t>ASD ATLETICO MONTEROTONDO</t>
  </si>
  <si>
    <t>0:34:25</t>
  </si>
  <si>
    <t>MAHAMED</t>
  </si>
  <si>
    <t>DAHIR AHMED</t>
  </si>
  <si>
    <t>ACSI CAMPIDOGLIO PALATINO</t>
  </si>
  <si>
    <t>0:35:30</t>
  </si>
  <si>
    <t>MILANA</t>
  </si>
  <si>
    <t>RUNNING EVOLUTION</t>
  </si>
  <si>
    <t>0:36:19</t>
  </si>
  <si>
    <t>MARCELLI</t>
  </si>
  <si>
    <t>GIACOMO</t>
  </si>
  <si>
    <t>0:36:45</t>
  </si>
  <si>
    <t>TANFONI</t>
  </si>
  <si>
    <t>0:37:07</t>
  </si>
  <si>
    <t>0:37:26</t>
  </si>
  <si>
    <t>CEPRAGA</t>
  </si>
  <si>
    <t>IGOR</t>
  </si>
  <si>
    <t>ASD SEMPRE DI CORSA TEAM</t>
  </si>
  <si>
    <t>0:37:35</t>
  </si>
  <si>
    <t>ASD VITAMINA RUNNING</t>
  </si>
  <si>
    <t>0:37:47</t>
  </si>
  <si>
    <t>D'ERRIGO</t>
  </si>
  <si>
    <t>0:38:13</t>
  </si>
  <si>
    <t>ATLETICA PALOMBARA</t>
  </si>
  <si>
    <t>0:38:21</t>
  </si>
  <si>
    <t>HAMITI</t>
  </si>
  <si>
    <t>REDON</t>
  </si>
  <si>
    <t>ATLETICA ROCCA PRIORA</t>
  </si>
  <si>
    <t>0:38:46</t>
  </si>
  <si>
    <t>SPANU</t>
  </si>
  <si>
    <t>COSTANTINO</t>
  </si>
  <si>
    <t>TIVOLI MARATHON</t>
  </si>
  <si>
    <t>0:39:05</t>
  </si>
  <si>
    <t>MOROSINI</t>
  </si>
  <si>
    <t>MAURICIO</t>
  </si>
  <si>
    <t>0:39:14</t>
  </si>
  <si>
    <t>VANNI</t>
  </si>
  <si>
    <t>WALTER</t>
  </si>
  <si>
    <t>0:39:23</t>
  </si>
  <si>
    <t>MECHELLI</t>
  </si>
  <si>
    <t>ATLETICA FIANO ROMANO</t>
  </si>
  <si>
    <t>0:39:41</t>
  </si>
  <si>
    <t>S. S. LAZIO ATLETCA LEGGERA</t>
  </si>
  <si>
    <t>0:39:49</t>
  </si>
  <si>
    <t>GUBINELLI</t>
  </si>
  <si>
    <t>MATTEO</t>
  </si>
  <si>
    <t>0:40:01</t>
  </si>
  <si>
    <t>VICALVI</t>
  </si>
  <si>
    <t>LBM SPORT</t>
  </si>
  <si>
    <t>0:40:09</t>
  </si>
  <si>
    <t>ADAGIO</t>
  </si>
  <si>
    <t>0:40:27</t>
  </si>
  <si>
    <t>MIRABELLI</t>
  </si>
  <si>
    <t>AMATORI VILLA PAMPHILI</t>
  </si>
  <si>
    <t>0:40:48</t>
  </si>
  <si>
    <t>PERETTA</t>
  </si>
  <si>
    <t>EMANUELE</t>
  </si>
  <si>
    <t>0:41:00</t>
  </si>
  <si>
    <t>LAURI</t>
  </si>
  <si>
    <t>BENEDETTO</t>
  </si>
  <si>
    <t>0:41:05</t>
  </si>
  <si>
    <t>CARDINI</t>
  </si>
  <si>
    <t>0:41:07</t>
  </si>
  <si>
    <t>MARINI</t>
  </si>
  <si>
    <t>POLISPORTIVA NUOVA LUNGHEZZA</t>
  </si>
  <si>
    <t>0:41:33</t>
  </si>
  <si>
    <t>MARTELLA</t>
  </si>
  <si>
    <t>0:41:56</t>
  </si>
  <si>
    <t>0:42:22</t>
  </si>
  <si>
    <t>LA CARA</t>
  </si>
  <si>
    <t>IRUNNERS</t>
  </si>
  <si>
    <t>0:42:27</t>
  </si>
  <si>
    <t>PITTI</t>
  </si>
  <si>
    <t>0:42:31</t>
  </si>
  <si>
    <t>POLISPORTIVA COLLI ANIENE</t>
  </si>
  <si>
    <t>FUBELLI</t>
  </si>
  <si>
    <t>0:42:40</t>
  </si>
  <si>
    <t>TORRIERO</t>
  </si>
  <si>
    <t>BIOTEKNA</t>
  </si>
  <si>
    <t>0:42:43</t>
  </si>
  <si>
    <t>BRAVETTI</t>
  </si>
  <si>
    <t>ANNALAURA</t>
  </si>
  <si>
    <t>0:42:44</t>
  </si>
  <si>
    <t>MELONI</t>
  </si>
  <si>
    <t>BOMBINI</t>
  </si>
  <si>
    <t>CAT SPORT</t>
  </si>
  <si>
    <t>0:42:50</t>
  </si>
  <si>
    <t>PALLESCHI</t>
  </si>
  <si>
    <t>0:42:53</t>
  </si>
  <si>
    <t>BOSCO</t>
  </si>
  <si>
    <t>FRANCESCO MARIANO</t>
  </si>
  <si>
    <t>0:42:55</t>
  </si>
  <si>
    <t>CARDINALI</t>
  </si>
  <si>
    <t>0:42:56</t>
  </si>
  <si>
    <t>GIOVANNANGELI</t>
  </si>
  <si>
    <t>0:43:00</t>
  </si>
  <si>
    <t>RUZZA</t>
  </si>
  <si>
    <t>IRENE</t>
  </si>
  <si>
    <t>BATTISTINI</t>
  </si>
  <si>
    <t>0:43:12</t>
  </si>
  <si>
    <t>D'ALESSIO</t>
  </si>
  <si>
    <t>ALEXIO</t>
  </si>
  <si>
    <t>0:43:14</t>
  </si>
  <si>
    <t>FACCHINI</t>
  </si>
  <si>
    <t>0:43:22</t>
  </si>
  <si>
    <t>PRETOLANI</t>
  </si>
  <si>
    <t>0:43:26</t>
  </si>
  <si>
    <t>D'OFFIZZI</t>
  </si>
  <si>
    <t>TIBUR RUNNERS</t>
  </si>
  <si>
    <t>ALFANI</t>
  </si>
  <si>
    <t>0:43:27</t>
  </si>
  <si>
    <t>SAVINA</t>
  </si>
  <si>
    <t>RUNNING SAN BASILIO</t>
  </si>
  <si>
    <t>0:43:38</t>
  </si>
  <si>
    <t>ULPIANI</t>
  </si>
  <si>
    <t>0:43:39</t>
  </si>
  <si>
    <t>CATA'</t>
  </si>
  <si>
    <t>0:43:43</t>
  </si>
  <si>
    <t>TOMBOLINI</t>
  </si>
  <si>
    <t>0:43:45</t>
  </si>
  <si>
    <t>BORCAN</t>
  </si>
  <si>
    <t>LAURENTIU ADRIAN</t>
  </si>
  <si>
    <t>0:43:53</t>
  </si>
  <si>
    <t>CARRONE TAMBURRO</t>
  </si>
  <si>
    <t>0:43:58</t>
  </si>
  <si>
    <t>BINNELLA</t>
  </si>
  <si>
    <t>MASSIMILIANO</t>
  </si>
  <si>
    <t>0:44:04</t>
  </si>
  <si>
    <t>MAIOLINO</t>
  </si>
  <si>
    <t>PIERPAOLO</t>
  </si>
  <si>
    <t>0:44:15</t>
  </si>
  <si>
    <t>DECEMBRINI</t>
  </si>
  <si>
    <t>0:44:19</t>
  </si>
  <si>
    <t>0:44:29</t>
  </si>
  <si>
    <t>PETRUCCI</t>
  </si>
  <si>
    <t>PUROSANGUE</t>
  </si>
  <si>
    <t>0:44:33</t>
  </si>
  <si>
    <t>FALILO'</t>
  </si>
  <si>
    <t>NICOLA</t>
  </si>
  <si>
    <t>0:44:36</t>
  </si>
  <si>
    <t>GALATI</t>
  </si>
  <si>
    <t>0:44:42</t>
  </si>
  <si>
    <t>MORELLATO</t>
  </si>
  <si>
    <t>0:44:47</t>
  </si>
  <si>
    <t>NUZZI</t>
  </si>
  <si>
    <t>0:44:52</t>
  </si>
  <si>
    <t>BATTISTONI</t>
  </si>
  <si>
    <t>0:44:55</t>
  </si>
  <si>
    <t>SOLENNE</t>
  </si>
  <si>
    <t>ALFREDO</t>
  </si>
  <si>
    <t>0:44:59</t>
  </si>
  <si>
    <t>0:45:08</t>
  </si>
  <si>
    <t>CELLI</t>
  </si>
  <si>
    <t>0:45:15</t>
  </si>
  <si>
    <t>TRIVELLI</t>
  </si>
  <si>
    <t>0:45:16</t>
  </si>
  <si>
    <t>LUTTAZI</t>
  </si>
  <si>
    <t>ATLETICA LA SBARRA &amp; I GRILLI</t>
  </si>
  <si>
    <t>MORICI</t>
  </si>
  <si>
    <t>0:45:19</t>
  </si>
  <si>
    <t>ZINGONE</t>
  </si>
  <si>
    <t>0:45:20</t>
  </si>
  <si>
    <t>GENTILE</t>
  </si>
  <si>
    <t>0:45:23</t>
  </si>
  <si>
    <t>BERRETTA</t>
  </si>
  <si>
    <t>0:45:27</t>
  </si>
  <si>
    <t>BONI</t>
  </si>
  <si>
    <t>0:45:31</t>
  </si>
  <si>
    <t>CIUCI</t>
  </si>
  <si>
    <t>0:45:34</t>
  </si>
  <si>
    <t>SCIAMANNA</t>
  </si>
  <si>
    <t>0:45:37</t>
  </si>
  <si>
    <t>SILVESTRINI</t>
  </si>
  <si>
    <t>0:45:45</t>
  </si>
  <si>
    <t>PISANU</t>
  </si>
  <si>
    <t>FIORENZO</t>
  </si>
  <si>
    <t>0:45:50</t>
  </si>
  <si>
    <t>D'ALESSANDRI</t>
  </si>
  <si>
    <t>TRAIL DEI DUE LAGHI ASD</t>
  </si>
  <si>
    <t>0:46:03</t>
  </si>
  <si>
    <t>CORBO</t>
  </si>
  <si>
    <t>0:46:06</t>
  </si>
  <si>
    <t>0:46:07</t>
  </si>
  <si>
    <t>LORETI</t>
  </si>
  <si>
    <t>0:46:08</t>
  </si>
  <si>
    <t>CAPOBIANCO</t>
  </si>
  <si>
    <t>CUPLIO</t>
  </si>
  <si>
    <t>STRABIOLI</t>
  </si>
  <si>
    <t>0:46:31</t>
  </si>
  <si>
    <t>CHORODYNSKA</t>
  </si>
  <si>
    <t>DANUTA</t>
  </si>
  <si>
    <t>MARINO</t>
  </si>
  <si>
    <t>0:46:39</t>
  </si>
  <si>
    <t>CONSOLI</t>
  </si>
  <si>
    <t>0:46:41</t>
  </si>
  <si>
    <t>PAUSELLI</t>
  </si>
  <si>
    <t>0:46:42</t>
  </si>
  <si>
    <t>PAGLIARO</t>
  </si>
  <si>
    <t>NUNZIO</t>
  </si>
  <si>
    <t>ATLETICA RAN</t>
  </si>
  <si>
    <t>IANNILLI</t>
  </si>
  <si>
    <t>VALENTNA</t>
  </si>
  <si>
    <t>JPSF</t>
  </si>
  <si>
    <t>FORNITI</t>
  </si>
  <si>
    <t>TERENZIO</t>
  </si>
  <si>
    <t>SABINA MARATHON CLUB</t>
  </si>
  <si>
    <t>0:46:53</t>
  </si>
  <si>
    <t>BATTOCCHIO</t>
  </si>
  <si>
    <t>SM70+</t>
  </si>
  <si>
    <t>OSTIA ANTICA ATHLETAE</t>
  </si>
  <si>
    <t>0:47:15</t>
  </si>
  <si>
    <t>LOLLI</t>
  </si>
  <si>
    <t>A.S.D. ATL. ENERGIA ROMA</t>
  </si>
  <si>
    <t>0:47:25</t>
  </si>
  <si>
    <t>0:47:26</t>
  </si>
  <si>
    <t>CAVALLARI</t>
  </si>
  <si>
    <t>FABIANA</t>
  </si>
  <si>
    <t>0:47:32</t>
  </si>
  <si>
    <t>D'ANGELO</t>
  </si>
  <si>
    <t>0:47:34</t>
  </si>
  <si>
    <t>0:47:35</t>
  </si>
  <si>
    <t>PANI</t>
  </si>
  <si>
    <t>0:47:47</t>
  </si>
  <si>
    <t>DI RIENZO</t>
  </si>
  <si>
    <t>0:47:54</t>
  </si>
  <si>
    <t>LATINI</t>
  </si>
  <si>
    <t>0:47:56</t>
  </si>
  <si>
    <t>FATICONI</t>
  </si>
  <si>
    <t>MAXIMILIANO</t>
  </si>
  <si>
    <t>0:48:05</t>
  </si>
  <si>
    <t>PIMPINELLA</t>
  </si>
  <si>
    <t>0:48:06</t>
  </si>
  <si>
    <t>MAISANO</t>
  </si>
  <si>
    <t>SANTO</t>
  </si>
  <si>
    <t>0:48:28</t>
  </si>
  <si>
    <t>PIERMATTEI</t>
  </si>
  <si>
    <t>0:48:34</t>
  </si>
  <si>
    <t>MORESCHINI</t>
  </si>
  <si>
    <t>0:48:39</t>
  </si>
  <si>
    <t>NICCOLI</t>
  </si>
  <si>
    <t>0:48:45</t>
  </si>
  <si>
    <t>MAGRINI</t>
  </si>
  <si>
    <t>ALIBRANTI</t>
  </si>
  <si>
    <t>0:48:54</t>
  </si>
  <si>
    <t>RUBIU</t>
  </si>
  <si>
    <t>0:48:55</t>
  </si>
  <si>
    <t>CUCCI</t>
  </si>
  <si>
    <t>PFIZER</t>
  </si>
  <si>
    <t>0:48:58</t>
  </si>
  <si>
    <t>DI COSIMO</t>
  </si>
  <si>
    <t>0:49:00</t>
  </si>
  <si>
    <t>VANESSA</t>
  </si>
  <si>
    <t>ACSI ITALIA ATLETICA</t>
  </si>
  <si>
    <t>0:49:04</t>
  </si>
  <si>
    <t>KOWALCZYK</t>
  </si>
  <si>
    <t>0:49:07</t>
  </si>
  <si>
    <t>0:49:10</t>
  </si>
  <si>
    <t>MORMILE</t>
  </si>
  <si>
    <t>0:49:13</t>
  </si>
  <si>
    <t>CLEMENTI</t>
  </si>
  <si>
    <t>0:49:16</t>
  </si>
  <si>
    <t>BUCHICCHIO</t>
  </si>
  <si>
    <t>CARNEVALE</t>
  </si>
  <si>
    <t>FERDINANDO</t>
  </si>
  <si>
    <t>0:49:17</t>
  </si>
  <si>
    <t>0:49:24</t>
  </si>
  <si>
    <t>0:49:38</t>
  </si>
  <si>
    <t>COSTANTINI </t>
  </si>
  <si>
    <t>ADELE </t>
  </si>
  <si>
    <t>0:49:39</t>
  </si>
  <si>
    <t>PENNESE</t>
  </si>
  <si>
    <t>CARMELA</t>
  </si>
  <si>
    <t>ASD GO RUNNING</t>
  </si>
  <si>
    <t>0:49:46</t>
  </si>
  <si>
    <t>0:49:53</t>
  </si>
  <si>
    <t>ZILLI</t>
  </si>
  <si>
    <t>0:49:55</t>
  </si>
  <si>
    <t>MARZOVILLO</t>
  </si>
  <si>
    <t>0:50:12</t>
  </si>
  <si>
    <t>BORTOLONI</t>
  </si>
  <si>
    <t>RICCIARDI</t>
  </si>
  <si>
    <t>IPPO LIFE</t>
  </si>
  <si>
    <t>0:50:16</t>
  </si>
  <si>
    <t>DE BONIS</t>
  </si>
  <si>
    <t>0:50:19</t>
  </si>
  <si>
    <t>SARA</t>
  </si>
  <si>
    <t>0:50:29</t>
  </si>
  <si>
    <t>FRANCIOSI</t>
  </si>
  <si>
    <t>0:50:47</t>
  </si>
  <si>
    <t>NANNETTI</t>
  </si>
  <si>
    <t>0:50:48</t>
  </si>
  <si>
    <t>SCARAMELLA</t>
  </si>
  <si>
    <t>0:50:52</t>
  </si>
  <si>
    <t>DE LELLIS</t>
  </si>
  <si>
    <t>0:51:12</t>
  </si>
  <si>
    <t>FABIANI</t>
  </si>
  <si>
    <t>0:51:15</t>
  </si>
  <si>
    <t>CICETTI</t>
  </si>
  <si>
    <t>0:51:16</t>
  </si>
  <si>
    <t>CANNELLA</t>
  </si>
  <si>
    <t>0:51:17</t>
  </si>
  <si>
    <t>FRANCHELLO</t>
  </si>
  <si>
    <t>ATLETICA CEPRANO</t>
  </si>
  <si>
    <t>0:51:21</t>
  </si>
  <si>
    <t>PUCCI</t>
  </si>
  <si>
    <t>0:51:22</t>
  </si>
  <si>
    <t>ORAZI</t>
  </si>
  <si>
    <t>0:51:30</t>
  </si>
  <si>
    <t>CIPOLLONI</t>
  </si>
  <si>
    <t>0:51:33</t>
  </si>
  <si>
    <t>TESTI</t>
  </si>
  <si>
    <t>0:51:37</t>
  </si>
  <si>
    <t>PAOLESSI</t>
  </si>
  <si>
    <t>RIFONDAZIONE PODISTICA</t>
  </si>
  <si>
    <t>MAGINI</t>
  </si>
  <si>
    <t>0:51:40</t>
  </si>
  <si>
    <t>TONDINI</t>
  </si>
  <si>
    <t>ELISABETTA</t>
  </si>
  <si>
    <t>0:51:41</t>
  </si>
  <si>
    <t>AMATO</t>
  </si>
  <si>
    <t>GIULIANI</t>
  </si>
  <si>
    <t>0:51:53</t>
  </si>
  <si>
    <t>SARDO</t>
  </si>
  <si>
    <t>0:51:57</t>
  </si>
  <si>
    <t>GOLINO</t>
  </si>
  <si>
    <t>MOCCIA</t>
  </si>
  <si>
    <t>0:52:05</t>
  </si>
  <si>
    <t>CACCHIONE</t>
  </si>
  <si>
    <t>0:52:08</t>
  </si>
  <si>
    <t>CORRIERI</t>
  </si>
  <si>
    <t>0:52:24</t>
  </si>
  <si>
    <t>BARTUCCA </t>
  </si>
  <si>
    <t>0:52:37</t>
  </si>
  <si>
    <t>SIMONELLI</t>
  </si>
  <si>
    <t>GIULIANO</t>
  </si>
  <si>
    <t>0:52:48</t>
  </si>
  <si>
    <t>GASBARRI</t>
  </si>
  <si>
    <t>0:52:50</t>
  </si>
  <si>
    <t>TIBERI</t>
  </si>
  <si>
    <t>PICA</t>
  </si>
  <si>
    <t>SEBASTIANO</t>
  </si>
  <si>
    <t>0:52:55</t>
  </si>
  <si>
    <t>NOBILI</t>
  </si>
  <si>
    <t>ASD CORRI CURES</t>
  </si>
  <si>
    <t>0:52:57</t>
  </si>
  <si>
    <t>BONIFACI</t>
  </si>
  <si>
    <t>0:52:59</t>
  </si>
  <si>
    <t>0:53:00</t>
  </si>
  <si>
    <t>LIVI</t>
  </si>
  <si>
    <t>FILIPPIDE RUNNERS TEAM</t>
  </si>
  <si>
    <t>0:53:03</t>
  </si>
  <si>
    <t>MIGLIAZZA</t>
  </si>
  <si>
    <t>0:53:11</t>
  </si>
  <si>
    <t>SINCERI</t>
  </si>
  <si>
    <t>FELICI</t>
  </si>
  <si>
    <t>0:53:15</t>
  </si>
  <si>
    <t>PEZZUTO</t>
  </si>
  <si>
    <t>0:53:30</t>
  </si>
  <si>
    <t>MECHILLI</t>
  </si>
  <si>
    <t>0:53:41</t>
  </si>
  <si>
    <t>MARANO</t>
  </si>
  <si>
    <t>BRANCHESI</t>
  </si>
  <si>
    <t>0:53:59</t>
  </si>
  <si>
    <t>0:54:16</t>
  </si>
  <si>
    <t>BUZZI</t>
  </si>
  <si>
    <t>ADEMO</t>
  </si>
  <si>
    <t>0:54:24</t>
  </si>
  <si>
    <t>AMMAZZALORSO</t>
  </si>
  <si>
    <t>0:54:25</t>
  </si>
  <si>
    <t>UNGUREANU</t>
  </si>
  <si>
    <t>MARIANA</t>
  </si>
  <si>
    <t>0:54:34</t>
  </si>
  <si>
    <t>PISTOCCHI</t>
  </si>
  <si>
    <t>0:54:47</t>
  </si>
  <si>
    <t>LISI</t>
  </si>
  <si>
    <t>0:54:49</t>
  </si>
  <si>
    <t>CECCHETTI</t>
  </si>
  <si>
    <t>0:55:10</t>
  </si>
  <si>
    <t>TROPEANO</t>
  </si>
  <si>
    <t>0:55:15</t>
  </si>
  <si>
    <t>0:55:17</t>
  </si>
  <si>
    <t>CARBONE</t>
  </si>
  <si>
    <t>0:55:23</t>
  </si>
  <si>
    <t>MESCHINI</t>
  </si>
  <si>
    <t>0:55:27</t>
  </si>
  <si>
    <t>MONTAGNA</t>
  </si>
  <si>
    <t>DI CARLO</t>
  </si>
  <si>
    <t>TROMBONI</t>
  </si>
  <si>
    <t>ROMATLETICA FOOTWORKS</t>
  </si>
  <si>
    <t>0:55:34</t>
  </si>
  <si>
    <t>RANALLI</t>
  </si>
  <si>
    <t>0:55:51</t>
  </si>
  <si>
    <t>TRISSATI</t>
  </si>
  <si>
    <t>0:55:53</t>
  </si>
  <si>
    <t>LUIGI SALVATORE RO</t>
  </si>
  <si>
    <t>ROBERTI </t>
  </si>
  <si>
    <t>0:56:50</t>
  </si>
  <si>
    <t>FACCIOLO</t>
  </si>
  <si>
    <t>0:57:18</t>
  </si>
  <si>
    <t>MASSIMI</t>
  </si>
  <si>
    <t>0:57:19</t>
  </si>
  <si>
    <t>LATTANZI</t>
  </si>
  <si>
    <t>G.S. BANCARI ROMANI</t>
  </si>
  <si>
    <t>0:57:43</t>
  </si>
  <si>
    <t>MAURICI</t>
  </si>
  <si>
    <t>0:57:51</t>
  </si>
  <si>
    <t>DORI</t>
  </si>
  <si>
    <t>0:58:14</t>
  </si>
  <si>
    <t>BENTIVOGLIO</t>
  </si>
  <si>
    <t>0:58:22</t>
  </si>
  <si>
    <t>BENDA</t>
  </si>
  <si>
    <t>0:58:24</t>
  </si>
  <si>
    <t>ANNA MARIA</t>
  </si>
  <si>
    <t>0:58:35</t>
  </si>
  <si>
    <t>POSSENTI</t>
  </si>
  <si>
    <t>0:58:56</t>
  </si>
  <si>
    <t>0:59:12</t>
  </si>
  <si>
    <t>0:59:15</t>
  </si>
  <si>
    <t>TRULLI</t>
  </si>
  <si>
    <t>MARIA ELENA</t>
  </si>
  <si>
    <t>0:59:40</t>
  </si>
  <si>
    <t>IRILLI</t>
  </si>
  <si>
    <t>0:59:48</t>
  </si>
  <si>
    <t>FAVARETTO</t>
  </si>
  <si>
    <t>1:00:25</t>
  </si>
  <si>
    <t>RINALDI</t>
  </si>
  <si>
    <t>ADRIANO</t>
  </si>
  <si>
    <t>1:01:05</t>
  </si>
  <si>
    <t>MARIOTTI</t>
  </si>
  <si>
    <t>1:01:06</t>
  </si>
  <si>
    <t>DI CICCO</t>
  </si>
  <si>
    <t>SANTONI</t>
  </si>
  <si>
    <t>CENNI</t>
  </si>
  <si>
    <t>SF65</t>
  </si>
  <si>
    <t>GS LITAL</t>
  </si>
  <si>
    <t>1:01:30</t>
  </si>
  <si>
    <t>DA POZZO</t>
  </si>
  <si>
    <t>1:01:42</t>
  </si>
  <si>
    <t>D'ADAMO</t>
  </si>
  <si>
    <t>1:02:22</t>
  </si>
  <si>
    <t>CAPPELLINI</t>
  </si>
  <si>
    <t>OTTAVIO</t>
  </si>
  <si>
    <t>1:02:43</t>
  </si>
  <si>
    <t>CICIVELLI</t>
  </si>
  <si>
    <t>MIRELLA</t>
  </si>
  <si>
    <t>1:03:48</t>
  </si>
  <si>
    <t>QUARANTA</t>
  </si>
  <si>
    <t>1:04:13</t>
  </si>
  <si>
    <t>PODISTICA OSTIA</t>
  </si>
  <si>
    <t>1:04:53</t>
  </si>
  <si>
    <t>MARINUCCI</t>
  </si>
  <si>
    <t>1:05:44</t>
  </si>
  <si>
    <t>MIGHELI</t>
  </si>
  <si>
    <t>1:06:37</t>
  </si>
  <si>
    <t>AJO'</t>
  </si>
  <si>
    <t>GIULIA</t>
  </si>
  <si>
    <t>1:06:38</t>
  </si>
  <si>
    <t>FERA</t>
  </si>
  <si>
    <t>ROMA ATLETICA</t>
  </si>
  <si>
    <t>1:06:40</t>
  </si>
  <si>
    <t>LO RUSSO</t>
  </si>
  <si>
    <t>1:06:51</t>
  </si>
  <si>
    <t>MARATONA DI ROMA</t>
  </si>
  <si>
    <t>1:07:28</t>
  </si>
  <si>
    <t>1:07:57</t>
  </si>
  <si>
    <t>TEMPESTA</t>
  </si>
  <si>
    <t>1:09:41</t>
  </si>
  <si>
    <t>GIRMENIA</t>
  </si>
  <si>
    <t>1:09:53</t>
  </si>
  <si>
    <t>CESARINI</t>
  </si>
  <si>
    <t>FABIOLA</t>
  </si>
  <si>
    <t>CIRCOLO ORDINE INGEGNERI ROMA</t>
  </si>
  <si>
    <t>1:11:33</t>
  </si>
  <si>
    <t>LA PENNA</t>
  </si>
  <si>
    <t>1:16:14</t>
  </si>
  <si>
    <t>COLAPIETRO</t>
  </si>
  <si>
    <t>1:16:15</t>
  </si>
  <si>
    <t>Maratonina "San Luigi"</t>
  </si>
  <si>
    <t>Guidonia (RM) Italia - Domenica 04/06/2017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</si>
</sst>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181" fontId="31" fillId="0" borderId="26" xfId="0" applyNumberFormat="1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181" fontId="52" fillId="56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43" t="s">
        <v>619</v>
      </c>
      <c r="B1" s="44"/>
      <c r="C1" s="44"/>
      <c r="D1" s="44"/>
      <c r="E1" s="44"/>
      <c r="F1" s="44"/>
      <c r="G1" s="44"/>
      <c r="H1" s="44"/>
      <c r="I1" s="45"/>
    </row>
    <row r="2" spans="1:9" ht="24" customHeight="1">
      <c r="A2" s="46" t="s">
        <v>105</v>
      </c>
      <c r="B2" s="47"/>
      <c r="C2" s="47"/>
      <c r="D2" s="47"/>
      <c r="E2" s="47"/>
      <c r="F2" s="47"/>
      <c r="G2" s="47"/>
      <c r="H2" s="47"/>
      <c r="I2" s="48"/>
    </row>
    <row r="3" spans="1:9" ht="24" customHeight="1">
      <c r="A3" s="49" t="s">
        <v>620</v>
      </c>
      <c r="B3" s="50"/>
      <c r="C3" s="50"/>
      <c r="D3" s="50"/>
      <c r="E3" s="50"/>
      <c r="F3" s="50"/>
      <c r="G3" s="50"/>
      <c r="H3" s="3" t="s">
        <v>0</v>
      </c>
      <c r="I3" s="4">
        <v>11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140</v>
      </c>
      <c r="C5" s="27" t="s">
        <v>106</v>
      </c>
      <c r="D5" s="18" t="s">
        <v>141</v>
      </c>
      <c r="E5" s="27" t="s">
        <v>142</v>
      </c>
      <c r="F5" s="32" t="s">
        <v>143</v>
      </c>
      <c r="G5" s="18" t="str">
        <f>TEXT(INT((HOUR(F5)*3600+MINUTE(F5)*60+SECOND(F5))/$I$3/60),"0")&amp;"."&amp;TEXT(MOD((HOUR(F5)*3600+MINUTE(F5)*60+SECOND(F5))/$I$3,60),"00")&amp;"/km"</f>
        <v>3.08/km</v>
      </c>
      <c r="H5" s="21">
        <f>F5-$F$5</f>
        <v>0</v>
      </c>
      <c r="I5" s="21">
        <f>F5-INDEX($F$5:$F$232,MATCH(D5,$D$5:$D$232,0))</f>
        <v>0</v>
      </c>
    </row>
    <row r="6" spans="1:9" s="10" customFormat="1" ht="15" customHeight="1">
      <c r="A6" s="13">
        <v>2</v>
      </c>
      <c r="B6" s="28" t="s">
        <v>144</v>
      </c>
      <c r="C6" s="28" t="s">
        <v>145</v>
      </c>
      <c r="D6" s="13" t="s">
        <v>141</v>
      </c>
      <c r="E6" s="28" t="s">
        <v>146</v>
      </c>
      <c r="F6" s="33" t="s">
        <v>147</v>
      </c>
      <c r="G6" s="13" t="str">
        <f aca="true" t="shared" si="0" ref="G6:G21">TEXT(INT((HOUR(F6)*3600+MINUTE(F6)*60+SECOND(F6))/$I$3/60),"0")&amp;"."&amp;TEXT(MOD((HOUR(F6)*3600+MINUTE(F6)*60+SECOND(F6))/$I$3,60),"00")&amp;"/km"</f>
        <v>3.14/km</v>
      </c>
      <c r="H6" s="22">
        <f aca="true" t="shared" si="1" ref="H6:H21">F6-$F$5</f>
        <v>0.0007523148148148168</v>
      </c>
      <c r="I6" s="22">
        <f aca="true" t="shared" si="2" ref="I6:I69">F6-INDEX($F$5:$F$232,MATCH(D6,$D$5:$D$232,0))</f>
        <v>0.0007523148148148168</v>
      </c>
    </row>
    <row r="7" spans="1:9" s="10" customFormat="1" ht="15" customHeight="1">
      <c r="A7" s="13">
        <v>3</v>
      </c>
      <c r="B7" s="28" t="s">
        <v>148</v>
      </c>
      <c r="C7" s="28" t="s">
        <v>74</v>
      </c>
      <c r="D7" s="13" t="s">
        <v>43</v>
      </c>
      <c r="E7" s="28" t="s">
        <v>149</v>
      </c>
      <c r="F7" s="33" t="s">
        <v>150</v>
      </c>
      <c r="G7" s="13" t="str">
        <f t="shared" si="0"/>
        <v>3.18/km</v>
      </c>
      <c r="H7" s="22">
        <f t="shared" si="1"/>
        <v>0.0013194444444444495</v>
      </c>
      <c r="I7" s="22">
        <f t="shared" si="2"/>
        <v>0</v>
      </c>
    </row>
    <row r="8" spans="1:9" s="10" customFormat="1" ht="15" customHeight="1">
      <c r="A8" s="13">
        <v>4</v>
      </c>
      <c r="B8" s="28" t="s">
        <v>151</v>
      </c>
      <c r="C8" s="28" t="s">
        <v>152</v>
      </c>
      <c r="D8" s="13" t="s">
        <v>141</v>
      </c>
      <c r="E8" s="28" t="s">
        <v>149</v>
      </c>
      <c r="F8" s="33" t="s">
        <v>153</v>
      </c>
      <c r="G8" s="13" t="str">
        <f t="shared" si="0"/>
        <v>3.20/km</v>
      </c>
      <c r="H8" s="22">
        <f t="shared" si="1"/>
        <v>0.0016203703703703762</v>
      </c>
      <c r="I8" s="22">
        <f t="shared" si="2"/>
        <v>0.0016203703703703762</v>
      </c>
    </row>
    <row r="9" spans="1:9" s="10" customFormat="1" ht="15" customHeight="1">
      <c r="A9" s="13">
        <v>5</v>
      </c>
      <c r="B9" s="28" t="s">
        <v>154</v>
      </c>
      <c r="C9" s="28" t="s">
        <v>29</v>
      </c>
      <c r="D9" s="13" t="s">
        <v>141</v>
      </c>
      <c r="E9" s="28" t="s">
        <v>142</v>
      </c>
      <c r="F9" s="33" t="s">
        <v>155</v>
      </c>
      <c r="G9" s="13" t="str">
        <f t="shared" si="0"/>
        <v>3.22/km</v>
      </c>
      <c r="H9" s="22">
        <f t="shared" si="1"/>
        <v>0.0018750000000000017</v>
      </c>
      <c r="I9" s="22">
        <f t="shared" si="2"/>
        <v>0.0018750000000000017</v>
      </c>
    </row>
    <row r="10" spans="1:9" s="10" customFormat="1" ht="15" customHeight="1">
      <c r="A10" s="23">
        <v>6</v>
      </c>
      <c r="B10" s="29" t="s">
        <v>90</v>
      </c>
      <c r="C10" s="29" t="s">
        <v>17</v>
      </c>
      <c r="D10" s="23" t="s">
        <v>43</v>
      </c>
      <c r="E10" s="29" t="s">
        <v>11</v>
      </c>
      <c r="F10" s="38" t="s">
        <v>156</v>
      </c>
      <c r="G10" s="23" t="str">
        <f t="shared" si="0"/>
        <v>3.24/km</v>
      </c>
      <c r="H10" s="24">
        <f t="shared" si="1"/>
        <v>0.0020949074074074064</v>
      </c>
      <c r="I10" s="24">
        <f t="shared" si="2"/>
        <v>0.000775462962962957</v>
      </c>
    </row>
    <row r="11" spans="1:9" s="10" customFormat="1" ht="15" customHeight="1">
      <c r="A11" s="13">
        <v>7</v>
      </c>
      <c r="B11" s="28" t="s">
        <v>157</v>
      </c>
      <c r="C11" s="28" t="s">
        <v>158</v>
      </c>
      <c r="D11" s="13" t="s">
        <v>49</v>
      </c>
      <c r="E11" s="28" t="s">
        <v>159</v>
      </c>
      <c r="F11" s="33" t="s">
        <v>160</v>
      </c>
      <c r="G11" s="13" t="str">
        <f t="shared" si="0"/>
        <v>3.25/km</v>
      </c>
      <c r="H11" s="22">
        <f t="shared" si="1"/>
        <v>0.0021990740740740755</v>
      </c>
      <c r="I11" s="22">
        <f t="shared" si="2"/>
        <v>0</v>
      </c>
    </row>
    <row r="12" spans="1:9" s="10" customFormat="1" ht="15" customHeight="1">
      <c r="A12" s="13">
        <v>8</v>
      </c>
      <c r="B12" s="28" t="s">
        <v>139</v>
      </c>
      <c r="C12" s="28" t="s">
        <v>39</v>
      </c>
      <c r="D12" s="13" t="s">
        <v>141</v>
      </c>
      <c r="E12" s="28" t="s">
        <v>161</v>
      </c>
      <c r="F12" s="33" t="s">
        <v>162</v>
      </c>
      <c r="G12" s="13" t="str">
        <f t="shared" si="0"/>
        <v>3.26/km</v>
      </c>
      <c r="H12" s="22">
        <f t="shared" si="1"/>
        <v>0.0023379629629629653</v>
      </c>
      <c r="I12" s="22">
        <f t="shared" si="2"/>
        <v>0.0023379629629629653</v>
      </c>
    </row>
    <row r="13" spans="1:9" s="10" customFormat="1" ht="15" customHeight="1">
      <c r="A13" s="23">
        <v>9</v>
      </c>
      <c r="B13" s="29" t="s">
        <v>163</v>
      </c>
      <c r="C13" s="29" t="s">
        <v>16</v>
      </c>
      <c r="D13" s="23" t="s">
        <v>41</v>
      </c>
      <c r="E13" s="29" t="s">
        <v>11</v>
      </c>
      <c r="F13" s="38" t="s">
        <v>164</v>
      </c>
      <c r="G13" s="23" t="str">
        <f t="shared" si="0"/>
        <v>3.28/km</v>
      </c>
      <c r="H13" s="24">
        <f t="shared" si="1"/>
        <v>0.002638888888888892</v>
      </c>
      <c r="I13" s="24">
        <f t="shared" si="2"/>
        <v>0</v>
      </c>
    </row>
    <row r="14" spans="1:9" s="10" customFormat="1" ht="15" customHeight="1">
      <c r="A14" s="13">
        <v>10</v>
      </c>
      <c r="B14" s="28" t="s">
        <v>94</v>
      </c>
      <c r="C14" s="28" t="s">
        <v>87</v>
      </c>
      <c r="D14" s="13" t="s">
        <v>41</v>
      </c>
      <c r="E14" s="28" t="s">
        <v>165</v>
      </c>
      <c r="F14" s="33" t="s">
        <v>166</v>
      </c>
      <c r="G14" s="13" t="str">
        <f t="shared" si="0"/>
        <v>3.29/km</v>
      </c>
      <c r="H14" s="22">
        <f t="shared" si="1"/>
        <v>0.002731481481481484</v>
      </c>
      <c r="I14" s="22">
        <f t="shared" si="2"/>
        <v>9.259259259259203E-05</v>
      </c>
    </row>
    <row r="15" spans="1:9" s="10" customFormat="1" ht="15" customHeight="1">
      <c r="A15" s="13">
        <v>11</v>
      </c>
      <c r="B15" s="28" t="s">
        <v>167</v>
      </c>
      <c r="C15" s="28" t="s">
        <v>168</v>
      </c>
      <c r="D15" s="13" t="s">
        <v>141</v>
      </c>
      <c r="E15" s="28" t="s">
        <v>169</v>
      </c>
      <c r="F15" s="33" t="s">
        <v>170</v>
      </c>
      <c r="G15" s="13" t="str">
        <f t="shared" si="0"/>
        <v>3.31/km</v>
      </c>
      <c r="H15" s="22">
        <f t="shared" si="1"/>
        <v>0.0030208333333333337</v>
      </c>
      <c r="I15" s="22">
        <f t="shared" si="2"/>
        <v>0.0030208333333333337</v>
      </c>
    </row>
    <row r="16" spans="1:9" s="10" customFormat="1" ht="15" customHeight="1">
      <c r="A16" s="13">
        <v>12</v>
      </c>
      <c r="B16" s="28" t="s">
        <v>171</v>
      </c>
      <c r="C16" s="28" t="s">
        <v>172</v>
      </c>
      <c r="D16" s="13" t="s">
        <v>41</v>
      </c>
      <c r="E16" s="28" t="s">
        <v>173</v>
      </c>
      <c r="F16" s="33" t="s">
        <v>174</v>
      </c>
      <c r="G16" s="13" t="str">
        <f t="shared" si="0"/>
        <v>3.33/km</v>
      </c>
      <c r="H16" s="22">
        <f t="shared" si="1"/>
        <v>0.0032407407407407454</v>
      </c>
      <c r="I16" s="22">
        <f t="shared" si="2"/>
        <v>0.0006018518518518534</v>
      </c>
    </row>
    <row r="17" spans="1:9" s="10" customFormat="1" ht="15" customHeight="1">
      <c r="A17" s="13">
        <v>13</v>
      </c>
      <c r="B17" s="28" t="s">
        <v>175</v>
      </c>
      <c r="C17" s="28" t="s">
        <v>176</v>
      </c>
      <c r="D17" s="13" t="s">
        <v>49</v>
      </c>
      <c r="E17" s="28" t="s">
        <v>142</v>
      </c>
      <c r="F17" s="33" t="s">
        <v>177</v>
      </c>
      <c r="G17" s="13" t="str">
        <f t="shared" si="0"/>
        <v>3.34/km</v>
      </c>
      <c r="H17" s="22">
        <f t="shared" si="1"/>
        <v>0.0033449074074074076</v>
      </c>
      <c r="I17" s="22">
        <f t="shared" si="2"/>
        <v>0.001145833333333332</v>
      </c>
    </row>
    <row r="18" spans="1:9" s="10" customFormat="1" ht="15" customHeight="1">
      <c r="A18" s="13">
        <v>14</v>
      </c>
      <c r="B18" s="28" t="s">
        <v>178</v>
      </c>
      <c r="C18" s="28" t="s">
        <v>179</v>
      </c>
      <c r="D18" s="13" t="s">
        <v>141</v>
      </c>
      <c r="E18" s="28" t="s">
        <v>142</v>
      </c>
      <c r="F18" s="33" t="s">
        <v>180</v>
      </c>
      <c r="G18" s="13" t="str">
        <f t="shared" si="0"/>
        <v>3.35/km</v>
      </c>
      <c r="H18" s="22">
        <f t="shared" si="1"/>
        <v>0.0034490740740740766</v>
      </c>
      <c r="I18" s="22">
        <f t="shared" si="2"/>
        <v>0.0034490740740740766</v>
      </c>
    </row>
    <row r="19" spans="1:9" s="10" customFormat="1" ht="15" customHeight="1">
      <c r="A19" s="13">
        <v>15</v>
      </c>
      <c r="B19" s="28" t="s">
        <v>181</v>
      </c>
      <c r="C19" s="28" t="s">
        <v>29</v>
      </c>
      <c r="D19" s="13" t="s">
        <v>49</v>
      </c>
      <c r="E19" s="28" t="s">
        <v>182</v>
      </c>
      <c r="F19" s="33" t="s">
        <v>183</v>
      </c>
      <c r="G19" s="13" t="str">
        <f t="shared" si="0"/>
        <v>3.36/km</v>
      </c>
      <c r="H19" s="22">
        <f t="shared" si="1"/>
        <v>0.003657407407407408</v>
      </c>
      <c r="I19" s="22">
        <f t="shared" si="2"/>
        <v>0.0014583333333333323</v>
      </c>
    </row>
    <row r="20" spans="1:9" s="10" customFormat="1" ht="15" customHeight="1">
      <c r="A20" s="13">
        <v>16</v>
      </c>
      <c r="B20" s="28" t="s">
        <v>151</v>
      </c>
      <c r="C20" s="28" t="s">
        <v>21</v>
      </c>
      <c r="D20" s="13" t="s">
        <v>43</v>
      </c>
      <c r="E20" s="28" t="s">
        <v>184</v>
      </c>
      <c r="F20" s="33" t="s">
        <v>185</v>
      </c>
      <c r="G20" s="13" t="str">
        <f t="shared" si="0"/>
        <v>3.37/km</v>
      </c>
      <c r="H20" s="22">
        <f t="shared" si="1"/>
        <v>0.0037500000000000033</v>
      </c>
      <c r="I20" s="22">
        <f t="shared" si="2"/>
        <v>0.002430555555555554</v>
      </c>
    </row>
    <row r="21" spans="1:9" ht="15" customHeight="1">
      <c r="A21" s="13">
        <v>17</v>
      </c>
      <c r="B21" s="28" t="s">
        <v>186</v>
      </c>
      <c r="C21" s="28" t="s">
        <v>187</v>
      </c>
      <c r="D21" s="13" t="s">
        <v>141</v>
      </c>
      <c r="E21" s="28" t="s">
        <v>165</v>
      </c>
      <c r="F21" s="33" t="s">
        <v>188</v>
      </c>
      <c r="G21" s="13" t="str">
        <f t="shared" si="0"/>
        <v>3.38/km</v>
      </c>
      <c r="H21" s="22">
        <f t="shared" si="1"/>
        <v>0.003888888888888893</v>
      </c>
      <c r="I21" s="22">
        <f t="shared" si="2"/>
        <v>0.003888888888888893</v>
      </c>
    </row>
    <row r="22" spans="1:9" ht="15" customHeight="1">
      <c r="A22" s="13">
        <v>18</v>
      </c>
      <c r="B22" s="28" t="s">
        <v>189</v>
      </c>
      <c r="C22" s="28" t="s">
        <v>62</v>
      </c>
      <c r="D22" s="13" t="s">
        <v>43</v>
      </c>
      <c r="E22" s="28" t="s">
        <v>190</v>
      </c>
      <c r="F22" s="33" t="s">
        <v>191</v>
      </c>
      <c r="G22" s="13" t="str">
        <f aca="true" t="shared" si="3" ref="G22:G28">TEXT(INT((HOUR(F22)*3600+MINUTE(F22)*60+SECOND(F22))/$I$3/60),"0")&amp;"."&amp;TEXT(MOD((HOUR(F22)*3600+MINUTE(F22)*60+SECOND(F22))/$I$3,60),"00")&amp;"/km"</f>
        <v>3.39/km</v>
      </c>
      <c r="H22" s="22">
        <f aca="true" t="shared" si="4" ref="H22:H28">F22-$F$5</f>
        <v>0.003981481481481485</v>
      </c>
      <c r="I22" s="22">
        <f t="shared" si="2"/>
        <v>0.0026620370370370357</v>
      </c>
    </row>
    <row r="23" spans="1:9" ht="15" customHeight="1">
      <c r="A23" s="13">
        <v>19</v>
      </c>
      <c r="B23" s="28" t="s">
        <v>192</v>
      </c>
      <c r="C23" s="28" t="s">
        <v>24</v>
      </c>
      <c r="D23" s="13" t="s">
        <v>41</v>
      </c>
      <c r="E23" s="28" t="s">
        <v>184</v>
      </c>
      <c r="F23" s="33" t="s">
        <v>193</v>
      </c>
      <c r="G23" s="13" t="str">
        <f t="shared" si="3"/>
        <v>3.41/km</v>
      </c>
      <c r="H23" s="22">
        <f t="shared" si="4"/>
        <v>0.00418981481481482</v>
      </c>
      <c r="I23" s="22">
        <f t="shared" si="2"/>
        <v>0.0015509259259259278</v>
      </c>
    </row>
    <row r="24" spans="1:9" ht="15" customHeight="1">
      <c r="A24" s="13">
        <v>20</v>
      </c>
      <c r="B24" s="28" t="s">
        <v>194</v>
      </c>
      <c r="C24" s="28" t="s">
        <v>48</v>
      </c>
      <c r="D24" s="13" t="s">
        <v>43</v>
      </c>
      <c r="E24" s="28" t="s">
        <v>195</v>
      </c>
      <c r="F24" s="33" t="s">
        <v>196</v>
      </c>
      <c r="G24" s="13" t="str">
        <f t="shared" si="3"/>
        <v>3.43/km</v>
      </c>
      <c r="H24" s="22">
        <f t="shared" si="4"/>
        <v>0.004432870370370372</v>
      </c>
      <c r="I24" s="22">
        <f t="shared" si="2"/>
        <v>0.0031134259259259223</v>
      </c>
    </row>
    <row r="25" spans="1:9" ht="15" customHeight="1">
      <c r="A25" s="13">
        <v>21</v>
      </c>
      <c r="B25" s="28" t="s">
        <v>197</v>
      </c>
      <c r="C25" s="28" t="s">
        <v>198</v>
      </c>
      <c r="D25" s="13" t="s">
        <v>43</v>
      </c>
      <c r="E25" s="28" t="s">
        <v>142</v>
      </c>
      <c r="F25" s="33" t="s">
        <v>199</v>
      </c>
      <c r="G25" s="13" t="str">
        <f t="shared" si="3"/>
        <v>3.44/km</v>
      </c>
      <c r="H25" s="22">
        <f t="shared" si="4"/>
        <v>0.0045717592592592615</v>
      </c>
      <c r="I25" s="22">
        <f t="shared" si="2"/>
        <v>0.003252314814814812</v>
      </c>
    </row>
    <row r="26" spans="1:9" ht="15" customHeight="1">
      <c r="A26" s="13">
        <v>22</v>
      </c>
      <c r="B26" s="28" t="s">
        <v>200</v>
      </c>
      <c r="C26" s="28" t="s">
        <v>201</v>
      </c>
      <c r="D26" s="13" t="s">
        <v>41</v>
      </c>
      <c r="E26" s="28" t="s">
        <v>159</v>
      </c>
      <c r="F26" s="33" t="s">
        <v>202</v>
      </c>
      <c r="G26" s="13" t="str">
        <f t="shared" si="3"/>
        <v>3.44/km</v>
      </c>
      <c r="H26" s="22">
        <f t="shared" si="4"/>
        <v>0.004629629629629633</v>
      </c>
      <c r="I26" s="22">
        <f t="shared" si="2"/>
        <v>0.001990740740740741</v>
      </c>
    </row>
    <row r="27" spans="1:9" ht="15" customHeight="1">
      <c r="A27" s="13">
        <v>23</v>
      </c>
      <c r="B27" s="28" t="s">
        <v>203</v>
      </c>
      <c r="C27" s="28" t="s">
        <v>13</v>
      </c>
      <c r="D27" s="13" t="s">
        <v>49</v>
      </c>
      <c r="E27" s="28" t="s">
        <v>169</v>
      </c>
      <c r="F27" s="33" t="s">
        <v>204</v>
      </c>
      <c r="G27" s="13" t="str">
        <f t="shared" si="3"/>
        <v>3.44/km</v>
      </c>
      <c r="H27" s="22">
        <f t="shared" si="4"/>
        <v>0.00465277777777778</v>
      </c>
      <c r="I27" s="22">
        <f t="shared" si="2"/>
        <v>0.0024537037037037045</v>
      </c>
    </row>
    <row r="28" spans="1:9" ht="15" customHeight="1">
      <c r="A28" s="13">
        <v>24</v>
      </c>
      <c r="B28" s="28" t="s">
        <v>205</v>
      </c>
      <c r="C28" s="28" t="s">
        <v>23</v>
      </c>
      <c r="D28" s="13" t="s">
        <v>49</v>
      </c>
      <c r="E28" s="28" t="s">
        <v>206</v>
      </c>
      <c r="F28" s="33" t="s">
        <v>207</v>
      </c>
      <c r="G28" s="13" t="str">
        <f t="shared" si="3"/>
        <v>3.47/km</v>
      </c>
      <c r="H28" s="22">
        <f t="shared" si="4"/>
        <v>0.004953703703703707</v>
      </c>
      <c r="I28" s="22">
        <f t="shared" si="2"/>
        <v>0.002754629629629631</v>
      </c>
    </row>
    <row r="29" spans="1:9" ht="15.75">
      <c r="A29" s="13">
        <v>25</v>
      </c>
      <c r="B29" s="28" t="s">
        <v>208</v>
      </c>
      <c r="C29" s="28" t="s">
        <v>20</v>
      </c>
      <c r="D29" s="13" t="s">
        <v>41</v>
      </c>
      <c r="E29" s="28" t="s">
        <v>173</v>
      </c>
      <c r="F29" s="33" t="s">
        <v>209</v>
      </c>
      <c r="G29" s="13" t="str">
        <f aca="true" t="shared" si="5" ref="G29:G38">TEXT(INT((HOUR(F29)*3600+MINUTE(F29)*60+SECOND(F29))/$I$3/60),"0")&amp;"."&amp;TEXT(MOD((HOUR(F29)*3600+MINUTE(F29)*60+SECOND(F29))/$I$3,60),"00")&amp;"/km"</f>
        <v>3.49/km</v>
      </c>
      <c r="H29" s="22">
        <f aca="true" t="shared" si="6" ref="H29:H39">F29-$F$5</f>
        <v>0.005219907407407406</v>
      </c>
      <c r="I29" s="22">
        <f t="shared" si="2"/>
        <v>0.0025810185185185137</v>
      </c>
    </row>
    <row r="30" spans="1:9" ht="15.75">
      <c r="A30" s="23">
        <v>26</v>
      </c>
      <c r="B30" s="29" t="s">
        <v>200</v>
      </c>
      <c r="C30" s="29" t="s">
        <v>121</v>
      </c>
      <c r="D30" s="23" t="s">
        <v>52</v>
      </c>
      <c r="E30" s="29" t="s">
        <v>11</v>
      </c>
      <c r="F30" s="38" t="s">
        <v>210</v>
      </c>
      <c r="G30" s="23" t="str">
        <f t="shared" si="5"/>
        <v>3.51/km</v>
      </c>
      <c r="H30" s="24">
        <f t="shared" si="6"/>
        <v>0.005520833333333336</v>
      </c>
      <c r="I30" s="24">
        <f t="shared" si="2"/>
        <v>0</v>
      </c>
    </row>
    <row r="31" spans="1:9" ht="15.75">
      <c r="A31" s="13">
        <v>27</v>
      </c>
      <c r="B31" s="28" t="s">
        <v>211</v>
      </c>
      <c r="C31" s="28" t="s">
        <v>18</v>
      </c>
      <c r="D31" s="13" t="s">
        <v>49</v>
      </c>
      <c r="E31" s="28" t="s">
        <v>212</v>
      </c>
      <c r="F31" s="33" t="s">
        <v>213</v>
      </c>
      <c r="G31" s="13" t="str">
        <f t="shared" si="5"/>
        <v>3.52/km</v>
      </c>
      <c r="H31" s="22">
        <f t="shared" si="6"/>
        <v>0.005578703703703707</v>
      </c>
      <c r="I31" s="22">
        <f t="shared" si="2"/>
        <v>0.0033796296296296317</v>
      </c>
    </row>
    <row r="32" spans="1:9" ht="15.75">
      <c r="A32" s="13">
        <v>28</v>
      </c>
      <c r="B32" s="28" t="s">
        <v>214</v>
      </c>
      <c r="C32" s="28" t="s">
        <v>29</v>
      </c>
      <c r="D32" s="13" t="s">
        <v>141</v>
      </c>
      <c r="E32" s="28" t="s">
        <v>159</v>
      </c>
      <c r="F32" s="33" t="s">
        <v>215</v>
      </c>
      <c r="G32" s="13" t="str">
        <f t="shared" si="5"/>
        <v>3.52/km</v>
      </c>
      <c r="H32" s="22">
        <f t="shared" si="6"/>
        <v>0.0056250000000000015</v>
      </c>
      <c r="I32" s="22">
        <f t="shared" si="2"/>
        <v>0.0056250000000000015</v>
      </c>
    </row>
    <row r="33" spans="1:9" ht="15.75">
      <c r="A33" s="13">
        <v>29</v>
      </c>
      <c r="B33" s="28" t="s">
        <v>76</v>
      </c>
      <c r="C33" s="28" t="s">
        <v>72</v>
      </c>
      <c r="D33" s="13" t="s">
        <v>41</v>
      </c>
      <c r="E33" s="28" t="s">
        <v>216</v>
      </c>
      <c r="F33" s="33" t="s">
        <v>215</v>
      </c>
      <c r="G33" s="13" t="str">
        <f t="shared" si="5"/>
        <v>3.52/km</v>
      </c>
      <c r="H33" s="22">
        <f t="shared" si="6"/>
        <v>0.0056250000000000015</v>
      </c>
      <c r="I33" s="22">
        <f t="shared" si="2"/>
        <v>0.0029861111111111095</v>
      </c>
    </row>
    <row r="34" spans="1:9" ht="15.75">
      <c r="A34" s="23">
        <v>30</v>
      </c>
      <c r="B34" s="29" t="s">
        <v>217</v>
      </c>
      <c r="C34" s="29" t="s">
        <v>18</v>
      </c>
      <c r="D34" s="23" t="s">
        <v>54</v>
      </c>
      <c r="E34" s="29" t="s">
        <v>11</v>
      </c>
      <c r="F34" s="38" t="s">
        <v>218</v>
      </c>
      <c r="G34" s="23" t="str">
        <f t="shared" si="5"/>
        <v>3.53/km</v>
      </c>
      <c r="H34" s="24">
        <f t="shared" si="6"/>
        <v>0.005729166666666667</v>
      </c>
      <c r="I34" s="24">
        <f t="shared" si="2"/>
        <v>0</v>
      </c>
    </row>
    <row r="35" spans="1:9" ht="15.75">
      <c r="A35" s="13">
        <v>31</v>
      </c>
      <c r="B35" s="28" t="s">
        <v>219</v>
      </c>
      <c r="C35" s="28" t="s">
        <v>91</v>
      </c>
      <c r="D35" s="13" t="s">
        <v>141</v>
      </c>
      <c r="E35" s="28" t="s">
        <v>220</v>
      </c>
      <c r="F35" s="33" t="s">
        <v>221</v>
      </c>
      <c r="G35" s="13" t="str">
        <f t="shared" si="5"/>
        <v>3.53/km</v>
      </c>
      <c r="H35" s="22">
        <f t="shared" si="6"/>
        <v>0.005763888888888895</v>
      </c>
      <c r="I35" s="22">
        <f t="shared" si="2"/>
        <v>0.005763888888888895</v>
      </c>
    </row>
    <row r="36" spans="1:9" ht="15.75">
      <c r="A36" s="23">
        <v>32</v>
      </c>
      <c r="B36" s="29" t="s">
        <v>222</v>
      </c>
      <c r="C36" s="29" t="s">
        <v>223</v>
      </c>
      <c r="D36" s="23" t="s">
        <v>67</v>
      </c>
      <c r="E36" s="29" t="s">
        <v>11</v>
      </c>
      <c r="F36" s="38" t="s">
        <v>224</v>
      </c>
      <c r="G36" s="23" t="str">
        <f t="shared" si="5"/>
        <v>3.53/km</v>
      </c>
      <c r="H36" s="24">
        <f t="shared" si="6"/>
        <v>0.005775462962962965</v>
      </c>
      <c r="I36" s="24">
        <f t="shared" si="2"/>
        <v>0</v>
      </c>
    </row>
    <row r="37" spans="1:9" ht="15.75">
      <c r="A37" s="13">
        <v>33</v>
      </c>
      <c r="B37" s="28" t="s">
        <v>225</v>
      </c>
      <c r="C37" s="28" t="s">
        <v>75</v>
      </c>
      <c r="D37" s="13" t="s">
        <v>52</v>
      </c>
      <c r="E37" s="28" t="s">
        <v>149</v>
      </c>
      <c r="F37" s="33" t="s">
        <v>107</v>
      </c>
      <c r="G37" s="13" t="str">
        <f t="shared" si="5"/>
        <v>3.53/km</v>
      </c>
      <c r="H37" s="22">
        <f t="shared" si="6"/>
        <v>0.005798611111111112</v>
      </c>
      <c r="I37" s="22">
        <f t="shared" si="2"/>
        <v>0.0002777777777777761</v>
      </c>
    </row>
    <row r="38" spans="1:9" ht="15.75">
      <c r="A38" s="13">
        <v>34</v>
      </c>
      <c r="B38" s="28" t="s">
        <v>226</v>
      </c>
      <c r="C38" s="28" t="s">
        <v>102</v>
      </c>
      <c r="D38" s="13" t="s">
        <v>41</v>
      </c>
      <c r="E38" s="28" t="s">
        <v>227</v>
      </c>
      <c r="F38" s="33" t="s">
        <v>228</v>
      </c>
      <c r="G38" s="13" t="str">
        <f t="shared" si="5"/>
        <v>3.54/km</v>
      </c>
      <c r="H38" s="22">
        <f t="shared" si="6"/>
        <v>0.00584490740740741</v>
      </c>
      <c r="I38" s="22">
        <f t="shared" si="2"/>
        <v>0.0032060185185185178</v>
      </c>
    </row>
    <row r="39" spans="1:9" ht="15.75">
      <c r="A39" s="13">
        <v>35</v>
      </c>
      <c r="B39" s="28" t="s">
        <v>229</v>
      </c>
      <c r="C39" s="28" t="s">
        <v>72</v>
      </c>
      <c r="D39" s="13" t="s">
        <v>49</v>
      </c>
      <c r="E39" s="28" t="s">
        <v>149</v>
      </c>
      <c r="F39" s="33" t="s">
        <v>230</v>
      </c>
      <c r="G39" s="13" t="str">
        <f>TEXT(INT((HOUR(F39)*3600+MINUTE(F39)*60+SECOND(F39))/$I$3/60),"0")&amp;"."&amp;TEXT(MOD((HOUR(F39)*3600+MINUTE(F39)*60+SECOND(F39))/$I$3,60),"00")&amp;"/km"</f>
        <v>3.54/km</v>
      </c>
      <c r="H39" s="22">
        <f>F39-$F$5</f>
        <v>0.005879629629629634</v>
      </c>
      <c r="I39" s="22">
        <f t="shared" si="2"/>
        <v>0.0036805555555555584</v>
      </c>
    </row>
    <row r="40" spans="1:9" ht="15.75">
      <c r="A40" s="13">
        <v>36</v>
      </c>
      <c r="B40" s="28" t="s">
        <v>231</v>
      </c>
      <c r="C40" s="28" t="s">
        <v>232</v>
      </c>
      <c r="D40" s="13" t="s">
        <v>141</v>
      </c>
      <c r="E40" s="28" t="s">
        <v>149</v>
      </c>
      <c r="F40" s="33" t="s">
        <v>233</v>
      </c>
      <c r="G40" s="13" t="str">
        <f>TEXT(INT((HOUR(F40)*3600+MINUTE(F40)*60+SECOND(F40))/$I$3/60),"0")&amp;"."&amp;TEXT(MOD((HOUR(F40)*3600+MINUTE(F40)*60+SECOND(F40))/$I$3,60),"00")&amp;"/km"</f>
        <v>3.54/km</v>
      </c>
      <c r="H40" s="22">
        <f>F40-$F$5</f>
        <v>0.005902777777777781</v>
      </c>
      <c r="I40" s="22">
        <f t="shared" si="2"/>
        <v>0.005902777777777781</v>
      </c>
    </row>
    <row r="41" spans="1:9" ht="15.75">
      <c r="A41" s="13">
        <v>37</v>
      </c>
      <c r="B41" s="28" t="s">
        <v>234</v>
      </c>
      <c r="C41" s="28" t="s">
        <v>69</v>
      </c>
      <c r="D41" s="13" t="s">
        <v>141</v>
      </c>
      <c r="E41" s="28" t="s">
        <v>161</v>
      </c>
      <c r="F41" s="33" t="s">
        <v>235</v>
      </c>
      <c r="G41" s="13" t="str">
        <f aca="true" t="shared" si="7" ref="G41:G104">TEXT(INT((HOUR(F41)*3600+MINUTE(F41)*60+SECOND(F41))/$I$3/60),"0")&amp;"."&amp;TEXT(MOD((HOUR(F41)*3600+MINUTE(F41)*60+SECOND(F41))/$I$3,60),"00")&amp;"/km"</f>
        <v>3.54/km</v>
      </c>
      <c r="H41" s="22">
        <f aca="true" t="shared" si="8" ref="H41:H104">F41-$F$5</f>
        <v>0.005914351851851851</v>
      </c>
      <c r="I41" s="22">
        <f t="shared" si="2"/>
        <v>0.005914351851851851</v>
      </c>
    </row>
    <row r="42" spans="1:9" ht="15.75">
      <c r="A42" s="23">
        <v>38</v>
      </c>
      <c r="B42" s="29" t="s">
        <v>236</v>
      </c>
      <c r="C42" s="29" t="s">
        <v>84</v>
      </c>
      <c r="D42" s="23" t="s">
        <v>49</v>
      </c>
      <c r="E42" s="29" t="s">
        <v>11</v>
      </c>
      <c r="F42" s="38" t="s">
        <v>237</v>
      </c>
      <c r="G42" s="23" t="str">
        <f t="shared" si="7"/>
        <v>3.55/km</v>
      </c>
      <c r="H42" s="24">
        <f t="shared" si="8"/>
        <v>0.005960648148148152</v>
      </c>
      <c r="I42" s="24">
        <f t="shared" si="2"/>
        <v>0.003761574074074077</v>
      </c>
    </row>
    <row r="43" spans="1:9" ht="15.75">
      <c r="A43" s="13">
        <v>39</v>
      </c>
      <c r="B43" s="28" t="s">
        <v>238</v>
      </c>
      <c r="C43" s="28" t="s">
        <v>239</v>
      </c>
      <c r="D43" s="13" t="s">
        <v>67</v>
      </c>
      <c r="E43" s="28" t="s">
        <v>45</v>
      </c>
      <c r="F43" s="33" t="s">
        <v>237</v>
      </c>
      <c r="G43" s="13" t="str">
        <f t="shared" si="7"/>
        <v>3.55/km</v>
      </c>
      <c r="H43" s="22">
        <f t="shared" si="8"/>
        <v>0.005960648148148152</v>
      </c>
      <c r="I43" s="22">
        <f t="shared" si="2"/>
        <v>0.00018518518518518753</v>
      </c>
    </row>
    <row r="44" spans="1:9" ht="15.75">
      <c r="A44" s="13">
        <v>40</v>
      </c>
      <c r="B44" s="28" t="s">
        <v>240</v>
      </c>
      <c r="C44" s="28" t="s">
        <v>39</v>
      </c>
      <c r="D44" s="13" t="s">
        <v>141</v>
      </c>
      <c r="E44" s="28" t="s">
        <v>165</v>
      </c>
      <c r="F44" s="33" t="s">
        <v>241</v>
      </c>
      <c r="G44" s="13" t="str">
        <f t="shared" si="7"/>
        <v>3.56/km</v>
      </c>
      <c r="H44" s="22">
        <f t="shared" si="8"/>
        <v>0.006099537037037042</v>
      </c>
      <c r="I44" s="22">
        <f t="shared" si="2"/>
        <v>0.006099537037037042</v>
      </c>
    </row>
    <row r="45" spans="1:9" ht="15.75">
      <c r="A45" s="13">
        <v>41</v>
      </c>
      <c r="B45" s="28" t="s">
        <v>242</v>
      </c>
      <c r="C45" s="28" t="s">
        <v>243</v>
      </c>
      <c r="D45" s="13" t="s">
        <v>49</v>
      </c>
      <c r="E45" s="28" t="s">
        <v>159</v>
      </c>
      <c r="F45" s="33" t="s">
        <v>244</v>
      </c>
      <c r="G45" s="13" t="str">
        <f t="shared" si="7"/>
        <v>3.56/km</v>
      </c>
      <c r="H45" s="22">
        <f t="shared" si="8"/>
        <v>0.006122685185185189</v>
      </c>
      <c r="I45" s="22">
        <f t="shared" si="2"/>
        <v>0.003923611111111114</v>
      </c>
    </row>
    <row r="46" spans="1:9" ht="15.75">
      <c r="A46" s="13">
        <v>42</v>
      </c>
      <c r="B46" s="28" t="s">
        <v>245</v>
      </c>
      <c r="C46" s="28" t="s">
        <v>39</v>
      </c>
      <c r="D46" s="13" t="s">
        <v>41</v>
      </c>
      <c r="E46" s="28" t="s">
        <v>206</v>
      </c>
      <c r="F46" s="33" t="s">
        <v>246</v>
      </c>
      <c r="G46" s="13" t="str">
        <f t="shared" si="7"/>
        <v>3.57/km</v>
      </c>
      <c r="H46" s="22">
        <f t="shared" si="8"/>
        <v>0.006215277777777778</v>
      </c>
      <c r="I46" s="22">
        <f t="shared" si="2"/>
        <v>0.003576388888888886</v>
      </c>
    </row>
    <row r="47" spans="1:9" ht="15.75">
      <c r="A47" s="23">
        <v>43</v>
      </c>
      <c r="B47" s="29" t="s">
        <v>247</v>
      </c>
      <c r="C47" s="29" t="s">
        <v>50</v>
      </c>
      <c r="D47" s="23" t="s">
        <v>54</v>
      </c>
      <c r="E47" s="29" t="s">
        <v>11</v>
      </c>
      <c r="F47" s="38" t="s">
        <v>248</v>
      </c>
      <c r="G47" s="23" t="str">
        <f t="shared" si="7"/>
        <v>3.57/km</v>
      </c>
      <c r="H47" s="24">
        <f t="shared" si="8"/>
        <v>0.006261574074074072</v>
      </c>
      <c r="I47" s="24">
        <f t="shared" si="2"/>
        <v>0.000532407407407405</v>
      </c>
    </row>
    <row r="48" spans="1:9" ht="15.75">
      <c r="A48" s="13">
        <v>44</v>
      </c>
      <c r="B48" s="28" t="s">
        <v>249</v>
      </c>
      <c r="C48" s="28" t="s">
        <v>17</v>
      </c>
      <c r="D48" s="13" t="s">
        <v>141</v>
      </c>
      <c r="E48" s="28" t="s">
        <v>250</v>
      </c>
      <c r="F48" s="33" t="s">
        <v>248</v>
      </c>
      <c r="G48" s="13" t="str">
        <f t="shared" si="7"/>
        <v>3.57/km</v>
      </c>
      <c r="H48" s="22">
        <f t="shared" si="8"/>
        <v>0.006261574074074072</v>
      </c>
      <c r="I48" s="22">
        <f t="shared" si="2"/>
        <v>0.006261574074074072</v>
      </c>
    </row>
    <row r="49" spans="1:9" ht="15.75">
      <c r="A49" s="13">
        <v>45</v>
      </c>
      <c r="B49" s="28" t="s">
        <v>251</v>
      </c>
      <c r="C49" s="28" t="s">
        <v>93</v>
      </c>
      <c r="D49" s="13" t="s">
        <v>141</v>
      </c>
      <c r="E49" s="28" t="s">
        <v>250</v>
      </c>
      <c r="F49" s="33" t="s">
        <v>252</v>
      </c>
      <c r="G49" s="13" t="str">
        <f t="shared" si="7"/>
        <v>3.57/km</v>
      </c>
      <c r="H49" s="22">
        <f t="shared" si="8"/>
        <v>0.006273148148148153</v>
      </c>
      <c r="I49" s="22">
        <f t="shared" si="2"/>
        <v>0.006273148148148153</v>
      </c>
    </row>
    <row r="50" spans="1:9" ht="15.75">
      <c r="A50" s="13">
        <v>46</v>
      </c>
      <c r="B50" s="28" t="s">
        <v>253</v>
      </c>
      <c r="C50" s="28" t="s">
        <v>40</v>
      </c>
      <c r="D50" s="13" t="s">
        <v>54</v>
      </c>
      <c r="E50" s="28" t="s">
        <v>254</v>
      </c>
      <c r="F50" s="33" t="s">
        <v>255</v>
      </c>
      <c r="G50" s="13" t="str">
        <f t="shared" si="7"/>
        <v>3.58/km</v>
      </c>
      <c r="H50" s="22">
        <f t="shared" si="8"/>
        <v>0.0064004629629629654</v>
      </c>
      <c r="I50" s="22">
        <f t="shared" si="2"/>
        <v>0.0006712962962962983</v>
      </c>
    </row>
    <row r="51" spans="1:9" ht="15.75">
      <c r="A51" s="13">
        <v>47</v>
      </c>
      <c r="B51" s="28" t="s">
        <v>256</v>
      </c>
      <c r="C51" s="28" t="s">
        <v>18</v>
      </c>
      <c r="D51" s="13" t="s">
        <v>43</v>
      </c>
      <c r="E51" s="28" t="s">
        <v>149</v>
      </c>
      <c r="F51" s="33" t="s">
        <v>257</v>
      </c>
      <c r="G51" s="13" t="str">
        <f t="shared" si="7"/>
        <v>3.58/km</v>
      </c>
      <c r="H51" s="22">
        <f t="shared" si="8"/>
        <v>0.0064120370370370355</v>
      </c>
      <c r="I51" s="22">
        <f t="shared" si="2"/>
        <v>0.005092592592592586</v>
      </c>
    </row>
    <row r="52" spans="1:9" ht="15.75">
      <c r="A52" s="13">
        <v>48</v>
      </c>
      <c r="B52" s="28" t="s">
        <v>258</v>
      </c>
      <c r="C52" s="28" t="s">
        <v>17</v>
      </c>
      <c r="D52" s="13" t="s">
        <v>141</v>
      </c>
      <c r="E52" s="28" t="s">
        <v>165</v>
      </c>
      <c r="F52" s="33" t="s">
        <v>259</v>
      </c>
      <c r="G52" s="13" t="str">
        <f t="shared" si="7"/>
        <v>3.58/km</v>
      </c>
      <c r="H52" s="22">
        <f t="shared" si="8"/>
        <v>0.006458333333333337</v>
      </c>
      <c r="I52" s="22">
        <f t="shared" si="2"/>
        <v>0.006458333333333337</v>
      </c>
    </row>
    <row r="53" spans="1:9" ht="15.75">
      <c r="A53" s="23">
        <v>49</v>
      </c>
      <c r="B53" s="29" t="s">
        <v>260</v>
      </c>
      <c r="C53" s="29" t="s">
        <v>12</v>
      </c>
      <c r="D53" s="23" t="s">
        <v>52</v>
      </c>
      <c r="E53" s="29" t="s">
        <v>11</v>
      </c>
      <c r="F53" s="38" t="s">
        <v>261</v>
      </c>
      <c r="G53" s="23" t="str">
        <f t="shared" si="7"/>
        <v>3.59/km</v>
      </c>
      <c r="H53" s="24">
        <f t="shared" si="8"/>
        <v>0.006481481481481484</v>
      </c>
      <c r="I53" s="24">
        <f t="shared" si="2"/>
        <v>0.000960648148148148</v>
      </c>
    </row>
    <row r="54" spans="1:9" ht="15.75">
      <c r="A54" s="13">
        <v>50</v>
      </c>
      <c r="B54" s="28" t="s">
        <v>78</v>
      </c>
      <c r="C54" s="28" t="s">
        <v>53</v>
      </c>
      <c r="D54" s="13" t="s">
        <v>54</v>
      </c>
      <c r="E54" s="28" t="s">
        <v>173</v>
      </c>
      <c r="F54" s="33" t="s">
        <v>261</v>
      </c>
      <c r="G54" s="13" t="str">
        <f t="shared" si="7"/>
        <v>3.59/km</v>
      </c>
      <c r="H54" s="22">
        <f t="shared" si="8"/>
        <v>0.006481481481481484</v>
      </c>
      <c r="I54" s="22">
        <f t="shared" si="2"/>
        <v>0.0007523148148148168</v>
      </c>
    </row>
    <row r="55" spans="1:9" ht="15.75">
      <c r="A55" s="13">
        <v>51</v>
      </c>
      <c r="B55" s="28" t="s">
        <v>262</v>
      </c>
      <c r="C55" s="28" t="s">
        <v>263</v>
      </c>
      <c r="D55" s="13" t="s">
        <v>52</v>
      </c>
      <c r="E55" s="28" t="s">
        <v>227</v>
      </c>
      <c r="F55" s="33" t="s">
        <v>264</v>
      </c>
      <c r="G55" s="13" t="str">
        <f t="shared" si="7"/>
        <v>3.59/km</v>
      </c>
      <c r="H55" s="22">
        <f t="shared" si="8"/>
        <v>0.006574074074074076</v>
      </c>
      <c r="I55" s="22">
        <f t="shared" si="2"/>
        <v>0.00105324074074074</v>
      </c>
    </row>
    <row r="56" spans="1:9" ht="15.75">
      <c r="A56" s="13">
        <v>52</v>
      </c>
      <c r="B56" s="28" t="s">
        <v>265</v>
      </c>
      <c r="C56" s="28" t="s">
        <v>38</v>
      </c>
      <c r="D56" s="13" t="s">
        <v>54</v>
      </c>
      <c r="E56" s="28" t="s">
        <v>184</v>
      </c>
      <c r="F56" s="33" t="s">
        <v>266</v>
      </c>
      <c r="G56" s="13" t="str">
        <f t="shared" si="7"/>
        <v>3.60/km</v>
      </c>
      <c r="H56" s="22">
        <f t="shared" si="8"/>
        <v>0.006631944444444451</v>
      </c>
      <c r="I56" s="22">
        <f t="shared" si="2"/>
        <v>0.0009027777777777836</v>
      </c>
    </row>
    <row r="57" spans="1:9" ht="15.75">
      <c r="A57" s="13">
        <v>53</v>
      </c>
      <c r="B57" s="28" t="s">
        <v>267</v>
      </c>
      <c r="C57" s="28" t="s">
        <v>268</v>
      </c>
      <c r="D57" s="13" t="s">
        <v>49</v>
      </c>
      <c r="E57" s="28" t="s">
        <v>173</v>
      </c>
      <c r="F57" s="33" t="s">
        <v>269</v>
      </c>
      <c r="G57" s="13" t="str">
        <f t="shared" si="7"/>
        <v>4.00/km</v>
      </c>
      <c r="H57" s="22">
        <f t="shared" si="8"/>
        <v>0.006701388888888892</v>
      </c>
      <c r="I57" s="22">
        <f t="shared" si="2"/>
        <v>0.004502314814814817</v>
      </c>
    </row>
    <row r="58" spans="1:9" ht="15.75">
      <c r="A58" s="13">
        <v>54</v>
      </c>
      <c r="B58" s="28" t="s">
        <v>270</v>
      </c>
      <c r="C58" s="28" t="s">
        <v>271</v>
      </c>
      <c r="D58" s="13" t="s">
        <v>41</v>
      </c>
      <c r="E58" s="28" t="s">
        <v>149</v>
      </c>
      <c r="F58" s="33" t="s">
        <v>272</v>
      </c>
      <c r="G58" s="13" t="str">
        <f t="shared" si="7"/>
        <v>4.01/km</v>
      </c>
      <c r="H58" s="22">
        <f t="shared" si="8"/>
        <v>0.006828703703703708</v>
      </c>
      <c r="I58" s="22">
        <f t="shared" si="2"/>
        <v>0.004189814814814816</v>
      </c>
    </row>
    <row r="59" spans="1:9" ht="15.75">
      <c r="A59" s="13">
        <v>55</v>
      </c>
      <c r="B59" s="28" t="s">
        <v>273</v>
      </c>
      <c r="C59" s="28" t="s">
        <v>12</v>
      </c>
      <c r="D59" s="13" t="s">
        <v>58</v>
      </c>
      <c r="E59" s="28" t="s">
        <v>173</v>
      </c>
      <c r="F59" s="33" t="s">
        <v>274</v>
      </c>
      <c r="G59" s="13" t="str">
        <f t="shared" si="7"/>
        <v>4.02/km</v>
      </c>
      <c r="H59" s="22">
        <f t="shared" si="8"/>
        <v>0.006875000000000006</v>
      </c>
      <c r="I59" s="22">
        <f t="shared" si="2"/>
        <v>0</v>
      </c>
    </row>
    <row r="60" spans="1:9" ht="15.75">
      <c r="A60" s="13">
        <v>56</v>
      </c>
      <c r="B60" s="28" t="s">
        <v>117</v>
      </c>
      <c r="C60" s="28" t="s">
        <v>23</v>
      </c>
      <c r="D60" s="13" t="s">
        <v>52</v>
      </c>
      <c r="E60" s="28" t="s">
        <v>165</v>
      </c>
      <c r="F60" s="33" t="s">
        <v>275</v>
      </c>
      <c r="G60" s="13" t="str">
        <f t="shared" si="7"/>
        <v>4.03/km</v>
      </c>
      <c r="H60" s="22">
        <f t="shared" si="8"/>
        <v>0.006990740740740742</v>
      </c>
      <c r="I60" s="22">
        <f t="shared" si="2"/>
        <v>0.0014699074074074059</v>
      </c>
    </row>
    <row r="61" spans="1:9" ht="15.75">
      <c r="A61" s="13">
        <v>57</v>
      </c>
      <c r="B61" s="28" t="s">
        <v>276</v>
      </c>
      <c r="C61" s="28" t="s">
        <v>20</v>
      </c>
      <c r="D61" s="13" t="s">
        <v>54</v>
      </c>
      <c r="E61" s="28" t="s">
        <v>277</v>
      </c>
      <c r="F61" s="33" t="s">
        <v>278</v>
      </c>
      <c r="G61" s="13" t="str">
        <f t="shared" si="7"/>
        <v>4.03/km</v>
      </c>
      <c r="H61" s="22">
        <f t="shared" si="8"/>
        <v>0.007037037037037036</v>
      </c>
      <c r="I61" s="22">
        <f t="shared" si="2"/>
        <v>0.001307870370370369</v>
      </c>
    </row>
    <row r="62" spans="1:9" ht="15.75">
      <c r="A62" s="13">
        <v>58</v>
      </c>
      <c r="B62" s="28" t="s">
        <v>279</v>
      </c>
      <c r="C62" s="28" t="s">
        <v>280</v>
      </c>
      <c r="D62" s="13" t="s">
        <v>43</v>
      </c>
      <c r="E62" s="28" t="s">
        <v>64</v>
      </c>
      <c r="F62" s="33" t="s">
        <v>281</v>
      </c>
      <c r="G62" s="13" t="str">
        <f t="shared" si="7"/>
        <v>4.03/km</v>
      </c>
      <c r="H62" s="22">
        <f t="shared" si="8"/>
        <v>0.007071759259259264</v>
      </c>
      <c r="I62" s="22">
        <f t="shared" si="2"/>
        <v>0.005752314814814814</v>
      </c>
    </row>
    <row r="63" spans="1:9" ht="15.75">
      <c r="A63" s="13">
        <v>59</v>
      </c>
      <c r="B63" s="28" t="s">
        <v>282</v>
      </c>
      <c r="C63" s="28" t="s">
        <v>12</v>
      </c>
      <c r="D63" s="13" t="s">
        <v>52</v>
      </c>
      <c r="E63" s="28" t="s">
        <v>227</v>
      </c>
      <c r="F63" s="33" t="s">
        <v>283</v>
      </c>
      <c r="G63" s="13" t="str">
        <f t="shared" si="7"/>
        <v>4.04/km</v>
      </c>
      <c r="H63" s="22">
        <f t="shared" si="8"/>
        <v>0.007141203703703705</v>
      </c>
      <c r="I63" s="22">
        <f t="shared" si="2"/>
        <v>0.0016203703703703692</v>
      </c>
    </row>
    <row r="64" spans="1:9" ht="15.75">
      <c r="A64" s="13">
        <v>60</v>
      </c>
      <c r="B64" s="28" t="s">
        <v>284</v>
      </c>
      <c r="C64" s="28" t="s">
        <v>40</v>
      </c>
      <c r="D64" s="13" t="s">
        <v>49</v>
      </c>
      <c r="E64" s="28" t="s">
        <v>165</v>
      </c>
      <c r="F64" s="33" t="s">
        <v>285</v>
      </c>
      <c r="G64" s="13" t="str">
        <f t="shared" si="7"/>
        <v>4.04/km</v>
      </c>
      <c r="H64" s="22">
        <f t="shared" si="8"/>
        <v>0.0071990740740740765</v>
      </c>
      <c r="I64" s="22">
        <f t="shared" si="2"/>
        <v>0.005000000000000001</v>
      </c>
    </row>
    <row r="65" spans="1:9" ht="15.75">
      <c r="A65" s="23">
        <v>61</v>
      </c>
      <c r="B65" s="29" t="s">
        <v>286</v>
      </c>
      <c r="C65" s="29" t="s">
        <v>79</v>
      </c>
      <c r="D65" s="23" t="s">
        <v>58</v>
      </c>
      <c r="E65" s="29" t="s">
        <v>11</v>
      </c>
      <c r="F65" s="38" t="s">
        <v>287</v>
      </c>
      <c r="G65" s="23" t="str">
        <f t="shared" si="7"/>
        <v>4.05/km</v>
      </c>
      <c r="H65" s="24">
        <f t="shared" si="8"/>
        <v>0.007256944444444448</v>
      </c>
      <c r="I65" s="24">
        <f t="shared" si="2"/>
        <v>0.0003819444444444417</v>
      </c>
    </row>
    <row r="66" spans="1:9" ht="15.75">
      <c r="A66" s="13">
        <v>62</v>
      </c>
      <c r="B66" s="28" t="s">
        <v>288</v>
      </c>
      <c r="C66" s="28" t="s">
        <v>53</v>
      </c>
      <c r="D66" s="13" t="s">
        <v>41</v>
      </c>
      <c r="E66" s="28" t="s">
        <v>206</v>
      </c>
      <c r="F66" s="33" t="s">
        <v>289</v>
      </c>
      <c r="G66" s="13" t="str">
        <f t="shared" si="7"/>
        <v>4.05/km</v>
      </c>
      <c r="H66" s="22">
        <f t="shared" si="8"/>
        <v>0.0072916666666666685</v>
      </c>
      <c r="I66" s="22">
        <f t="shared" si="2"/>
        <v>0.0046527777777777765</v>
      </c>
    </row>
    <row r="67" spans="1:9" ht="15.75">
      <c r="A67" s="13">
        <v>63</v>
      </c>
      <c r="B67" s="28" t="s">
        <v>290</v>
      </c>
      <c r="C67" s="28" t="s">
        <v>291</v>
      </c>
      <c r="D67" s="13" t="s">
        <v>49</v>
      </c>
      <c r="E67" s="28" t="s">
        <v>159</v>
      </c>
      <c r="F67" s="33" t="s">
        <v>292</v>
      </c>
      <c r="G67" s="13" t="str">
        <f t="shared" si="7"/>
        <v>4.05/km</v>
      </c>
      <c r="H67" s="22">
        <f t="shared" si="8"/>
        <v>0.00733796296296297</v>
      </c>
      <c r="I67" s="22">
        <f t="shared" si="2"/>
        <v>0.005138888888888894</v>
      </c>
    </row>
    <row r="68" spans="1:9" ht="15.75">
      <c r="A68" s="13">
        <v>64</v>
      </c>
      <c r="B68" s="28" t="s">
        <v>245</v>
      </c>
      <c r="C68" s="28" t="s">
        <v>18</v>
      </c>
      <c r="D68" s="13" t="s">
        <v>41</v>
      </c>
      <c r="E68" s="28" t="s">
        <v>206</v>
      </c>
      <c r="F68" s="33" t="s">
        <v>293</v>
      </c>
      <c r="G68" s="13" t="str">
        <f t="shared" si="7"/>
        <v>4.06/km</v>
      </c>
      <c r="H68" s="22">
        <f t="shared" si="8"/>
        <v>0.007442129629629635</v>
      </c>
      <c r="I68" s="22">
        <f t="shared" si="2"/>
        <v>0.004803240740740743</v>
      </c>
    </row>
    <row r="69" spans="1:9" ht="15.75">
      <c r="A69" s="13">
        <v>65</v>
      </c>
      <c r="B69" s="28" t="s">
        <v>108</v>
      </c>
      <c r="C69" s="28" t="s">
        <v>12</v>
      </c>
      <c r="D69" s="13" t="s">
        <v>43</v>
      </c>
      <c r="E69" s="28" t="s">
        <v>142</v>
      </c>
      <c r="F69" s="33" t="s">
        <v>109</v>
      </c>
      <c r="G69" s="13" t="str">
        <f t="shared" si="7"/>
        <v>4.06/km</v>
      </c>
      <c r="H69" s="22">
        <f t="shared" si="8"/>
        <v>0.0074652777777777825</v>
      </c>
      <c r="I69" s="22">
        <f t="shared" si="2"/>
        <v>0.006145833333333333</v>
      </c>
    </row>
    <row r="70" spans="1:9" ht="15.75">
      <c r="A70" s="13">
        <v>66</v>
      </c>
      <c r="B70" s="28" t="s">
        <v>294</v>
      </c>
      <c r="C70" s="28" t="s">
        <v>268</v>
      </c>
      <c r="D70" s="13" t="s">
        <v>41</v>
      </c>
      <c r="E70" s="28" t="s">
        <v>149</v>
      </c>
      <c r="F70" s="33" t="s">
        <v>295</v>
      </c>
      <c r="G70" s="13" t="str">
        <f t="shared" si="7"/>
        <v>4.07/km</v>
      </c>
      <c r="H70" s="22">
        <f t="shared" si="8"/>
        <v>0.00752314814814815</v>
      </c>
      <c r="I70" s="22">
        <f aca="true" t="shared" si="9" ref="I70:I133">F70-INDEX($F$5:$F$232,MATCH(D70,$D$5:$D$232,0))</f>
        <v>0.004884259259259258</v>
      </c>
    </row>
    <row r="71" spans="1:9" ht="15.75">
      <c r="A71" s="13">
        <v>67</v>
      </c>
      <c r="B71" s="28" t="s">
        <v>296</v>
      </c>
      <c r="C71" s="28" t="s">
        <v>47</v>
      </c>
      <c r="D71" s="13" t="s">
        <v>41</v>
      </c>
      <c r="E71" s="28" t="s">
        <v>149</v>
      </c>
      <c r="F71" s="33" t="s">
        <v>297</v>
      </c>
      <c r="G71" s="13" t="str">
        <f t="shared" si="7"/>
        <v>4.07/km</v>
      </c>
      <c r="H71" s="22">
        <f t="shared" si="8"/>
        <v>0.007534722222222224</v>
      </c>
      <c r="I71" s="22">
        <f t="shared" si="9"/>
        <v>0.004895833333333332</v>
      </c>
    </row>
    <row r="72" spans="1:9" ht="15.75">
      <c r="A72" s="13">
        <v>68</v>
      </c>
      <c r="B72" s="28" t="s">
        <v>298</v>
      </c>
      <c r="C72" s="28" t="s">
        <v>97</v>
      </c>
      <c r="D72" s="13" t="s">
        <v>67</v>
      </c>
      <c r="E72" s="28" t="s">
        <v>299</v>
      </c>
      <c r="F72" s="33" t="s">
        <v>297</v>
      </c>
      <c r="G72" s="13" t="str">
        <f t="shared" si="7"/>
        <v>4.07/km</v>
      </c>
      <c r="H72" s="22">
        <f t="shared" si="8"/>
        <v>0.007534722222222224</v>
      </c>
      <c r="I72" s="22">
        <f t="shared" si="9"/>
        <v>0.001759259259259259</v>
      </c>
    </row>
    <row r="73" spans="1:9" ht="15.75">
      <c r="A73" s="13">
        <v>69</v>
      </c>
      <c r="B73" s="28" t="s">
        <v>300</v>
      </c>
      <c r="C73" s="28" t="s">
        <v>39</v>
      </c>
      <c r="D73" s="13" t="s">
        <v>52</v>
      </c>
      <c r="E73" s="28" t="s">
        <v>173</v>
      </c>
      <c r="F73" s="33" t="s">
        <v>301</v>
      </c>
      <c r="G73" s="13" t="str">
        <f t="shared" si="7"/>
        <v>4.07/km</v>
      </c>
      <c r="H73" s="22">
        <f t="shared" si="8"/>
        <v>0.0075694444444444516</v>
      </c>
      <c r="I73" s="22">
        <f t="shared" si="9"/>
        <v>0.0020486111111111156</v>
      </c>
    </row>
    <row r="74" spans="1:9" ht="15.75">
      <c r="A74" s="13">
        <v>70</v>
      </c>
      <c r="B74" s="28" t="s">
        <v>302</v>
      </c>
      <c r="C74" s="28" t="s">
        <v>12</v>
      </c>
      <c r="D74" s="13" t="s">
        <v>49</v>
      </c>
      <c r="E74" s="28" t="s">
        <v>173</v>
      </c>
      <c r="F74" s="33" t="s">
        <v>303</v>
      </c>
      <c r="G74" s="13" t="str">
        <f t="shared" si="7"/>
        <v>4.07/km</v>
      </c>
      <c r="H74" s="22">
        <f t="shared" si="8"/>
        <v>0.007581018518518525</v>
      </c>
      <c r="I74" s="22">
        <f t="shared" si="9"/>
        <v>0.00538194444444445</v>
      </c>
    </row>
    <row r="75" spans="1:9" ht="15.75">
      <c r="A75" s="23">
        <v>71</v>
      </c>
      <c r="B75" s="29" t="s">
        <v>304</v>
      </c>
      <c r="C75" s="29" t="s">
        <v>20</v>
      </c>
      <c r="D75" s="23" t="s">
        <v>41</v>
      </c>
      <c r="E75" s="29" t="s">
        <v>11</v>
      </c>
      <c r="F75" s="38" t="s">
        <v>305</v>
      </c>
      <c r="G75" s="23" t="str">
        <f t="shared" si="7"/>
        <v>4.08/km</v>
      </c>
      <c r="H75" s="24">
        <f t="shared" si="8"/>
        <v>0.007615740740740746</v>
      </c>
      <c r="I75" s="24">
        <f t="shared" si="9"/>
        <v>0.004976851851851854</v>
      </c>
    </row>
    <row r="76" spans="1:9" ht="15.75">
      <c r="A76" s="13">
        <v>72</v>
      </c>
      <c r="B76" s="28" t="s">
        <v>306</v>
      </c>
      <c r="C76" s="28" t="s">
        <v>121</v>
      </c>
      <c r="D76" s="13" t="s">
        <v>41</v>
      </c>
      <c r="E76" s="28" t="s">
        <v>173</v>
      </c>
      <c r="F76" s="33" t="s">
        <v>307</v>
      </c>
      <c r="G76" s="13" t="str">
        <f t="shared" si="7"/>
        <v>4.08/km</v>
      </c>
      <c r="H76" s="22">
        <f t="shared" si="8"/>
        <v>0.00766203703703704</v>
      </c>
      <c r="I76" s="22">
        <f t="shared" si="9"/>
        <v>0.005023148148148148</v>
      </c>
    </row>
    <row r="77" spans="1:9" ht="15.75">
      <c r="A77" s="13">
        <v>73</v>
      </c>
      <c r="B77" s="28" t="s">
        <v>308</v>
      </c>
      <c r="C77" s="28" t="s">
        <v>92</v>
      </c>
      <c r="D77" s="13" t="s">
        <v>43</v>
      </c>
      <c r="E77" s="28" t="s">
        <v>142</v>
      </c>
      <c r="F77" s="33" t="s">
        <v>309</v>
      </c>
      <c r="G77" s="13" t="str">
        <f t="shared" si="7"/>
        <v>4.08/km</v>
      </c>
      <c r="H77" s="22">
        <f t="shared" si="8"/>
        <v>0.007708333333333334</v>
      </c>
      <c r="I77" s="22">
        <f t="shared" si="9"/>
        <v>0.006388888888888885</v>
      </c>
    </row>
    <row r="78" spans="1:9" ht="15.75">
      <c r="A78" s="13">
        <v>74</v>
      </c>
      <c r="B78" s="28" t="s">
        <v>310</v>
      </c>
      <c r="C78" s="28" t="s">
        <v>101</v>
      </c>
      <c r="D78" s="13" t="s">
        <v>52</v>
      </c>
      <c r="E78" s="28" t="s">
        <v>173</v>
      </c>
      <c r="F78" s="33" t="s">
        <v>311</v>
      </c>
      <c r="G78" s="13" t="str">
        <f t="shared" si="7"/>
        <v>4.09/km</v>
      </c>
      <c r="H78" s="22">
        <f t="shared" si="8"/>
        <v>0.007743055555555562</v>
      </c>
      <c r="I78" s="22">
        <f t="shared" si="9"/>
        <v>0.002222222222222226</v>
      </c>
    </row>
    <row r="79" spans="1:9" ht="15.75">
      <c r="A79" s="13">
        <v>75</v>
      </c>
      <c r="B79" s="28" t="s">
        <v>312</v>
      </c>
      <c r="C79" s="28" t="s">
        <v>72</v>
      </c>
      <c r="D79" s="13" t="s">
        <v>141</v>
      </c>
      <c r="E79" s="28" t="s">
        <v>165</v>
      </c>
      <c r="F79" s="33" t="s">
        <v>313</v>
      </c>
      <c r="G79" s="13" t="str">
        <f t="shared" si="7"/>
        <v>4.09/km</v>
      </c>
      <c r="H79" s="22">
        <f t="shared" si="8"/>
        <v>0.007777777777777783</v>
      </c>
      <c r="I79" s="22">
        <f t="shared" si="9"/>
        <v>0.007777777777777783</v>
      </c>
    </row>
    <row r="80" spans="1:9" ht="15.75">
      <c r="A80" s="13">
        <v>76</v>
      </c>
      <c r="B80" s="28" t="s">
        <v>314</v>
      </c>
      <c r="C80" s="28" t="s">
        <v>81</v>
      </c>
      <c r="D80" s="13" t="s">
        <v>86</v>
      </c>
      <c r="E80" s="28" t="s">
        <v>142</v>
      </c>
      <c r="F80" s="33" t="s">
        <v>315</v>
      </c>
      <c r="G80" s="13" t="str">
        <f t="shared" si="7"/>
        <v>4.10/km</v>
      </c>
      <c r="H80" s="22">
        <f t="shared" si="8"/>
        <v>0.007870370370370371</v>
      </c>
      <c r="I80" s="22">
        <f t="shared" si="9"/>
        <v>0</v>
      </c>
    </row>
    <row r="81" spans="1:9" ht="15.75">
      <c r="A81" s="13">
        <v>77</v>
      </c>
      <c r="B81" s="28" t="s">
        <v>316</v>
      </c>
      <c r="C81" s="28" t="s">
        <v>317</v>
      </c>
      <c r="D81" s="13" t="s">
        <v>52</v>
      </c>
      <c r="E81" s="28" t="s">
        <v>142</v>
      </c>
      <c r="F81" s="33" t="s">
        <v>318</v>
      </c>
      <c r="G81" s="13" t="str">
        <f t="shared" si="7"/>
        <v>4.10/km</v>
      </c>
      <c r="H81" s="22">
        <f t="shared" si="8"/>
        <v>0.007928240740740746</v>
      </c>
      <c r="I81" s="22">
        <f t="shared" si="9"/>
        <v>0.00240740740740741</v>
      </c>
    </row>
    <row r="82" spans="1:9" ht="15.75">
      <c r="A82" s="13">
        <v>78</v>
      </c>
      <c r="B82" s="28" t="s">
        <v>319</v>
      </c>
      <c r="C82" s="28" t="s">
        <v>50</v>
      </c>
      <c r="D82" s="13" t="s">
        <v>41</v>
      </c>
      <c r="E82" s="28" t="s">
        <v>320</v>
      </c>
      <c r="F82" s="33" t="s">
        <v>321</v>
      </c>
      <c r="G82" s="13" t="str">
        <f t="shared" si="7"/>
        <v>4.11/km</v>
      </c>
      <c r="H82" s="22">
        <f t="shared" si="8"/>
        <v>0.008078703703703703</v>
      </c>
      <c r="I82" s="22">
        <f t="shared" si="9"/>
        <v>0.0054398148148148105</v>
      </c>
    </row>
    <row r="83" spans="1:9" ht="15.75">
      <c r="A83" s="13">
        <v>79</v>
      </c>
      <c r="B83" s="28" t="s">
        <v>322</v>
      </c>
      <c r="C83" s="28" t="s">
        <v>70</v>
      </c>
      <c r="D83" s="13" t="s">
        <v>52</v>
      </c>
      <c r="E83" s="28" t="s">
        <v>173</v>
      </c>
      <c r="F83" s="33" t="s">
        <v>323</v>
      </c>
      <c r="G83" s="13" t="str">
        <f t="shared" si="7"/>
        <v>4.11/km</v>
      </c>
      <c r="H83" s="22">
        <f t="shared" si="8"/>
        <v>0.00811342592592593</v>
      </c>
      <c r="I83" s="22">
        <f t="shared" si="9"/>
        <v>0.0025925925925925943</v>
      </c>
    </row>
    <row r="84" spans="1:9" ht="15.75">
      <c r="A84" s="13">
        <v>80</v>
      </c>
      <c r="B84" s="28" t="s">
        <v>77</v>
      </c>
      <c r="C84" s="28" t="s">
        <v>12</v>
      </c>
      <c r="D84" s="13" t="s">
        <v>43</v>
      </c>
      <c r="E84" s="28" t="s">
        <v>149</v>
      </c>
      <c r="F84" s="33" t="s">
        <v>324</v>
      </c>
      <c r="G84" s="13" t="str">
        <f t="shared" si="7"/>
        <v>4.12/km</v>
      </c>
      <c r="H84" s="22">
        <f t="shared" si="8"/>
        <v>0.008125000000000004</v>
      </c>
      <c r="I84" s="22">
        <f t="shared" si="9"/>
        <v>0.006805555555555554</v>
      </c>
    </row>
    <row r="85" spans="1:9" ht="15.75">
      <c r="A85" s="13">
        <v>81</v>
      </c>
      <c r="B85" s="28" t="s">
        <v>325</v>
      </c>
      <c r="C85" s="28" t="s">
        <v>44</v>
      </c>
      <c r="D85" s="13" t="s">
        <v>73</v>
      </c>
      <c r="E85" s="28" t="s">
        <v>184</v>
      </c>
      <c r="F85" s="33" t="s">
        <v>326</v>
      </c>
      <c r="G85" s="13" t="str">
        <f t="shared" si="7"/>
        <v>4.12/km</v>
      </c>
      <c r="H85" s="22">
        <f t="shared" si="8"/>
        <v>0.008136574074074077</v>
      </c>
      <c r="I85" s="22">
        <f t="shared" si="9"/>
        <v>0</v>
      </c>
    </row>
    <row r="86" spans="1:9" ht="15.75">
      <c r="A86" s="13">
        <v>82</v>
      </c>
      <c r="B86" s="28" t="s">
        <v>327</v>
      </c>
      <c r="C86" s="28" t="s">
        <v>328</v>
      </c>
      <c r="D86" s="13" t="s">
        <v>49</v>
      </c>
      <c r="E86" s="28" t="s">
        <v>142</v>
      </c>
      <c r="F86" s="33" t="s">
        <v>110</v>
      </c>
      <c r="G86" s="13" t="str">
        <f t="shared" si="7"/>
        <v>4.12/km</v>
      </c>
      <c r="H86" s="22">
        <f t="shared" si="8"/>
        <v>0.0082175925925926</v>
      </c>
      <c r="I86" s="22">
        <f t="shared" si="9"/>
        <v>0.006018518518518524</v>
      </c>
    </row>
    <row r="87" spans="1:9" ht="15.75">
      <c r="A87" s="23">
        <v>83</v>
      </c>
      <c r="B87" s="29" t="s">
        <v>115</v>
      </c>
      <c r="C87" s="29" t="s">
        <v>15</v>
      </c>
      <c r="D87" s="23" t="s">
        <v>58</v>
      </c>
      <c r="E87" s="29" t="s">
        <v>11</v>
      </c>
      <c r="F87" s="38" t="s">
        <v>111</v>
      </c>
      <c r="G87" s="23" t="str">
        <f t="shared" si="7"/>
        <v>4.13/km</v>
      </c>
      <c r="H87" s="24">
        <f t="shared" si="8"/>
        <v>0.00828703703703704</v>
      </c>
      <c r="I87" s="24">
        <f t="shared" si="9"/>
        <v>0.0014120370370370346</v>
      </c>
    </row>
    <row r="88" spans="1:9" ht="15.75">
      <c r="A88" s="13">
        <v>84</v>
      </c>
      <c r="B88" s="28" t="s">
        <v>329</v>
      </c>
      <c r="C88" s="28" t="s">
        <v>39</v>
      </c>
      <c r="D88" s="13" t="s">
        <v>43</v>
      </c>
      <c r="E88" s="28" t="s">
        <v>149</v>
      </c>
      <c r="F88" s="33" t="s">
        <v>330</v>
      </c>
      <c r="G88" s="13" t="str">
        <f t="shared" si="7"/>
        <v>4.14/km</v>
      </c>
      <c r="H88" s="22">
        <f t="shared" si="8"/>
        <v>0.008402777777777776</v>
      </c>
      <c r="I88" s="22">
        <f t="shared" si="9"/>
        <v>0.007083333333333327</v>
      </c>
    </row>
    <row r="89" spans="1:9" ht="15.75">
      <c r="A89" s="13">
        <v>85</v>
      </c>
      <c r="B89" s="28" t="s">
        <v>331</v>
      </c>
      <c r="C89" s="28" t="s">
        <v>332</v>
      </c>
      <c r="D89" s="13" t="s">
        <v>67</v>
      </c>
      <c r="E89" s="28" t="s">
        <v>159</v>
      </c>
      <c r="F89" s="33" t="s">
        <v>113</v>
      </c>
      <c r="G89" s="13" t="str">
        <f t="shared" si="7"/>
        <v>4.14/km</v>
      </c>
      <c r="H89" s="22">
        <f t="shared" si="8"/>
        <v>0.008449074074074078</v>
      </c>
      <c r="I89" s="22">
        <f t="shared" si="9"/>
        <v>0.0026736111111111127</v>
      </c>
    </row>
    <row r="90" spans="1:9" ht="15.75">
      <c r="A90" s="13">
        <v>86</v>
      </c>
      <c r="B90" s="28" t="s">
        <v>333</v>
      </c>
      <c r="C90" s="28" t="s">
        <v>53</v>
      </c>
      <c r="D90" s="13" t="s">
        <v>41</v>
      </c>
      <c r="E90" s="28" t="s">
        <v>159</v>
      </c>
      <c r="F90" s="33" t="s">
        <v>334</v>
      </c>
      <c r="G90" s="13" t="str">
        <f t="shared" si="7"/>
        <v>4.14/km</v>
      </c>
      <c r="H90" s="22">
        <f t="shared" si="8"/>
        <v>0.008495370370370372</v>
      </c>
      <c r="I90" s="22">
        <f t="shared" si="9"/>
        <v>0.00585648148148148</v>
      </c>
    </row>
    <row r="91" spans="1:9" ht="15.75">
      <c r="A91" s="13">
        <v>87</v>
      </c>
      <c r="B91" s="28" t="s">
        <v>335</v>
      </c>
      <c r="C91" s="28" t="s">
        <v>39</v>
      </c>
      <c r="D91" s="13" t="s">
        <v>52</v>
      </c>
      <c r="E91" s="28" t="s">
        <v>173</v>
      </c>
      <c r="F91" s="33" t="s">
        <v>336</v>
      </c>
      <c r="G91" s="13" t="str">
        <f t="shared" si="7"/>
        <v>4.15/km</v>
      </c>
      <c r="H91" s="22">
        <f t="shared" si="8"/>
        <v>0.008518518518518519</v>
      </c>
      <c r="I91" s="22">
        <f t="shared" si="9"/>
        <v>0.002997685185185183</v>
      </c>
    </row>
    <row r="92" spans="1:9" ht="15.75">
      <c r="A92" s="13">
        <v>88</v>
      </c>
      <c r="B92" s="28" t="s">
        <v>337</v>
      </c>
      <c r="C92" s="28" t="s">
        <v>21</v>
      </c>
      <c r="D92" s="13" t="s">
        <v>58</v>
      </c>
      <c r="E92" s="28" t="s">
        <v>173</v>
      </c>
      <c r="F92" s="33" t="s">
        <v>338</v>
      </c>
      <c r="G92" s="13" t="str">
        <f t="shared" si="7"/>
        <v>4.15/km</v>
      </c>
      <c r="H92" s="22">
        <f t="shared" si="8"/>
        <v>0.0085300925925926</v>
      </c>
      <c r="I92" s="22">
        <f t="shared" si="9"/>
        <v>0.0016550925925925934</v>
      </c>
    </row>
    <row r="93" spans="1:9" ht="15.75">
      <c r="A93" s="13">
        <v>89</v>
      </c>
      <c r="B93" s="28" t="s">
        <v>339</v>
      </c>
      <c r="C93" s="28" t="s">
        <v>340</v>
      </c>
      <c r="D93" s="13" t="s">
        <v>54</v>
      </c>
      <c r="E93" s="28" t="s">
        <v>341</v>
      </c>
      <c r="F93" s="33" t="s">
        <v>338</v>
      </c>
      <c r="G93" s="13" t="str">
        <f t="shared" si="7"/>
        <v>4.15/km</v>
      </c>
      <c r="H93" s="22">
        <f t="shared" si="8"/>
        <v>0.0085300925925926</v>
      </c>
      <c r="I93" s="22">
        <f t="shared" si="9"/>
        <v>0.0028009259259259324</v>
      </c>
    </row>
    <row r="94" spans="1:9" ht="15.75">
      <c r="A94" s="13">
        <v>90</v>
      </c>
      <c r="B94" s="28" t="s">
        <v>342</v>
      </c>
      <c r="C94" s="28" t="s">
        <v>343</v>
      </c>
      <c r="D94" s="13" t="s">
        <v>344</v>
      </c>
      <c r="E94" s="28" t="s">
        <v>173</v>
      </c>
      <c r="F94" s="33" t="s">
        <v>338</v>
      </c>
      <c r="G94" s="13" t="str">
        <f t="shared" si="7"/>
        <v>4.15/km</v>
      </c>
      <c r="H94" s="22">
        <f t="shared" si="8"/>
        <v>0.0085300925925926</v>
      </c>
      <c r="I94" s="22">
        <f t="shared" si="9"/>
        <v>0</v>
      </c>
    </row>
    <row r="95" spans="1:9" ht="15.75">
      <c r="A95" s="13">
        <v>91</v>
      </c>
      <c r="B95" s="28" t="s">
        <v>345</v>
      </c>
      <c r="C95" s="28" t="s">
        <v>346</v>
      </c>
      <c r="D95" s="13" t="s">
        <v>41</v>
      </c>
      <c r="E95" s="28" t="s">
        <v>347</v>
      </c>
      <c r="F95" s="33" t="s">
        <v>348</v>
      </c>
      <c r="G95" s="13" t="str">
        <f t="shared" si="7"/>
        <v>4.16/km</v>
      </c>
      <c r="H95" s="22">
        <f t="shared" si="8"/>
        <v>0.008657407407407409</v>
      </c>
      <c r="I95" s="22">
        <f t="shared" si="9"/>
        <v>0.006018518518518517</v>
      </c>
    </row>
    <row r="96" spans="1:9" ht="15.75">
      <c r="A96" s="23">
        <v>92</v>
      </c>
      <c r="B96" s="29" t="s">
        <v>349</v>
      </c>
      <c r="C96" s="29" t="s">
        <v>63</v>
      </c>
      <c r="D96" s="23" t="s">
        <v>67</v>
      </c>
      <c r="E96" s="29" t="s">
        <v>11</v>
      </c>
      <c r="F96" s="38" t="s">
        <v>114</v>
      </c>
      <c r="G96" s="23" t="str">
        <f t="shared" si="7"/>
        <v>4.17/km</v>
      </c>
      <c r="H96" s="24">
        <f t="shared" si="8"/>
        <v>0.00883101851851852</v>
      </c>
      <c r="I96" s="24">
        <f t="shared" si="9"/>
        <v>0.0030555555555555544</v>
      </c>
    </row>
    <row r="97" spans="1:9" ht="15.75">
      <c r="A97" s="13">
        <v>93</v>
      </c>
      <c r="B97" s="28" t="s">
        <v>133</v>
      </c>
      <c r="C97" s="28" t="s">
        <v>15</v>
      </c>
      <c r="D97" s="13" t="s">
        <v>350</v>
      </c>
      <c r="E97" s="28" t="s">
        <v>351</v>
      </c>
      <c r="F97" s="33" t="s">
        <v>352</v>
      </c>
      <c r="G97" s="13" t="str">
        <f t="shared" si="7"/>
        <v>4.18/km</v>
      </c>
      <c r="H97" s="22">
        <f t="shared" si="8"/>
        <v>0.008912037037037041</v>
      </c>
      <c r="I97" s="22">
        <f t="shared" si="9"/>
        <v>0</v>
      </c>
    </row>
    <row r="98" spans="1:9" ht="15.75">
      <c r="A98" s="13">
        <v>94</v>
      </c>
      <c r="B98" s="28" t="s">
        <v>353</v>
      </c>
      <c r="C98" s="28" t="s">
        <v>59</v>
      </c>
      <c r="D98" s="13" t="s">
        <v>54</v>
      </c>
      <c r="E98" s="28" t="s">
        <v>354</v>
      </c>
      <c r="F98" s="33" t="s">
        <v>355</v>
      </c>
      <c r="G98" s="13" t="str">
        <f t="shared" si="7"/>
        <v>4.19/km</v>
      </c>
      <c r="H98" s="22">
        <f t="shared" si="8"/>
        <v>0.009027777777777777</v>
      </c>
      <c r="I98" s="22">
        <f t="shared" si="9"/>
        <v>0.00329861111111111</v>
      </c>
    </row>
    <row r="99" spans="1:9" ht="15.75">
      <c r="A99" s="23">
        <v>95</v>
      </c>
      <c r="B99" s="29" t="s">
        <v>116</v>
      </c>
      <c r="C99" s="29" t="s">
        <v>23</v>
      </c>
      <c r="D99" s="23" t="s">
        <v>54</v>
      </c>
      <c r="E99" s="29" t="s">
        <v>11</v>
      </c>
      <c r="F99" s="38" t="s">
        <v>356</v>
      </c>
      <c r="G99" s="23" t="str">
        <f t="shared" si="7"/>
        <v>4.19/km</v>
      </c>
      <c r="H99" s="24">
        <f t="shared" si="8"/>
        <v>0.00903935185185185</v>
      </c>
      <c r="I99" s="24">
        <f t="shared" si="9"/>
        <v>0.0033101851851851834</v>
      </c>
    </row>
    <row r="100" spans="1:9" ht="15.75">
      <c r="A100" s="13">
        <v>96</v>
      </c>
      <c r="B100" s="28" t="s">
        <v>357</v>
      </c>
      <c r="C100" s="28" t="s">
        <v>358</v>
      </c>
      <c r="D100" s="13" t="s">
        <v>344</v>
      </c>
      <c r="E100" s="28" t="s">
        <v>173</v>
      </c>
      <c r="F100" s="33" t="s">
        <v>359</v>
      </c>
      <c r="G100" s="13" t="str">
        <f t="shared" si="7"/>
        <v>4.19/km</v>
      </c>
      <c r="H100" s="22">
        <f t="shared" si="8"/>
        <v>0.009108796296296299</v>
      </c>
      <c r="I100" s="22">
        <f t="shared" si="9"/>
        <v>0.0005787037037036993</v>
      </c>
    </row>
    <row r="101" spans="1:9" ht="15.75">
      <c r="A101" s="13">
        <v>97</v>
      </c>
      <c r="B101" s="28" t="s">
        <v>360</v>
      </c>
      <c r="C101" s="28" t="s">
        <v>101</v>
      </c>
      <c r="D101" s="13" t="s">
        <v>49</v>
      </c>
      <c r="E101" s="28" t="s">
        <v>173</v>
      </c>
      <c r="F101" s="33" t="s">
        <v>361</v>
      </c>
      <c r="G101" s="13" t="str">
        <f t="shared" si="7"/>
        <v>4.19/km</v>
      </c>
      <c r="H101" s="22">
        <f t="shared" si="8"/>
        <v>0.009131944444444446</v>
      </c>
      <c r="I101" s="22">
        <f t="shared" si="9"/>
        <v>0.0069328703703703705</v>
      </c>
    </row>
    <row r="102" spans="1:9" ht="15.75">
      <c r="A102" s="13">
        <v>98</v>
      </c>
      <c r="B102" s="28" t="s">
        <v>115</v>
      </c>
      <c r="C102" s="28" t="s">
        <v>12</v>
      </c>
      <c r="D102" s="13" t="s">
        <v>49</v>
      </c>
      <c r="E102" s="28" t="s">
        <v>142</v>
      </c>
      <c r="F102" s="33" t="s">
        <v>362</v>
      </c>
      <c r="G102" s="13" t="str">
        <f t="shared" si="7"/>
        <v>4.20/km</v>
      </c>
      <c r="H102" s="22">
        <f t="shared" si="8"/>
        <v>0.009143518518518527</v>
      </c>
      <c r="I102" s="22">
        <f t="shared" si="9"/>
        <v>0.006944444444444451</v>
      </c>
    </row>
    <row r="103" spans="1:9" ht="15.75">
      <c r="A103" s="13">
        <v>99</v>
      </c>
      <c r="B103" s="28" t="s">
        <v>363</v>
      </c>
      <c r="C103" s="28" t="s">
        <v>15</v>
      </c>
      <c r="D103" s="13" t="s">
        <v>141</v>
      </c>
      <c r="E103" s="28" t="s">
        <v>165</v>
      </c>
      <c r="F103" s="33" t="s">
        <v>364</v>
      </c>
      <c r="G103" s="13" t="str">
        <f t="shared" si="7"/>
        <v>4.21/km</v>
      </c>
      <c r="H103" s="22">
        <f t="shared" si="8"/>
        <v>0.00928240740740741</v>
      </c>
      <c r="I103" s="22">
        <f t="shared" si="9"/>
        <v>0.00928240740740741</v>
      </c>
    </row>
    <row r="104" spans="1:9" ht="15.75">
      <c r="A104" s="13">
        <v>100</v>
      </c>
      <c r="B104" s="28" t="s">
        <v>365</v>
      </c>
      <c r="C104" s="28" t="s">
        <v>21</v>
      </c>
      <c r="D104" s="13" t="s">
        <v>52</v>
      </c>
      <c r="E104" s="28" t="s">
        <v>159</v>
      </c>
      <c r="F104" s="33" t="s">
        <v>366</v>
      </c>
      <c r="G104" s="13" t="str">
        <f t="shared" si="7"/>
        <v>4.21/km</v>
      </c>
      <c r="H104" s="22">
        <f t="shared" si="8"/>
        <v>0.009363425925925931</v>
      </c>
      <c r="I104" s="22">
        <f t="shared" si="9"/>
        <v>0.0038425925925925954</v>
      </c>
    </row>
    <row r="105" spans="1:9" ht="15.75">
      <c r="A105" s="13">
        <v>101</v>
      </c>
      <c r="B105" s="28" t="s">
        <v>367</v>
      </c>
      <c r="C105" s="28" t="s">
        <v>136</v>
      </c>
      <c r="D105" s="13" t="s">
        <v>52</v>
      </c>
      <c r="E105" s="28" t="s">
        <v>165</v>
      </c>
      <c r="F105" s="33" t="s">
        <v>368</v>
      </c>
      <c r="G105" s="13" t="str">
        <f aca="true" t="shared" si="10" ref="G105:G138">TEXT(INT((HOUR(F105)*3600+MINUTE(F105)*60+SECOND(F105))/$I$3/60),"0")&amp;"."&amp;TEXT(MOD((HOUR(F105)*3600+MINUTE(F105)*60+SECOND(F105))/$I$3,60),"00")&amp;"/km"</f>
        <v>4.21/km</v>
      </c>
      <c r="H105" s="22">
        <f aca="true" t="shared" si="11" ref="H105:H138">F105-$F$5</f>
        <v>0.009386574074074078</v>
      </c>
      <c r="I105" s="22">
        <f t="shared" si="9"/>
        <v>0.0038657407407407425</v>
      </c>
    </row>
    <row r="106" spans="1:9" ht="15.75">
      <c r="A106" s="13">
        <v>102</v>
      </c>
      <c r="B106" s="28" t="s">
        <v>369</v>
      </c>
      <c r="C106" s="28" t="s">
        <v>370</v>
      </c>
      <c r="D106" s="13" t="s">
        <v>52</v>
      </c>
      <c r="E106" s="28" t="s">
        <v>149</v>
      </c>
      <c r="F106" s="33" t="s">
        <v>371</v>
      </c>
      <c r="G106" s="13" t="str">
        <f t="shared" si="10"/>
        <v>4.22/km</v>
      </c>
      <c r="H106" s="22">
        <f t="shared" si="11"/>
        <v>0.009490740740740747</v>
      </c>
      <c r="I106" s="22">
        <f t="shared" si="9"/>
        <v>0.003969907407407412</v>
      </c>
    </row>
    <row r="107" spans="1:9" ht="15.75">
      <c r="A107" s="13">
        <v>103</v>
      </c>
      <c r="B107" s="28" t="s">
        <v>372</v>
      </c>
      <c r="C107" s="28" t="s">
        <v>137</v>
      </c>
      <c r="D107" s="13" t="s">
        <v>344</v>
      </c>
      <c r="E107" s="28" t="s">
        <v>190</v>
      </c>
      <c r="F107" s="33" t="s">
        <v>373</v>
      </c>
      <c r="G107" s="13" t="str">
        <f t="shared" si="10"/>
        <v>4.22/km</v>
      </c>
      <c r="H107" s="22">
        <f t="shared" si="11"/>
        <v>0.009502314814814814</v>
      </c>
      <c r="I107" s="22">
        <f t="shared" si="9"/>
        <v>0.0009722222222222146</v>
      </c>
    </row>
    <row r="108" spans="1:9" ht="15.75">
      <c r="A108" s="13">
        <v>104</v>
      </c>
      <c r="B108" s="28" t="s">
        <v>374</v>
      </c>
      <c r="C108" s="28" t="s">
        <v>375</v>
      </c>
      <c r="D108" s="13" t="s">
        <v>350</v>
      </c>
      <c r="E108" s="28" t="s">
        <v>227</v>
      </c>
      <c r="F108" s="33" t="s">
        <v>376</v>
      </c>
      <c r="G108" s="13" t="str">
        <f t="shared" si="10"/>
        <v>4.24/km</v>
      </c>
      <c r="H108" s="22">
        <f t="shared" si="11"/>
        <v>0.009756944444444447</v>
      </c>
      <c r="I108" s="22">
        <f t="shared" si="9"/>
        <v>0.0008449074074074053</v>
      </c>
    </row>
    <row r="109" spans="1:9" ht="15.75">
      <c r="A109" s="13">
        <v>105</v>
      </c>
      <c r="B109" s="28" t="s">
        <v>377</v>
      </c>
      <c r="C109" s="28" t="s">
        <v>65</v>
      </c>
      <c r="D109" s="13" t="s">
        <v>52</v>
      </c>
      <c r="E109" s="28" t="s">
        <v>64</v>
      </c>
      <c r="F109" s="33" t="s">
        <v>378</v>
      </c>
      <c r="G109" s="13" t="str">
        <f t="shared" si="10"/>
        <v>4.25/km</v>
      </c>
      <c r="H109" s="22">
        <f t="shared" si="11"/>
        <v>0.009826388888888895</v>
      </c>
      <c r="I109" s="22">
        <f t="shared" si="9"/>
        <v>0.004305555555555559</v>
      </c>
    </row>
    <row r="110" spans="1:9" ht="15.75">
      <c r="A110" s="13">
        <v>106</v>
      </c>
      <c r="B110" s="28" t="s">
        <v>379</v>
      </c>
      <c r="C110" s="28" t="s">
        <v>14</v>
      </c>
      <c r="D110" s="13" t="s">
        <v>52</v>
      </c>
      <c r="E110" s="28" t="s">
        <v>173</v>
      </c>
      <c r="F110" s="33" t="s">
        <v>380</v>
      </c>
      <c r="G110" s="13" t="str">
        <f t="shared" si="10"/>
        <v>4.25/km</v>
      </c>
      <c r="H110" s="22">
        <f t="shared" si="11"/>
        <v>0.009884259259259263</v>
      </c>
      <c r="I110" s="22">
        <f t="shared" si="9"/>
        <v>0.004363425925925927</v>
      </c>
    </row>
    <row r="111" spans="1:9" ht="15.75">
      <c r="A111" s="13">
        <v>107</v>
      </c>
      <c r="B111" s="28" t="s">
        <v>381</v>
      </c>
      <c r="C111" s="28" t="s">
        <v>17</v>
      </c>
      <c r="D111" s="13" t="s">
        <v>49</v>
      </c>
      <c r="E111" s="28" t="s">
        <v>64</v>
      </c>
      <c r="F111" s="33" t="s">
        <v>382</v>
      </c>
      <c r="G111" s="13" t="str">
        <f t="shared" si="10"/>
        <v>4.26/km</v>
      </c>
      <c r="H111" s="22">
        <f t="shared" si="11"/>
        <v>0.009953703703703704</v>
      </c>
      <c r="I111" s="22">
        <f t="shared" si="9"/>
        <v>0.007754629629629629</v>
      </c>
    </row>
    <row r="112" spans="1:9" ht="15.75">
      <c r="A112" s="13">
        <v>108</v>
      </c>
      <c r="B112" s="28" t="s">
        <v>383</v>
      </c>
      <c r="C112" s="28" t="s">
        <v>18</v>
      </c>
      <c r="D112" s="13" t="s">
        <v>52</v>
      </c>
      <c r="E112" s="28" t="s">
        <v>142</v>
      </c>
      <c r="F112" s="33" t="s">
        <v>118</v>
      </c>
      <c r="G112" s="13" t="str">
        <f t="shared" si="10"/>
        <v>4.26/km</v>
      </c>
      <c r="H112" s="22">
        <f t="shared" si="11"/>
        <v>0.010000000000000005</v>
      </c>
      <c r="I112" s="22">
        <f t="shared" si="9"/>
        <v>0.0044791666666666695</v>
      </c>
    </row>
    <row r="113" spans="1:9" ht="15.75">
      <c r="A113" s="13">
        <v>109</v>
      </c>
      <c r="B113" s="28" t="s">
        <v>384</v>
      </c>
      <c r="C113" s="28" t="s">
        <v>16</v>
      </c>
      <c r="D113" s="13" t="s">
        <v>41</v>
      </c>
      <c r="E113" s="28" t="s">
        <v>206</v>
      </c>
      <c r="F113" s="33" t="s">
        <v>119</v>
      </c>
      <c r="G113" s="13" t="str">
        <f t="shared" si="10"/>
        <v>4.27/km</v>
      </c>
      <c r="H113" s="22">
        <f t="shared" si="11"/>
        <v>0.0100462962962963</v>
      </c>
      <c r="I113" s="22">
        <f t="shared" si="9"/>
        <v>0.007407407407407408</v>
      </c>
    </row>
    <row r="114" spans="1:9" ht="15.75">
      <c r="A114" s="13">
        <v>110</v>
      </c>
      <c r="B114" s="28" t="s">
        <v>381</v>
      </c>
      <c r="C114" s="28" t="s">
        <v>88</v>
      </c>
      <c r="D114" s="13" t="s">
        <v>49</v>
      </c>
      <c r="E114" s="28" t="s">
        <v>64</v>
      </c>
      <c r="F114" s="33" t="s">
        <v>385</v>
      </c>
      <c r="G114" s="13" t="str">
        <f t="shared" si="10"/>
        <v>4.27/km</v>
      </c>
      <c r="H114" s="22">
        <f t="shared" si="11"/>
        <v>0.010057870370370373</v>
      </c>
      <c r="I114" s="22">
        <f t="shared" si="9"/>
        <v>0.007858796296296298</v>
      </c>
    </row>
    <row r="115" spans="1:9" ht="15.75">
      <c r="A115" s="13">
        <v>111</v>
      </c>
      <c r="B115" s="28" t="s">
        <v>386</v>
      </c>
      <c r="C115" s="28" t="s">
        <v>23</v>
      </c>
      <c r="D115" s="13" t="s">
        <v>49</v>
      </c>
      <c r="E115" s="28" t="s">
        <v>173</v>
      </c>
      <c r="F115" s="33" t="s">
        <v>385</v>
      </c>
      <c r="G115" s="13" t="str">
        <f t="shared" si="10"/>
        <v>4.27/km</v>
      </c>
      <c r="H115" s="22">
        <f t="shared" si="11"/>
        <v>0.010057870370370373</v>
      </c>
      <c r="I115" s="22">
        <f t="shared" si="9"/>
        <v>0.007858796296296298</v>
      </c>
    </row>
    <row r="116" spans="1:9" ht="15.75">
      <c r="A116" s="13">
        <v>112</v>
      </c>
      <c r="B116" s="28" t="s">
        <v>139</v>
      </c>
      <c r="C116" s="28" t="s">
        <v>79</v>
      </c>
      <c r="D116" s="13" t="s">
        <v>41</v>
      </c>
      <c r="E116" s="28" t="s">
        <v>173</v>
      </c>
      <c r="F116" s="33" t="s">
        <v>387</v>
      </c>
      <c r="G116" s="13" t="str">
        <f t="shared" si="10"/>
        <v>4.27/km</v>
      </c>
      <c r="H116" s="22">
        <f t="shared" si="11"/>
        <v>0.010069444444444447</v>
      </c>
      <c r="I116" s="22">
        <f t="shared" si="9"/>
        <v>0.007430555555555555</v>
      </c>
    </row>
    <row r="117" spans="1:9" ht="15.75">
      <c r="A117" s="13">
        <v>113</v>
      </c>
      <c r="B117" s="28" t="s">
        <v>388</v>
      </c>
      <c r="C117" s="28" t="s">
        <v>27</v>
      </c>
      <c r="D117" s="13" t="s">
        <v>82</v>
      </c>
      <c r="E117" s="28" t="s">
        <v>389</v>
      </c>
      <c r="F117" s="33" t="s">
        <v>390</v>
      </c>
      <c r="G117" s="13" t="str">
        <f t="shared" si="10"/>
        <v>4.27/km</v>
      </c>
      <c r="H117" s="22">
        <f t="shared" si="11"/>
        <v>0.010104166666666668</v>
      </c>
      <c r="I117" s="22">
        <f t="shared" si="9"/>
        <v>0</v>
      </c>
    </row>
    <row r="118" spans="1:9" ht="15.75">
      <c r="A118" s="13">
        <v>114</v>
      </c>
      <c r="B118" s="28" t="s">
        <v>391</v>
      </c>
      <c r="C118" s="28" t="s">
        <v>23</v>
      </c>
      <c r="D118" s="13" t="s">
        <v>41</v>
      </c>
      <c r="E118" s="28" t="s">
        <v>206</v>
      </c>
      <c r="F118" s="33" t="s">
        <v>392</v>
      </c>
      <c r="G118" s="13" t="str">
        <f t="shared" si="10"/>
        <v>4.27/km</v>
      </c>
      <c r="H118" s="22">
        <f t="shared" si="11"/>
        <v>0.010127314814814815</v>
      </c>
      <c r="I118" s="22">
        <f t="shared" si="9"/>
        <v>0.007488425925925923</v>
      </c>
    </row>
    <row r="119" spans="1:9" ht="15.75">
      <c r="A119" s="13">
        <v>115</v>
      </c>
      <c r="B119" s="28" t="s">
        <v>83</v>
      </c>
      <c r="C119" s="28" t="s">
        <v>393</v>
      </c>
      <c r="D119" s="13" t="s">
        <v>344</v>
      </c>
      <c r="E119" s="28" t="s">
        <v>394</v>
      </c>
      <c r="F119" s="33" t="s">
        <v>395</v>
      </c>
      <c r="G119" s="13" t="str">
        <f t="shared" si="10"/>
        <v>4.28/km</v>
      </c>
      <c r="H119" s="22">
        <f t="shared" si="11"/>
        <v>0.010173611111111116</v>
      </c>
      <c r="I119" s="22">
        <f t="shared" si="9"/>
        <v>0.0016435185185185164</v>
      </c>
    </row>
    <row r="120" spans="1:9" ht="15.75">
      <c r="A120" s="13">
        <v>116</v>
      </c>
      <c r="B120" s="28" t="s">
        <v>396</v>
      </c>
      <c r="C120" s="28" t="s">
        <v>131</v>
      </c>
      <c r="D120" s="13" t="s">
        <v>67</v>
      </c>
      <c r="E120" s="28" t="s">
        <v>159</v>
      </c>
      <c r="F120" s="33" t="s">
        <v>397</v>
      </c>
      <c r="G120" s="13" t="str">
        <f t="shared" si="10"/>
        <v>4.28/km</v>
      </c>
      <c r="H120" s="22">
        <f t="shared" si="11"/>
        <v>0.010208333333333337</v>
      </c>
      <c r="I120" s="22">
        <f t="shared" si="9"/>
        <v>0.004432870370370372</v>
      </c>
    </row>
    <row r="121" spans="1:9" ht="15.75">
      <c r="A121" s="13">
        <v>117</v>
      </c>
      <c r="B121" s="28" t="s">
        <v>276</v>
      </c>
      <c r="C121" s="28" t="s">
        <v>39</v>
      </c>
      <c r="D121" s="13" t="s">
        <v>52</v>
      </c>
      <c r="E121" s="28" t="s">
        <v>173</v>
      </c>
      <c r="F121" s="33" t="s">
        <v>398</v>
      </c>
      <c r="G121" s="13" t="str">
        <f t="shared" si="10"/>
        <v>4.28/km</v>
      </c>
      <c r="H121" s="22">
        <f t="shared" si="11"/>
        <v>0.010243055555555557</v>
      </c>
      <c r="I121" s="22">
        <f t="shared" si="9"/>
        <v>0.004722222222222221</v>
      </c>
    </row>
    <row r="122" spans="1:9" ht="15.75">
      <c r="A122" s="23">
        <v>118</v>
      </c>
      <c r="B122" s="29" t="s">
        <v>399</v>
      </c>
      <c r="C122" s="29" t="s">
        <v>132</v>
      </c>
      <c r="D122" s="23" t="s">
        <v>54</v>
      </c>
      <c r="E122" s="29" t="s">
        <v>11</v>
      </c>
      <c r="F122" s="38" t="s">
        <v>400</v>
      </c>
      <c r="G122" s="23" t="str">
        <f t="shared" si="10"/>
        <v>4.28/km</v>
      </c>
      <c r="H122" s="24">
        <f t="shared" si="11"/>
        <v>0.010277777777777778</v>
      </c>
      <c r="I122" s="24">
        <f t="shared" si="9"/>
        <v>0.004548611111111111</v>
      </c>
    </row>
    <row r="123" spans="1:9" ht="15.75">
      <c r="A123" s="13">
        <v>119</v>
      </c>
      <c r="B123" s="28" t="s">
        <v>401</v>
      </c>
      <c r="C123" s="28" t="s">
        <v>13</v>
      </c>
      <c r="D123" s="13" t="s">
        <v>41</v>
      </c>
      <c r="E123" s="28" t="s">
        <v>165</v>
      </c>
      <c r="F123" s="33" t="s">
        <v>402</v>
      </c>
      <c r="G123" s="13" t="str">
        <f t="shared" si="10"/>
        <v>4.29/km</v>
      </c>
      <c r="H123" s="22">
        <f t="shared" si="11"/>
        <v>0.010312500000000006</v>
      </c>
      <c r="I123" s="22">
        <f t="shared" si="9"/>
        <v>0.007673611111111114</v>
      </c>
    </row>
    <row r="124" spans="1:9" ht="15.75">
      <c r="A124" s="13">
        <v>120</v>
      </c>
      <c r="B124" s="28" t="s">
        <v>403</v>
      </c>
      <c r="C124" s="28" t="s">
        <v>71</v>
      </c>
      <c r="D124" s="13" t="s">
        <v>54</v>
      </c>
      <c r="E124" s="28" t="s">
        <v>165</v>
      </c>
      <c r="F124" s="33" t="s">
        <v>402</v>
      </c>
      <c r="G124" s="13" t="str">
        <f t="shared" si="10"/>
        <v>4.29/km</v>
      </c>
      <c r="H124" s="22">
        <f t="shared" si="11"/>
        <v>0.010312500000000006</v>
      </c>
      <c r="I124" s="22">
        <f t="shared" si="9"/>
        <v>0.0045833333333333386</v>
      </c>
    </row>
    <row r="125" spans="1:9" ht="15.75">
      <c r="A125" s="13">
        <v>121</v>
      </c>
      <c r="B125" s="28" t="s">
        <v>404</v>
      </c>
      <c r="C125" s="28" t="s">
        <v>405</v>
      </c>
      <c r="D125" s="13" t="s">
        <v>54</v>
      </c>
      <c r="E125" s="28" t="s">
        <v>173</v>
      </c>
      <c r="F125" s="33" t="s">
        <v>406</v>
      </c>
      <c r="G125" s="13" t="str">
        <f t="shared" si="10"/>
        <v>4.29/km</v>
      </c>
      <c r="H125" s="22">
        <f t="shared" si="11"/>
        <v>0.010324074074074072</v>
      </c>
      <c r="I125" s="22">
        <f t="shared" si="9"/>
        <v>0.004594907407407405</v>
      </c>
    </row>
    <row r="126" spans="1:9" ht="15.75">
      <c r="A126" s="13">
        <v>122</v>
      </c>
      <c r="B126" s="28" t="s">
        <v>30</v>
      </c>
      <c r="C126" s="28" t="s">
        <v>16</v>
      </c>
      <c r="D126" s="13" t="s">
        <v>41</v>
      </c>
      <c r="E126" s="28" t="s">
        <v>149</v>
      </c>
      <c r="F126" s="33" t="s">
        <v>407</v>
      </c>
      <c r="G126" s="13" t="str">
        <f t="shared" si="10"/>
        <v>4.29/km</v>
      </c>
      <c r="H126" s="22">
        <f t="shared" si="11"/>
        <v>0.010405092592592594</v>
      </c>
      <c r="I126" s="22">
        <f t="shared" si="9"/>
        <v>0.007766203703703702</v>
      </c>
    </row>
    <row r="127" spans="1:9" ht="15.75">
      <c r="A127" s="13">
        <v>123</v>
      </c>
      <c r="B127" s="28" t="s">
        <v>276</v>
      </c>
      <c r="C127" s="28" t="s">
        <v>120</v>
      </c>
      <c r="D127" s="13" t="s">
        <v>52</v>
      </c>
      <c r="E127" s="28" t="s">
        <v>173</v>
      </c>
      <c r="F127" s="33" t="s">
        <v>408</v>
      </c>
      <c r="G127" s="13" t="str">
        <f t="shared" si="10"/>
        <v>4.31/km</v>
      </c>
      <c r="H127" s="22">
        <f t="shared" si="11"/>
        <v>0.010567129629629631</v>
      </c>
      <c r="I127" s="22">
        <f t="shared" si="9"/>
        <v>0.005046296296296295</v>
      </c>
    </row>
    <row r="128" spans="1:9" ht="15.75">
      <c r="A128" s="13">
        <v>124</v>
      </c>
      <c r="B128" s="28" t="s">
        <v>409</v>
      </c>
      <c r="C128" s="28" t="s">
        <v>410</v>
      </c>
      <c r="D128" s="13" t="s">
        <v>67</v>
      </c>
      <c r="E128" s="28" t="s">
        <v>165</v>
      </c>
      <c r="F128" s="33" t="s">
        <v>411</v>
      </c>
      <c r="G128" s="13" t="str">
        <f t="shared" si="10"/>
        <v>4.31/km</v>
      </c>
      <c r="H128" s="22">
        <f t="shared" si="11"/>
        <v>0.010578703703703705</v>
      </c>
      <c r="I128" s="22">
        <f t="shared" si="9"/>
        <v>0.00480324074074074</v>
      </c>
    </row>
    <row r="129" spans="1:9" ht="15.75">
      <c r="A129" s="13">
        <v>125</v>
      </c>
      <c r="B129" s="28" t="s">
        <v>412</v>
      </c>
      <c r="C129" s="28" t="s">
        <v>413</v>
      </c>
      <c r="D129" s="13" t="s">
        <v>66</v>
      </c>
      <c r="E129" s="28" t="s">
        <v>414</v>
      </c>
      <c r="F129" s="33" t="s">
        <v>415</v>
      </c>
      <c r="G129" s="13" t="str">
        <f t="shared" si="10"/>
        <v>4.31/km</v>
      </c>
      <c r="H129" s="22">
        <f t="shared" si="11"/>
        <v>0.010659722222222227</v>
      </c>
      <c r="I129" s="22">
        <f t="shared" si="9"/>
        <v>0</v>
      </c>
    </row>
    <row r="130" spans="1:9" ht="15.75">
      <c r="A130" s="13">
        <v>126</v>
      </c>
      <c r="B130" s="28" t="s">
        <v>342</v>
      </c>
      <c r="C130" s="28" t="s">
        <v>102</v>
      </c>
      <c r="D130" s="13" t="s">
        <v>52</v>
      </c>
      <c r="E130" s="28" t="s">
        <v>159</v>
      </c>
      <c r="F130" s="33" t="s">
        <v>416</v>
      </c>
      <c r="G130" s="13" t="str">
        <f t="shared" si="10"/>
        <v>4.32/km</v>
      </c>
      <c r="H130" s="22">
        <f t="shared" si="11"/>
        <v>0.010740740740740742</v>
      </c>
      <c r="I130" s="22">
        <f t="shared" si="9"/>
        <v>0.005219907407407406</v>
      </c>
    </row>
    <row r="131" spans="1:9" ht="15.75">
      <c r="A131" s="13">
        <v>127</v>
      </c>
      <c r="B131" s="28" t="s">
        <v>417</v>
      </c>
      <c r="C131" s="28" t="s">
        <v>12</v>
      </c>
      <c r="D131" s="13" t="s">
        <v>54</v>
      </c>
      <c r="E131" s="28" t="s">
        <v>173</v>
      </c>
      <c r="F131" s="33" t="s">
        <v>418</v>
      </c>
      <c r="G131" s="13" t="str">
        <f t="shared" si="10"/>
        <v>4.32/km</v>
      </c>
      <c r="H131" s="22">
        <f t="shared" si="11"/>
        <v>0.010763888888888889</v>
      </c>
      <c r="I131" s="22">
        <f t="shared" si="9"/>
        <v>0.005034722222222222</v>
      </c>
    </row>
    <row r="132" spans="1:9" ht="15.75">
      <c r="A132" s="13">
        <v>128</v>
      </c>
      <c r="B132" s="28" t="s">
        <v>419</v>
      </c>
      <c r="C132" s="28" t="s">
        <v>19</v>
      </c>
      <c r="D132" s="13" t="s">
        <v>41</v>
      </c>
      <c r="E132" s="28" t="s">
        <v>227</v>
      </c>
      <c r="F132" s="33" t="s">
        <v>420</v>
      </c>
      <c r="G132" s="13" t="str">
        <f t="shared" si="10"/>
        <v>4.34/km</v>
      </c>
      <c r="H132" s="22">
        <f t="shared" si="11"/>
        <v>0.010960648148148153</v>
      </c>
      <c r="I132" s="22">
        <f t="shared" si="9"/>
        <v>0.008321759259259261</v>
      </c>
    </row>
    <row r="133" spans="1:9" ht="15.75">
      <c r="A133" s="23">
        <v>129</v>
      </c>
      <c r="B133" s="29" t="s">
        <v>421</v>
      </c>
      <c r="C133" s="29" t="s">
        <v>40</v>
      </c>
      <c r="D133" s="23" t="s">
        <v>41</v>
      </c>
      <c r="E133" s="29" t="s">
        <v>11</v>
      </c>
      <c r="F133" s="38" t="s">
        <v>420</v>
      </c>
      <c r="G133" s="23" t="str">
        <f t="shared" si="10"/>
        <v>4.34/km</v>
      </c>
      <c r="H133" s="24">
        <f t="shared" si="11"/>
        <v>0.010960648148148153</v>
      </c>
      <c r="I133" s="24">
        <f t="shared" si="9"/>
        <v>0.008321759259259261</v>
      </c>
    </row>
    <row r="134" spans="1:9" ht="15.75">
      <c r="A134" s="13">
        <v>130</v>
      </c>
      <c r="B134" s="28" t="s">
        <v>422</v>
      </c>
      <c r="C134" s="28" t="s">
        <v>239</v>
      </c>
      <c r="D134" s="13" t="s">
        <v>344</v>
      </c>
      <c r="E134" s="28" t="s">
        <v>423</v>
      </c>
      <c r="F134" s="33" t="s">
        <v>424</v>
      </c>
      <c r="G134" s="13" t="str">
        <f t="shared" si="10"/>
        <v>4.34/km</v>
      </c>
      <c r="H134" s="22">
        <f t="shared" si="11"/>
        <v>0.011006944444444448</v>
      </c>
      <c r="I134" s="22">
        <f aca="true" t="shared" si="12" ref="I134:I197">F134-INDEX($F$5:$F$232,MATCH(D134,$D$5:$D$232,0))</f>
        <v>0.002476851851851848</v>
      </c>
    </row>
    <row r="135" spans="1:9" ht="15.75">
      <c r="A135" s="23">
        <v>131</v>
      </c>
      <c r="B135" s="29" t="s">
        <v>425</v>
      </c>
      <c r="C135" s="29" t="s">
        <v>53</v>
      </c>
      <c r="D135" s="23" t="s">
        <v>54</v>
      </c>
      <c r="E135" s="29" t="s">
        <v>11</v>
      </c>
      <c r="F135" s="38" t="s">
        <v>426</v>
      </c>
      <c r="G135" s="23" t="str">
        <f t="shared" si="10"/>
        <v>4.34/km</v>
      </c>
      <c r="H135" s="24">
        <f t="shared" si="11"/>
        <v>0.011041666666666675</v>
      </c>
      <c r="I135" s="24">
        <f t="shared" si="12"/>
        <v>0.005312500000000008</v>
      </c>
    </row>
    <row r="136" spans="1:9" ht="15.75">
      <c r="A136" s="13">
        <v>132</v>
      </c>
      <c r="B136" s="28" t="s">
        <v>96</v>
      </c>
      <c r="C136" s="28" t="s">
        <v>427</v>
      </c>
      <c r="D136" s="13" t="s">
        <v>82</v>
      </c>
      <c r="E136" s="28" t="s">
        <v>173</v>
      </c>
      <c r="F136" s="33" t="s">
        <v>428</v>
      </c>
      <c r="G136" s="13" t="str">
        <f t="shared" si="10"/>
        <v>4.35/km</v>
      </c>
      <c r="H136" s="22">
        <f t="shared" si="11"/>
        <v>0.011157407407407411</v>
      </c>
      <c r="I136" s="22">
        <f t="shared" si="12"/>
        <v>0.0010532407407407435</v>
      </c>
    </row>
    <row r="137" spans="1:9" ht="15.75">
      <c r="A137" s="13">
        <v>133</v>
      </c>
      <c r="B137" s="28" t="s">
        <v>429</v>
      </c>
      <c r="C137" s="28" t="s">
        <v>17</v>
      </c>
      <c r="D137" s="13" t="s">
        <v>52</v>
      </c>
      <c r="E137" s="28" t="s">
        <v>277</v>
      </c>
      <c r="F137" s="33" t="s">
        <v>430</v>
      </c>
      <c r="G137" s="13" t="str">
        <f t="shared" si="10"/>
        <v>4.37/km</v>
      </c>
      <c r="H137" s="22">
        <f t="shared" si="11"/>
        <v>0.011365740740740742</v>
      </c>
      <c r="I137" s="22">
        <f t="shared" si="12"/>
        <v>0.005844907407407406</v>
      </c>
    </row>
    <row r="138" spans="1:9" ht="15.75">
      <c r="A138" s="13">
        <v>134</v>
      </c>
      <c r="B138" s="28" t="s">
        <v>431</v>
      </c>
      <c r="C138" s="28" t="s">
        <v>51</v>
      </c>
      <c r="D138" s="13" t="s">
        <v>54</v>
      </c>
      <c r="E138" s="28" t="s">
        <v>149</v>
      </c>
      <c r="F138" s="33" t="s">
        <v>432</v>
      </c>
      <c r="G138" s="13" t="str">
        <f t="shared" si="10"/>
        <v>4.37/km</v>
      </c>
      <c r="H138" s="22">
        <f t="shared" si="11"/>
        <v>0.011377314814814816</v>
      </c>
      <c r="I138" s="22">
        <f t="shared" si="12"/>
        <v>0.005648148148148149</v>
      </c>
    </row>
    <row r="139" spans="1:9" ht="15.75">
      <c r="A139" s="23">
        <v>135</v>
      </c>
      <c r="B139" s="29" t="s">
        <v>433</v>
      </c>
      <c r="C139" s="29" t="s">
        <v>25</v>
      </c>
      <c r="D139" s="23" t="s">
        <v>73</v>
      </c>
      <c r="E139" s="29" t="s">
        <v>11</v>
      </c>
      <c r="F139" s="38" t="s">
        <v>434</v>
      </c>
      <c r="G139" s="23" t="str">
        <f aca="true" t="shared" si="13" ref="G139:G161">TEXT(INT((HOUR(F139)*3600+MINUTE(F139)*60+SECOND(F139))/$I$3/60),"0")&amp;"."&amp;TEXT(MOD((HOUR(F139)*3600+MINUTE(F139)*60+SECOND(F139))/$I$3,60),"00")&amp;"/km"</f>
        <v>4.37/km</v>
      </c>
      <c r="H139" s="24">
        <f aca="true" t="shared" si="14" ref="H139:H161">F139-$F$5</f>
        <v>0.01142361111111111</v>
      </c>
      <c r="I139" s="24">
        <f t="shared" si="12"/>
        <v>0.0032870370370370328</v>
      </c>
    </row>
    <row r="140" spans="1:9" ht="15.75">
      <c r="A140" s="23">
        <v>136</v>
      </c>
      <c r="B140" s="29" t="s">
        <v>435</v>
      </c>
      <c r="C140" s="29" t="s">
        <v>53</v>
      </c>
      <c r="D140" s="23" t="s">
        <v>54</v>
      </c>
      <c r="E140" s="29" t="s">
        <v>11</v>
      </c>
      <c r="F140" s="38" t="s">
        <v>436</v>
      </c>
      <c r="G140" s="23" t="str">
        <f t="shared" si="13"/>
        <v>4.39/km</v>
      </c>
      <c r="H140" s="24">
        <f t="shared" si="14"/>
        <v>0.011655092592592595</v>
      </c>
      <c r="I140" s="24">
        <f t="shared" si="12"/>
        <v>0.005925925925925928</v>
      </c>
    </row>
    <row r="141" spans="1:9" ht="15.75">
      <c r="A141" s="13">
        <v>137</v>
      </c>
      <c r="B141" s="28" t="s">
        <v>437</v>
      </c>
      <c r="C141" s="28" t="s">
        <v>15</v>
      </c>
      <c r="D141" s="13" t="s">
        <v>41</v>
      </c>
      <c r="E141" s="28" t="s">
        <v>165</v>
      </c>
      <c r="F141" s="33" t="s">
        <v>438</v>
      </c>
      <c r="G141" s="13" t="str">
        <f t="shared" si="13"/>
        <v>4.40/km</v>
      </c>
      <c r="H141" s="22">
        <f t="shared" si="14"/>
        <v>0.011689814814814816</v>
      </c>
      <c r="I141" s="22">
        <f t="shared" si="12"/>
        <v>0.009050925925925924</v>
      </c>
    </row>
    <row r="142" spans="1:9" ht="15.75">
      <c r="A142" s="13">
        <v>138</v>
      </c>
      <c r="B142" s="28" t="s">
        <v>439</v>
      </c>
      <c r="C142" s="28" t="s">
        <v>124</v>
      </c>
      <c r="D142" s="13" t="s">
        <v>82</v>
      </c>
      <c r="E142" s="28" t="s">
        <v>142</v>
      </c>
      <c r="F142" s="33" t="s">
        <v>440</v>
      </c>
      <c r="G142" s="13" t="str">
        <f t="shared" si="13"/>
        <v>4.40/km</v>
      </c>
      <c r="H142" s="22">
        <f t="shared" si="14"/>
        <v>0.01170138888888889</v>
      </c>
      <c r="I142" s="22">
        <f t="shared" si="12"/>
        <v>0.001597222222222222</v>
      </c>
    </row>
    <row r="143" spans="1:9" ht="15.75">
      <c r="A143" s="13">
        <v>139</v>
      </c>
      <c r="B143" s="28" t="s">
        <v>441</v>
      </c>
      <c r="C143" s="28" t="s">
        <v>17</v>
      </c>
      <c r="D143" s="13" t="s">
        <v>43</v>
      </c>
      <c r="E143" s="28" t="s">
        <v>142</v>
      </c>
      <c r="F143" s="33" t="s">
        <v>442</v>
      </c>
      <c r="G143" s="13" t="str">
        <f t="shared" si="13"/>
        <v>4.40/km</v>
      </c>
      <c r="H143" s="22">
        <f t="shared" si="14"/>
        <v>0.011712962962962963</v>
      </c>
      <c r="I143" s="22">
        <f t="shared" si="12"/>
        <v>0.010393518518518514</v>
      </c>
    </row>
    <row r="144" spans="1:9" ht="15.75">
      <c r="A144" s="13">
        <v>140</v>
      </c>
      <c r="B144" s="28" t="s">
        <v>443</v>
      </c>
      <c r="C144" s="28" t="s">
        <v>15</v>
      </c>
      <c r="D144" s="13" t="s">
        <v>41</v>
      </c>
      <c r="E144" s="28" t="s">
        <v>444</v>
      </c>
      <c r="F144" s="33" t="s">
        <v>445</v>
      </c>
      <c r="G144" s="13" t="str">
        <f t="shared" si="13"/>
        <v>4.40/km</v>
      </c>
      <c r="H144" s="22">
        <f t="shared" si="14"/>
        <v>0.011759259259259264</v>
      </c>
      <c r="I144" s="22">
        <f t="shared" si="12"/>
        <v>0.009120370370370372</v>
      </c>
    </row>
    <row r="145" spans="1:9" ht="15.75">
      <c r="A145" s="23">
        <v>141</v>
      </c>
      <c r="B145" s="29" t="s">
        <v>446</v>
      </c>
      <c r="C145" s="29" t="s">
        <v>39</v>
      </c>
      <c r="D145" s="23" t="s">
        <v>52</v>
      </c>
      <c r="E145" s="29" t="s">
        <v>11</v>
      </c>
      <c r="F145" s="38" t="s">
        <v>447</v>
      </c>
      <c r="G145" s="23" t="str">
        <f t="shared" si="13"/>
        <v>4.40/km</v>
      </c>
      <c r="H145" s="24">
        <f t="shared" si="14"/>
        <v>0.011770833333333338</v>
      </c>
      <c r="I145" s="24">
        <f t="shared" si="12"/>
        <v>0.006250000000000002</v>
      </c>
    </row>
    <row r="146" spans="1:9" ht="15.75">
      <c r="A146" s="13">
        <v>142</v>
      </c>
      <c r="B146" s="28" t="s">
        <v>448</v>
      </c>
      <c r="C146" s="28" t="s">
        <v>39</v>
      </c>
      <c r="D146" s="13" t="s">
        <v>49</v>
      </c>
      <c r="E146" s="28" t="s">
        <v>184</v>
      </c>
      <c r="F146" s="33" t="s">
        <v>449</v>
      </c>
      <c r="G146" s="13" t="str">
        <f t="shared" si="13"/>
        <v>4.41/km</v>
      </c>
      <c r="H146" s="22">
        <f t="shared" si="14"/>
        <v>0.011863425925925927</v>
      </c>
      <c r="I146" s="22">
        <f t="shared" si="12"/>
        <v>0.009664351851851851</v>
      </c>
    </row>
    <row r="147" spans="1:9" ht="15.75">
      <c r="A147" s="13">
        <v>143</v>
      </c>
      <c r="B147" s="28" t="s">
        <v>450</v>
      </c>
      <c r="C147" s="28" t="s">
        <v>13</v>
      </c>
      <c r="D147" s="13" t="s">
        <v>52</v>
      </c>
      <c r="E147" s="28" t="s">
        <v>173</v>
      </c>
      <c r="F147" s="33" t="s">
        <v>451</v>
      </c>
      <c r="G147" s="13" t="str">
        <f t="shared" si="13"/>
        <v>4.41/km</v>
      </c>
      <c r="H147" s="22">
        <f t="shared" si="14"/>
        <v>0.011898148148148147</v>
      </c>
      <c r="I147" s="22">
        <f t="shared" si="12"/>
        <v>0.006377314814814811</v>
      </c>
    </row>
    <row r="148" spans="1:9" ht="15.75">
      <c r="A148" s="13">
        <v>144</v>
      </c>
      <c r="B148" s="28" t="s">
        <v>452</v>
      </c>
      <c r="C148" s="28" t="s">
        <v>46</v>
      </c>
      <c r="D148" s="13" t="s">
        <v>141</v>
      </c>
      <c r="E148" s="28" t="s">
        <v>64</v>
      </c>
      <c r="F148" s="33" t="s">
        <v>453</v>
      </c>
      <c r="G148" s="13" t="str">
        <f t="shared" si="13"/>
        <v>4.42/km</v>
      </c>
      <c r="H148" s="22">
        <f t="shared" si="14"/>
        <v>0.011944444444444448</v>
      </c>
      <c r="I148" s="22">
        <f t="shared" si="12"/>
        <v>0.011944444444444448</v>
      </c>
    </row>
    <row r="149" spans="1:9" ht="15.75">
      <c r="A149" s="13">
        <v>145</v>
      </c>
      <c r="B149" s="28" t="s">
        <v>454</v>
      </c>
      <c r="C149" s="28" t="s">
        <v>98</v>
      </c>
      <c r="D149" s="13" t="s">
        <v>89</v>
      </c>
      <c r="E149" s="28" t="s">
        <v>455</v>
      </c>
      <c r="F149" s="33" t="s">
        <v>453</v>
      </c>
      <c r="G149" s="13" t="str">
        <f t="shared" si="13"/>
        <v>4.42/km</v>
      </c>
      <c r="H149" s="22">
        <f t="shared" si="14"/>
        <v>0.011944444444444448</v>
      </c>
      <c r="I149" s="22">
        <f t="shared" si="12"/>
        <v>0</v>
      </c>
    </row>
    <row r="150" spans="1:9" ht="15.75">
      <c r="A150" s="13">
        <v>146</v>
      </c>
      <c r="B150" s="28" t="s">
        <v>456</v>
      </c>
      <c r="C150" s="28" t="s">
        <v>15</v>
      </c>
      <c r="D150" s="13" t="s">
        <v>41</v>
      </c>
      <c r="E150" s="28" t="s">
        <v>159</v>
      </c>
      <c r="F150" s="33" t="s">
        <v>457</v>
      </c>
      <c r="G150" s="13" t="str">
        <f t="shared" si="13"/>
        <v>4.42/km</v>
      </c>
      <c r="H150" s="22">
        <f t="shared" si="14"/>
        <v>0.01197916666666667</v>
      </c>
      <c r="I150" s="22">
        <f t="shared" si="12"/>
        <v>0.009340277777777777</v>
      </c>
    </row>
    <row r="151" spans="1:9" ht="15.75">
      <c r="A151" s="13">
        <v>147</v>
      </c>
      <c r="B151" s="28" t="s">
        <v>458</v>
      </c>
      <c r="C151" s="28" t="s">
        <v>459</v>
      </c>
      <c r="D151" s="13" t="s">
        <v>66</v>
      </c>
      <c r="E151" s="28" t="s">
        <v>173</v>
      </c>
      <c r="F151" s="33" t="s">
        <v>460</v>
      </c>
      <c r="G151" s="13" t="str">
        <f t="shared" si="13"/>
        <v>4.42/km</v>
      </c>
      <c r="H151" s="22">
        <f t="shared" si="14"/>
        <v>0.011990740740740743</v>
      </c>
      <c r="I151" s="22">
        <f t="shared" si="12"/>
        <v>0.001331018518518516</v>
      </c>
    </row>
    <row r="152" spans="1:9" ht="15.75">
      <c r="A152" s="23">
        <v>148</v>
      </c>
      <c r="B152" s="29" t="s">
        <v>461</v>
      </c>
      <c r="C152" s="29" t="s">
        <v>23</v>
      </c>
      <c r="D152" s="23" t="s">
        <v>41</v>
      </c>
      <c r="E152" s="29" t="s">
        <v>11</v>
      </c>
      <c r="F152" s="38" t="s">
        <v>460</v>
      </c>
      <c r="G152" s="23" t="str">
        <f t="shared" si="13"/>
        <v>4.42/km</v>
      </c>
      <c r="H152" s="24">
        <f t="shared" si="14"/>
        <v>0.011990740740740743</v>
      </c>
      <c r="I152" s="24">
        <f t="shared" si="12"/>
        <v>0.00935185185185185</v>
      </c>
    </row>
    <row r="153" spans="1:9" ht="15.75">
      <c r="A153" s="13">
        <v>149</v>
      </c>
      <c r="B153" s="28" t="s">
        <v>462</v>
      </c>
      <c r="C153" s="28" t="s">
        <v>129</v>
      </c>
      <c r="D153" s="13" t="s">
        <v>54</v>
      </c>
      <c r="E153" s="28" t="s">
        <v>149</v>
      </c>
      <c r="F153" s="33" t="s">
        <v>463</v>
      </c>
      <c r="G153" s="13" t="str">
        <f t="shared" si="13"/>
        <v>4.43/km</v>
      </c>
      <c r="H153" s="22">
        <f t="shared" si="14"/>
        <v>0.012129629629629633</v>
      </c>
      <c r="I153" s="22">
        <f t="shared" si="12"/>
        <v>0.0064004629629629654</v>
      </c>
    </row>
    <row r="154" spans="1:9" ht="15.75">
      <c r="A154" s="13">
        <v>150</v>
      </c>
      <c r="B154" s="28" t="s">
        <v>464</v>
      </c>
      <c r="C154" s="28" t="s">
        <v>70</v>
      </c>
      <c r="D154" s="13" t="s">
        <v>141</v>
      </c>
      <c r="E154" s="28" t="s">
        <v>184</v>
      </c>
      <c r="F154" s="33" t="s">
        <v>465</v>
      </c>
      <c r="G154" s="13" t="str">
        <f t="shared" si="13"/>
        <v>4.43/km</v>
      </c>
      <c r="H154" s="22">
        <f t="shared" si="14"/>
        <v>0.012175925925925927</v>
      </c>
      <c r="I154" s="22">
        <f t="shared" si="12"/>
        <v>0.012175925925925927</v>
      </c>
    </row>
    <row r="155" spans="1:9" ht="15.75">
      <c r="A155" s="13">
        <v>151</v>
      </c>
      <c r="B155" s="28" t="s">
        <v>466</v>
      </c>
      <c r="C155" s="28" t="s">
        <v>47</v>
      </c>
      <c r="D155" s="13" t="s">
        <v>141</v>
      </c>
      <c r="E155" s="28" t="s">
        <v>64</v>
      </c>
      <c r="F155" s="33" t="s">
        <v>122</v>
      </c>
      <c r="G155" s="13" t="str">
        <f t="shared" si="13"/>
        <v>4.44/km</v>
      </c>
      <c r="H155" s="22">
        <f t="shared" si="14"/>
        <v>0.012222222222222221</v>
      </c>
      <c r="I155" s="22">
        <f t="shared" si="12"/>
        <v>0.012222222222222221</v>
      </c>
    </row>
    <row r="156" spans="1:9" ht="15.75">
      <c r="A156" s="23">
        <v>152</v>
      </c>
      <c r="B156" s="29" t="s">
        <v>467</v>
      </c>
      <c r="C156" s="29" t="s">
        <v>26</v>
      </c>
      <c r="D156" s="23" t="s">
        <v>43</v>
      </c>
      <c r="E156" s="29" t="s">
        <v>11</v>
      </c>
      <c r="F156" s="38" t="s">
        <v>468</v>
      </c>
      <c r="G156" s="23" t="str">
        <f t="shared" si="13"/>
        <v>4.44/km</v>
      </c>
      <c r="H156" s="24">
        <f t="shared" si="14"/>
        <v>0.012268518518518522</v>
      </c>
      <c r="I156" s="24">
        <f t="shared" si="12"/>
        <v>0.010949074074074073</v>
      </c>
    </row>
    <row r="157" spans="1:9" ht="15.75">
      <c r="A157" s="23">
        <v>153</v>
      </c>
      <c r="B157" s="29" t="s">
        <v>469</v>
      </c>
      <c r="C157" s="29" t="s">
        <v>79</v>
      </c>
      <c r="D157" s="23" t="s">
        <v>54</v>
      </c>
      <c r="E157" s="29" t="s">
        <v>11</v>
      </c>
      <c r="F157" s="38" t="s">
        <v>470</v>
      </c>
      <c r="G157" s="23" t="str">
        <f t="shared" si="13"/>
        <v>4.44/km</v>
      </c>
      <c r="H157" s="24">
        <f t="shared" si="14"/>
        <v>0.012303240740740743</v>
      </c>
      <c r="I157" s="24">
        <f t="shared" si="12"/>
        <v>0.006574074074074076</v>
      </c>
    </row>
    <row r="158" spans="1:9" ht="15.75">
      <c r="A158" s="13">
        <v>154</v>
      </c>
      <c r="B158" s="28" t="s">
        <v>471</v>
      </c>
      <c r="C158" s="28" t="s">
        <v>405</v>
      </c>
      <c r="D158" s="13" t="s">
        <v>52</v>
      </c>
      <c r="E158" s="28" t="s">
        <v>149</v>
      </c>
      <c r="F158" s="33" t="s">
        <v>472</v>
      </c>
      <c r="G158" s="13" t="str">
        <f t="shared" si="13"/>
        <v>4.46/km</v>
      </c>
      <c r="H158" s="22">
        <f t="shared" si="14"/>
        <v>0.012488425925925927</v>
      </c>
      <c r="I158" s="22">
        <f t="shared" si="12"/>
        <v>0.006967592592592591</v>
      </c>
    </row>
    <row r="159" spans="1:9" ht="15.75">
      <c r="A159" s="13">
        <v>155</v>
      </c>
      <c r="B159" s="28" t="s">
        <v>473</v>
      </c>
      <c r="C159" s="28" t="s">
        <v>57</v>
      </c>
      <c r="D159" s="13" t="s">
        <v>141</v>
      </c>
      <c r="E159" s="28" t="s">
        <v>165</v>
      </c>
      <c r="F159" s="33" t="s">
        <v>474</v>
      </c>
      <c r="G159" s="13" t="str">
        <f t="shared" si="13"/>
        <v>4.47/km</v>
      </c>
      <c r="H159" s="22">
        <f t="shared" si="14"/>
        <v>0.01263888888888889</v>
      </c>
      <c r="I159" s="22">
        <f t="shared" si="12"/>
        <v>0.01263888888888889</v>
      </c>
    </row>
    <row r="160" spans="1:9" ht="15.75">
      <c r="A160" s="13">
        <v>156</v>
      </c>
      <c r="B160" s="28" t="s">
        <v>475</v>
      </c>
      <c r="C160" s="28" t="s">
        <v>476</v>
      </c>
      <c r="D160" s="13" t="s">
        <v>73</v>
      </c>
      <c r="E160" s="28" t="s">
        <v>149</v>
      </c>
      <c r="F160" s="33" t="s">
        <v>477</v>
      </c>
      <c r="G160" s="13" t="str">
        <f t="shared" si="13"/>
        <v>4.48/km</v>
      </c>
      <c r="H160" s="22">
        <f t="shared" si="14"/>
        <v>0.012766203703703707</v>
      </c>
      <c r="I160" s="22">
        <f t="shared" si="12"/>
        <v>0.004629629629629629</v>
      </c>
    </row>
    <row r="161" spans="1:9" ht="15.75">
      <c r="A161" s="23">
        <v>157</v>
      </c>
      <c r="B161" s="29" t="s">
        <v>478</v>
      </c>
      <c r="C161" s="29" t="s">
        <v>59</v>
      </c>
      <c r="D161" s="23" t="s">
        <v>73</v>
      </c>
      <c r="E161" s="29" t="s">
        <v>11</v>
      </c>
      <c r="F161" s="38" t="s">
        <v>479</v>
      </c>
      <c r="G161" s="23" t="str">
        <f t="shared" si="13"/>
        <v>4.48/km</v>
      </c>
      <c r="H161" s="24">
        <f t="shared" si="14"/>
        <v>0.01278935185185186</v>
      </c>
      <c r="I161" s="24">
        <f t="shared" si="12"/>
        <v>0.0046527777777777835</v>
      </c>
    </row>
    <row r="162" spans="1:9" ht="15.75">
      <c r="A162" s="13">
        <v>158</v>
      </c>
      <c r="B162" s="28" t="s">
        <v>480</v>
      </c>
      <c r="C162" s="28" t="s">
        <v>47</v>
      </c>
      <c r="D162" s="13" t="s">
        <v>41</v>
      </c>
      <c r="E162" s="28" t="s">
        <v>159</v>
      </c>
      <c r="F162" s="33" t="s">
        <v>123</v>
      </c>
      <c r="G162" s="13" t="str">
        <f aca="true" t="shared" si="15" ref="G162:G225">TEXT(INT((HOUR(F162)*3600+MINUTE(F162)*60+SECOND(F162))/$I$3/60),"0")&amp;"."&amp;TEXT(MOD((HOUR(F162)*3600+MINUTE(F162)*60+SECOND(F162))/$I$3,60),"00")&amp;"/km"</f>
        <v>4.48/km</v>
      </c>
      <c r="H162" s="22">
        <f aca="true" t="shared" si="16" ref="H162:H225">F162-$F$5</f>
        <v>0.012800925925925927</v>
      </c>
      <c r="I162" s="22">
        <f t="shared" si="12"/>
        <v>0.010162037037037035</v>
      </c>
    </row>
    <row r="163" spans="1:9" ht="15.75">
      <c r="A163" s="13">
        <v>159</v>
      </c>
      <c r="B163" s="28" t="s">
        <v>481</v>
      </c>
      <c r="C163" s="28" t="s">
        <v>482</v>
      </c>
      <c r="D163" s="13" t="s">
        <v>58</v>
      </c>
      <c r="E163" s="28" t="s">
        <v>31</v>
      </c>
      <c r="F163" s="33" t="s">
        <v>483</v>
      </c>
      <c r="G163" s="13" t="str">
        <f t="shared" si="15"/>
        <v>4.49/km</v>
      </c>
      <c r="H163" s="22">
        <f t="shared" si="16"/>
        <v>0.012847222222222222</v>
      </c>
      <c r="I163" s="22">
        <f t="shared" si="12"/>
        <v>0.005972222222222216</v>
      </c>
    </row>
    <row r="164" spans="1:9" ht="15.75">
      <c r="A164" s="13">
        <v>160</v>
      </c>
      <c r="B164" s="28" t="s">
        <v>484</v>
      </c>
      <c r="C164" s="28" t="s">
        <v>75</v>
      </c>
      <c r="D164" s="13" t="s">
        <v>54</v>
      </c>
      <c r="E164" s="28" t="s">
        <v>485</v>
      </c>
      <c r="F164" s="33" t="s">
        <v>486</v>
      </c>
      <c r="G164" s="13" t="str">
        <f t="shared" si="15"/>
        <v>4.49/km</v>
      </c>
      <c r="H164" s="22">
        <f t="shared" si="16"/>
        <v>0.012870370370370376</v>
      </c>
      <c r="I164" s="22">
        <f t="shared" si="12"/>
        <v>0.007141203703703709</v>
      </c>
    </row>
    <row r="165" spans="1:9" ht="15.75">
      <c r="A165" s="13">
        <v>161</v>
      </c>
      <c r="B165" s="28" t="s">
        <v>487</v>
      </c>
      <c r="C165" s="28" t="s">
        <v>70</v>
      </c>
      <c r="D165" s="13" t="s">
        <v>141</v>
      </c>
      <c r="E165" s="28" t="s">
        <v>173</v>
      </c>
      <c r="F165" s="33" t="s">
        <v>488</v>
      </c>
      <c r="G165" s="13" t="str">
        <f t="shared" si="15"/>
        <v>4.49/km</v>
      </c>
      <c r="H165" s="22">
        <f t="shared" si="16"/>
        <v>0.012893518518518523</v>
      </c>
      <c r="I165" s="22">
        <f t="shared" si="12"/>
        <v>0.012893518518518523</v>
      </c>
    </row>
    <row r="166" spans="1:9" ht="15.75">
      <c r="A166" s="13">
        <v>162</v>
      </c>
      <c r="B166" s="28" t="s">
        <v>487</v>
      </c>
      <c r="C166" s="28" t="s">
        <v>29</v>
      </c>
      <c r="D166" s="13" t="s">
        <v>41</v>
      </c>
      <c r="E166" s="28" t="s">
        <v>173</v>
      </c>
      <c r="F166" s="33" t="s">
        <v>489</v>
      </c>
      <c r="G166" s="13" t="str">
        <f t="shared" si="15"/>
        <v>4.49/km</v>
      </c>
      <c r="H166" s="22">
        <f t="shared" si="16"/>
        <v>0.012905092592592596</v>
      </c>
      <c r="I166" s="22">
        <f t="shared" si="12"/>
        <v>0.010266203703703704</v>
      </c>
    </row>
    <row r="167" spans="1:9" ht="15.75">
      <c r="A167" s="13">
        <v>163</v>
      </c>
      <c r="B167" s="28" t="s">
        <v>490</v>
      </c>
      <c r="C167" s="28" t="s">
        <v>99</v>
      </c>
      <c r="D167" s="13" t="s">
        <v>344</v>
      </c>
      <c r="E167" s="28" t="s">
        <v>491</v>
      </c>
      <c r="F167" s="33" t="s">
        <v>492</v>
      </c>
      <c r="G167" s="13" t="str">
        <f t="shared" si="15"/>
        <v>4.49/km</v>
      </c>
      <c r="H167" s="22">
        <f t="shared" si="16"/>
        <v>0.012939814814814817</v>
      </c>
      <c r="I167" s="22">
        <f t="shared" si="12"/>
        <v>0.004409722222222218</v>
      </c>
    </row>
    <row r="168" spans="1:9" ht="15.75">
      <c r="A168" s="13">
        <v>164</v>
      </c>
      <c r="B168" s="28" t="s">
        <v>493</v>
      </c>
      <c r="C168" s="28" t="s">
        <v>23</v>
      </c>
      <c r="D168" s="13" t="s">
        <v>58</v>
      </c>
      <c r="E168" s="28" t="s">
        <v>227</v>
      </c>
      <c r="F168" s="33" t="s">
        <v>494</v>
      </c>
      <c r="G168" s="13" t="str">
        <f t="shared" si="15"/>
        <v>4.50/km</v>
      </c>
      <c r="H168" s="22">
        <f t="shared" si="16"/>
        <v>0.013032407407407406</v>
      </c>
      <c r="I168" s="22">
        <f t="shared" si="12"/>
        <v>0.0061574074074074</v>
      </c>
    </row>
    <row r="169" spans="1:9" ht="15.75">
      <c r="A169" s="13">
        <v>165</v>
      </c>
      <c r="B169" s="28" t="s">
        <v>495</v>
      </c>
      <c r="C169" s="28" t="s">
        <v>20</v>
      </c>
      <c r="D169" s="13" t="s">
        <v>54</v>
      </c>
      <c r="E169" s="28" t="s">
        <v>227</v>
      </c>
      <c r="F169" s="33" t="s">
        <v>494</v>
      </c>
      <c r="G169" s="13" t="str">
        <f t="shared" si="15"/>
        <v>4.50/km</v>
      </c>
      <c r="H169" s="22">
        <f t="shared" si="16"/>
        <v>0.013032407407407406</v>
      </c>
      <c r="I169" s="22">
        <f t="shared" si="12"/>
        <v>0.007303240740740739</v>
      </c>
    </row>
    <row r="170" spans="1:9" ht="15.75">
      <c r="A170" s="23">
        <v>166</v>
      </c>
      <c r="B170" s="29" t="s">
        <v>496</v>
      </c>
      <c r="C170" s="29" t="s">
        <v>12</v>
      </c>
      <c r="D170" s="23" t="s">
        <v>58</v>
      </c>
      <c r="E170" s="29" t="s">
        <v>11</v>
      </c>
      <c r="F170" s="38" t="s">
        <v>497</v>
      </c>
      <c r="G170" s="23" t="str">
        <f t="shared" si="15"/>
        <v>4.50/km</v>
      </c>
      <c r="H170" s="24">
        <f t="shared" si="16"/>
        <v>0.013078703703703707</v>
      </c>
      <c r="I170" s="24">
        <f t="shared" si="12"/>
        <v>0.006203703703703701</v>
      </c>
    </row>
    <row r="171" spans="1:9" ht="15.75">
      <c r="A171" s="13">
        <v>167</v>
      </c>
      <c r="B171" s="28" t="s">
        <v>498</v>
      </c>
      <c r="C171" s="28" t="s">
        <v>125</v>
      </c>
      <c r="D171" s="13" t="s">
        <v>66</v>
      </c>
      <c r="E171" s="28" t="s">
        <v>173</v>
      </c>
      <c r="F171" s="33" t="s">
        <v>127</v>
      </c>
      <c r="G171" s="13" t="str">
        <f t="shared" si="15"/>
        <v>4.51/km</v>
      </c>
      <c r="H171" s="22">
        <f t="shared" si="16"/>
        <v>0.013148148148148148</v>
      </c>
      <c r="I171" s="22">
        <f t="shared" si="12"/>
        <v>0.0024884259259259217</v>
      </c>
    </row>
    <row r="172" spans="1:9" ht="15.75">
      <c r="A172" s="13">
        <v>168</v>
      </c>
      <c r="B172" s="28" t="s">
        <v>28</v>
      </c>
      <c r="C172" s="28" t="s">
        <v>18</v>
      </c>
      <c r="D172" s="13" t="s">
        <v>73</v>
      </c>
      <c r="E172" s="28" t="s">
        <v>173</v>
      </c>
      <c r="F172" s="33" t="s">
        <v>499</v>
      </c>
      <c r="G172" s="13" t="str">
        <f t="shared" si="15"/>
        <v>4.52/km</v>
      </c>
      <c r="H172" s="22">
        <f t="shared" si="16"/>
        <v>0.013252314814814817</v>
      </c>
      <c r="I172" s="22">
        <f t="shared" si="12"/>
        <v>0.00511574074074074</v>
      </c>
    </row>
    <row r="173" spans="1:9" ht="15.75">
      <c r="A173" s="23">
        <v>169</v>
      </c>
      <c r="B173" s="29" t="s">
        <v>500</v>
      </c>
      <c r="C173" s="29" t="s">
        <v>13</v>
      </c>
      <c r="D173" s="23" t="s">
        <v>41</v>
      </c>
      <c r="E173" s="29" t="s">
        <v>11</v>
      </c>
      <c r="F173" s="38" t="s">
        <v>501</v>
      </c>
      <c r="G173" s="23" t="str">
        <f t="shared" si="15"/>
        <v>4.53/km</v>
      </c>
      <c r="H173" s="24">
        <f t="shared" si="16"/>
        <v>0.013379629629629634</v>
      </c>
      <c r="I173" s="24">
        <f t="shared" si="12"/>
        <v>0.010740740740740742</v>
      </c>
    </row>
    <row r="174" spans="1:9" ht="15.75">
      <c r="A174" s="23">
        <v>170</v>
      </c>
      <c r="B174" s="29" t="s">
        <v>502</v>
      </c>
      <c r="C174" s="29" t="s">
        <v>51</v>
      </c>
      <c r="D174" s="23" t="s">
        <v>52</v>
      </c>
      <c r="E174" s="29" t="s">
        <v>11</v>
      </c>
      <c r="F174" s="38" t="s">
        <v>501</v>
      </c>
      <c r="G174" s="23" t="str">
        <f t="shared" si="15"/>
        <v>4.53/km</v>
      </c>
      <c r="H174" s="24">
        <f t="shared" si="16"/>
        <v>0.013379629629629634</v>
      </c>
      <c r="I174" s="24">
        <f t="shared" si="12"/>
        <v>0.007858796296296298</v>
      </c>
    </row>
    <row r="175" spans="1:9" ht="15.75">
      <c r="A175" s="23">
        <v>171</v>
      </c>
      <c r="B175" s="29" t="s">
        <v>503</v>
      </c>
      <c r="C175" s="29" t="s">
        <v>87</v>
      </c>
      <c r="D175" s="23" t="s">
        <v>49</v>
      </c>
      <c r="E175" s="29" t="s">
        <v>11</v>
      </c>
      <c r="F175" s="38" t="s">
        <v>504</v>
      </c>
      <c r="G175" s="23" t="str">
        <f t="shared" si="15"/>
        <v>4.54/km</v>
      </c>
      <c r="H175" s="24">
        <f t="shared" si="16"/>
        <v>0.013587962962962965</v>
      </c>
      <c r="I175" s="24">
        <f t="shared" si="12"/>
        <v>0.01138888888888889</v>
      </c>
    </row>
    <row r="176" spans="1:9" ht="15.75">
      <c r="A176" s="13">
        <v>172</v>
      </c>
      <c r="B176" s="28" t="s">
        <v>251</v>
      </c>
      <c r="C176" s="28" t="s">
        <v>12</v>
      </c>
      <c r="D176" s="13" t="s">
        <v>54</v>
      </c>
      <c r="E176" s="28" t="s">
        <v>173</v>
      </c>
      <c r="F176" s="33" t="s">
        <v>505</v>
      </c>
      <c r="G176" s="13" t="str">
        <f t="shared" si="15"/>
        <v>4.56/km</v>
      </c>
      <c r="H176" s="22">
        <f t="shared" si="16"/>
        <v>0.013784722222222223</v>
      </c>
      <c r="I176" s="22">
        <f t="shared" si="12"/>
        <v>0.008055555555555555</v>
      </c>
    </row>
    <row r="177" spans="1:9" ht="15.75">
      <c r="A177" s="13">
        <v>173</v>
      </c>
      <c r="B177" s="28" t="s">
        <v>506</v>
      </c>
      <c r="C177" s="28" t="s">
        <v>507</v>
      </c>
      <c r="D177" s="13" t="s">
        <v>52</v>
      </c>
      <c r="E177" s="28" t="s">
        <v>142</v>
      </c>
      <c r="F177" s="33" t="s">
        <v>508</v>
      </c>
      <c r="G177" s="13" t="str">
        <f t="shared" si="15"/>
        <v>4.57/km</v>
      </c>
      <c r="H177" s="22">
        <f t="shared" si="16"/>
        <v>0.013877314814814818</v>
      </c>
      <c r="I177" s="22">
        <f t="shared" si="12"/>
        <v>0.008356481481481482</v>
      </c>
    </row>
    <row r="178" spans="1:9" ht="15.75">
      <c r="A178" s="23">
        <v>174</v>
      </c>
      <c r="B178" s="29" t="s">
        <v>509</v>
      </c>
      <c r="C178" s="29" t="s">
        <v>68</v>
      </c>
      <c r="D178" s="23" t="s">
        <v>89</v>
      </c>
      <c r="E178" s="29" t="s">
        <v>11</v>
      </c>
      <c r="F178" s="38" t="s">
        <v>510</v>
      </c>
      <c r="G178" s="23" t="str">
        <f t="shared" si="15"/>
        <v>4.57/km</v>
      </c>
      <c r="H178" s="24">
        <f t="shared" si="16"/>
        <v>0.013888888888888892</v>
      </c>
      <c r="I178" s="24">
        <f t="shared" si="12"/>
        <v>0.001944444444444443</v>
      </c>
    </row>
    <row r="179" spans="1:9" ht="15.75">
      <c r="A179" s="13">
        <v>175</v>
      </c>
      <c r="B179" s="28" t="s">
        <v>511</v>
      </c>
      <c r="C179" s="28" t="s">
        <v>512</v>
      </c>
      <c r="D179" s="13" t="s">
        <v>67</v>
      </c>
      <c r="E179" s="28" t="s">
        <v>173</v>
      </c>
      <c r="F179" s="33" t="s">
        <v>513</v>
      </c>
      <c r="G179" s="13" t="str">
        <f t="shared" si="15"/>
        <v>4.58/km</v>
      </c>
      <c r="H179" s="22">
        <f t="shared" si="16"/>
        <v>0.01399305555555556</v>
      </c>
      <c r="I179" s="22">
        <f t="shared" si="12"/>
        <v>0.008217592592592596</v>
      </c>
    </row>
    <row r="180" spans="1:9" ht="15.75">
      <c r="A180" s="13">
        <v>176</v>
      </c>
      <c r="B180" s="28" t="s">
        <v>514</v>
      </c>
      <c r="C180" s="28" t="s">
        <v>125</v>
      </c>
      <c r="D180" s="13" t="s">
        <v>82</v>
      </c>
      <c r="E180" s="28" t="s">
        <v>173</v>
      </c>
      <c r="F180" s="33" t="s">
        <v>515</v>
      </c>
      <c r="G180" s="13" t="str">
        <f t="shared" si="15"/>
        <v>4.59/km</v>
      </c>
      <c r="H180" s="22">
        <f t="shared" si="16"/>
        <v>0.014143518518518517</v>
      </c>
      <c r="I180" s="22">
        <f t="shared" si="12"/>
        <v>0.0040393518518518495</v>
      </c>
    </row>
    <row r="181" spans="1:9" ht="15.75">
      <c r="A181" s="13">
        <v>177</v>
      </c>
      <c r="B181" s="28" t="s">
        <v>516</v>
      </c>
      <c r="C181" s="28" t="s">
        <v>21</v>
      </c>
      <c r="D181" s="13" t="s">
        <v>41</v>
      </c>
      <c r="E181" s="28" t="s">
        <v>182</v>
      </c>
      <c r="F181" s="33" t="s">
        <v>517</v>
      </c>
      <c r="G181" s="13" t="str">
        <f t="shared" si="15"/>
        <v>4.59/km</v>
      </c>
      <c r="H181" s="22">
        <f t="shared" si="16"/>
        <v>0.014166666666666671</v>
      </c>
      <c r="I181" s="22">
        <f t="shared" si="12"/>
        <v>0.01152777777777778</v>
      </c>
    </row>
    <row r="182" spans="1:9" ht="15.75">
      <c r="A182" s="13">
        <v>178</v>
      </c>
      <c r="B182" s="28" t="s">
        <v>518</v>
      </c>
      <c r="C182" s="28" t="s">
        <v>291</v>
      </c>
      <c r="D182" s="13" t="s">
        <v>73</v>
      </c>
      <c r="E182" s="28" t="s">
        <v>149</v>
      </c>
      <c r="F182" s="33" t="s">
        <v>519</v>
      </c>
      <c r="G182" s="13" t="str">
        <f t="shared" si="15"/>
        <v>5.01/km</v>
      </c>
      <c r="H182" s="22">
        <f t="shared" si="16"/>
        <v>0.014409722222222223</v>
      </c>
      <c r="I182" s="22">
        <f t="shared" si="12"/>
        <v>0.006273148148148146</v>
      </c>
    </row>
    <row r="183" spans="1:9" ht="15.75">
      <c r="A183" s="13">
        <v>179</v>
      </c>
      <c r="B183" s="28" t="s">
        <v>61</v>
      </c>
      <c r="C183" s="28" t="s">
        <v>134</v>
      </c>
      <c r="D183" s="13" t="s">
        <v>86</v>
      </c>
      <c r="E183" s="28" t="s">
        <v>149</v>
      </c>
      <c r="F183" s="33" t="s">
        <v>519</v>
      </c>
      <c r="G183" s="13" t="str">
        <f t="shared" si="15"/>
        <v>5.01/km</v>
      </c>
      <c r="H183" s="22">
        <f t="shared" si="16"/>
        <v>0.014409722222222223</v>
      </c>
      <c r="I183" s="22">
        <f t="shared" si="12"/>
        <v>0.006539351851851852</v>
      </c>
    </row>
    <row r="184" spans="1:9" ht="15.75">
      <c r="A184" s="13">
        <v>180</v>
      </c>
      <c r="B184" s="28" t="s">
        <v>520</v>
      </c>
      <c r="C184" s="28" t="s">
        <v>126</v>
      </c>
      <c r="D184" s="13" t="s">
        <v>49</v>
      </c>
      <c r="E184" s="28" t="s">
        <v>142</v>
      </c>
      <c r="F184" s="33" t="s">
        <v>521</v>
      </c>
      <c r="G184" s="13" t="str">
        <f t="shared" si="15"/>
        <v>5.01/km</v>
      </c>
      <c r="H184" s="22">
        <f t="shared" si="16"/>
        <v>0.014467592592592591</v>
      </c>
      <c r="I184" s="22">
        <f t="shared" si="12"/>
        <v>0.012268518518518515</v>
      </c>
    </row>
    <row r="185" spans="1:9" ht="15.75">
      <c r="A185" s="23">
        <v>181</v>
      </c>
      <c r="B185" s="29" t="s">
        <v>80</v>
      </c>
      <c r="C185" s="29" t="s">
        <v>48</v>
      </c>
      <c r="D185" s="23" t="s">
        <v>350</v>
      </c>
      <c r="E185" s="29" t="s">
        <v>11</v>
      </c>
      <c r="F185" s="38" t="s">
        <v>522</v>
      </c>
      <c r="G185" s="23" t="str">
        <f t="shared" si="15"/>
        <v>5.02/km</v>
      </c>
      <c r="H185" s="24">
        <f t="shared" si="16"/>
        <v>0.014490740740740738</v>
      </c>
      <c r="I185" s="24">
        <f t="shared" si="12"/>
        <v>0.005578703703703697</v>
      </c>
    </row>
    <row r="186" spans="1:9" ht="15.75">
      <c r="A186" s="13">
        <v>182</v>
      </c>
      <c r="B186" s="28" t="s">
        <v>523</v>
      </c>
      <c r="C186" s="28" t="s">
        <v>22</v>
      </c>
      <c r="D186" s="13" t="s">
        <v>41</v>
      </c>
      <c r="E186" s="28" t="s">
        <v>159</v>
      </c>
      <c r="F186" s="33" t="s">
        <v>524</v>
      </c>
      <c r="G186" s="13" t="str">
        <f t="shared" si="15"/>
        <v>5.02/km</v>
      </c>
      <c r="H186" s="22">
        <f t="shared" si="16"/>
        <v>0.014560185185185186</v>
      </c>
      <c r="I186" s="22">
        <f t="shared" si="12"/>
        <v>0.011921296296296294</v>
      </c>
    </row>
    <row r="187" spans="1:9" ht="15.75">
      <c r="A187" s="13">
        <v>183</v>
      </c>
      <c r="B187" s="28" t="s">
        <v>525</v>
      </c>
      <c r="C187" s="28" t="s">
        <v>12</v>
      </c>
      <c r="D187" s="13" t="s">
        <v>73</v>
      </c>
      <c r="E187" s="28" t="s">
        <v>173</v>
      </c>
      <c r="F187" s="33" t="s">
        <v>526</v>
      </c>
      <c r="G187" s="13" t="str">
        <f t="shared" si="15"/>
        <v>5.02/km</v>
      </c>
      <c r="H187" s="22">
        <f t="shared" si="16"/>
        <v>0.014606481481481488</v>
      </c>
      <c r="I187" s="22">
        <f t="shared" si="12"/>
        <v>0.00646990740740741</v>
      </c>
    </row>
    <row r="188" spans="1:9" ht="15.75">
      <c r="A188" s="13">
        <v>184</v>
      </c>
      <c r="B188" s="28" t="s">
        <v>527</v>
      </c>
      <c r="C188" s="28" t="s">
        <v>280</v>
      </c>
      <c r="D188" s="13" t="s">
        <v>54</v>
      </c>
      <c r="E188" s="28" t="s">
        <v>173</v>
      </c>
      <c r="F188" s="33" t="s">
        <v>526</v>
      </c>
      <c r="G188" s="13" t="str">
        <f t="shared" si="15"/>
        <v>5.02/km</v>
      </c>
      <c r="H188" s="22">
        <f t="shared" si="16"/>
        <v>0.014606481481481488</v>
      </c>
      <c r="I188" s="22">
        <f t="shared" si="12"/>
        <v>0.00887731481481482</v>
      </c>
    </row>
    <row r="189" spans="1:9" ht="15.75">
      <c r="A189" s="13">
        <v>185</v>
      </c>
      <c r="B189" s="28" t="s">
        <v>528</v>
      </c>
      <c r="C189" s="28" t="s">
        <v>476</v>
      </c>
      <c r="D189" s="13" t="s">
        <v>350</v>
      </c>
      <c r="E189" s="28" t="s">
        <v>149</v>
      </c>
      <c r="F189" s="33" t="s">
        <v>526</v>
      </c>
      <c r="G189" s="13" t="str">
        <f t="shared" si="15"/>
        <v>5.02/km</v>
      </c>
      <c r="H189" s="22">
        <f t="shared" si="16"/>
        <v>0.014606481481481488</v>
      </c>
      <c r="I189" s="22">
        <f t="shared" si="12"/>
        <v>0.005694444444444446</v>
      </c>
    </row>
    <row r="190" spans="1:9" ht="15.75">
      <c r="A190" s="13">
        <v>186</v>
      </c>
      <c r="B190" s="28" t="s">
        <v>529</v>
      </c>
      <c r="C190" s="28" t="s">
        <v>12</v>
      </c>
      <c r="D190" s="13" t="s">
        <v>52</v>
      </c>
      <c r="E190" s="28" t="s">
        <v>530</v>
      </c>
      <c r="F190" s="33" t="s">
        <v>531</v>
      </c>
      <c r="G190" s="13" t="str">
        <f t="shared" si="15"/>
        <v>5.03/km</v>
      </c>
      <c r="H190" s="22">
        <f t="shared" si="16"/>
        <v>0.01468750000000001</v>
      </c>
      <c r="I190" s="22">
        <f t="shared" si="12"/>
        <v>0.009166666666666674</v>
      </c>
    </row>
    <row r="191" spans="1:9" ht="15.75">
      <c r="A191" s="13">
        <v>187</v>
      </c>
      <c r="B191" s="28" t="s">
        <v>532</v>
      </c>
      <c r="C191" s="28" t="s">
        <v>135</v>
      </c>
      <c r="D191" s="13" t="s">
        <v>350</v>
      </c>
      <c r="E191" s="28" t="s">
        <v>142</v>
      </c>
      <c r="F191" s="33" t="s">
        <v>533</v>
      </c>
      <c r="G191" s="13" t="str">
        <f t="shared" si="15"/>
        <v>5.05/km</v>
      </c>
      <c r="H191" s="22">
        <f t="shared" si="16"/>
        <v>0.014884259259259267</v>
      </c>
      <c r="I191" s="22">
        <f t="shared" si="12"/>
        <v>0.005972222222222226</v>
      </c>
    </row>
    <row r="192" spans="1:9" ht="15.75">
      <c r="A192" s="13">
        <v>188</v>
      </c>
      <c r="B192" s="28" t="s">
        <v>534</v>
      </c>
      <c r="C192" s="28" t="s">
        <v>39</v>
      </c>
      <c r="D192" s="13" t="s">
        <v>41</v>
      </c>
      <c r="E192" s="28" t="s">
        <v>173</v>
      </c>
      <c r="F192" s="33" t="s">
        <v>535</v>
      </c>
      <c r="G192" s="13" t="str">
        <f t="shared" si="15"/>
        <v>5.05/km</v>
      </c>
      <c r="H192" s="22">
        <f t="shared" si="16"/>
        <v>0.014907407407407414</v>
      </c>
      <c r="I192" s="22">
        <f t="shared" si="12"/>
        <v>0.012268518518518522</v>
      </c>
    </row>
    <row r="193" spans="1:9" ht="15.75">
      <c r="A193" s="13">
        <v>189</v>
      </c>
      <c r="B193" s="28" t="s">
        <v>112</v>
      </c>
      <c r="C193" s="28" t="s">
        <v>536</v>
      </c>
      <c r="D193" s="13" t="s">
        <v>58</v>
      </c>
      <c r="E193" s="28" t="s">
        <v>227</v>
      </c>
      <c r="F193" s="33" t="s">
        <v>130</v>
      </c>
      <c r="G193" s="13" t="str">
        <f t="shared" si="15"/>
        <v>5.09/km</v>
      </c>
      <c r="H193" s="22">
        <f t="shared" si="16"/>
        <v>0.015439814814814812</v>
      </c>
      <c r="I193" s="22">
        <f t="shared" si="12"/>
        <v>0.008564814814814806</v>
      </c>
    </row>
    <row r="194" spans="1:9" ht="15.75">
      <c r="A194" s="13">
        <v>190</v>
      </c>
      <c r="B194" s="28" t="s">
        <v>537</v>
      </c>
      <c r="C194" s="28" t="s">
        <v>50</v>
      </c>
      <c r="D194" s="13" t="s">
        <v>41</v>
      </c>
      <c r="E194" s="28" t="s">
        <v>165</v>
      </c>
      <c r="F194" s="33" t="s">
        <v>538</v>
      </c>
      <c r="G194" s="13" t="str">
        <f t="shared" si="15"/>
        <v>5.10/km</v>
      </c>
      <c r="H194" s="22">
        <f t="shared" si="16"/>
        <v>0.015567129629629636</v>
      </c>
      <c r="I194" s="22">
        <f t="shared" si="12"/>
        <v>0.012928240740740744</v>
      </c>
    </row>
    <row r="195" spans="1:9" ht="15.75">
      <c r="A195" s="13">
        <v>191</v>
      </c>
      <c r="B195" s="28" t="s">
        <v>539</v>
      </c>
      <c r="C195" s="28" t="s">
        <v>102</v>
      </c>
      <c r="D195" s="13" t="s">
        <v>58</v>
      </c>
      <c r="E195" s="28" t="s">
        <v>149</v>
      </c>
      <c r="F195" s="33" t="s">
        <v>540</v>
      </c>
      <c r="G195" s="13" t="str">
        <f t="shared" si="15"/>
        <v>5.13/km</v>
      </c>
      <c r="H195" s="22">
        <f t="shared" si="16"/>
        <v>0.015891203703703703</v>
      </c>
      <c r="I195" s="22">
        <f t="shared" si="12"/>
        <v>0.009016203703703696</v>
      </c>
    </row>
    <row r="196" spans="1:9" ht="15.75">
      <c r="A196" s="13">
        <v>192</v>
      </c>
      <c r="B196" s="28" t="s">
        <v>541</v>
      </c>
      <c r="C196" s="28" t="s">
        <v>20</v>
      </c>
      <c r="D196" s="13" t="s">
        <v>52</v>
      </c>
      <c r="E196" s="28" t="s">
        <v>165</v>
      </c>
      <c r="F196" s="33" t="s">
        <v>542</v>
      </c>
      <c r="G196" s="13" t="str">
        <f t="shared" si="15"/>
        <v>5.13/km</v>
      </c>
      <c r="H196" s="22">
        <f t="shared" si="16"/>
        <v>0.015902777777777783</v>
      </c>
      <c r="I196" s="22">
        <f t="shared" si="12"/>
        <v>0.010381944444444447</v>
      </c>
    </row>
    <row r="197" spans="1:9" ht="15.75">
      <c r="A197" s="13">
        <v>193</v>
      </c>
      <c r="B197" s="28" t="s">
        <v>543</v>
      </c>
      <c r="C197" s="28" t="s">
        <v>17</v>
      </c>
      <c r="D197" s="13" t="s">
        <v>350</v>
      </c>
      <c r="E197" s="28" t="s">
        <v>544</v>
      </c>
      <c r="F197" s="33" t="s">
        <v>545</v>
      </c>
      <c r="G197" s="13" t="str">
        <f t="shared" si="15"/>
        <v>5.15/km</v>
      </c>
      <c r="H197" s="22">
        <f t="shared" si="16"/>
        <v>0.016180555555555563</v>
      </c>
      <c r="I197" s="22">
        <f t="shared" si="12"/>
        <v>0.007268518518518521</v>
      </c>
    </row>
    <row r="198" spans="1:9" ht="15.75">
      <c r="A198" s="23">
        <v>194</v>
      </c>
      <c r="B198" s="29" t="s">
        <v>546</v>
      </c>
      <c r="C198" s="29" t="s">
        <v>103</v>
      </c>
      <c r="D198" s="23" t="s">
        <v>89</v>
      </c>
      <c r="E198" s="29" t="s">
        <v>11</v>
      </c>
      <c r="F198" s="38" t="s">
        <v>547</v>
      </c>
      <c r="G198" s="23" t="str">
        <f t="shared" si="15"/>
        <v>5.16/km</v>
      </c>
      <c r="H198" s="24">
        <f t="shared" si="16"/>
        <v>0.01627314814814815</v>
      </c>
      <c r="I198" s="24">
        <f aca="true" t="shared" si="17" ref="I198:I232">F198-INDEX($F$5:$F$232,MATCH(D198,$D$5:$D$232,0))</f>
        <v>0.004328703703703703</v>
      </c>
    </row>
    <row r="199" spans="1:9" ht="15.75">
      <c r="A199" s="13">
        <v>195</v>
      </c>
      <c r="B199" s="28" t="s">
        <v>548</v>
      </c>
      <c r="C199" s="28" t="s">
        <v>62</v>
      </c>
      <c r="D199" s="13" t="s">
        <v>41</v>
      </c>
      <c r="E199" s="28" t="s">
        <v>64</v>
      </c>
      <c r="F199" s="33" t="s">
        <v>549</v>
      </c>
      <c r="G199" s="13" t="str">
        <f t="shared" si="15"/>
        <v>5.18/km</v>
      </c>
      <c r="H199" s="22">
        <f t="shared" si="16"/>
        <v>0.016539351851851857</v>
      </c>
      <c r="I199" s="22">
        <f t="shared" si="17"/>
        <v>0.013900462962962965</v>
      </c>
    </row>
    <row r="200" spans="1:9" ht="15.75">
      <c r="A200" s="13">
        <v>196</v>
      </c>
      <c r="B200" s="28" t="s">
        <v>550</v>
      </c>
      <c r="C200" s="28" t="s">
        <v>21</v>
      </c>
      <c r="D200" s="13" t="s">
        <v>54</v>
      </c>
      <c r="E200" s="28" t="s">
        <v>227</v>
      </c>
      <c r="F200" s="33" t="s">
        <v>551</v>
      </c>
      <c r="G200" s="13" t="str">
        <f t="shared" si="15"/>
        <v>5.18/km</v>
      </c>
      <c r="H200" s="22">
        <f t="shared" si="16"/>
        <v>0.016631944444444446</v>
      </c>
      <c r="I200" s="22">
        <f t="shared" si="17"/>
        <v>0.010902777777777779</v>
      </c>
    </row>
    <row r="201" spans="1:9" ht="15.75">
      <c r="A201" s="23">
        <v>197</v>
      </c>
      <c r="B201" s="29" t="s">
        <v>552</v>
      </c>
      <c r="C201" s="29" t="s">
        <v>60</v>
      </c>
      <c r="D201" s="23" t="s">
        <v>141</v>
      </c>
      <c r="E201" s="29" t="s">
        <v>11</v>
      </c>
      <c r="F201" s="38" t="s">
        <v>553</v>
      </c>
      <c r="G201" s="23" t="str">
        <f t="shared" si="15"/>
        <v>5.19/km</v>
      </c>
      <c r="H201" s="24">
        <f t="shared" si="16"/>
        <v>0.016655092592592593</v>
      </c>
      <c r="I201" s="24">
        <f t="shared" si="17"/>
        <v>0.016655092592592593</v>
      </c>
    </row>
    <row r="202" spans="1:9" ht="15.75">
      <c r="A202" s="13">
        <v>198</v>
      </c>
      <c r="B202" s="28" t="s">
        <v>77</v>
      </c>
      <c r="C202" s="28" t="s">
        <v>554</v>
      </c>
      <c r="D202" s="13" t="s">
        <v>67</v>
      </c>
      <c r="E202" s="28" t="s">
        <v>149</v>
      </c>
      <c r="F202" s="33" t="s">
        <v>555</v>
      </c>
      <c r="G202" s="13" t="str">
        <f t="shared" si="15"/>
        <v>5.20/km</v>
      </c>
      <c r="H202" s="22">
        <f t="shared" si="16"/>
        <v>0.016782407407407416</v>
      </c>
      <c r="I202" s="22">
        <f t="shared" si="17"/>
        <v>0.011006944444444451</v>
      </c>
    </row>
    <row r="203" spans="1:9" ht="15.75">
      <c r="A203" s="13">
        <v>199</v>
      </c>
      <c r="B203" s="28" t="s">
        <v>556</v>
      </c>
      <c r="C203" s="28" t="s">
        <v>42</v>
      </c>
      <c r="D203" s="13" t="s">
        <v>73</v>
      </c>
      <c r="E203" s="28" t="s">
        <v>165</v>
      </c>
      <c r="F203" s="33" t="s">
        <v>557</v>
      </c>
      <c r="G203" s="13" t="str">
        <f t="shared" si="15"/>
        <v>5.21/km</v>
      </c>
      <c r="H203" s="22">
        <f t="shared" si="16"/>
        <v>0.017025462962962968</v>
      </c>
      <c r="I203" s="22">
        <f t="shared" si="17"/>
        <v>0.00888888888888889</v>
      </c>
    </row>
    <row r="204" spans="1:9" ht="15.75">
      <c r="A204" s="23">
        <v>200</v>
      </c>
      <c r="B204" s="29" t="s">
        <v>56</v>
      </c>
      <c r="C204" s="29" t="s">
        <v>20</v>
      </c>
      <c r="D204" s="23" t="s">
        <v>52</v>
      </c>
      <c r="E204" s="29" t="s">
        <v>11</v>
      </c>
      <c r="F204" s="38" t="s">
        <v>558</v>
      </c>
      <c r="G204" s="23" t="str">
        <f t="shared" si="15"/>
        <v>5.23/km</v>
      </c>
      <c r="H204" s="24">
        <f t="shared" si="16"/>
        <v>0.017210648148148152</v>
      </c>
      <c r="I204" s="24">
        <f t="shared" si="17"/>
        <v>0.011689814814814816</v>
      </c>
    </row>
    <row r="205" spans="1:9" ht="15.75">
      <c r="A205" s="23">
        <v>201</v>
      </c>
      <c r="B205" s="29" t="s">
        <v>379</v>
      </c>
      <c r="C205" s="29" t="s">
        <v>16</v>
      </c>
      <c r="D205" s="23" t="s">
        <v>52</v>
      </c>
      <c r="E205" s="29" t="s">
        <v>11</v>
      </c>
      <c r="F205" s="38" t="s">
        <v>559</v>
      </c>
      <c r="G205" s="23" t="str">
        <f t="shared" si="15"/>
        <v>5.23/km</v>
      </c>
      <c r="H205" s="24">
        <f t="shared" si="16"/>
        <v>0.017245370370370373</v>
      </c>
      <c r="I205" s="24">
        <f t="shared" si="17"/>
        <v>0.011724537037037037</v>
      </c>
    </row>
    <row r="206" spans="1:9" ht="15.75">
      <c r="A206" s="23">
        <v>202</v>
      </c>
      <c r="B206" s="29" t="s">
        <v>560</v>
      </c>
      <c r="C206" s="29" t="s">
        <v>561</v>
      </c>
      <c r="D206" s="23" t="s">
        <v>89</v>
      </c>
      <c r="E206" s="29" t="s">
        <v>11</v>
      </c>
      <c r="F206" s="38" t="s">
        <v>562</v>
      </c>
      <c r="G206" s="23" t="str">
        <f t="shared" si="15"/>
        <v>5.25/km</v>
      </c>
      <c r="H206" s="24">
        <f t="shared" si="16"/>
        <v>0.01753472222222222</v>
      </c>
      <c r="I206" s="24">
        <f t="shared" si="17"/>
        <v>0.00559027777777777</v>
      </c>
    </row>
    <row r="207" spans="1:9" ht="15.75">
      <c r="A207" s="13">
        <v>203</v>
      </c>
      <c r="B207" s="28" t="s">
        <v>563</v>
      </c>
      <c r="C207" s="28" t="s">
        <v>75</v>
      </c>
      <c r="D207" s="13" t="s">
        <v>41</v>
      </c>
      <c r="E207" s="28" t="s">
        <v>173</v>
      </c>
      <c r="F207" s="33" t="s">
        <v>564</v>
      </c>
      <c r="G207" s="13" t="str">
        <f t="shared" si="15"/>
        <v>5.26/km</v>
      </c>
      <c r="H207" s="22">
        <f t="shared" si="16"/>
        <v>0.017627314814814814</v>
      </c>
      <c r="I207" s="22">
        <f t="shared" si="17"/>
        <v>0.014988425925925922</v>
      </c>
    </row>
    <row r="208" spans="1:9" ht="15.75">
      <c r="A208" s="13">
        <v>204</v>
      </c>
      <c r="B208" s="28" t="s">
        <v>565</v>
      </c>
      <c r="C208" s="28" t="s">
        <v>100</v>
      </c>
      <c r="D208" s="13" t="s">
        <v>58</v>
      </c>
      <c r="E208" s="28" t="s">
        <v>227</v>
      </c>
      <c r="F208" s="33" t="s">
        <v>566</v>
      </c>
      <c r="G208" s="13" t="str">
        <f t="shared" si="15"/>
        <v>5.30/km</v>
      </c>
      <c r="H208" s="22">
        <f t="shared" si="16"/>
        <v>0.018055555555555557</v>
      </c>
      <c r="I208" s="22">
        <f t="shared" si="17"/>
        <v>0.011180555555555551</v>
      </c>
    </row>
    <row r="209" spans="1:9" ht="15.75">
      <c r="A209" s="13">
        <v>205</v>
      </c>
      <c r="B209" s="28" t="s">
        <v>567</v>
      </c>
      <c r="C209" s="28" t="s">
        <v>568</v>
      </c>
      <c r="D209" s="13" t="s">
        <v>43</v>
      </c>
      <c r="E209" s="28" t="s">
        <v>159</v>
      </c>
      <c r="F209" s="33" t="s">
        <v>569</v>
      </c>
      <c r="G209" s="13" t="str">
        <f t="shared" si="15"/>
        <v>5.33/km</v>
      </c>
      <c r="H209" s="22">
        <f t="shared" si="16"/>
        <v>0.01851851851851852</v>
      </c>
      <c r="I209" s="22">
        <f t="shared" si="17"/>
        <v>0.01719907407407407</v>
      </c>
    </row>
    <row r="210" spans="1:9" ht="15.75">
      <c r="A210" s="13">
        <v>206</v>
      </c>
      <c r="B210" s="28" t="s">
        <v>570</v>
      </c>
      <c r="C210" s="28" t="s">
        <v>25</v>
      </c>
      <c r="D210" s="13" t="s">
        <v>43</v>
      </c>
      <c r="E210" s="28" t="s">
        <v>149</v>
      </c>
      <c r="F210" s="33" t="s">
        <v>571</v>
      </c>
      <c r="G210" s="13" t="str">
        <f t="shared" si="15"/>
        <v>5.33/km</v>
      </c>
      <c r="H210" s="22">
        <f t="shared" si="16"/>
        <v>0.018530092592592595</v>
      </c>
      <c r="I210" s="22">
        <f t="shared" si="17"/>
        <v>0.017210648148148145</v>
      </c>
    </row>
    <row r="211" spans="1:9" ht="15.75">
      <c r="A211" s="13">
        <v>207</v>
      </c>
      <c r="B211" s="28" t="s">
        <v>572</v>
      </c>
      <c r="C211" s="28" t="s">
        <v>35</v>
      </c>
      <c r="D211" s="13" t="s">
        <v>54</v>
      </c>
      <c r="E211" s="28" t="s">
        <v>149</v>
      </c>
      <c r="F211" s="33" t="s">
        <v>571</v>
      </c>
      <c r="G211" s="13" t="str">
        <f t="shared" si="15"/>
        <v>5.33/km</v>
      </c>
      <c r="H211" s="22">
        <f t="shared" si="16"/>
        <v>0.018530092592592595</v>
      </c>
      <c r="I211" s="22">
        <f t="shared" si="17"/>
        <v>0.012800925925925927</v>
      </c>
    </row>
    <row r="212" spans="1:9" ht="15.75">
      <c r="A212" s="13">
        <v>208</v>
      </c>
      <c r="B212" s="28" t="s">
        <v>573</v>
      </c>
      <c r="C212" s="28" t="s">
        <v>104</v>
      </c>
      <c r="D212" s="13" t="s">
        <v>66</v>
      </c>
      <c r="E212" s="28" t="s">
        <v>149</v>
      </c>
      <c r="F212" s="33" t="s">
        <v>571</v>
      </c>
      <c r="G212" s="13" t="str">
        <f t="shared" si="15"/>
        <v>5.33/km</v>
      </c>
      <c r="H212" s="22">
        <f t="shared" si="16"/>
        <v>0.018530092592592595</v>
      </c>
      <c r="I212" s="22">
        <f t="shared" si="17"/>
        <v>0.007870370370370368</v>
      </c>
    </row>
    <row r="213" spans="1:9" ht="15.75">
      <c r="A213" s="13">
        <v>209</v>
      </c>
      <c r="B213" s="28" t="s">
        <v>574</v>
      </c>
      <c r="C213" s="28" t="s">
        <v>98</v>
      </c>
      <c r="D213" s="13" t="s">
        <v>575</v>
      </c>
      <c r="E213" s="28" t="s">
        <v>576</v>
      </c>
      <c r="F213" s="33" t="s">
        <v>577</v>
      </c>
      <c r="G213" s="13" t="str">
        <f t="shared" si="15"/>
        <v>5.35/km</v>
      </c>
      <c r="H213" s="22">
        <f t="shared" si="16"/>
        <v>0.018807870370370367</v>
      </c>
      <c r="I213" s="22">
        <f t="shared" si="17"/>
        <v>0</v>
      </c>
    </row>
    <row r="214" spans="1:9" ht="15.75">
      <c r="A214" s="13">
        <v>210</v>
      </c>
      <c r="B214" s="28" t="s">
        <v>578</v>
      </c>
      <c r="C214" s="28" t="s">
        <v>50</v>
      </c>
      <c r="D214" s="13" t="s">
        <v>43</v>
      </c>
      <c r="E214" s="28" t="s">
        <v>173</v>
      </c>
      <c r="F214" s="33" t="s">
        <v>579</v>
      </c>
      <c r="G214" s="13" t="str">
        <f t="shared" si="15"/>
        <v>5.37/km</v>
      </c>
      <c r="H214" s="22">
        <f t="shared" si="16"/>
        <v>0.018946759259259264</v>
      </c>
      <c r="I214" s="22">
        <f t="shared" si="17"/>
        <v>0.017627314814814814</v>
      </c>
    </row>
    <row r="215" spans="1:9" ht="15.75">
      <c r="A215" s="13">
        <v>211</v>
      </c>
      <c r="B215" s="28" t="s">
        <v>580</v>
      </c>
      <c r="C215" s="28" t="s">
        <v>42</v>
      </c>
      <c r="D215" s="13" t="s">
        <v>52</v>
      </c>
      <c r="E215" s="28" t="s">
        <v>576</v>
      </c>
      <c r="F215" s="33" t="s">
        <v>581</v>
      </c>
      <c r="G215" s="13" t="str">
        <f t="shared" si="15"/>
        <v>5.40/km</v>
      </c>
      <c r="H215" s="22">
        <f t="shared" si="16"/>
        <v>0.01940972222222222</v>
      </c>
      <c r="I215" s="22">
        <f t="shared" si="17"/>
        <v>0.013888888888888885</v>
      </c>
    </row>
    <row r="216" spans="1:9" ht="15.75">
      <c r="A216" s="13">
        <v>212</v>
      </c>
      <c r="B216" s="28" t="s">
        <v>582</v>
      </c>
      <c r="C216" s="28" t="s">
        <v>583</v>
      </c>
      <c r="D216" s="13" t="s">
        <v>73</v>
      </c>
      <c r="E216" s="28" t="s">
        <v>149</v>
      </c>
      <c r="F216" s="33" t="s">
        <v>584</v>
      </c>
      <c r="G216" s="13" t="str">
        <f t="shared" si="15"/>
        <v>5.42/km</v>
      </c>
      <c r="H216" s="22">
        <f t="shared" si="16"/>
        <v>0.01965277777777778</v>
      </c>
      <c r="I216" s="22">
        <f t="shared" si="17"/>
        <v>0.011516203703703702</v>
      </c>
    </row>
    <row r="217" spans="1:9" ht="15.75">
      <c r="A217" s="23">
        <v>213</v>
      </c>
      <c r="B217" s="29" t="s">
        <v>585</v>
      </c>
      <c r="C217" s="29" t="s">
        <v>586</v>
      </c>
      <c r="D217" s="23" t="s">
        <v>86</v>
      </c>
      <c r="E217" s="29" t="s">
        <v>11</v>
      </c>
      <c r="F217" s="38" t="s">
        <v>587</v>
      </c>
      <c r="G217" s="23" t="str">
        <f t="shared" si="15"/>
        <v>5.48/km</v>
      </c>
      <c r="H217" s="24">
        <f t="shared" si="16"/>
        <v>0.02040509259259259</v>
      </c>
      <c r="I217" s="24">
        <f t="shared" si="17"/>
        <v>0.012534722222222218</v>
      </c>
    </row>
    <row r="218" spans="1:9" ht="15.75">
      <c r="A218" s="13">
        <v>214</v>
      </c>
      <c r="B218" s="28" t="s">
        <v>588</v>
      </c>
      <c r="C218" s="28" t="s">
        <v>75</v>
      </c>
      <c r="D218" s="13" t="s">
        <v>141</v>
      </c>
      <c r="E218" s="28" t="s">
        <v>159</v>
      </c>
      <c r="F218" s="33" t="s">
        <v>589</v>
      </c>
      <c r="G218" s="13" t="str">
        <f t="shared" si="15"/>
        <v>5.50/km</v>
      </c>
      <c r="H218" s="22">
        <f t="shared" si="16"/>
        <v>0.02069444444444445</v>
      </c>
      <c r="I218" s="22">
        <f t="shared" si="17"/>
        <v>0.02069444444444445</v>
      </c>
    </row>
    <row r="219" spans="1:9" ht="15.75">
      <c r="A219" s="13">
        <v>215</v>
      </c>
      <c r="B219" s="28" t="s">
        <v>32</v>
      </c>
      <c r="C219" s="28" t="s">
        <v>33</v>
      </c>
      <c r="D219" s="13" t="s">
        <v>86</v>
      </c>
      <c r="E219" s="28" t="s">
        <v>590</v>
      </c>
      <c r="F219" s="33" t="s">
        <v>591</v>
      </c>
      <c r="G219" s="13" t="str">
        <f t="shared" si="15"/>
        <v>5.54/km</v>
      </c>
      <c r="H219" s="22">
        <f t="shared" si="16"/>
        <v>0.021157407407407413</v>
      </c>
      <c r="I219" s="22">
        <f t="shared" si="17"/>
        <v>0.013287037037037042</v>
      </c>
    </row>
    <row r="220" spans="1:9" ht="15.75">
      <c r="A220" s="13">
        <v>216</v>
      </c>
      <c r="B220" s="28" t="s">
        <v>592</v>
      </c>
      <c r="C220" s="28" t="s">
        <v>85</v>
      </c>
      <c r="D220" s="13" t="s">
        <v>86</v>
      </c>
      <c r="E220" s="28" t="s">
        <v>159</v>
      </c>
      <c r="F220" s="33" t="s">
        <v>593</v>
      </c>
      <c r="G220" s="13" t="str">
        <f t="shared" si="15"/>
        <v>5.59/km</v>
      </c>
      <c r="H220" s="22">
        <f t="shared" si="16"/>
        <v>0.021747685185185193</v>
      </c>
      <c r="I220" s="22">
        <f t="shared" si="17"/>
        <v>0.013877314814814821</v>
      </c>
    </row>
    <row r="221" spans="1:9" ht="15.75">
      <c r="A221" s="13">
        <v>217</v>
      </c>
      <c r="B221" s="28" t="s">
        <v>594</v>
      </c>
      <c r="C221" s="28" t="s">
        <v>81</v>
      </c>
      <c r="D221" s="13" t="s">
        <v>86</v>
      </c>
      <c r="E221" s="28" t="s">
        <v>455</v>
      </c>
      <c r="F221" s="33" t="s">
        <v>595</v>
      </c>
      <c r="G221" s="13" t="str">
        <f t="shared" si="15"/>
        <v>6.03/km</v>
      </c>
      <c r="H221" s="22">
        <f t="shared" si="16"/>
        <v>0.022361111111111113</v>
      </c>
      <c r="I221" s="22">
        <f t="shared" si="17"/>
        <v>0.014490740740740742</v>
      </c>
    </row>
    <row r="222" spans="1:9" ht="15.75">
      <c r="A222" s="13">
        <v>218</v>
      </c>
      <c r="B222" s="28" t="s">
        <v>596</v>
      </c>
      <c r="C222" s="28" t="s">
        <v>597</v>
      </c>
      <c r="D222" s="13" t="s">
        <v>66</v>
      </c>
      <c r="E222" s="28" t="s">
        <v>455</v>
      </c>
      <c r="F222" s="33" t="s">
        <v>598</v>
      </c>
      <c r="G222" s="13" t="str">
        <f t="shared" si="15"/>
        <v>6.03/km</v>
      </c>
      <c r="H222" s="22">
        <f t="shared" si="16"/>
        <v>0.022372685185185186</v>
      </c>
      <c r="I222" s="22">
        <f t="shared" si="17"/>
        <v>0.01171296296296296</v>
      </c>
    </row>
    <row r="223" spans="1:9" ht="15.75">
      <c r="A223" s="13">
        <v>219</v>
      </c>
      <c r="B223" s="28" t="s">
        <v>599</v>
      </c>
      <c r="C223" s="28" t="s">
        <v>75</v>
      </c>
      <c r="D223" s="13" t="s">
        <v>350</v>
      </c>
      <c r="E223" s="28" t="s">
        <v>600</v>
      </c>
      <c r="F223" s="33" t="s">
        <v>601</v>
      </c>
      <c r="G223" s="13" t="str">
        <f t="shared" si="15"/>
        <v>6.04/km</v>
      </c>
      <c r="H223" s="22">
        <f t="shared" si="16"/>
        <v>0.02239583333333334</v>
      </c>
      <c r="I223" s="22">
        <f t="shared" si="17"/>
        <v>0.0134837962962963</v>
      </c>
    </row>
    <row r="224" spans="1:9" ht="15.75">
      <c r="A224" s="13">
        <v>220</v>
      </c>
      <c r="B224" s="28" t="s">
        <v>602</v>
      </c>
      <c r="C224" s="28" t="s">
        <v>55</v>
      </c>
      <c r="D224" s="13" t="s">
        <v>73</v>
      </c>
      <c r="E224" s="28" t="s">
        <v>173</v>
      </c>
      <c r="F224" s="33" t="s">
        <v>603</v>
      </c>
      <c r="G224" s="13" t="str">
        <f t="shared" si="15"/>
        <v>6.05/km</v>
      </c>
      <c r="H224" s="22">
        <f t="shared" si="16"/>
        <v>0.022523148148148157</v>
      </c>
      <c r="I224" s="22">
        <f t="shared" si="17"/>
        <v>0.01438657407407408</v>
      </c>
    </row>
    <row r="225" spans="1:9" ht="15.75">
      <c r="A225" s="13">
        <v>221</v>
      </c>
      <c r="B225" s="28" t="s">
        <v>34</v>
      </c>
      <c r="C225" s="28" t="s">
        <v>35</v>
      </c>
      <c r="D225" s="13" t="s">
        <v>58</v>
      </c>
      <c r="E225" s="28" t="s">
        <v>590</v>
      </c>
      <c r="F225" s="33" t="s">
        <v>138</v>
      </c>
      <c r="G225" s="13" t="str">
        <f t="shared" si="15"/>
        <v>6.07/km</v>
      </c>
      <c r="H225" s="22">
        <f t="shared" si="16"/>
        <v>0.02283564814814815</v>
      </c>
      <c r="I225" s="22">
        <f t="shared" si="17"/>
        <v>0.015960648148148144</v>
      </c>
    </row>
    <row r="226" spans="1:9" ht="15.75">
      <c r="A226" s="13">
        <v>222</v>
      </c>
      <c r="B226" s="28" t="s">
        <v>567</v>
      </c>
      <c r="C226" s="28" t="s">
        <v>95</v>
      </c>
      <c r="D226" s="13" t="s">
        <v>66</v>
      </c>
      <c r="E226" s="28" t="s">
        <v>604</v>
      </c>
      <c r="F226" s="33" t="s">
        <v>605</v>
      </c>
      <c r="G226" s="13" t="str">
        <f aca="true" t="shared" si="18" ref="G226:G232">TEXT(INT((HOUR(F226)*3600+MINUTE(F226)*60+SECOND(F226))/$I$3/60),"0")&amp;"."&amp;TEXT(MOD((HOUR(F226)*3600+MINUTE(F226)*60+SECOND(F226))/$I$3,60),"00")&amp;"/km"</f>
        <v>6.08/km</v>
      </c>
      <c r="H226" s="22">
        <f aca="true" t="shared" si="19" ref="H226:H232">F226-$F$5</f>
        <v>0.022951388888888886</v>
      </c>
      <c r="I226" s="22">
        <f t="shared" si="17"/>
        <v>0.012291666666666659</v>
      </c>
    </row>
    <row r="227" spans="1:9" ht="15.75">
      <c r="A227" s="13">
        <v>223</v>
      </c>
      <c r="B227" s="28" t="s">
        <v>36</v>
      </c>
      <c r="C227" s="28" t="s">
        <v>37</v>
      </c>
      <c r="D227" s="13" t="s">
        <v>86</v>
      </c>
      <c r="E227" s="28" t="s">
        <v>590</v>
      </c>
      <c r="F227" s="33" t="s">
        <v>606</v>
      </c>
      <c r="G227" s="13" t="str">
        <f t="shared" si="18"/>
        <v>6.11/km</v>
      </c>
      <c r="H227" s="22">
        <f t="shared" si="19"/>
        <v>0.02328703703703704</v>
      </c>
      <c r="I227" s="22">
        <f t="shared" si="17"/>
        <v>0.015416666666666669</v>
      </c>
    </row>
    <row r="228" spans="1:9" ht="15.75">
      <c r="A228" s="13">
        <v>224</v>
      </c>
      <c r="B228" s="28" t="s">
        <v>607</v>
      </c>
      <c r="C228" s="28" t="s">
        <v>42</v>
      </c>
      <c r="D228" s="13" t="s">
        <v>58</v>
      </c>
      <c r="E228" s="28" t="s">
        <v>149</v>
      </c>
      <c r="F228" s="33" t="s">
        <v>608</v>
      </c>
      <c r="G228" s="13" t="str">
        <f t="shared" si="18"/>
        <v>6.20/km</v>
      </c>
      <c r="H228" s="22">
        <f t="shared" si="19"/>
        <v>0.02449074074074074</v>
      </c>
      <c r="I228" s="22">
        <f t="shared" si="17"/>
        <v>0.017615740740740734</v>
      </c>
    </row>
    <row r="229" spans="1:9" ht="15.75">
      <c r="A229" s="13">
        <v>225</v>
      </c>
      <c r="B229" s="28" t="s">
        <v>609</v>
      </c>
      <c r="C229" s="28" t="s">
        <v>128</v>
      </c>
      <c r="D229" s="13" t="s">
        <v>49</v>
      </c>
      <c r="E229" s="28" t="s">
        <v>159</v>
      </c>
      <c r="F229" s="33" t="s">
        <v>610</v>
      </c>
      <c r="G229" s="13" t="str">
        <f t="shared" si="18"/>
        <v>6.21/km</v>
      </c>
      <c r="H229" s="22">
        <f t="shared" si="19"/>
        <v>0.02462962962962963</v>
      </c>
      <c r="I229" s="22">
        <f t="shared" si="17"/>
        <v>0.022430555555555554</v>
      </c>
    </row>
    <row r="230" spans="1:9" ht="15.75">
      <c r="A230" s="13">
        <v>226</v>
      </c>
      <c r="B230" s="28" t="s">
        <v>611</v>
      </c>
      <c r="C230" s="28" t="s">
        <v>612</v>
      </c>
      <c r="D230" s="13" t="s">
        <v>344</v>
      </c>
      <c r="E230" s="28" t="s">
        <v>613</v>
      </c>
      <c r="F230" s="33" t="s">
        <v>614</v>
      </c>
      <c r="G230" s="13" t="str">
        <f t="shared" si="18"/>
        <v>6.30/km</v>
      </c>
      <c r="H230" s="22">
        <f t="shared" si="19"/>
        <v>0.025787037037037035</v>
      </c>
      <c r="I230" s="22">
        <f t="shared" si="17"/>
        <v>0.017256944444444436</v>
      </c>
    </row>
    <row r="231" spans="1:9" ht="15.75">
      <c r="A231" s="13">
        <v>227</v>
      </c>
      <c r="B231" s="28" t="s">
        <v>615</v>
      </c>
      <c r="C231" s="28" t="s">
        <v>42</v>
      </c>
      <c r="D231" s="13" t="s">
        <v>350</v>
      </c>
      <c r="E231" s="28" t="s">
        <v>227</v>
      </c>
      <c r="F231" s="33" t="s">
        <v>616</v>
      </c>
      <c r="G231" s="13" t="str">
        <f t="shared" si="18"/>
        <v>6.56/km</v>
      </c>
      <c r="H231" s="22">
        <f t="shared" si="19"/>
        <v>0.02903935185185186</v>
      </c>
      <c r="I231" s="22">
        <f t="shared" si="17"/>
        <v>0.02012731481481482</v>
      </c>
    </row>
    <row r="232" spans="1:9" ht="15.75">
      <c r="A232" s="34">
        <v>228</v>
      </c>
      <c r="B232" s="35" t="s">
        <v>617</v>
      </c>
      <c r="C232" s="35" t="s">
        <v>91</v>
      </c>
      <c r="D232" s="34" t="s">
        <v>73</v>
      </c>
      <c r="E232" s="35" t="s">
        <v>227</v>
      </c>
      <c r="F232" s="36" t="s">
        <v>618</v>
      </c>
      <c r="G232" s="34" t="str">
        <f t="shared" si="18"/>
        <v>6.56/km</v>
      </c>
      <c r="H232" s="37">
        <f t="shared" si="19"/>
        <v>0.029050925925925928</v>
      </c>
      <c r="I232" s="37">
        <f t="shared" si="17"/>
        <v>0.02091435185185185</v>
      </c>
    </row>
  </sheetData>
  <sheetProtection/>
  <autoFilter ref="A4:I2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Maratonina "San Luigi"</v>
      </c>
      <c r="B1" s="52"/>
      <c r="C1" s="53"/>
    </row>
    <row r="2" spans="1:3" ht="24" customHeight="1">
      <c r="A2" s="54" t="str">
        <f>Individuale!A2</f>
        <v>5ª edizione</v>
      </c>
      <c r="B2" s="54"/>
      <c r="C2" s="54"/>
    </row>
    <row r="3" spans="1:3" ht="24" customHeight="1">
      <c r="A3" s="55" t="str">
        <f>Individuale!A3</f>
        <v>Guidonia (RM) Italia - Domenica 04/06/2017</v>
      </c>
      <c r="B3" s="55"/>
      <c r="C3" s="5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173</v>
      </c>
      <c r="C5" s="39">
        <v>38</v>
      </c>
    </row>
    <row r="6" spans="1:3" ht="15" customHeight="1">
      <c r="A6" s="25">
        <v>2</v>
      </c>
      <c r="B6" s="26" t="s">
        <v>11</v>
      </c>
      <c r="C6" s="42">
        <v>35</v>
      </c>
    </row>
    <row r="7" spans="1:3" ht="15" customHeight="1">
      <c r="A7" s="14">
        <v>3</v>
      </c>
      <c r="B7" s="15" t="s">
        <v>149</v>
      </c>
      <c r="C7" s="40">
        <v>27</v>
      </c>
    </row>
    <row r="8" spans="1:3" ht="15" customHeight="1">
      <c r="A8" s="14">
        <v>4</v>
      </c>
      <c r="B8" s="15" t="s">
        <v>142</v>
      </c>
      <c r="C8" s="40">
        <v>17</v>
      </c>
    </row>
    <row r="9" spans="1:3" ht="15" customHeight="1">
      <c r="A9" s="14">
        <v>5</v>
      </c>
      <c r="B9" s="15" t="s">
        <v>159</v>
      </c>
      <c r="C9" s="40">
        <v>17</v>
      </c>
    </row>
    <row r="10" spans="1:3" ht="15" customHeight="1">
      <c r="A10" s="14">
        <v>6</v>
      </c>
      <c r="B10" s="15" t="s">
        <v>165</v>
      </c>
      <c r="C10" s="40">
        <v>17</v>
      </c>
    </row>
    <row r="11" spans="1:3" ht="15" customHeight="1">
      <c r="A11" s="14">
        <v>7</v>
      </c>
      <c r="B11" s="15" t="s">
        <v>227</v>
      </c>
      <c r="C11" s="40">
        <v>12</v>
      </c>
    </row>
    <row r="12" spans="1:3" ht="15" customHeight="1">
      <c r="A12" s="14">
        <v>8</v>
      </c>
      <c r="B12" s="15" t="s">
        <v>64</v>
      </c>
      <c r="C12" s="40">
        <v>7</v>
      </c>
    </row>
    <row r="13" spans="1:3" ht="15" customHeight="1">
      <c r="A13" s="14">
        <v>9</v>
      </c>
      <c r="B13" s="15" t="s">
        <v>206</v>
      </c>
      <c r="C13" s="40">
        <v>6</v>
      </c>
    </row>
    <row r="14" spans="1:3" ht="15" customHeight="1">
      <c r="A14" s="14">
        <v>10</v>
      </c>
      <c r="B14" s="15" t="s">
        <v>184</v>
      </c>
      <c r="C14" s="40">
        <v>6</v>
      </c>
    </row>
    <row r="15" spans="1:3" ht="15.75">
      <c r="A15" s="14">
        <v>11</v>
      </c>
      <c r="B15" s="15" t="s">
        <v>590</v>
      </c>
      <c r="C15" s="40">
        <v>3</v>
      </c>
    </row>
    <row r="16" spans="1:3" ht="15.75">
      <c r="A16" s="14">
        <v>12</v>
      </c>
      <c r="B16" s="15" t="s">
        <v>455</v>
      </c>
      <c r="C16" s="40">
        <v>3</v>
      </c>
    </row>
    <row r="17" spans="1:3" ht="15.75">
      <c r="A17" s="14">
        <v>13</v>
      </c>
      <c r="B17" s="15" t="s">
        <v>161</v>
      </c>
      <c r="C17" s="40">
        <v>2</v>
      </c>
    </row>
    <row r="18" spans="1:3" ht="15.75">
      <c r="A18" s="14">
        <v>14</v>
      </c>
      <c r="B18" s="15" t="s">
        <v>182</v>
      </c>
      <c r="C18" s="40">
        <v>2</v>
      </c>
    </row>
    <row r="19" spans="1:3" ht="15.75">
      <c r="A19" s="14">
        <v>15</v>
      </c>
      <c r="B19" s="15" t="s">
        <v>169</v>
      </c>
      <c r="C19" s="40">
        <v>2</v>
      </c>
    </row>
    <row r="20" spans="1:3" ht="15.75">
      <c r="A20" s="14">
        <v>16</v>
      </c>
      <c r="B20" s="15" t="s">
        <v>576</v>
      </c>
      <c r="C20" s="40">
        <v>2</v>
      </c>
    </row>
    <row r="21" spans="1:3" ht="15.75">
      <c r="A21" s="14">
        <v>17</v>
      </c>
      <c r="B21" s="15" t="s">
        <v>190</v>
      </c>
      <c r="C21" s="40">
        <v>2</v>
      </c>
    </row>
    <row r="22" spans="1:3" ht="15.75">
      <c r="A22" s="14">
        <v>18</v>
      </c>
      <c r="B22" s="15" t="s">
        <v>277</v>
      </c>
      <c r="C22" s="40">
        <v>2</v>
      </c>
    </row>
    <row r="23" spans="1:3" ht="15.75">
      <c r="A23" s="14">
        <v>19</v>
      </c>
      <c r="B23" s="15" t="s">
        <v>250</v>
      </c>
      <c r="C23" s="40">
        <v>2</v>
      </c>
    </row>
    <row r="24" spans="1:3" ht="15.75">
      <c r="A24" s="14">
        <v>20</v>
      </c>
      <c r="B24" s="15" t="s">
        <v>354</v>
      </c>
      <c r="C24" s="40">
        <v>1</v>
      </c>
    </row>
    <row r="25" spans="1:3" ht="15.75">
      <c r="A25" s="14">
        <v>21</v>
      </c>
      <c r="B25" s="15" t="s">
        <v>146</v>
      </c>
      <c r="C25" s="40">
        <v>1</v>
      </c>
    </row>
    <row r="26" spans="1:3" ht="15.75">
      <c r="A26" s="14">
        <v>22</v>
      </c>
      <c r="B26" s="15" t="s">
        <v>394</v>
      </c>
      <c r="C26" s="40">
        <v>1</v>
      </c>
    </row>
    <row r="27" spans="1:3" ht="15.75">
      <c r="A27" s="14">
        <v>23</v>
      </c>
      <c r="B27" s="15" t="s">
        <v>31</v>
      </c>
      <c r="C27" s="40">
        <v>1</v>
      </c>
    </row>
    <row r="28" spans="1:3" ht="15.75">
      <c r="A28" s="14">
        <v>24</v>
      </c>
      <c r="B28" s="15" t="s">
        <v>195</v>
      </c>
      <c r="C28" s="40">
        <v>1</v>
      </c>
    </row>
    <row r="29" spans="1:3" ht="15.75">
      <c r="A29" s="14">
        <v>25</v>
      </c>
      <c r="B29" s="15" t="s">
        <v>485</v>
      </c>
      <c r="C29" s="40">
        <v>1</v>
      </c>
    </row>
    <row r="30" spans="1:3" ht="15.75">
      <c r="A30" s="14">
        <v>26</v>
      </c>
      <c r="B30" s="15" t="s">
        <v>414</v>
      </c>
      <c r="C30" s="40">
        <v>1</v>
      </c>
    </row>
    <row r="31" spans="1:3" ht="15.75">
      <c r="A31" s="14">
        <v>27</v>
      </c>
      <c r="B31" s="15" t="s">
        <v>45</v>
      </c>
      <c r="C31" s="40">
        <v>1</v>
      </c>
    </row>
    <row r="32" spans="1:3" ht="15.75">
      <c r="A32" s="14">
        <v>28</v>
      </c>
      <c r="B32" s="15" t="s">
        <v>444</v>
      </c>
      <c r="C32" s="40">
        <v>1</v>
      </c>
    </row>
    <row r="33" spans="1:3" ht="15.75">
      <c r="A33" s="14">
        <v>29</v>
      </c>
      <c r="B33" s="15" t="s">
        <v>299</v>
      </c>
      <c r="C33" s="40">
        <v>1</v>
      </c>
    </row>
    <row r="34" spans="1:3" ht="15.75">
      <c r="A34" s="14">
        <v>30</v>
      </c>
      <c r="B34" s="15" t="s">
        <v>341</v>
      </c>
      <c r="C34" s="40">
        <v>1</v>
      </c>
    </row>
    <row r="35" spans="1:3" ht="15.75">
      <c r="A35" s="14">
        <v>31</v>
      </c>
      <c r="B35" s="15" t="s">
        <v>220</v>
      </c>
      <c r="C35" s="40">
        <v>1</v>
      </c>
    </row>
    <row r="36" spans="1:3" ht="15.75">
      <c r="A36" s="14">
        <v>32</v>
      </c>
      <c r="B36" s="15" t="s">
        <v>613</v>
      </c>
      <c r="C36" s="40">
        <v>1</v>
      </c>
    </row>
    <row r="37" spans="1:3" ht="15.75">
      <c r="A37" s="14">
        <v>33</v>
      </c>
      <c r="B37" s="15" t="s">
        <v>491</v>
      </c>
      <c r="C37" s="40">
        <v>1</v>
      </c>
    </row>
    <row r="38" spans="1:3" ht="15.75">
      <c r="A38" s="14">
        <v>34</v>
      </c>
      <c r="B38" s="15" t="s">
        <v>544</v>
      </c>
      <c r="C38" s="40">
        <v>1</v>
      </c>
    </row>
    <row r="39" spans="1:3" ht="15.75">
      <c r="A39" s="14">
        <v>35</v>
      </c>
      <c r="B39" s="15" t="s">
        <v>423</v>
      </c>
      <c r="C39" s="40">
        <v>1</v>
      </c>
    </row>
    <row r="40" spans="1:3" ht="15.75">
      <c r="A40" s="14">
        <v>36</v>
      </c>
      <c r="B40" s="15" t="s">
        <v>212</v>
      </c>
      <c r="C40" s="40">
        <v>1</v>
      </c>
    </row>
    <row r="41" spans="1:3" ht="15.75">
      <c r="A41" s="14">
        <v>37</v>
      </c>
      <c r="B41" s="15" t="s">
        <v>604</v>
      </c>
      <c r="C41" s="40">
        <v>1</v>
      </c>
    </row>
    <row r="42" spans="1:3" ht="15.75">
      <c r="A42" s="14">
        <v>38</v>
      </c>
      <c r="B42" s="15" t="s">
        <v>351</v>
      </c>
      <c r="C42" s="40">
        <v>1</v>
      </c>
    </row>
    <row r="43" spans="1:3" ht="15.75">
      <c r="A43" s="14">
        <v>39</v>
      </c>
      <c r="B43" s="15" t="s">
        <v>389</v>
      </c>
      <c r="C43" s="40">
        <v>1</v>
      </c>
    </row>
    <row r="44" spans="1:3" ht="15.75">
      <c r="A44" s="14">
        <v>40</v>
      </c>
      <c r="B44" s="15" t="s">
        <v>216</v>
      </c>
      <c r="C44" s="40">
        <v>1</v>
      </c>
    </row>
    <row r="45" spans="1:3" ht="15.75">
      <c r="A45" s="14">
        <v>41</v>
      </c>
      <c r="B45" s="15" t="s">
        <v>600</v>
      </c>
      <c r="C45" s="40">
        <v>1</v>
      </c>
    </row>
    <row r="46" spans="1:3" ht="15.75">
      <c r="A46" s="14">
        <v>42</v>
      </c>
      <c r="B46" s="15" t="s">
        <v>530</v>
      </c>
      <c r="C46" s="40">
        <v>1</v>
      </c>
    </row>
    <row r="47" spans="1:3" ht="15.75">
      <c r="A47" s="14">
        <v>43</v>
      </c>
      <c r="B47" s="15" t="s">
        <v>254</v>
      </c>
      <c r="C47" s="40">
        <v>1</v>
      </c>
    </row>
    <row r="48" spans="1:3" ht="15.75">
      <c r="A48" s="14">
        <v>44</v>
      </c>
      <c r="B48" s="15" t="s">
        <v>347</v>
      </c>
      <c r="C48" s="40">
        <v>1</v>
      </c>
    </row>
    <row r="49" spans="1:3" ht="15.75">
      <c r="A49" s="16">
        <v>45</v>
      </c>
      <c r="B49" s="17" t="s">
        <v>320</v>
      </c>
      <c r="C49" s="41">
        <v>1</v>
      </c>
    </row>
    <row r="50" ht="12.75">
      <c r="C50" s="2">
        <f>SUM(C5:C49)</f>
        <v>228</v>
      </c>
    </row>
  </sheetData>
  <sheetProtection/>
  <autoFilter ref="A4:C4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2017-06-07T20:47:51Z</dcterms:modified>
  <cp:category/>
  <cp:version/>
  <cp:contentType/>
  <cp:contentStatus/>
</cp:coreProperties>
</file>