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'Individuale'!$A$4:$J$394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<sst xmlns="http://schemas.openxmlformats.org/spreadsheetml/2006/main" count="1315" uniqueCount="551">
  <si>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</si>
  <si>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</si>
  <si>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</si>
  <si>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</si>
  <si>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</si>
  <si>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</si>
  <si>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</si>
  <si>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</si>
  <si>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</si>
  <si>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</si>
  <si>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</si>
  <si>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</si>
  <si>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</si>
  <si>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G.S. BANCARI ROMANI</t>
  </si>
  <si>
    <t>UISP ROMA</t>
  </si>
  <si>
    <t>SM40</t>
  </si>
  <si>
    <t>SM35</t>
  </si>
  <si>
    <t>TOP RUNNERS CASTELLI ROMANI</t>
  </si>
  <si>
    <t>SM45</t>
  </si>
  <si>
    <t>ROMATLETICA FOOTWORKS</t>
  </si>
  <si>
    <t>SM</t>
  </si>
  <si>
    <t>ATL. MONTE MARIO</t>
  </si>
  <si>
    <t>PFIZER ITALIA RUNNING TEAM</t>
  </si>
  <si>
    <t>SM50</t>
  </si>
  <si>
    <t>SF35</t>
  </si>
  <si>
    <t>SM65</t>
  </si>
  <si>
    <t>PODISTICA CIAMPINO</t>
  </si>
  <si>
    <t>MARATHON CLUB ROMA</t>
  </si>
  <si>
    <t>SM55</t>
  </si>
  <si>
    <t>SM60</t>
  </si>
  <si>
    <t>OSTIA ANTICA ATHLETAE</t>
  </si>
  <si>
    <t>SF</t>
  </si>
  <si>
    <t>LBM SPORT TEAM</t>
  </si>
  <si>
    <t>RUNNING CLUB MARATONA DI ROMA</t>
  </si>
  <si>
    <t>AMICI PARCO CASTELLI ROMANI</t>
  </si>
  <si>
    <t>SF45</t>
  </si>
  <si>
    <t>ATL. PEGASO</t>
  </si>
  <si>
    <t>ATL. L.A.G.O.S. DEI MARSI</t>
  </si>
  <si>
    <t>SF40</t>
  </si>
  <si>
    <t>SM70</t>
  </si>
  <si>
    <t>SF55</t>
  </si>
  <si>
    <t>SF50</t>
  </si>
  <si>
    <t>SF60</t>
  </si>
  <si>
    <t>UISP LATINA</t>
  </si>
  <si>
    <t>SF65</t>
  </si>
  <si>
    <t>TRAIL DEI DUE LAGHI</t>
  </si>
  <si>
    <t>PUROSANGUE ATHLETICS CLUB</t>
  </si>
  <si>
    <t>AMATORI PODISTICA TERNI</t>
  </si>
  <si>
    <t>PIANO MA ARRIVIAMO</t>
  </si>
  <si>
    <t>FORHANS TEAM</t>
  </si>
  <si>
    <t>LEPROTTI DI VILLA ADA</t>
  </si>
  <si>
    <t>HAPPY RUNNER CLUB</t>
  </si>
  <si>
    <t>SM75</t>
  </si>
  <si>
    <t>AVIS IN CORSA CONVERSANO</t>
  </si>
  <si>
    <t>RUNCARD</t>
  </si>
  <si>
    <t>TEAM OTC SOCIETA' SPORTIVA DIL</t>
  </si>
  <si>
    <t>G.S. GABBI</t>
  </si>
  <si>
    <t>A.S.D. VILLA DE SANCTIS</t>
  </si>
  <si>
    <t>ASD INIX SPORT</t>
  </si>
  <si>
    <t>A.S.D. RUNNING EVOLUTION</t>
  </si>
  <si>
    <t>A.S.D. OLIMPIAEUR CAMP</t>
  </si>
  <si>
    <t>S.S. LAZIO ATLETICA LEGGERA</t>
  </si>
  <si>
    <t>A.S. ROMA ROAD R.CLUB</t>
  </si>
  <si>
    <t>ASD SPARTAN SPORT ACADEMY</t>
  </si>
  <si>
    <t>ATLETICA CECCANO</t>
  </si>
  <si>
    <t>A.S. AMATORI VILLA PAMPHILI</t>
  </si>
  <si>
    <t>LAZIO RUNNERS TEAM A.S.D.</t>
  </si>
  <si>
    <t>ASD RUNNERS TEAM COLLEFERRO</t>
  </si>
  <si>
    <t>G.S.D. LITAL</t>
  </si>
  <si>
    <t>G.S. CAT SPORT ROMA</t>
  </si>
  <si>
    <t>ATLETICA PEGASO</t>
  </si>
  <si>
    <t>FORUM SPORT CENTER SSD SRL</t>
  </si>
  <si>
    <t>ATLETICA FIANO ROMANO</t>
  </si>
  <si>
    <t>ENDURANCE TRAINING</t>
  </si>
  <si>
    <t>DUE PONTI SRL</t>
  </si>
  <si>
    <t>ATLETICA INPS</t>
  </si>
  <si>
    <t>PODISTICA MARE DI ROMA</t>
  </si>
  <si>
    <t>CORSA DEI SANTI</t>
  </si>
  <si>
    <t>POL. CIOCIARA ANTONIO FAVA</t>
  </si>
  <si>
    <t>ASD RUNNERS FOR EMERGENCY</t>
  </si>
  <si>
    <t>JUVENIA SSD A.R.L.</t>
  </si>
  <si>
    <t>ASD RUNNER TRAINER</t>
  </si>
  <si>
    <t>A.S. RUNNERS CIAMPINO</t>
  </si>
  <si>
    <t>CALCATERRA SPORT ASD</t>
  </si>
  <si>
    <t>I GRILLI RUNNERS</t>
  </si>
  <si>
    <t>ASD RUNNING SAN BASILIO</t>
  </si>
  <si>
    <t>LIBERATORE DOMENICO</t>
  </si>
  <si>
    <t>BOUDOUMA YAHYA</t>
  </si>
  <si>
    <t>SABINA MARATHON CLUB</t>
  </si>
  <si>
    <t>LORENZO GIULIO</t>
  </si>
  <si>
    <t>ITALIA MARATHON CLUB</t>
  </si>
  <si>
    <t>TASSAROTTI LUCA</t>
  </si>
  <si>
    <t>S.M.A.C. ASD</t>
  </si>
  <si>
    <t>DI GREGORIO ROBERTO</t>
  </si>
  <si>
    <t>TIVOLI MARATHON +VISTA</t>
  </si>
  <si>
    <t>CARDONA CRUZ LUIS ELIAS</t>
  </si>
  <si>
    <t>G.P. ATL. FALERIA</t>
  </si>
  <si>
    <t>DE FELICE MARCO</t>
  </si>
  <si>
    <t>MOLINARI ENZO</t>
  </si>
  <si>
    <t>A.S.D. ATLETICA TUSCULUM</t>
  </si>
  <si>
    <t>D'AGOSTINO UMBERTO</t>
  </si>
  <si>
    <t>A.S.D. PODISTICA SAN SALVO</t>
  </si>
  <si>
    <t>BIANCHI DANILO</t>
  </si>
  <si>
    <t>COCCA VINCENZO</t>
  </si>
  <si>
    <t>ATL. AVIS PERUGIA</t>
  </si>
  <si>
    <t>SAMMARCO COSTANTINO</t>
  </si>
  <si>
    <t>CIURLEO VINCENZO</t>
  </si>
  <si>
    <t>DI STEFANO SILVIO</t>
  </si>
  <si>
    <t>C.D.P. CIRC.DIP.PERUGINA</t>
  </si>
  <si>
    <t>BORELLI DANIELE</t>
  </si>
  <si>
    <t>ISOLA SACRA A.S.C.D.</t>
  </si>
  <si>
    <t>LENTI MARCELLO</t>
  </si>
  <si>
    <t>DE SANTIS IVAN</t>
  </si>
  <si>
    <t>ATL. CARSOLI</t>
  </si>
  <si>
    <t>PETELLA FRANCESCO</t>
  </si>
  <si>
    <t>GIOVANNINI PAOLO</t>
  </si>
  <si>
    <t>BERTI EMILIO</t>
  </si>
  <si>
    <t>A.S.D.  PODISTICA AVIS PRIVERNO</t>
  </si>
  <si>
    <t>CECCHETTI DANIELE</t>
  </si>
  <si>
    <t>GELANGA STEFANO</t>
  </si>
  <si>
    <t>ALTO LAZIO  A.S.D.</t>
  </si>
  <si>
    <t>CORDA GIANLUCA</t>
  </si>
  <si>
    <t>MOLINARI SALVATORE</t>
  </si>
  <si>
    <t>A.S.D. ATLETICA SETINA</t>
  </si>
  <si>
    <t>BENDINI MARIO</t>
  </si>
  <si>
    <t>ATLETICA WINNER FOLIGNO</t>
  </si>
  <si>
    <t>RISPOLI FEDERICO</t>
  </si>
  <si>
    <t>FICORELLA FILIPPO</t>
  </si>
  <si>
    <t>PROIETTI ANGELO</t>
  </si>
  <si>
    <t>ASD IL CAMPANILE</t>
  </si>
  <si>
    <t>MORICI MARCO</t>
  </si>
  <si>
    <t>D'ANGIO' EMANUELE</t>
  </si>
  <si>
    <t>BIANCHINI GIANLUIGI</t>
  </si>
  <si>
    <t>RUNFOREVER APRILIA</t>
  </si>
  <si>
    <t>MEROLLI ITALO</t>
  </si>
  <si>
    <t>D'ORTONA LUCA</t>
  </si>
  <si>
    <t>ASD TOP RUNNERS CASTELLI ROMANI</t>
  </si>
  <si>
    <t>SCARSELLA EMILIANO</t>
  </si>
  <si>
    <t>PERONI PAOLO</t>
  </si>
  <si>
    <t>DALLAGO GIANNI</t>
  </si>
  <si>
    <t>ASD PODISTICA POMEZIA</t>
  </si>
  <si>
    <t>D'AMICO BRUNO</t>
  </si>
  <si>
    <t>VITI CLAUDIO</t>
  </si>
  <si>
    <t>DELL'OLIO GIUSEPPE MAURO</t>
  </si>
  <si>
    <t>FEDELE ALBERTO</t>
  </si>
  <si>
    <t>VALERI LUCIANO</t>
  </si>
  <si>
    <t>G.S. POD. PRENESTE</t>
  </si>
  <si>
    <t>TODDE ALESSANDRO</t>
  </si>
  <si>
    <t>ROSSI PAOLO</t>
  </si>
  <si>
    <t>TISCIONE GIOVANNI</t>
  </si>
  <si>
    <t>MARTINO LEONE</t>
  </si>
  <si>
    <t>GIUNCHI ANNA</t>
  </si>
  <si>
    <t>LAURENTI PIETRO</t>
  </si>
  <si>
    <t>ASD VITAMINA RUNNING TEAM</t>
  </si>
  <si>
    <t>PALLOTTA MAURIZIO</t>
  </si>
  <si>
    <t>AVIS ASCOLI MARATHON</t>
  </si>
  <si>
    <t>SCACCIAFERRO LORENZO</t>
  </si>
  <si>
    <t>VITTI MIRCO</t>
  </si>
  <si>
    <t>PALANDRO FELICE</t>
  </si>
  <si>
    <t>FUSCO CLAUDIO</t>
  </si>
  <si>
    <t>TRINCA RICCARDO</t>
  </si>
  <si>
    <t>VINCI SILVIA</t>
  </si>
  <si>
    <t>TIRELLI FRANCO</t>
  </si>
  <si>
    <t>A.S.D. NUOVA PODISTICA LATINA</t>
  </si>
  <si>
    <t>D'ANGELO PIERGIORGIO</t>
  </si>
  <si>
    <t>NARDINI MARCO</t>
  </si>
  <si>
    <t>BALDASSARRE GIANNI</t>
  </si>
  <si>
    <t>ASD PODISTICA LUCO DEI MARSI</t>
  </si>
  <si>
    <t>BOVE FABRIZIO</t>
  </si>
  <si>
    <t>ASD ATLETICA ANGIZIA</t>
  </si>
  <si>
    <t>PETRUCCI MASSIMO</t>
  </si>
  <si>
    <t>INGRETOLLI MAURO</t>
  </si>
  <si>
    <t>TODI VALERIA</t>
  </si>
  <si>
    <t>EPIFANI GABRIELE</t>
  </si>
  <si>
    <t>SCHISANO FRANCESCO</t>
  </si>
  <si>
    <t>ALBATROS ROMA</t>
  </si>
  <si>
    <t>MASSARELLI GIANNI</t>
  </si>
  <si>
    <t>A.S.D. ATLETICA ORTE</t>
  </si>
  <si>
    <t>GEMELLI LUCA</t>
  </si>
  <si>
    <t>VERZASCHI MARCO</t>
  </si>
  <si>
    <t>MULAZZI GIANNI</t>
  </si>
  <si>
    <t>MADAMA ITALO</t>
  </si>
  <si>
    <t>COLABUONO ERMINIO</t>
  </si>
  <si>
    <t>LUNGHI ALESSANDRO</t>
  </si>
  <si>
    <t>ASD TORRICE RUNNERS</t>
  </si>
  <si>
    <t>FERRARA ANDREA</t>
  </si>
  <si>
    <t>A.S.D. ATLETICO MONTEROTONDO</t>
  </si>
  <si>
    <t>STRINATI ALDO</t>
  </si>
  <si>
    <t>MERCURI MARCO</t>
  </si>
  <si>
    <t>DELMONACO RENZO</t>
  </si>
  <si>
    <t>CRUDO ANTONELLO</t>
  </si>
  <si>
    <t>CESETTI GIANCARLO</t>
  </si>
  <si>
    <t>RUSSO VINCENZO MARIANO</t>
  </si>
  <si>
    <t>MANZO DANIELE</t>
  </si>
  <si>
    <t>A.S.D. PODISTICA ALSIVM LADISPOLI</t>
  </si>
  <si>
    <t>AUGELLI ETTORE</t>
  </si>
  <si>
    <t>FARNESI ANDREA</t>
  </si>
  <si>
    <t>CANALI FRANCESCO</t>
  </si>
  <si>
    <t>A.S.D. POD. AMATORI MOROLO</t>
  </si>
  <si>
    <t>MAURA ANTONIO</t>
  </si>
  <si>
    <t>BARONE GIANNI</t>
  </si>
  <si>
    <t>ASD ATLETICA ABRUZZO L'AQUILA</t>
  </si>
  <si>
    <t>LAURENTI MARCO</t>
  </si>
  <si>
    <t>CRESCENZI ROMOLO</t>
  </si>
  <si>
    <t>VITTORE ALESSANDRO</t>
  </si>
  <si>
    <t>BARIGELLI MIRKO</t>
  </si>
  <si>
    <t>COLANGELO CARMELO</t>
  </si>
  <si>
    <t>I PODISTI DI CAPITANATA</t>
  </si>
  <si>
    <t>GALASSO PAOLO</t>
  </si>
  <si>
    <t>VERARDI MICHELE</t>
  </si>
  <si>
    <t>TADDEI MARCO</t>
  </si>
  <si>
    <t>PICCIONI FRANCO</t>
  </si>
  <si>
    <t>BELTRONE EMILIO</t>
  </si>
  <si>
    <t>LATINO FAUSTINO</t>
  </si>
  <si>
    <t>CICCAGLIONE ALESSANDRO</t>
  </si>
  <si>
    <t>PRIMAVERA GIOVANNI</t>
  </si>
  <si>
    <t>PONTE DI NONA</t>
  </si>
  <si>
    <t>RANIERI CLAUDIO</t>
  </si>
  <si>
    <t>SCIFONI GIANLUCA</t>
  </si>
  <si>
    <t>CARDARELLI MARCELLA</t>
  </si>
  <si>
    <t>SOLDATI MARCO</t>
  </si>
  <si>
    <t>BALZANO ANTONINO</t>
  </si>
  <si>
    <t>MARTINI MARIO</t>
  </si>
  <si>
    <t>COLAFIGLI PAOLO</t>
  </si>
  <si>
    <t>PETRACCHINI FRANCESCO</t>
  </si>
  <si>
    <t>FORESI FABIO</t>
  </si>
  <si>
    <t>OCCHIONORELLI PIETRO</t>
  </si>
  <si>
    <t>MORELLI STEFANO</t>
  </si>
  <si>
    <t>MASTROIANNI MARIO</t>
  </si>
  <si>
    <t>FREZZOTTI MATTEO</t>
  </si>
  <si>
    <t>MUSTO SALVATORE</t>
  </si>
  <si>
    <t>NATALINI PAOLO</t>
  </si>
  <si>
    <t>COLASANTI MARCO</t>
  </si>
  <si>
    <t>GUALTIERI FABIO</t>
  </si>
  <si>
    <t>CAVALLARO MAURIZIO</t>
  </si>
  <si>
    <t>BALDESI LUIGI</t>
  </si>
  <si>
    <t>FORTE ALESSANDRO</t>
  </si>
  <si>
    <t>ASD MEDITERRANEA OSTIA</t>
  </si>
  <si>
    <t>ROMAGGIOLI MASSIMO</t>
  </si>
  <si>
    <t>CALICCHIA WALTER</t>
  </si>
  <si>
    <t>ALBANESI IVANO</t>
  </si>
  <si>
    <t>VILLA DE SANTIS</t>
  </si>
  <si>
    <t>MERCANTI MARCO</t>
  </si>
  <si>
    <t>A.S.D. RUN FOR FUN</t>
  </si>
  <si>
    <t>GIOVANNELLI MICHELA</t>
  </si>
  <si>
    <t>NUZZI DOMENICO</t>
  </si>
  <si>
    <t>SQUADRANI MAURIZIO</t>
  </si>
  <si>
    <t>ZAPPALA' ENRICO</t>
  </si>
  <si>
    <t>TARQUINI ALESSANDRO</t>
  </si>
  <si>
    <t>SPESCHA LAURA</t>
  </si>
  <si>
    <t>BRAI GABRIELA</t>
  </si>
  <si>
    <t>MARTELLONI SALVATORE</t>
  </si>
  <si>
    <t>MAGIC RUNNERS TAGLIACOZZO</t>
  </si>
  <si>
    <t>SIGNORI FRANCESCO</t>
  </si>
  <si>
    <t>CAVALLO FEDERICO</t>
  </si>
  <si>
    <t>LIB.ATL. CASTELGANDOLFO-ALBANO</t>
  </si>
  <si>
    <t>CALISTI MARCO</t>
  </si>
  <si>
    <t>CENERELLI MAURO</t>
  </si>
  <si>
    <t>D'UFFIZI ROBERTO</t>
  </si>
  <si>
    <t>PROIA ROBERTO</t>
  </si>
  <si>
    <t>TROBIANI GRAZIANO</t>
  </si>
  <si>
    <t>A.S.D. PODISTICA APRILIA</t>
  </si>
  <si>
    <t>CALUORI MARIO</t>
  </si>
  <si>
    <t>PUCCI MARIANNA</t>
  </si>
  <si>
    <t>MARSONER ENRICO</t>
  </si>
  <si>
    <t>SCAMARCIO MARIANO</t>
  </si>
  <si>
    <t>CARDELLI TIZIANO</t>
  </si>
  <si>
    <t>GLORIA ANGELO</t>
  </si>
  <si>
    <t>ASD ATLETICO MONTEROTONDO</t>
  </si>
  <si>
    <t>CAGGIANO ROBERTA</t>
  </si>
  <si>
    <t>GENOVESE MERI</t>
  </si>
  <si>
    <t>GIULIANI SARA</t>
  </si>
  <si>
    <t>BORRELI SILVIA</t>
  </si>
  <si>
    <t>MATTEUCCI GIUSEPPE</t>
  </si>
  <si>
    <t>A.S.D. ATLETICA VITA</t>
  </si>
  <si>
    <t>TONELLI ILARIA</t>
  </si>
  <si>
    <t>JENNINGS ANTHONY</t>
  </si>
  <si>
    <t>VITULANO MATTEO</t>
  </si>
  <si>
    <t>DI BARTOLOMEO GIANLUCA</t>
  </si>
  <si>
    <t>TANNOIA MARIO</t>
  </si>
  <si>
    <t>MATTIOLI RICCARDO</t>
  </si>
  <si>
    <t>D'AGOSTINO MASSIMO</t>
  </si>
  <si>
    <t>PALONI LUCA</t>
  </si>
  <si>
    <t>VALOROSI ALBERICO</t>
  </si>
  <si>
    <t>DI DONATO ROBERTO</t>
  </si>
  <si>
    <t>D'ALIA MASSIMILIANO</t>
  </si>
  <si>
    <t>PAVONE PAOLO</t>
  </si>
  <si>
    <t>CESETTI ROBERTO</t>
  </si>
  <si>
    <t>IACOBACCI MARIANO</t>
  </si>
  <si>
    <t>BIANCHI ANDREA</t>
  </si>
  <si>
    <t>ATLETICA ARCE</t>
  </si>
  <si>
    <t>CORTESE ANTONIO</t>
  </si>
  <si>
    <t>DI GIULIO GIUSEPPE</t>
  </si>
  <si>
    <t>MASTRORILLI ANDREA</t>
  </si>
  <si>
    <t>MASTROLIA LUCA</t>
  </si>
  <si>
    <t>DI FLORIO EDOARDO</t>
  </si>
  <si>
    <t>ASD ATLETICA VILLA GUGLIELMI</t>
  </si>
  <si>
    <t>IAQUINTA MASSIMO</t>
  </si>
  <si>
    <t>GENTILE MASSIMO</t>
  </si>
  <si>
    <t>SIMONE MATTEO</t>
  </si>
  <si>
    <t>ATLETICA LA SBARRA A.S.D.</t>
  </si>
  <si>
    <t>SOBRINO GIAN PAOLO</t>
  </si>
  <si>
    <t>A.S.D. RUNNERS RIETI TOUR</t>
  </si>
  <si>
    <t>LEOPARDI PAOLO</t>
  </si>
  <si>
    <t>MUSSI CARLO</t>
  </si>
  <si>
    <t>BENELLI PAOLO</t>
  </si>
  <si>
    <t>1/2 MARATONA A STAFFETTA</t>
  </si>
  <si>
    <t>CASTELLANA LEONE</t>
  </si>
  <si>
    <t>MARIANECCI FABIO</t>
  </si>
  <si>
    <t>SARTINI LUCA</t>
  </si>
  <si>
    <t>SARDO DAVIDE</t>
  </si>
  <si>
    <t>MANCINI FRANCESCO</t>
  </si>
  <si>
    <t>AVIS ASCOLI MARATHON ASD</t>
  </si>
  <si>
    <t>BEDINI FABIO</t>
  </si>
  <si>
    <t>CALICCHIO FABRIZIO</t>
  </si>
  <si>
    <t>PISA TURISMO SPORT</t>
  </si>
  <si>
    <t>ZANOLETTI LUCA</t>
  </si>
  <si>
    <t>RUSSO PIERLUIGI</t>
  </si>
  <si>
    <t>A.S.D. PODISTICA PONTINIA</t>
  </si>
  <si>
    <t>GUIDOBALDI ALBERTO</t>
  </si>
  <si>
    <t>ACUNZO PASQUALE</t>
  </si>
  <si>
    <t>NERI GIANLUCA</t>
  </si>
  <si>
    <t>CERIONI CARLO</t>
  </si>
  <si>
    <t>FRANCESCHINI CHIARA</t>
  </si>
  <si>
    <t>MARCHESE MARIO</t>
  </si>
  <si>
    <t>FORTUNATI DANILO</t>
  </si>
  <si>
    <t>ATLETICA SPOLETO 2010</t>
  </si>
  <si>
    <t>VITO GIUSEPPE</t>
  </si>
  <si>
    <t>SPADA DANIELA</t>
  </si>
  <si>
    <t>A.S.D. INTESATLETICA</t>
  </si>
  <si>
    <t>CAPORILLI ALBERTO</t>
  </si>
  <si>
    <t>FESTUCCIA ROBERTO</t>
  </si>
  <si>
    <t>DI MARCO PIERO</t>
  </si>
  <si>
    <t>BACCO ALESSANDRO</t>
  </si>
  <si>
    <t>A.S.D. PIANO MA ARRIVIAMO</t>
  </si>
  <si>
    <t>SIMONICCA DANILO</t>
  </si>
  <si>
    <t>BORRO FABRIZIO</t>
  </si>
  <si>
    <t>GIOVANNI SCAVO VELLETRI</t>
  </si>
  <si>
    <t>PINELLI ENRICO</t>
  </si>
  <si>
    <t>DUMITRIU CRISTINA</t>
  </si>
  <si>
    <t>GALLI EMILIANO</t>
  </si>
  <si>
    <t>DE MARZI MAURO</t>
  </si>
  <si>
    <t>BATTELLO MAURO</t>
  </si>
  <si>
    <t>I RUNNERS</t>
  </si>
  <si>
    <t>MARCHETTI LAURA</t>
  </si>
  <si>
    <t>DE GREGORIO FABIO SETTIMO PA</t>
  </si>
  <si>
    <t>LEBORONI PIEROZZI ELISABETTA</t>
  </si>
  <si>
    <t>PIERSANTI PAOLO</t>
  </si>
  <si>
    <t>CANULLO LUCIA</t>
  </si>
  <si>
    <t>MICELI MARCO</t>
  </si>
  <si>
    <t>ASD MAGIC RUNNERS</t>
  </si>
  <si>
    <t>GALLOTTI EDOARDO</t>
  </si>
  <si>
    <t>TRIPEPI ANTONIO</t>
  </si>
  <si>
    <t>CANTIANI GIANFRANCO</t>
  </si>
  <si>
    <t>DI MICHELE FABRIZIO</t>
  </si>
  <si>
    <t>MELONI MANUELA</t>
  </si>
  <si>
    <t>LET'S MOVE A.S.D.</t>
  </si>
  <si>
    <t>NOVELLI MARCO</t>
  </si>
  <si>
    <t>MIOZZI MASSIMO</t>
  </si>
  <si>
    <t>SALANDRA GIANLUCA</t>
  </si>
  <si>
    <t>FRATINI FRANCESCA</t>
  </si>
  <si>
    <t>BRESCIA MAURIZIO</t>
  </si>
  <si>
    <t>MARTONI CATERINA</t>
  </si>
  <si>
    <t>PIGLIACELLI ILAN</t>
  </si>
  <si>
    <t>AVINO VITO</t>
  </si>
  <si>
    <t>GALLUCCI ROBERTO</t>
  </si>
  <si>
    <t>TROIANI DAVIDE</t>
  </si>
  <si>
    <t>DROGHEI VALTER</t>
  </si>
  <si>
    <t>CENSONI FRANCESCO</t>
  </si>
  <si>
    <t>ZERVOS THI KIM THU</t>
  </si>
  <si>
    <t>A.S.D FORHANS TEAM</t>
  </si>
  <si>
    <t>MARCONI FRANCESCO</t>
  </si>
  <si>
    <t>CESPI POLISIANI ROBERTO</t>
  </si>
  <si>
    <t>SCALERA NICOLA</t>
  </si>
  <si>
    <t>PIERETTI SUSAN</t>
  </si>
  <si>
    <t>LAURI FRANCESCO</t>
  </si>
  <si>
    <t>SERAFIN EZIO</t>
  </si>
  <si>
    <t>LIPPI FRANCESCA</t>
  </si>
  <si>
    <t>RODOLICO MASSIMO</t>
  </si>
  <si>
    <t>COLASANTI ALESSIO</t>
  </si>
  <si>
    <t>COMINI ANGELO</t>
  </si>
  <si>
    <t>VIOTTI ANNARITA</t>
  </si>
  <si>
    <t>NAZZARO FRANCESCO</t>
  </si>
  <si>
    <t>PAVANI CLAUDIO</t>
  </si>
  <si>
    <t>CAPPELLETTI SARA</t>
  </si>
  <si>
    <t>LAURUCCI DANIELA</t>
  </si>
  <si>
    <t>PITOLLI CLAUDIO</t>
  </si>
  <si>
    <t>PELINO MASSIMO</t>
  </si>
  <si>
    <t>LENTO FRANCESCA</t>
  </si>
  <si>
    <t>ORAZI MARCO</t>
  </si>
  <si>
    <t>BRILLO LUIGI</t>
  </si>
  <si>
    <t>ASD LUNGOILTEVERE</t>
  </si>
  <si>
    <t>KRAICSOVITS THOMAS</t>
  </si>
  <si>
    <t>DETTORE DANIELE</t>
  </si>
  <si>
    <t>FEDELE FEDERICO</t>
  </si>
  <si>
    <t>GABRIELLI UMBERTO</t>
  </si>
  <si>
    <t>BARTOMIOLI NOEMI</t>
  </si>
  <si>
    <t>MASA GIUSEPPE</t>
  </si>
  <si>
    <t>PIACENTE MARIO</t>
  </si>
  <si>
    <t>PUGLIESE SERGIO</t>
  </si>
  <si>
    <t>SANZI DAVID</t>
  </si>
  <si>
    <t>CENSORIO ROMINA</t>
  </si>
  <si>
    <t>FERRANTINI SEVERINA</t>
  </si>
  <si>
    <t>VERDILIO MAURIZIO</t>
  </si>
  <si>
    <t>DI FELICE ROBERTO</t>
  </si>
  <si>
    <t>DURANTE RITA</t>
  </si>
  <si>
    <t>A.S.D. MES COLLEFERRO</t>
  </si>
  <si>
    <t>BONANOME MARCO</t>
  </si>
  <si>
    <t>PENTA EMANUELE</t>
  </si>
  <si>
    <t>PROIETTI MASSIMO</t>
  </si>
  <si>
    <t>CAT SPORT ROMA</t>
  </si>
  <si>
    <t>MURONI MAURO</t>
  </si>
  <si>
    <t>DI SALVATORE ANNA</t>
  </si>
  <si>
    <t>MANCIOCCHI ALBERTO</t>
  </si>
  <si>
    <t>MELLA ELEONORA</t>
  </si>
  <si>
    <t>URBANI MASSIMO</t>
  </si>
  <si>
    <t>CUCULI SIMONA</t>
  </si>
  <si>
    <t>VETRARI RODOLFO</t>
  </si>
  <si>
    <t>CURATOLA ANDREA</t>
  </si>
  <si>
    <t>CORRADINI FABIO</t>
  </si>
  <si>
    <t>ARISTEI ROBERTO</t>
  </si>
  <si>
    <t>ROCCHI PATRIZIA</t>
  </si>
  <si>
    <t>DI GIORGIO GIUSEPPE</t>
  </si>
  <si>
    <t>POD. SOLIDARIETA'</t>
  </si>
  <si>
    <t>MOSTACCI COSTANTINO</t>
  </si>
  <si>
    <t>ONORI VANESSA</t>
  </si>
  <si>
    <t>DIANA GIANCARLO</t>
  </si>
  <si>
    <t>GRANADOS ALESSIO</t>
  </si>
  <si>
    <t>AMENDOLA GIOVANNI</t>
  </si>
  <si>
    <t>GRANDONI LUISIANA</t>
  </si>
  <si>
    <t>SARDONINI BRUNO</t>
  </si>
  <si>
    <t>ALBERTONI DANSAVIO ROBERTO</t>
  </si>
  <si>
    <t>SETTEVENDEMMIE GAETANO</t>
  </si>
  <si>
    <t>GAVIOLI GIULIANO</t>
  </si>
  <si>
    <t>SILVERIO STEFANIA</t>
  </si>
  <si>
    <t>VETRANO ALESSANDRO</t>
  </si>
  <si>
    <t>LEONETTI MARCO</t>
  </si>
  <si>
    <t>MONTI FABRIZIO</t>
  </si>
  <si>
    <t>DI BELLA GIANCARLO</t>
  </si>
  <si>
    <t>GATTI CINZIA</t>
  </si>
  <si>
    <t>PIEDIMONTE VITTORIO</t>
  </si>
  <si>
    <t>MONTUORI GIOVANNI ANDREA</t>
  </si>
  <si>
    <t>A.S.D. RUNNING SAVIANO</t>
  </si>
  <si>
    <t>CORVINO TIZIANA</t>
  </si>
  <si>
    <t>ANDREA BORCHIO</t>
  </si>
  <si>
    <t>CARLETTI AUGUSTO</t>
  </si>
  <si>
    <t>ASD MONTEROSI RUN</t>
  </si>
  <si>
    <t>BOZZO MASSIMO</t>
  </si>
  <si>
    <t>CONTI CLAUDIA</t>
  </si>
  <si>
    <t>STRAPPAVECCIA SANDRO</t>
  </si>
  <si>
    <t>PANELLA GIUSEPPE</t>
  </si>
  <si>
    <t>ASD NUOVA PODISTICA  LATINA</t>
  </si>
  <si>
    <t>SILVESTRINI FILIPPO</t>
  </si>
  <si>
    <t>MADDALONI S.S.D.</t>
  </si>
  <si>
    <t>GIUSTI MARCO</t>
  </si>
  <si>
    <t>DE BENEDETTI MANUEL</t>
  </si>
  <si>
    <t>BIANCHETTI MARIA</t>
  </si>
  <si>
    <t>JENNINGS VALERIA</t>
  </si>
  <si>
    <t>POLLONIO FLAVIA</t>
  </si>
  <si>
    <t>MARTINELLI MONIA</t>
  </si>
  <si>
    <t>DIONISI GIUSEPPE</t>
  </si>
  <si>
    <t>CARDONE ANDREA</t>
  </si>
  <si>
    <t>OLIVIERI MASSIMO</t>
  </si>
  <si>
    <t>MASTROBUONO BATTISTI PAOLO</t>
  </si>
  <si>
    <t>MARAFIOTI SIMONA</t>
  </si>
  <si>
    <t>COSENTINO DIEGO</t>
  </si>
  <si>
    <t>SANTONI VALTER</t>
  </si>
  <si>
    <t>SPURI OMBRETTA</t>
  </si>
  <si>
    <t>FONTANA ALESSANDRO</t>
  </si>
  <si>
    <t>GP ATLETICA FALERIA</t>
  </si>
  <si>
    <t>DI MENTO MARZIA</t>
  </si>
  <si>
    <t>MELONI SANDRO</t>
  </si>
  <si>
    <t>FERRARO MAXIMILIAN AMALINDO</t>
  </si>
  <si>
    <t>A.S.D. IRPINIA ITALIA</t>
  </si>
  <si>
    <t>MASTROFINI SERGIO</t>
  </si>
  <si>
    <t>DI STASI FRANCESCO</t>
  </si>
  <si>
    <t>POLETTI ANGELO</t>
  </si>
  <si>
    <t>ASD AMATORI ATLETICA POMEZIA</t>
  </si>
  <si>
    <t>MACIOCE PAOLO</t>
  </si>
  <si>
    <t>CREMISI IOLANDA</t>
  </si>
  <si>
    <t>STABILE PAOLA</t>
  </si>
  <si>
    <t>IOPPOLO ANGELINA</t>
  </si>
  <si>
    <t>DE ANGELIS PATRIZIA</t>
  </si>
  <si>
    <t>MAURICI CRISTINA</t>
  </si>
  <si>
    <t>AUTELITANO SIMONA</t>
  </si>
  <si>
    <t>PACIFICI ANGELO</t>
  </si>
  <si>
    <t>FRALLICCIARDI LOREDANA</t>
  </si>
  <si>
    <t>LA PORTA ROBERTA</t>
  </si>
  <si>
    <t>SALVIONI LORENZO</t>
  </si>
  <si>
    <t>A.S.D. FARTLEK OSTIA</t>
  </si>
  <si>
    <t>DEL SIGNORE MARIO VALERIO</t>
  </si>
  <si>
    <t>MELLOZZI MONICA</t>
  </si>
  <si>
    <t>RICCARDI LUCA</t>
  </si>
  <si>
    <t>GIORGILLI VERONICA</t>
  </si>
  <si>
    <t>MARCEDDU ALESSANDO</t>
  </si>
  <si>
    <t>FRATINI MARCO</t>
  </si>
  <si>
    <t>LISTA ANTONIO</t>
  </si>
  <si>
    <t>SCAMARCIO ALFONSO</t>
  </si>
  <si>
    <t>ROSOLIN ALBERTO STEFANO</t>
  </si>
  <si>
    <t>CUPELLO STEFANO</t>
  </si>
  <si>
    <t>BERARDI ROBERTO</t>
  </si>
  <si>
    <t>ATLETICA VENAFRO</t>
  </si>
  <si>
    <t>SALVATI FABRIZIO</t>
  </si>
  <si>
    <t>MASSARO ANGELO</t>
  </si>
  <si>
    <t>ATLETICA ANGIZIA</t>
  </si>
  <si>
    <t>MARCHETTI FRANCESCA</t>
  </si>
  <si>
    <t>CARSETTI ALESSANDRO</t>
  </si>
  <si>
    <t>ROSATELLI MASSIMO</t>
  </si>
  <si>
    <t>FORCUTI GIULIA</t>
  </si>
  <si>
    <t>MONTI ALESSANDRO</t>
  </si>
  <si>
    <t>PIETRELLA FRANCESCO</t>
  </si>
  <si>
    <t>BANDE ANTONIO</t>
  </si>
  <si>
    <t>PICASSO EUGENIO</t>
  </si>
  <si>
    <t>BRIGNOLI DAVIDE</t>
  </si>
  <si>
    <t>LO RUSSO MARCELLO</t>
  </si>
  <si>
    <t>BIANCO GIOVANNI</t>
  </si>
  <si>
    <t>SCALA ANTONIETTA</t>
  </si>
  <si>
    <t>MELLOZZI SIMONA</t>
  </si>
  <si>
    <t>MOCCALDO ROSARIO</t>
  </si>
  <si>
    <t>MARATEA DANIELA</t>
  </si>
  <si>
    <t>BACIUCCHI LUDOVICA</t>
  </si>
  <si>
    <t>SQUITIERI GIOVANNA</t>
  </si>
  <si>
    <t>CARONTI IVANO</t>
  </si>
  <si>
    <t>IULIANO GIOVANNA</t>
  </si>
  <si>
    <t>DE LUCIA COSIMO ANDREA</t>
  </si>
  <si>
    <t>DI DOMENICO GABRIELE</t>
  </si>
  <si>
    <t>DICUONZO FRANCESCA</t>
  </si>
  <si>
    <t>COLANGELO ELVEZIA</t>
  </si>
  <si>
    <t>REALI ILARIA</t>
  </si>
  <si>
    <t>BOLDRINI ALESSANDRA</t>
  </si>
  <si>
    <t>ARDUINI ROBERTO</t>
  </si>
  <si>
    <t>SCHNIDERITSCH PIERLUIGI</t>
  </si>
  <si>
    <t>CELIA MAGNO MARIA</t>
  </si>
  <si>
    <t>FAPPIANO GIOVANNI</t>
  </si>
  <si>
    <t>POMPA CLAUDIA</t>
  </si>
  <si>
    <t>ALFANO VINCENZO</t>
  </si>
  <si>
    <t>CALDARONE ROSARIA</t>
  </si>
  <si>
    <t>MINICHIELLO ELISA</t>
  </si>
  <si>
    <t>SALVI MARIA ROSARIA</t>
  </si>
  <si>
    <t>TRANQUILLI GIOVANNA</t>
  </si>
  <si>
    <t>RICCOBON PAOLO</t>
  </si>
  <si>
    <t>GENNARI GIULIANO</t>
  </si>
  <si>
    <t>AGABITI CAROLINA</t>
  </si>
  <si>
    <t>SORRENTI MONICA</t>
  </si>
  <si>
    <t>BROGI GIANCARLO</t>
  </si>
  <si>
    <t>CIOCCHETTI SILVANA</t>
  </si>
  <si>
    <t>VALERIO FRANCESCO</t>
  </si>
  <si>
    <t>ANICETI GIOVANNI</t>
  </si>
  <si>
    <t>Lunghissimo di Rieti.... Aspettando la Maratona</t>
  </si>
  <si>
    <t>1ª edizione</t>
  </si>
  <si>
    <t>Rieti (RI) Italia - Domenica 20/03/2016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</si>
</sst>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1" fillId="35" borderId="16" xfId="0" applyFont="1" applyFill="1" applyBorder="1" applyAlignment="1">
      <alignment vertical="center"/>
    </xf>
    <xf numFmtId="0" fontId="51" fillId="35" borderId="18" xfId="0" applyFont="1" applyFill="1" applyBorder="1" applyAlignment="1">
      <alignment vertical="center"/>
    </xf>
    <xf numFmtId="21" fontId="51" fillId="35" borderId="12" xfId="0" applyNumberFormat="1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vertical="center"/>
    </xf>
    <xf numFmtId="0" fontId="51" fillId="35" borderId="21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4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1" customWidth="1"/>
    <col min="4" max="4" width="9.7109375" style="2" customWidth="1"/>
    <col min="5" max="5" width="35.7109375" style="13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548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549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550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34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3">
        <v>1</v>
      </c>
      <c r="B5" s="38" t="s">
        <v>86</v>
      </c>
      <c r="C5" s="39"/>
      <c r="D5" s="23" t="s">
        <v>20</v>
      </c>
      <c r="E5" s="24" t="s">
        <v>12</v>
      </c>
      <c r="F5" s="40">
        <v>0.0830787037037037</v>
      </c>
      <c r="G5" s="40">
        <v>0.0830787037037037</v>
      </c>
      <c r="H5" s="23" t="str">
        <f aca="true" t="shared" si="0" ref="H5:H18">TEXT(INT((HOUR(G5)*3600+MINUTE(G5)*60+SECOND(G5))/$J$3/60),"0")&amp;"."&amp;TEXT(MOD((HOUR(G5)*3600+MINUTE(G5)*60+SECOND(G5))/$J$3,60),"00")&amp;"/km"</f>
        <v>3.31/km</v>
      </c>
      <c r="I5" s="40">
        <f aca="true" t="shared" si="1" ref="I5:I18">G5-$G$5</f>
        <v>0</v>
      </c>
      <c r="J5" s="40">
        <f>G5-INDEX($G$5:$G$400,MATCH(D5,$D$5:$D$400,0))</f>
        <v>0</v>
      </c>
    </row>
    <row r="6" spans="1:10" s="10" customFormat="1" ht="15" customHeight="1">
      <c r="A6" s="11">
        <v>2</v>
      </c>
      <c r="B6" s="34" t="s">
        <v>87</v>
      </c>
      <c r="C6" s="36"/>
      <c r="D6" s="11" t="s">
        <v>18</v>
      </c>
      <c r="E6" s="14" t="s">
        <v>88</v>
      </c>
      <c r="F6" s="12">
        <v>0.08584490740740741</v>
      </c>
      <c r="G6" s="12">
        <v>0.08584490740740741</v>
      </c>
      <c r="H6" s="11" t="str">
        <f t="shared" si="0"/>
        <v>3.38/km</v>
      </c>
      <c r="I6" s="12">
        <f t="shared" si="1"/>
        <v>0.002766203703703715</v>
      </c>
      <c r="J6" s="12">
        <f aca="true" t="shared" si="2" ref="J6:J69">G6-INDEX($G$5:$G$400,MATCH(D6,$D$5:$D$400,0))</f>
        <v>0</v>
      </c>
    </row>
    <row r="7" spans="1:10" s="10" customFormat="1" ht="15" customHeight="1">
      <c r="A7" s="11">
        <v>3</v>
      </c>
      <c r="B7" s="34" t="s">
        <v>89</v>
      </c>
      <c r="C7" s="36"/>
      <c r="D7" s="11" t="s">
        <v>15</v>
      </c>
      <c r="E7" s="14" t="s">
        <v>90</v>
      </c>
      <c r="F7" s="12">
        <v>0.08609953703703704</v>
      </c>
      <c r="G7" s="12">
        <v>0.08609953703703704</v>
      </c>
      <c r="H7" s="11" t="str">
        <f t="shared" si="0"/>
        <v>3.39/km</v>
      </c>
      <c r="I7" s="12">
        <f t="shared" si="1"/>
        <v>0.0030208333333333476</v>
      </c>
      <c r="J7" s="12">
        <f t="shared" si="2"/>
        <v>0</v>
      </c>
    </row>
    <row r="8" spans="1:10" s="10" customFormat="1" ht="15" customHeight="1">
      <c r="A8" s="11">
        <v>4</v>
      </c>
      <c r="B8" s="34" t="s">
        <v>91</v>
      </c>
      <c r="C8" s="36"/>
      <c r="D8" s="11" t="s">
        <v>20</v>
      </c>
      <c r="E8" s="14" t="s">
        <v>92</v>
      </c>
      <c r="F8" s="12">
        <v>0.08616898148148149</v>
      </c>
      <c r="G8" s="12">
        <v>0.08616898148148149</v>
      </c>
      <c r="H8" s="11" t="str">
        <f t="shared" si="0"/>
        <v>3.39/km</v>
      </c>
      <c r="I8" s="12">
        <f t="shared" si="1"/>
        <v>0.003090277777777789</v>
      </c>
      <c r="J8" s="12">
        <f t="shared" si="2"/>
        <v>0.003090277777777789</v>
      </c>
    </row>
    <row r="9" spans="1:10" s="10" customFormat="1" ht="15" customHeight="1">
      <c r="A9" s="11">
        <v>5</v>
      </c>
      <c r="B9" s="34" t="s">
        <v>93</v>
      </c>
      <c r="C9" s="36"/>
      <c r="D9" s="11" t="s">
        <v>15</v>
      </c>
      <c r="E9" s="14" t="s">
        <v>94</v>
      </c>
      <c r="F9" s="12">
        <v>0.08717592592592593</v>
      </c>
      <c r="G9" s="12">
        <v>0.08717592592592593</v>
      </c>
      <c r="H9" s="11" t="str">
        <f t="shared" si="0"/>
        <v>3.42/km</v>
      </c>
      <c r="I9" s="12">
        <f t="shared" si="1"/>
        <v>0.004097222222222238</v>
      </c>
      <c r="J9" s="12">
        <f t="shared" si="2"/>
        <v>0.0010763888888888906</v>
      </c>
    </row>
    <row r="10" spans="1:10" s="10" customFormat="1" ht="15" customHeight="1">
      <c r="A10" s="11">
        <v>6</v>
      </c>
      <c r="B10" s="34" t="s">
        <v>95</v>
      </c>
      <c r="C10" s="36"/>
      <c r="D10" s="11" t="s">
        <v>15</v>
      </c>
      <c r="E10" s="14" t="s">
        <v>96</v>
      </c>
      <c r="F10" s="12">
        <v>0.0903587962962963</v>
      </c>
      <c r="G10" s="12">
        <v>0.0903587962962963</v>
      </c>
      <c r="H10" s="11" t="str">
        <f t="shared" si="0"/>
        <v>3.50/km</v>
      </c>
      <c r="I10" s="12">
        <f t="shared" si="1"/>
        <v>0.007280092592592602</v>
      </c>
      <c r="J10" s="12">
        <f t="shared" si="2"/>
        <v>0.004259259259259254</v>
      </c>
    </row>
    <row r="11" spans="1:10" s="10" customFormat="1" ht="15" customHeight="1">
      <c r="A11" s="11">
        <v>7</v>
      </c>
      <c r="B11" s="34" t="s">
        <v>97</v>
      </c>
      <c r="C11" s="36"/>
      <c r="D11" s="11" t="s">
        <v>23</v>
      </c>
      <c r="E11" s="14" t="s">
        <v>84</v>
      </c>
      <c r="F11" s="12">
        <v>0.09037037037037038</v>
      </c>
      <c r="G11" s="12">
        <v>0.09037037037037038</v>
      </c>
      <c r="H11" s="11" t="str">
        <f t="shared" si="0"/>
        <v>3.50/km</v>
      </c>
      <c r="I11" s="12">
        <f t="shared" si="1"/>
        <v>0.007291666666666682</v>
      </c>
      <c r="J11" s="12">
        <f t="shared" si="2"/>
        <v>0</v>
      </c>
    </row>
    <row r="12" spans="1:10" s="10" customFormat="1" ht="15" customHeight="1">
      <c r="A12" s="11">
        <v>8</v>
      </c>
      <c r="B12" s="34" t="s">
        <v>98</v>
      </c>
      <c r="C12" s="36"/>
      <c r="D12" s="11" t="s">
        <v>16</v>
      </c>
      <c r="E12" s="14" t="s">
        <v>99</v>
      </c>
      <c r="F12" s="12">
        <v>0.09175925925925926</v>
      </c>
      <c r="G12" s="12">
        <v>0.09175925925925926</v>
      </c>
      <c r="H12" s="11" t="str">
        <f t="shared" si="0"/>
        <v>3.53/km</v>
      </c>
      <c r="I12" s="12">
        <f t="shared" si="1"/>
        <v>0.008680555555555566</v>
      </c>
      <c r="J12" s="12">
        <f t="shared" si="2"/>
        <v>0</v>
      </c>
    </row>
    <row r="13" spans="1:10" s="10" customFormat="1" ht="15" customHeight="1">
      <c r="A13" s="11">
        <v>9</v>
      </c>
      <c r="B13" s="34" t="s">
        <v>100</v>
      </c>
      <c r="C13" s="36"/>
      <c r="D13" s="11" t="s">
        <v>20</v>
      </c>
      <c r="E13" s="14" t="s">
        <v>101</v>
      </c>
      <c r="F13" s="12">
        <v>0.0931712962962963</v>
      </c>
      <c r="G13" s="12">
        <v>0.0931712962962963</v>
      </c>
      <c r="H13" s="11" t="str">
        <f t="shared" si="0"/>
        <v>3.57/km</v>
      </c>
      <c r="I13" s="12">
        <f t="shared" si="1"/>
        <v>0.010092592592592597</v>
      </c>
      <c r="J13" s="12">
        <f t="shared" si="2"/>
        <v>0.010092592592592597</v>
      </c>
    </row>
    <row r="14" spans="1:10" s="10" customFormat="1" ht="15" customHeight="1">
      <c r="A14" s="11">
        <v>10</v>
      </c>
      <c r="B14" s="34" t="s">
        <v>102</v>
      </c>
      <c r="C14" s="36"/>
      <c r="D14" s="11" t="s">
        <v>18</v>
      </c>
      <c r="E14" s="14" t="s">
        <v>61</v>
      </c>
      <c r="F14" s="12">
        <v>0.09326388888888888</v>
      </c>
      <c r="G14" s="12">
        <v>0.09326388888888888</v>
      </c>
      <c r="H14" s="11" t="str">
        <f t="shared" si="0"/>
        <v>3.57/km</v>
      </c>
      <c r="I14" s="12">
        <f t="shared" si="1"/>
        <v>0.010185185185185186</v>
      </c>
      <c r="J14" s="12">
        <f t="shared" si="2"/>
        <v>0.007418981481481471</v>
      </c>
    </row>
    <row r="15" spans="1:10" s="10" customFormat="1" ht="15" customHeight="1">
      <c r="A15" s="11">
        <v>11</v>
      </c>
      <c r="B15" s="34" t="s">
        <v>103</v>
      </c>
      <c r="C15" s="36"/>
      <c r="D15" s="11" t="s">
        <v>15</v>
      </c>
      <c r="E15" s="14" t="s">
        <v>104</v>
      </c>
      <c r="F15" s="12">
        <v>0.0934375</v>
      </c>
      <c r="G15" s="12">
        <v>0.0934375</v>
      </c>
      <c r="H15" s="11" t="str">
        <f t="shared" si="0"/>
        <v>3.57/km</v>
      </c>
      <c r="I15" s="12">
        <f t="shared" si="1"/>
        <v>0.01035879629629631</v>
      </c>
      <c r="J15" s="12">
        <f t="shared" si="2"/>
        <v>0.007337962962962963</v>
      </c>
    </row>
    <row r="16" spans="1:10" s="10" customFormat="1" ht="15" customHeight="1">
      <c r="A16" s="11">
        <v>12</v>
      </c>
      <c r="B16" s="34" t="s">
        <v>105</v>
      </c>
      <c r="C16" s="36"/>
      <c r="D16" s="11" t="s">
        <v>23</v>
      </c>
      <c r="E16" s="14" t="s">
        <v>32</v>
      </c>
      <c r="F16" s="12">
        <v>0.09373842592592592</v>
      </c>
      <c r="G16" s="12">
        <v>0.09373842592592592</v>
      </c>
      <c r="H16" s="11" t="str">
        <f t="shared" si="0"/>
        <v>3.58/km</v>
      </c>
      <c r="I16" s="12">
        <f t="shared" si="1"/>
        <v>0.010659722222222223</v>
      </c>
      <c r="J16" s="12">
        <f t="shared" si="2"/>
        <v>0.003368055555555541</v>
      </c>
    </row>
    <row r="17" spans="1:10" s="10" customFormat="1" ht="15" customHeight="1">
      <c r="A17" s="11">
        <v>13</v>
      </c>
      <c r="B17" s="34" t="s">
        <v>106</v>
      </c>
      <c r="C17" s="36"/>
      <c r="D17" s="11" t="s">
        <v>15</v>
      </c>
      <c r="E17" s="14" t="s">
        <v>84</v>
      </c>
      <c r="F17" s="12">
        <v>0.0949537037037037</v>
      </c>
      <c r="G17" s="12">
        <v>0.0949537037037037</v>
      </c>
      <c r="H17" s="11" t="str">
        <f t="shared" si="0"/>
        <v>4.01/km</v>
      </c>
      <c r="I17" s="12">
        <f t="shared" si="1"/>
        <v>0.01187500000000001</v>
      </c>
      <c r="J17" s="12">
        <f t="shared" si="2"/>
        <v>0.008854166666666663</v>
      </c>
    </row>
    <row r="18" spans="1:10" s="10" customFormat="1" ht="15" customHeight="1">
      <c r="A18" s="11">
        <v>14</v>
      </c>
      <c r="B18" s="34" t="s">
        <v>107</v>
      </c>
      <c r="C18" s="36"/>
      <c r="D18" s="11" t="s">
        <v>18</v>
      </c>
      <c r="E18" s="14" t="s">
        <v>108</v>
      </c>
      <c r="F18" s="12">
        <v>0.09503472222222221</v>
      </c>
      <c r="G18" s="12">
        <v>0.09503472222222221</v>
      </c>
      <c r="H18" s="11" t="str">
        <f t="shared" si="0"/>
        <v>4.02/km</v>
      </c>
      <c r="I18" s="12">
        <f t="shared" si="1"/>
        <v>0.011956018518518519</v>
      </c>
      <c r="J18" s="12">
        <f t="shared" si="2"/>
        <v>0.009189814814814803</v>
      </c>
    </row>
    <row r="19" spans="1:10" s="10" customFormat="1" ht="15" customHeight="1">
      <c r="A19" s="11">
        <v>15</v>
      </c>
      <c r="B19" s="34" t="s">
        <v>109</v>
      </c>
      <c r="C19" s="36"/>
      <c r="D19" s="11" t="s">
        <v>15</v>
      </c>
      <c r="E19" s="14" t="s">
        <v>110</v>
      </c>
      <c r="F19" s="12">
        <v>0.09521990740740742</v>
      </c>
      <c r="G19" s="12">
        <v>0.09521990740740742</v>
      </c>
      <c r="H19" s="11" t="str">
        <f aca="true" t="shared" si="3" ref="H19:H82">TEXT(INT((HOUR(G19)*3600+MINUTE(G19)*60+SECOND(G19))/$J$3/60),"0")&amp;"."&amp;TEXT(MOD((HOUR(G19)*3600+MINUTE(G19)*60+SECOND(G19))/$J$3,60),"00")&amp;"/km"</f>
        <v>4.02/km</v>
      </c>
      <c r="I19" s="12">
        <f aca="true" t="shared" si="4" ref="I19:I82">G19-$G$5</f>
        <v>0.012141203703703723</v>
      </c>
      <c r="J19" s="12">
        <f t="shared" si="2"/>
        <v>0.009120370370370376</v>
      </c>
    </row>
    <row r="20" spans="1:10" s="10" customFormat="1" ht="15" customHeight="1">
      <c r="A20" s="11">
        <v>16</v>
      </c>
      <c r="B20" s="34" t="s">
        <v>111</v>
      </c>
      <c r="C20" s="36"/>
      <c r="D20" s="11" t="s">
        <v>15</v>
      </c>
      <c r="E20" s="14" t="s">
        <v>83</v>
      </c>
      <c r="F20" s="12">
        <v>0.09531250000000001</v>
      </c>
      <c r="G20" s="12">
        <v>0.09531250000000001</v>
      </c>
      <c r="H20" s="11" t="str">
        <f t="shared" si="3"/>
        <v>4.02/km</v>
      </c>
      <c r="I20" s="12">
        <f t="shared" si="4"/>
        <v>0.012233796296296312</v>
      </c>
      <c r="J20" s="12">
        <f t="shared" si="2"/>
        <v>0.009212962962962964</v>
      </c>
    </row>
    <row r="21" spans="1:10" ht="15" customHeight="1">
      <c r="A21" s="11">
        <v>17</v>
      </c>
      <c r="B21" s="34" t="s">
        <v>112</v>
      </c>
      <c r="C21" s="36"/>
      <c r="D21" s="11" t="s">
        <v>16</v>
      </c>
      <c r="E21" s="14" t="s">
        <v>113</v>
      </c>
      <c r="F21" s="12">
        <v>0.09585648148148147</v>
      </c>
      <c r="G21" s="12">
        <v>0.09585648148148147</v>
      </c>
      <c r="H21" s="11" t="str">
        <f t="shared" si="3"/>
        <v>4.04/km</v>
      </c>
      <c r="I21" s="12">
        <f t="shared" si="4"/>
        <v>0.012777777777777777</v>
      </c>
      <c r="J21" s="12">
        <f t="shared" si="2"/>
        <v>0.0040972222222222104</v>
      </c>
    </row>
    <row r="22" spans="1:10" ht="15" customHeight="1">
      <c r="A22" s="11">
        <v>18</v>
      </c>
      <c r="B22" s="34" t="s">
        <v>114</v>
      </c>
      <c r="C22" s="36"/>
      <c r="D22" s="11" t="s">
        <v>28</v>
      </c>
      <c r="E22" s="14" t="s">
        <v>43</v>
      </c>
      <c r="F22" s="12">
        <v>0.09600694444444445</v>
      </c>
      <c r="G22" s="12">
        <v>0.09600694444444445</v>
      </c>
      <c r="H22" s="11" t="str">
        <f t="shared" si="3"/>
        <v>4.04/km</v>
      </c>
      <c r="I22" s="12">
        <f t="shared" si="4"/>
        <v>0.012928240740740754</v>
      </c>
      <c r="J22" s="12">
        <f t="shared" si="2"/>
        <v>0</v>
      </c>
    </row>
    <row r="23" spans="1:10" ht="15" customHeight="1">
      <c r="A23" s="15">
        <v>19</v>
      </c>
      <c r="B23" s="41" t="s">
        <v>115</v>
      </c>
      <c r="C23" s="42"/>
      <c r="D23" s="15" t="s">
        <v>23</v>
      </c>
      <c r="E23" s="20" t="s">
        <v>12</v>
      </c>
      <c r="F23" s="22">
        <v>0.0961111111111111</v>
      </c>
      <c r="G23" s="22">
        <v>0.0961111111111111</v>
      </c>
      <c r="H23" s="15" t="str">
        <f t="shared" si="3"/>
        <v>4.04/km</v>
      </c>
      <c r="I23" s="22">
        <f t="shared" si="4"/>
        <v>0.01303240740740741</v>
      </c>
      <c r="J23" s="22">
        <f t="shared" si="2"/>
        <v>0.005740740740740727</v>
      </c>
    </row>
    <row r="24" spans="1:10" ht="15" customHeight="1">
      <c r="A24" s="11">
        <v>20</v>
      </c>
      <c r="B24" s="34" t="s">
        <v>116</v>
      </c>
      <c r="C24" s="36"/>
      <c r="D24" s="11" t="s">
        <v>16</v>
      </c>
      <c r="E24" s="14" t="s">
        <v>117</v>
      </c>
      <c r="F24" s="12">
        <v>0.0961111111111111</v>
      </c>
      <c r="G24" s="12">
        <v>0.0961111111111111</v>
      </c>
      <c r="H24" s="11" t="str">
        <f t="shared" si="3"/>
        <v>4.04/km</v>
      </c>
      <c r="I24" s="12">
        <f t="shared" si="4"/>
        <v>0.01303240740740741</v>
      </c>
      <c r="J24" s="12">
        <f t="shared" si="2"/>
        <v>0.004351851851851843</v>
      </c>
    </row>
    <row r="25" spans="1:10" ht="15" customHeight="1">
      <c r="A25" s="11">
        <v>21</v>
      </c>
      <c r="B25" s="34" t="s">
        <v>118</v>
      </c>
      <c r="C25" s="36"/>
      <c r="D25" s="11" t="s">
        <v>15</v>
      </c>
      <c r="E25" s="14" t="s">
        <v>47</v>
      </c>
      <c r="F25" s="12">
        <v>0.09612268518518519</v>
      </c>
      <c r="G25" s="12">
        <v>0.09612268518518519</v>
      </c>
      <c r="H25" s="11" t="str">
        <f t="shared" si="3"/>
        <v>4.04/km</v>
      </c>
      <c r="I25" s="12">
        <f t="shared" si="4"/>
        <v>0.01304398148148149</v>
      </c>
      <c r="J25" s="12">
        <f t="shared" si="2"/>
        <v>0.010023148148148142</v>
      </c>
    </row>
    <row r="26" spans="1:10" ht="15" customHeight="1">
      <c r="A26" s="11">
        <v>22</v>
      </c>
      <c r="B26" s="34" t="s">
        <v>119</v>
      </c>
      <c r="C26" s="36"/>
      <c r="D26" s="11" t="s">
        <v>15</v>
      </c>
      <c r="E26" s="14" t="s">
        <v>120</v>
      </c>
      <c r="F26" s="12">
        <v>0.096875</v>
      </c>
      <c r="G26" s="12">
        <v>0.096875</v>
      </c>
      <c r="H26" s="11" t="str">
        <f t="shared" si="3"/>
        <v>4.06/km</v>
      </c>
      <c r="I26" s="12">
        <f t="shared" si="4"/>
        <v>0.013796296296296306</v>
      </c>
      <c r="J26" s="12">
        <f t="shared" si="2"/>
        <v>0.010775462962962959</v>
      </c>
    </row>
    <row r="27" spans="1:10" ht="15" customHeight="1">
      <c r="A27" s="15">
        <v>23</v>
      </c>
      <c r="B27" s="41" t="s">
        <v>121</v>
      </c>
      <c r="C27" s="42"/>
      <c r="D27" s="15" t="s">
        <v>15</v>
      </c>
      <c r="E27" s="20" t="s">
        <v>12</v>
      </c>
      <c r="F27" s="22">
        <v>0.09703703703703703</v>
      </c>
      <c r="G27" s="22">
        <v>0.09703703703703703</v>
      </c>
      <c r="H27" s="15" t="str">
        <f t="shared" si="3"/>
        <v>4.07/km</v>
      </c>
      <c r="I27" s="22">
        <f t="shared" si="4"/>
        <v>0.013958333333333336</v>
      </c>
      <c r="J27" s="22">
        <f t="shared" si="2"/>
        <v>0.010937499999999989</v>
      </c>
    </row>
    <row r="28" spans="1:10" ht="15" customHeight="1">
      <c r="A28" s="11">
        <v>24</v>
      </c>
      <c r="B28" s="34" t="s">
        <v>122</v>
      </c>
      <c r="C28" s="36"/>
      <c r="D28" s="11" t="s">
        <v>18</v>
      </c>
      <c r="E28" s="14" t="s">
        <v>123</v>
      </c>
      <c r="F28" s="12">
        <v>0.09708333333333334</v>
      </c>
      <c r="G28" s="12">
        <v>0.09708333333333334</v>
      </c>
      <c r="H28" s="11" t="str">
        <f t="shared" si="3"/>
        <v>4.07/km</v>
      </c>
      <c r="I28" s="12">
        <f t="shared" si="4"/>
        <v>0.014004629629629645</v>
      </c>
      <c r="J28" s="12">
        <f t="shared" si="2"/>
        <v>0.01123842592592593</v>
      </c>
    </row>
    <row r="29" spans="1:10" ht="15" customHeight="1">
      <c r="A29" s="11">
        <v>25</v>
      </c>
      <c r="B29" s="34" t="s">
        <v>124</v>
      </c>
      <c r="C29" s="36"/>
      <c r="D29" s="11" t="s">
        <v>23</v>
      </c>
      <c r="E29" s="14" t="s">
        <v>125</v>
      </c>
      <c r="F29" s="12">
        <v>0.09722222222222222</v>
      </c>
      <c r="G29" s="12">
        <v>0.09722222222222222</v>
      </c>
      <c r="H29" s="11" t="str">
        <f t="shared" si="3"/>
        <v>4.07/km</v>
      </c>
      <c r="I29" s="12">
        <f t="shared" si="4"/>
        <v>0.014143518518518527</v>
      </c>
      <c r="J29" s="12">
        <f t="shared" si="2"/>
        <v>0.006851851851851845</v>
      </c>
    </row>
    <row r="30" spans="1:10" ht="15" customHeight="1">
      <c r="A30" s="11">
        <v>26</v>
      </c>
      <c r="B30" s="34" t="s">
        <v>126</v>
      </c>
      <c r="C30" s="36"/>
      <c r="D30" s="11" t="s">
        <v>20</v>
      </c>
      <c r="E30" s="14" t="s">
        <v>82</v>
      </c>
      <c r="F30" s="12">
        <v>0.09736111111111112</v>
      </c>
      <c r="G30" s="12">
        <v>0.09736111111111112</v>
      </c>
      <c r="H30" s="11" t="str">
        <f t="shared" si="3"/>
        <v>4.07/km</v>
      </c>
      <c r="I30" s="12">
        <f t="shared" si="4"/>
        <v>0.014282407407407424</v>
      </c>
      <c r="J30" s="12">
        <f t="shared" si="2"/>
        <v>0.014282407407407424</v>
      </c>
    </row>
    <row r="31" spans="1:10" ht="15" customHeight="1">
      <c r="A31" s="11">
        <v>27</v>
      </c>
      <c r="B31" s="34" t="s">
        <v>127</v>
      </c>
      <c r="C31" s="36"/>
      <c r="D31" s="11" t="s">
        <v>20</v>
      </c>
      <c r="E31" s="14" t="s">
        <v>61</v>
      </c>
      <c r="F31" s="12">
        <v>0.09795138888888888</v>
      </c>
      <c r="G31" s="12">
        <v>0.09795138888888888</v>
      </c>
      <c r="H31" s="11" t="str">
        <f t="shared" si="3"/>
        <v>4.09/km</v>
      </c>
      <c r="I31" s="12">
        <f t="shared" si="4"/>
        <v>0.014872685185185183</v>
      </c>
      <c r="J31" s="12">
        <f t="shared" si="2"/>
        <v>0.014872685185185183</v>
      </c>
    </row>
    <row r="32" spans="1:10" ht="15" customHeight="1">
      <c r="A32" s="11">
        <v>28</v>
      </c>
      <c r="B32" s="34" t="s">
        <v>128</v>
      </c>
      <c r="C32" s="36"/>
      <c r="D32" s="11" t="s">
        <v>23</v>
      </c>
      <c r="E32" s="14" t="s">
        <v>129</v>
      </c>
      <c r="F32" s="12">
        <v>0.0991435185185185</v>
      </c>
      <c r="G32" s="12">
        <v>0.0991435185185185</v>
      </c>
      <c r="H32" s="11" t="str">
        <f t="shared" si="3"/>
        <v>4.12/km</v>
      </c>
      <c r="I32" s="12">
        <f t="shared" si="4"/>
        <v>0.01606481481481481</v>
      </c>
      <c r="J32" s="12">
        <f t="shared" si="2"/>
        <v>0.008773148148148127</v>
      </c>
    </row>
    <row r="33" spans="1:10" ht="15" customHeight="1">
      <c r="A33" s="11">
        <v>29</v>
      </c>
      <c r="B33" s="34" t="s">
        <v>130</v>
      </c>
      <c r="C33" s="36"/>
      <c r="D33" s="11" t="s">
        <v>18</v>
      </c>
      <c r="E33" s="14" t="s">
        <v>94</v>
      </c>
      <c r="F33" s="12">
        <v>0.0992013888888889</v>
      </c>
      <c r="G33" s="12">
        <v>0.0992013888888889</v>
      </c>
      <c r="H33" s="11" t="str">
        <f t="shared" si="3"/>
        <v>4.12/km</v>
      </c>
      <c r="I33" s="12">
        <f t="shared" si="4"/>
        <v>0.016122685185185198</v>
      </c>
      <c r="J33" s="12">
        <f t="shared" si="2"/>
        <v>0.013356481481481483</v>
      </c>
    </row>
    <row r="34" spans="1:10" ht="15" customHeight="1">
      <c r="A34" s="11">
        <v>30</v>
      </c>
      <c r="B34" s="34" t="s">
        <v>131</v>
      </c>
      <c r="C34" s="36"/>
      <c r="D34" s="11" t="s">
        <v>16</v>
      </c>
      <c r="E34" s="14" t="s">
        <v>32</v>
      </c>
      <c r="F34" s="12">
        <v>0.0998263888888889</v>
      </c>
      <c r="G34" s="12">
        <v>0.0998263888888889</v>
      </c>
      <c r="H34" s="11" t="str">
        <f t="shared" si="3"/>
        <v>4.14/km</v>
      </c>
      <c r="I34" s="12">
        <f t="shared" si="4"/>
        <v>0.0167476851851852</v>
      </c>
      <c r="J34" s="12">
        <f t="shared" si="2"/>
        <v>0.008067129629629632</v>
      </c>
    </row>
    <row r="35" spans="1:10" ht="15" customHeight="1">
      <c r="A35" s="11">
        <v>31</v>
      </c>
      <c r="B35" s="34" t="s">
        <v>132</v>
      </c>
      <c r="C35" s="36"/>
      <c r="D35" s="11" t="s">
        <v>16</v>
      </c>
      <c r="E35" s="14" t="s">
        <v>133</v>
      </c>
      <c r="F35" s="12">
        <v>0.1004050925925926</v>
      </c>
      <c r="G35" s="12">
        <v>0.1004050925925926</v>
      </c>
      <c r="H35" s="11" t="str">
        <f t="shared" si="3"/>
        <v>4.15/km</v>
      </c>
      <c r="I35" s="12">
        <f t="shared" si="4"/>
        <v>0.017326388888888905</v>
      </c>
      <c r="J35" s="12">
        <f t="shared" si="2"/>
        <v>0.008645833333333339</v>
      </c>
    </row>
    <row r="36" spans="1:10" ht="15" customHeight="1">
      <c r="A36" s="11">
        <v>32</v>
      </c>
      <c r="B36" s="34" t="s">
        <v>134</v>
      </c>
      <c r="C36" s="36"/>
      <c r="D36" s="11" t="s">
        <v>23</v>
      </c>
      <c r="E36" s="14" t="s">
        <v>84</v>
      </c>
      <c r="F36" s="12">
        <v>0.10052083333333334</v>
      </c>
      <c r="G36" s="12">
        <v>0.10052083333333334</v>
      </c>
      <c r="H36" s="11" t="str">
        <f t="shared" si="3"/>
        <v>4.15/km</v>
      </c>
      <c r="I36" s="12">
        <f t="shared" si="4"/>
        <v>0.01744212962962964</v>
      </c>
      <c r="J36" s="12">
        <f t="shared" si="2"/>
        <v>0.010150462962962958</v>
      </c>
    </row>
    <row r="37" spans="1:10" ht="15" customHeight="1">
      <c r="A37" s="11">
        <v>33</v>
      </c>
      <c r="B37" s="34" t="s">
        <v>135</v>
      </c>
      <c r="C37" s="36"/>
      <c r="D37" s="11" t="s">
        <v>20</v>
      </c>
      <c r="E37" s="14" t="s">
        <v>136</v>
      </c>
      <c r="F37" s="12">
        <v>0.10055555555555555</v>
      </c>
      <c r="G37" s="12">
        <v>0.10055555555555555</v>
      </c>
      <c r="H37" s="11" t="str">
        <f t="shared" si="3"/>
        <v>4.16/km</v>
      </c>
      <c r="I37" s="12">
        <f t="shared" si="4"/>
        <v>0.017476851851851855</v>
      </c>
      <c r="J37" s="12">
        <f t="shared" si="2"/>
        <v>0.017476851851851855</v>
      </c>
    </row>
    <row r="38" spans="1:10" ht="15" customHeight="1">
      <c r="A38" s="11">
        <v>34</v>
      </c>
      <c r="B38" s="34" t="s">
        <v>137</v>
      </c>
      <c r="C38" s="36"/>
      <c r="D38" s="11" t="s">
        <v>15</v>
      </c>
      <c r="E38" s="14" t="s">
        <v>136</v>
      </c>
      <c r="F38" s="12">
        <v>0.10055555555555555</v>
      </c>
      <c r="G38" s="12">
        <v>0.10055555555555555</v>
      </c>
      <c r="H38" s="11" t="str">
        <f t="shared" si="3"/>
        <v>4.16/km</v>
      </c>
      <c r="I38" s="12">
        <f t="shared" si="4"/>
        <v>0.017476851851851855</v>
      </c>
      <c r="J38" s="12">
        <f t="shared" si="2"/>
        <v>0.014456018518518507</v>
      </c>
    </row>
    <row r="39" spans="1:10" ht="15" customHeight="1">
      <c r="A39" s="15">
        <v>35</v>
      </c>
      <c r="B39" s="41" t="s">
        <v>138</v>
      </c>
      <c r="C39" s="42"/>
      <c r="D39" s="15" t="s">
        <v>18</v>
      </c>
      <c r="E39" s="20" t="s">
        <v>12</v>
      </c>
      <c r="F39" s="22">
        <v>0.10115740740740742</v>
      </c>
      <c r="G39" s="22">
        <v>0.10115740740740742</v>
      </c>
      <c r="H39" s="15" t="str">
        <f t="shared" si="3"/>
        <v>4.17/km</v>
      </c>
      <c r="I39" s="22">
        <f t="shared" si="4"/>
        <v>0.018078703703703722</v>
      </c>
      <c r="J39" s="22">
        <f t="shared" si="2"/>
        <v>0.015312500000000007</v>
      </c>
    </row>
    <row r="40" spans="1:10" ht="15" customHeight="1">
      <c r="A40" s="11">
        <v>36</v>
      </c>
      <c r="B40" s="34" t="s">
        <v>139</v>
      </c>
      <c r="C40" s="36"/>
      <c r="D40" s="11" t="s">
        <v>18</v>
      </c>
      <c r="E40" s="14" t="s">
        <v>140</v>
      </c>
      <c r="F40" s="12">
        <v>0.10125</v>
      </c>
      <c r="G40" s="12">
        <v>0.10125</v>
      </c>
      <c r="H40" s="11" t="str">
        <f t="shared" si="3"/>
        <v>4.17/km</v>
      </c>
      <c r="I40" s="12">
        <f t="shared" si="4"/>
        <v>0.01817129629629631</v>
      </c>
      <c r="J40" s="12">
        <f t="shared" si="2"/>
        <v>0.015405092592592595</v>
      </c>
    </row>
    <row r="41" spans="1:10" ht="15" customHeight="1">
      <c r="A41" s="11">
        <v>37</v>
      </c>
      <c r="B41" s="34" t="s">
        <v>141</v>
      </c>
      <c r="C41" s="36"/>
      <c r="D41" s="11" t="s">
        <v>15</v>
      </c>
      <c r="E41" s="14" t="s">
        <v>32</v>
      </c>
      <c r="F41" s="12">
        <v>0.10145833333333333</v>
      </c>
      <c r="G41" s="12">
        <v>0.10145833333333333</v>
      </c>
      <c r="H41" s="11" t="str">
        <f t="shared" si="3"/>
        <v>4.18/km</v>
      </c>
      <c r="I41" s="12">
        <f t="shared" si="4"/>
        <v>0.018379629629629635</v>
      </c>
      <c r="J41" s="12">
        <f t="shared" si="2"/>
        <v>0.015358796296296287</v>
      </c>
    </row>
    <row r="42" spans="1:10" ht="15" customHeight="1">
      <c r="A42" s="11">
        <v>38</v>
      </c>
      <c r="B42" s="34" t="s">
        <v>142</v>
      </c>
      <c r="C42" s="36"/>
      <c r="D42" s="11" t="s">
        <v>28</v>
      </c>
      <c r="E42" s="14" t="s">
        <v>76</v>
      </c>
      <c r="F42" s="12">
        <v>0.10157407407407408</v>
      </c>
      <c r="G42" s="12">
        <v>0.10157407407407408</v>
      </c>
      <c r="H42" s="11" t="str">
        <f t="shared" si="3"/>
        <v>4.18/km</v>
      </c>
      <c r="I42" s="12">
        <f t="shared" si="4"/>
        <v>0.018495370370370384</v>
      </c>
      <c r="J42" s="12">
        <f t="shared" si="2"/>
        <v>0.00556712962962963</v>
      </c>
    </row>
    <row r="43" spans="1:10" ht="15" customHeight="1">
      <c r="A43" s="15">
        <v>39</v>
      </c>
      <c r="B43" s="41" t="s">
        <v>143</v>
      </c>
      <c r="C43" s="42"/>
      <c r="D43" s="15" t="s">
        <v>15</v>
      </c>
      <c r="E43" s="20" t="s">
        <v>12</v>
      </c>
      <c r="F43" s="22">
        <v>0.10175925925925926</v>
      </c>
      <c r="G43" s="22">
        <v>0.10175925925925926</v>
      </c>
      <c r="H43" s="15" t="str">
        <f t="shared" si="3"/>
        <v>4.19/km</v>
      </c>
      <c r="I43" s="22">
        <f t="shared" si="4"/>
        <v>0.01868055555555556</v>
      </c>
      <c r="J43" s="22">
        <f t="shared" si="2"/>
        <v>0.015659722222222214</v>
      </c>
    </row>
    <row r="44" spans="1:10" ht="15" customHeight="1">
      <c r="A44" s="11">
        <v>40</v>
      </c>
      <c r="B44" s="34" t="s">
        <v>144</v>
      </c>
      <c r="C44" s="36"/>
      <c r="D44" s="11" t="s">
        <v>28</v>
      </c>
      <c r="E44" s="14" t="s">
        <v>67</v>
      </c>
      <c r="F44" s="12">
        <v>0.10175925925925926</v>
      </c>
      <c r="G44" s="12">
        <v>0.10175925925925926</v>
      </c>
      <c r="H44" s="11" t="str">
        <f t="shared" si="3"/>
        <v>4.19/km</v>
      </c>
      <c r="I44" s="12">
        <f t="shared" si="4"/>
        <v>0.01868055555555556</v>
      </c>
      <c r="J44" s="12">
        <f t="shared" si="2"/>
        <v>0.005752314814814807</v>
      </c>
    </row>
    <row r="45" spans="1:10" ht="15" customHeight="1">
      <c r="A45" s="11">
        <v>41</v>
      </c>
      <c r="B45" s="34" t="s">
        <v>145</v>
      </c>
      <c r="C45" s="36"/>
      <c r="D45" s="11" t="s">
        <v>29</v>
      </c>
      <c r="E45" s="14" t="s">
        <v>146</v>
      </c>
      <c r="F45" s="12">
        <v>0.1023263888888889</v>
      </c>
      <c r="G45" s="12">
        <v>0.1023263888888889</v>
      </c>
      <c r="H45" s="11" t="str">
        <f t="shared" si="3"/>
        <v>4.20/km</v>
      </c>
      <c r="I45" s="12">
        <f t="shared" si="4"/>
        <v>0.0192476851851852</v>
      </c>
      <c r="J45" s="12">
        <f t="shared" si="2"/>
        <v>0</v>
      </c>
    </row>
    <row r="46" spans="1:10" ht="15" customHeight="1">
      <c r="A46" s="15">
        <v>42</v>
      </c>
      <c r="B46" s="41" t="s">
        <v>147</v>
      </c>
      <c r="C46" s="42"/>
      <c r="D46" s="15" t="s">
        <v>16</v>
      </c>
      <c r="E46" s="20" t="s">
        <v>12</v>
      </c>
      <c r="F46" s="22">
        <v>0.10237268518518518</v>
      </c>
      <c r="G46" s="22">
        <v>0.10237268518518518</v>
      </c>
      <c r="H46" s="15" t="str">
        <f t="shared" si="3"/>
        <v>4.20/km</v>
      </c>
      <c r="I46" s="22">
        <f t="shared" si="4"/>
        <v>0.01929398148148148</v>
      </c>
      <c r="J46" s="22">
        <f t="shared" si="2"/>
        <v>0.010613425925925915</v>
      </c>
    </row>
    <row r="47" spans="1:10" ht="15" customHeight="1">
      <c r="A47" s="15">
        <v>43</v>
      </c>
      <c r="B47" s="41" t="s">
        <v>148</v>
      </c>
      <c r="C47" s="42"/>
      <c r="D47" s="15" t="s">
        <v>23</v>
      </c>
      <c r="E47" s="20" t="s">
        <v>12</v>
      </c>
      <c r="F47" s="22">
        <v>0.10237268518518518</v>
      </c>
      <c r="G47" s="22">
        <v>0.10237268518518518</v>
      </c>
      <c r="H47" s="15" t="str">
        <f t="shared" si="3"/>
        <v>4.20/km</v>
      </c>
      <c r="I47" s="22">
        <f t="shared" si="4"/>
        <v>0.01929398148148148</v>
      </c>
      <c r="J47" s="22">
        <f t="shared" si="2"/>
        <v>0.012002314814814799</v>
      </c>
    </row>
    <row r="48" spans="1:10" ht="15" customHeight="1">
      <c r="A48" s="15">
        <v>44</v>
      </c>
      <c r="B48" s="41" t="s">
        <v>149</v>
      </c>
      <c r="C48" s="42"/>
      <c r="D48" s="15" t="s">
        <v>18</v>
      </c>
      <c r="E48" s="20" t="s">
        <v>12</v>
      </c>
      <c r="F48" s="22">
        <v>0.10297453703703703</v>
      </c>
      <c r="G48" s="22">
        <v>0.10297453703703703</v>
      </c>
      <c r="H48" s="15" t="str">
        <f t="shared" si="3"/>
        <v>4.22/km</v>
      </c>
      <c r="I48" s="22">
        <f t="shared" si="4"/>
        <v>0.019895833333333335</v>
      </c>
      <c r="J48" s="22">
        <f t="shared" si="2"/>
        <v>0.01712962962962962</v>
      </c>
    </row>
    <row r="49" spans="1:10" ht="15" customHeight="1">
      <c r="A49" s="11">
        <v>45</v>
      </c>
      <c r="B49" s="34" t="s">
        <v>150</v>
      </c>
      <c r="C49" s="36"/>
      <c r="D49" s="11" t="s">
        <v>18</v>
      </c>
      <c r="E49" s="14" t="s">
        <v>19</v>
      </c>
      <c r="F49" s="12">
        <v>0.10311342592592593</v>
      </c>
      <c r="G49" s="12">
        <v>0.10311342592592593</v>
      </c>
      <c r="H49" s="11" t="str">
        <f t="shared" si="3"/>
        <v>4.22/km</v>
      </c>
      <c r="I49" s="12">
        <f t="shared" si="4"/>
        <v>0.02003472222222223</v>
      </c>
      <c r="J49" s="12">
        <f t="shared" si="2"/>
        <v>0.017268518518518516</v>
      </c>
    </row>
    <row r="50" spans="1:10" ht="15" customHeight="1">
      <c r="A50" s="11">
        <v>46</v>
      </c>
      <c r="B50" s="34" t="s">
        <v>151</v>
      </c>
      <c r="C50" s="36"/>
      <c r="D50" s="11" t="s">
        <v>24</v>
      </c>
      <c r="E50" s="14" t="s">
        <v>56</v>
      </c>
      <c r="F50" s="12">
        <v>0.10325231481481482</v>
      </c>
      <c r="G50" s="12">
        <v>0.10325231481481482</v>
      </c>
      <c r="H50" s="11" t="str">
        <f t="shared" si="3"/>
        <v>4.22/km</v>
      </c>
      <c r="I50" s="12">
        <f t="shared" si="4"/>
        <v>0.020173611111111128</v>
      </c>
      <c r="J50" s="12">
        <f t="shared" si="2"/>
        <v>0</v>
      </c>
    </row>
    <row r="51" spans="1:10" ht="15" customHeight="1">
      <c r="A51" s="11">
        <v>47</v>
      </c>
      <c r="B51" s="34" t="s">
        <v>152</v>
      </c>
      <c r="C51" s="36"/>
      <c r="D51" s="11" t="s">
        <v>18</v>
      </c>
      <c r="E51" s="14" t="s">
        <v>153</v>
      </c>
      <c r="F51" s="12">
        <v>0.10334490740740741</v>
      </c>
      <c r="G51" s="12">
        <v>0.10334490740740741</v>
      </c>
      <c r="H51" s="11" t="str">
        <f t="shared" si="3"/>
        <v>4.23/km</v>
      </c>
      <c r="I51" s="12">
        <f t="shared" si="4"/>
        <v>0.020266203703703717</v>
      </c>
      <c r="J51" s="12">
        <f t="shared" si="2"/>
        <v>0.0175</v>
      </c>
    </row>
    <row r="52" spans="1:10" ht="15" customHeight="1">
      <c r="A52" s="11">
        <v>48</v>
      </c>
      <c r="B52" s="34" t="s">
        <v>154</v>
      </c>
      <c r="C52" s="36"/>
      <c r="D52" s="11" t="s">
        <v>23</v>
      </c>
      <c r="E52" s="14" t="s">
        <v>155</v>
      </c>
      <c r="F52" s="12">
        <v>0.1038425925925926</v>
      </c>
      <c r="G52" s="12">
        <v>0.1038425925925926</v>
      </c>
      <c r="H52" s="11" t="str">
        <f t="shared" si="3"/>
        <v>4.24/km</v>
      </c>
      <c r="I52" s="12">
        <f t="shared" si="4"/>
        <v>0.0207638888888889</v>
      </c>
      <c r="J52" s="12">
        <f t="shared" si="2"/>
        <v>0.013472222222222219</v>
      </c>
    </row>
    <row r="53" spans="1:10" ht="15" customHeight="1">
      <c r="A53" s="11">
        <v>49</v>
      </c>
      <c r="B53" s="34" t="s">
        <v>156</v>
      </c>
      <c r="C53" s="36"/>
      <c r="D53" s="11" t="s">
        <v>15</v>
      </c>
      <c r="E53" s="14" t="s">
        <v>155</v>
      </c>
      <c r="F53" s="12">
        <v>0.10385416666666668</v>
      </c>
      <c r="G53" s="12">
        <v>0.10385416666666668</v>
      </c>
      <c r="H53" s="11" t="str">
        <f t="shared" si="3"/>
        <v>4.24/km</v>
      </c>
      <c r="I53" s="12">
        <f t="shared" si="4"/>
        <v>0.02077546296296298</v>
      </c>
      <c r="J53" s="12">
        <f t="shared" si="2"/>
        <v>0.017754629629629634</v>
      </c>
    </row>
    <row r="54" spans="1:10" ht="15" customHeight="1">
      <c r="A54" s="11">
        <v>50</v>
      </c>
      <c r="B54" s="34" t="s">
        <v>157</v>
      </c>
      <c r="C54" s="36"/>
      <c r="D54" s="11" t="s">
        <v>20</v>
      </c>
      <c r="E54" s="14" t="s">
        <v>78</v>
      </c>
      <c r="F54" s="12">
        <v>0.10414351851851851</v>
      </c>
      <c r="G54" s="12">
        <v>0.10414351851851851</v>
      </c>
      <c r="H54" s="11" t="str">
        <f t="shared" si="3"/>
        <v>4.25/km</v>
      </c>
      <c r="I54" s="12">
        <f t="shared" si="4"/>
        <v>0.021064814814814814</v>
      </c>
      <c r="J54" s="12">
        <f t="shared" si="2"/>
        <v>0.021064814814814814</v>
      </c>
    </row>
    <row r="55" spans="1:10" ht="15" customHeight="1">
      <c r="A55" s="11">
        <v>51</v>
      </c>
      <c r="B55" s="34" t="s">
        <v>158</v>
      </c>
      <c r="C55" s="36"/>
      <c r="D55" s="11" t="s">
        <v>28</v>
      </c>
      <c r="E55" s="14" t="s">
        <v>68</v>
      </c>
      <c r="F55" s="12">
        <v>0.10418981481481482</v>
      </c>
      <c r="G55" s="12">
        <v>0.10418981481481482</v>
      </c>
      <c r="H55" s="11" t="str">
        <f t="shared" si="3"/>
        <v>4.25/km</v>
      </c>
      <c r="I55" s="12">
        <f t="shared" si="4"/>
        <v>0.021111111111111122</v>
      </c>
      <c r="J55" s="12">
        <f t="shared" si="2"/>
        <v>0.008182870370370368</v>
      </c>
    </row>
    <row r="56" spans="1:10" ht="15" customHeight="1">
      <c r="A56" s="15">
        <v>52</v>
      </c>
      <c r="B56" s="41" t="s">
        <v>159</v>
      </c>
      <c r="C56" s="42"/>
      <c r="D56" s="15" t="s">
        <v>18</v>
      </c>
      <c r="E56" s="20" t="s">
        <v>12</v>
      </c>
      <c r="F56" s="22">
        <v>0.10439814814814814</v>
      </c>
      <c r="G56" s="22">
        <v>0.10439814814814814</v>
      </c>
      <c r="H56" s="15" t="str">
        <f t="shared" si="3"/>
        <v>4.25/km</v>
      </c>
      <c r="I56" s="22">
        <f t="shared" si="4"/>
        <v>0.021319444444444446</v>
      </c>
      <c r="J56" s="22">
        <f t="shared" si="2"/>
        <v>0.01855324074074073</v>
      </c>
    </row>
    <row r="57" spans="1:10" ht="15" customHeight="1">
      <c r="A57" s="11">
        <v>53</v>
      </c>
      <c r="B57" s="34" t="s">
        <v>160</v>
      </c>
      <c r="C57" s="36"/>
      <c r="D57" s="11" t="s">
        <v>16</v>
      </c>
      <c r="E57" s="14" t="s">
        <v>13</v>
      </c>
      <c r="F57" s="12">
        <v>0.10449074074074073</v>
      </c>
      <c r="G57" s="12">
        <v>0.10449074074074073</v>
      </c>
      <c r="H57" s="11" t="str">
        <f t="shared" si="3"/>
        <v>4.26/km</v>
      </c>
      <c r="I57" s="12">
        <f t="shared" si="4"/>
        <v>0.021412037037037035</v>
      </c>
      <c r="J57" s="12">
        <f t="shared" si="2"/>
        <v>0.012731481481481469</v>
      </c>
    </row>
    <row r="58" spans="1:10" ht="15" customHeight="1">
      <c r="A58" s="11">
        <v>54</v>
      </c>
      <c r="B58" s="34" t="s">
        <v>161</v>
      </c>
      <c r="C58" s="36"/>
      <c r="D58" s="11" t="s">
        <v>38</v>
      </c>
      <c r="E58" s="14" t="s">
        <v>71</v>
      </c>
      <c r="F58" s="12">
        <v>0.10472222222222222</v>
      </c>
      <c r="G58" s="12">
        <v>0.10472222222222222</v>
      </c>
      <c r="H58" s="11" t="str">
        <f t="shared" si="3"/>
        <v>4.26/km</v>
      </c>
      <c r="I58" s="12">
        <f t="shared" si="4"/>
        <v>0.02164351851851852</v>
      </c>
      <c r="J58" s="12">
        <f t="shared" si="2"/>
        <v>0</v>
      </c>
    </row>
    <row r="59" spans="1:10" ht="15" customHeight="1">
      <c r="A59" s="11">
        <v>55</v>
      </c>
      <c r="B59" s="34" t="s">
        <v>162</v>
      </c>
      <c r="C59" s="36"/>
      <c r="D59" s="11" t="s">
        <v>23</v>
      </c>
      <c r="E59" s="14" t="s">
        <v>163</v>
      </c>
      <c r="F59" s="12">
        <v>0.10526620370370371</v>
      </c>
      <c r="G59" s="12">
        <v>0.10526620370370371</v>
      </c>
      <c r="H59" s="11" t="str">
        <f t="shared" si="3"/>
        <v>4.28/km</v>
      </c>
      <c r="I59" s="12">
        <f t="shared" si="4"/>
        <v>0.022187500000000013</v>
      </c>
      <c r="J59" s="12">
        <f t="shared" si="2"/>
        <v>0.01489583333333333</v>
      </c>
    </row>
    <row r="60" spans="1:10" ht="15" customHeight="1">
      <c r="A60" s="11">
        <v>56</v>
      </c>
      <c r="B60" s="34" t="s">
        <v>164</v>
      </c>
      <c r="C60" s="36"/>
      <c r="D60" s="11" t="s">
        <v>18</v>
      </c>
      <c r="E60" s="14" t="s">
        <v>57</v>
      </c>
      <c r="F60" s="12">
        <v>0.10542824074074074</v>
      </c>
      <c r="G60" s="12">
        <v>0.10542824074074074</v>
      </c>
      <c r="H60" s="11" t="str">
        <f t="shared" si="3"/>
        <v>4.28/km</v>
      </c>
      <c r="I60" s="12">
        <f t="shared" si="4"/>
        <v>0.022349537037037043</v>
      </c>
      <c r="J60" s="12">
        <f t="shared" si="2"/>
        <v>0.019583333333333328</v>
      </c>
    </row>
    <row r="61" spans="1:10" ht="15" customHeight="1">
      <c r="A61" s="11">
        <v>57</v>
      </c>
      <c r="B61" s="34" t="s">
        <v>165</v>
      </c>
      <c r="C61" s="36"/>
      <c r="D61" s="11" t="s">
        <v>23</v>
      </c>
      <c r="E61" s="14" t="s">
        <v>49</v>
      </c>
      <c r="F61" s="12">
        <v>0.10546296296296297</v>
      </c>
      <c r="G61" s="12">
        <v>0.10546296296296297</v>
      </c>
      <c r="H61" s="11" t="str">
        <f t="shared" si="3"/>
        <v>4.28/km</v>
      </c>
      <c r="I61" s="12">
        <f t="shared" si="4"/>
        <v>0.02238425925925927</v>
      </c>
      <c r="J61" s="12">
        <f t="shared" si="2"/>
        <v>0.015092592592592588</v>
      </c>
    </row>
    <row r="62" spans="1:10" ht="15" customHeight="1">
      <c r="A62" s="11">
        <v>58</v>
      </c>
      <c r="B62" s="34" t="s">
        <v>166</v>
      </c>
      <c r="C62" s="36"/>
      <c r="D62" s="11" t="s">
        <v>20</v>
      </c>
      <c r="E62" s="14" t="s">
        <v>167</v>
      </c>
      <c r="F62" s="12">
        <v>0.1055787037037037</v>
      </c>
      <c r="G62" s="12">
        <v>0.1055787037037037</v>
      </c>
      <c r="H62" s="11" t="str">
        <f t="shared" si="3"/>
        <v>4.28/km</v>
      </c>
      <c r="I62" s="12">
        <f t="shared" si="4"/>
        <v>0.022500000000000006</v>
      </c>
      <c r="J62" s="12">
        <f t="shared" si="2"/>
        <v>0.022500000000000006</v>
      </c>
    </row>
    <row r="63" spans="1:10" ht="15" customHeight="1">
      <c r="A63" s="11">
        <v>59</v>
      </c>
      <c r="B63" s="34" t="s">
        <v>168</v>
      </c>
      <c r="C63" s="36"/>
      <c r="D63" s="11" t="s">
        <v>18</v>
      </c>
      <c r="E63" s="14" t="s">
        <v>169</v>
      </c>
      <c r="F63" s="12">
        <v>0.1055787037037037</v>
      </c>
      <c r="G63" s="12">
        <v>0.1055787037037037</v>
      </c>
      <c r="H63" s="11" t="str">
        <f t="shared" si="3"/>
        <v>4.28/km</v>
      </c>
      <c r="I63" s="12">
        <f t="shared" si="4"/>
        <v>0.022500000000000006</v>
      </c>
      <c r="J63" s="12">
        <f t="shared" si="2"/>
        <v>0.01973379629629629</v>
      </c>
    </row>
    <row r="64" spans="1:10" ht="15" customHeight="1">
      <c r="A64" s="11">
        <v>60</v>
      </c>
      <c r="B64" s="34" t="s">
        <v>170</v>
      </c>
      <c r="C64" s="36"/>
      <c r="D64" s="11" t="s">
        <v>28</v>
      </c>
      <c r="E64" s="14" t="s">
        <v>46</v>
      </c>
      <c r="F64" s="12">
        <v>0.10591435185185184</v>
      </c>
      <c r="G64" s="12">
        <v>0.10591435185185184</v>
      </c>
      <c r="H64" s="11" t="str">
        <f t="shared" si="3"/>
        <v>4.29/km</v>
      </c>
      <c r="I64" s="12">
        <f t="shared" si="4"/>
        <v>0.022835648148148147</v>
      </c>
      <c r="J64" s="12">
        <f t="shared" si="2"/>
        <v>0.009907407407407393</v>
      </c>
    </row>
    <row r="65" spans="1:10" ht="15" customHeight="1">
      <c r="A65" s="11">
        <v>61</v>
      </c>
      <c r="B65" s="34" t="s">
        <v>171</v>
      </c>
      <c r="C65" s="36"/>
      <c r="D65" s="11" t="s">
        <v>23</v>
      </c>
      <c r="E65" s="14" t="s">
        <v>59</v>
      </c>
      <c r="F65" s="12">
        <v>0.10603009259259259</v>
      </c>
      <c r="G65" s="12">
        <v>0.10603009259259259</v>
      </c>
      <c r="H65" s="11" t="str">
        <f t="shared" si="3"/>
        <v>4.29/km</v>
      </c>
      <c r="I65" s="12">
        <f t="shared" si="4"/>
        <v>0.022951388888888896</v>
      </c>
      <c r="J65" s="12">
        <f t="shared" si="2"/>
        <v>0.015659722222222214</v>
      </c>
    </row>
    <row r="66" spans="1:10" ht="15" customHeight="1">
      <c r="A66" s="11">
        <v>62</v>
      </c>
      <c r="B66" s="34" t="s">
        <v>172</v>
      </c>
      <c r="C66" s="36"/>
      <c r="D66" s="11" t="s">
        <v>31</v>
      </c>
      <c r="E66" s="14" t="s">
        <v>82</v>
      </c>
      <c r="F66" s="12">
        <v>0.10618055555555556</v>
      </c>
      <c r="G66" s="12">
        <v>0.10618055555555556</v>
      </c>
      <c r="H66" s="11" t="str">
        <f t="shared" si="3"/>
        <v>4.30/km</v>
      </c>
      <c r="I66" s="12">
        <f t="shared" si="4"/>
        <v>0.02310185185185186</v>
      </c>
      <c r="J66" s="12">
        <f t="shared" si="2"/>
        <v>0</v>
      </c>
    </row>
    <row r="67" spans="1:10" ht="15" customHeight="1">
      <c r="A67" s="11">
        <v>63</v>
      </c>
      <c r="B67" s="34" t="s">
        <v>173</v>
      </c>
      <c r="C67" s="36"/>
      <c r="D67" s="11" t="s">
        <v>28</v>
      </c>
      <c r="E67" s="14" t="s">
        <v>32</v>
      </c>
      <c r="F67" s="12">
        <v>0.1063425925925926</v>
      </c>
      <c r="G67" s="12">
        <v>0.1063425925925926</v>
      </c>
      <c r="H67" s="11" t="str">
        <f t="shared" si="3"/>
        <v>4.30/km</v>
      </c>
      <c r="I67" s="12">
        <f t="shared" si="4"/>
        <v>0.023263888888888903</v>
      </c>
      <c r="J67" s="12">
        <f t="shared" si="2"/>
        <v>0.01033564814814815</v>
      </c>
    </row>
    <row r="68" spans="1:10" ht="15" customHeight="1">
      <c r="A68" s="11">
        <v>64</v>
      </c>
      <c r="B68" s="34" t="s">
        <v>174</v>
      </c>
      <c r="C68" s="36"/>
      <c r="D68" s="11" t="s">
        <v>29</v>
      </c>
      <c r="E68" s="14" t="s">
        <v>175</v>
      </c>
      <c r="F68" s="12">
        <v>0.10649305555555555</v>
      </c>
      <c r="G68" s="12">
        <v>0.10649305555555555</v>
      </c>
      <c r="H68" s="11" t="str">
        <f t="shared" si="3"/>
        <v>4.31/km</v>
      </c>
      <c r="I68" s="12">
        <f t="shared" si="4"/>
        <v>0.023414351851851853</v>
      </c>
      <c r="J68" s="12">
        <f t="shared" si="2"/>
        <v>0.004166666666666652</v>
      </c>
    </row>
    <row r="69" spans="1:10" ht="15" customHeight="1">
      <c r="A69" s="11">
        <v>65</v>
      </c>
      <c r="B69" s="34" t="s">
        <v>176</v>
      </c>
      <c r="C69" s="36"/>
      <c r="D69" s="11" t="s">
        <v>23</v>
      </c>
      <c r="E69" s="14" t="s">
        <v>177</v>
      </c>
      <c r="F69" s="12">
        <v>0.10658564814814815</v>
      </c>
      <c r="G69" s="12">
        <v>0.10658564814814815</v>
      </c>
      <c r="H69" s="11" t="str">
        <f t="shared" si="3"/>
        <v>4.31/km</v>
      </c>
      <c r="I69" s="12">
        <f t="shared" si="4"/>
        <v>0.023506944444444455</v>
      </c>
      <c r="J69" s="12">
        <f t="shared" si="2"/>
        <v>0.016215277777777773</v>
      </c>
    </row>
    <row r="70" spans="1:10" ht="15" customHeight="1">
      <c r="A70" s="11">
        <v>66</v>
      </c>
      <c r="B70" s="34" t="s">
        <v>178</v>
      </c>
      <c r="C70" s="36"/>
      <c r="D70" s="11" t="s">
        <v>15</v>
      </c>
      <c r="E70" s="14" t="s">
        <v>32</v>
      </c>
      <c r="F70" s="12">
        <v>0.10670138888888887</v>
      </c>
      <c r="G70" s="12">
        <v>0.10670138888888887</v>
      </c>
      <c r="H70" s="11" t="str">
        <f t="shared" si="3"/>
        <v>4.31/km</v>
      </c>
      <c r="I70" s="12">
        <f t="shared" si="4"/>
        <v>0.023622685185185177</v>
      </c>
      <c r="J70" s="12">
        <f aca="true" t="shared" si="5" ref="J70:J133">G70-INDEX($G$5:$G$400,MATCH(D70,$D$5:$D$400,0))</f>
        <v>0.02060185185185183</v>
      </c>
    </row>
    <row r="71" spans="1:10" ht="15" customHeight="1">
      <c r="A71" s="11">
        <v>67</v>
      </c>
      <c r="B71" s="34" t="s">
        <v>179</v>
      </c>
      <c r="C71" s="36"/>
      <c r="D71" s="11" t="s">
        <v>28</v>
      </c>
      <c r="E71" s="14" t="s">
        <v>13</v>
      </c>
      <c r="F71" s="12">
        <v>0.1067361111111111</v>
      </c>
      <c r="G71" s="12">
        <v>0.1067361111111111</v>
      </c>
      <c r="H71" s="11" t="str">
        <f t="shared" si="3"/>
        <v>4.31/km</v>
      </c>
      <c r="I71" s="12">
        <f t="shared" si="4"/>
        <v>0.023657407407407405</v>
      </c>
      <c r="J71" s="12">
        <f t="shared" si="5"/>
        <v>0.01072916666666665</v>
      </c>
    </row>
    <row r="72" spans="1:10" ht="15" customHeight="1">
      <c r="A72" s="11">
        <v>68</v>
      </c>
      <c r="B72" s="34" t="s">
        <v>180</v>
      </c>
      <c r="C72" s="36"/>
      <c r="D72" s="11" t="s">
        <v>28</v>
      </c>
      <c r="E72" s="14" t="s">
        <v>85</v>
      </c>
      <c r="F72" s="12">
        <v>0.10685185185185185</v>
      </c>
      <c r="G72" s="12">
        <v>0.10685185185185185</v>
      </c>
      <c r="H72" s="11" t="str">
        <f t="shared" si="3"/>
        <v>4.32/km</v>
      </c>
      <c r="I72" s="12">
        <f t="shared" si="4"/>
        <v>0.023773148148148154</v>
      </c>
      <c r="J72" s="12">
        <f t="shared" si="5"/>
        <v>0.0108449074074074</v>
      </c>
    </row>
    <row r="73" spans="1:10" ht="15" customHeight="1">
      <c r="A73" s="11">
        <v>69</v>
      </c>
      <c r="B73" s="34" t="s">
        <v>181</v>
      </c>
      <c r="C73" s="36"/>
      <c r="D73" s="11" t="s">
        <v>23</v>
      </c>
      <c r="E73" s="14" t="s">
        <v>85</v>
      </c>
      <c r="F73" s="12">
        <v>0.10685185185185185</v>
      </c>
      <c r="G73" s="12">
        <v>0.10685185185185185</v>
      </c>
      <c r="H73" s="11" t="str">
        <f t="shared" si="3"/>
        <v>4.32/km</v>
      </c>
      <c r="I73" s="12">
        <f t="shared" si="4"/>
        <v>0.023773148148148154</v>
      </c>
      <c r="J73" s="12">
        <f t="shared" si="5"/>
        <v>0.016481481481481472</v>
      </c>
    </row>
    <row r="74" spans="1:10" ht="15" customHeight="1">
      <c r="A74" s="11">
        <v>70</v>
      </c>
      <c r="B74" s="34" t="s">
        <v>182</v>
      </c>
      <c r="C74" s="36"/>
      <c r="D74" s="11" t="s">
        <v>29</v>
      </c>
      <c r="E74" s="14" t="s">
        <v>129</v>
      </c>
      <c r="F74" s="12">
        <v>0.10693287037037037</v>
      </c>
      <c r="G74" s="12">
        <v>0.10693287037037037</v>
      </c>
      <c r="H74" s="11" t="str">
        <f t="shared" si="3"/>
        <v>4.32/km</v>
      </c>
      <c r="I74" s="12">
        <f t="shared" si="4"/>
        <v>0.023854166666666676</v>
      </c>
      <c r="J74" s="12">
        <f t="shared" si="5"/>
        <v>0.004606481481481475</v>
      </c>
    </row>
    <row r="75" spans="1:10" ht="15" customHeight="1">
      <c r="A75" s="11">
        <v>71</v>
      </c>
      <c r="B75" s="34" t="s">
        <v>183</v>
      </c>
      <c r="C75" s="36"/>
      <c r="D75" s="11" t="s">
        <v>16</v>
      </c>
      <c r="E75" s="14" t="s">
        <v>184</v>
      </c>
      <c r="F75" s="12">
        <v>0.10700231481481481</v>
      </c>
      <c r="G75" s="12">
        <v>0.10700231481481481</v>
      </c>
      <c r="H75" s="11" t="str">
        <f t="shared" si="3"/>
        <v>4.32/km</v>
      </c>
      <c r="I75" s="12">
        <f t="shared" si="4"/>
        <v>0.023923611111111118</v>
      </c>
      <c r="J75" s="12">
        <f t="shared" si="5"/>
        <v>0.015243055555555551</v>
      </c>
    </row>
    <row r="76" spans="1:10" ht="15" customHeight="1">
      <c r="A76" s="11">
        <v>72</v>
      </c>
      <c r="B76" s="34" t="s">
        <v>185</v>
      </c>
      <c r="C76" s="36"/>
      <c r="D76" s="11" t="s">
        <v>16</v>
      </c>
      <c r="E76" s="14" t="s">
        <v>186</v>
      </c>
      <c r="F76" s="12">
        <v>0.10732638888888889</v>
      </c>
      <c r="G76" s="12">
        <v>0.10732638888888889</v>
      </c>
      <c r="H76" s="11" t="str">
        <f t="shared" si="3"/>
        <v>4.33/km</v>
      </c>
      <c r="I76" s="12">
        <f t="shared" si="4"/>
        <v>0.02424768518518519</v>
      </c>
      <c r="J76" s="12">
        <f t="shared" si="5"/>
        <v>0.015567129629629625</v>
      </c>
    </row>
    <row r="77" spans="1:10" ht="15" customHeight="1">
      <c r="A77" s="11">
        <v>73</v>
      </c>
      <c r="B77" s="34" t="s">
        <v>187</v>
      </c>
      <c r="C77" s="36"/>
      <c r="D77" s="11" t="s">
        <v>18</v>
      </c>
      <c r="E77" s="14" t="s">
        <v>61</v>
      </c>
      <c r="F77" s="12">
        <v>0.10775462962962963</v>
      </c>
      <c r="G77" s="12">
        <v>0.10775462962962963</v>
      </c>
      <c r="H77" s="11" t="str">
        <f t="shared" si="3"/>
        <v>4.34/km</v>
      </c>
      <c r="I77" s="12">
        <f t="shared" si="4"/>
        <v>0.024675925925925934</v>
      </c>
      <c r="J77" s="12">
        <f t="shared" si="5"/>
        <v>0.02190972222222222</v>
      </c>
    </row>
    <row r="78" spans="1:10" ht="15" customHeight="1">
      <c r="A78" s="11">
        <v>74</v>
      </c>
      <c r="B78" s="34" t="s">
        <v>188</v>
      </c>
      <c r="C78" s="36"/>
      <c r="D78" s="11" t="s">
        <v>23</v>
      </c>
      <c r="E78" s="14" t="s">
        <v>61</v>
      </c>
      <c r="F78" s="12">
        <v>0.1078587962962963</v>
      </c>
      <c r="G78" s="12">
        <v>0.1078587962962963</v>
      </c>
      <c r="H78" s="11" t="str">
        <f t="shared" si="3"/>
        <v>4.34/km</v>
      </c>
      <c r="I78" s="12">
        <f t="shared" si="4"/>
        <v>0.024780092592592604</v>
      </c>
      <c r="J78" s="12">
        <f t="shared" si="5"/>
        <v>0.01748842592592592</v>
      </c>
    </row>
    <row r="79" spans="1:10" ht="15" customHeight="1">
      <c r="A79" s="11">
        <v>75</v>
      </c>
      <c r="B79" s="34" t="s">
        <v>189</v>
      </c>
      <c r="C79" s="36"/>
      <c r="D79" s="11" t="s">
        <v>16</v>
      </c>
      <c r="E79" s="14" t="s">
        <v>62</v>
      </c>
      <c r="F79" s="12">
        <v>0.10811342592592592</v>
      </c>
      <c r="G79" s="12">
        <v>0.10811342592592592</v>
      </c>
      <c r="H79" s="11" t="str">
        <f t="shared" si="3"/>
        <v>4.35/km</v>
      </c>
      <c r="I79" s="12">
        <f t="shared" si="4"/>
        <v>0.025034722222222222</v>
      </c>
      <c r="J79" s="12">
        <f t="shared" si="5"/>
        <v>0.016354166666666656</v>
      </c>
    </row>
    <row r="80" spans="1:10" ht="15" customHeight="1">
      <c r="A80" s="11">
        <v>76</v>
      </c>
      <c r="B80" s="34" t="s">
        <v>190</v>
      </c>
      <c r="C80" s="36"/>
      <c r="D80" s="11" t="s">
        <v>18</v>
      </c>
      <c r="E80" s="14" t="s">
        <v>75</v>
      </c>
      <c r="F80" s="12">
        <v>0.10826388888888888</v>
      </c>
      <c r="G80" s="12">
        <v>0.10826388888888888</v>
      </c>
      <c r="H80" s="11" t="str">
        <f t="shared" si="3"/>
        <v>4.35/km</v>
      </c>
      <c r="I80" s="12">
        <f t="shared" si="4"/>
        <v>0.025185185185185185</v>
      </c>
      <c r="J80" s="12">
        <f t="shared" si="5"/>
        <v>0.02241898148148147</v>
      </c>
    </row>
    <row r="81" spans="1:10" ht="15" customHeight="1">
      <c r="A81" s="11">
        <v>77</v>
      </c>
      <c r="B81" s="34" t="s">
        <v>191</v>
      </c>
      <c r="C81" s="36"/>
      <c r="D81" s="11" t="s">
        <v>29</v>
      </c>
      <c r="E81" s="14" t="s">
        <v>50</v>
      </c>
      <c r="F81" s="12">
        <v>0.10837962962962962</v>
      </c>
      <c r="G81" s="12">
        <v>0.10837962962962962</v>
      </c>
      <c r="H81" s="11" t="str">
        <f t="shared" si="3"/>
        <v>4.35/km</v>
      </c>
      <c r="I81" s="12">
        <f t="shared" si="4"/>
        <v>0.02530092592592592</v>
      </c>
      <c r="J81" s="12">
        <f t="shared" si="5"/>
        <v>0.00605324074074072</v>
      </c>
    </row>
    <row r="82" spans="1:10" ht="15" customHeight="1">
      <c r="A82" s="11">
        <v>78</v>
      </c>
      <c r="B82" s="34" t="s">
        <v>192</v>
      </c>
      <c r="C82" s="36"/>
      <c r="D82" s="11" t="s">
        <v>20</v>
      </c>
      <c r="E82" s="14" t="s">
        <v>69</v>
      </c>
      <c r="F82" s="12">
        <v>0.10849537037037038</v>
      </c>
      <c r="G82" s="12">
        <v>0.10849537037037038</v>
      </c>
      <c r="H82" s="11" t="str">
        <f t="shared" si="3"/>
        <v>4.36/km</v>
      </c>
      <c r="I82" s="12">
        <f t="shared" si="4"/>
        <v>0.025416666666666685</v>
      </c>
      <c r="J82" s="12">
        <f t="shared" si="5"/>
        <v>0.025416666666666685</v>
      </c>
    </row>
    <row r="83" spans="1:10" ht="15" customHeight="1">
      <c r="A83" s="11">
        <v>79</v>
      </c>
      <c r="B83" s="34" t="s">
        <v>193</v>
      </c>
      <c r="C83" s="36"/>
      <c r="D83" s="11" t="s">
        <v>23</v>
      </c>
      <c r="E83" s="14" t="s">
        <v>194</v>
      </c>
      <c r="F83" s="12">
        <v>0.10881944444444445</v>
      </c>
      <c r="G83" s="12">
        <v>0.10881944444444445</v>
      </c>
      <c r="H83" s="11" t="str">
        <f aca="true" t="shared" si="6" ref="H83:H123">TEXT(INT((HOUR(G83)*3600+MINUTE(G83)*60+SECOND(G83))/$J$3/60),"0")&amp;"."&amp;TEXT(MOD((HOUR(G83)*3600+MINUTE(G83)*60+SECOND(G83))/$J$3,60),"00")&amp;"/km"</f>
        <v>4.37/km</v>
      </c>
      <c r="I83" s="12">
        <f aca="true" t="shared" si="7" ref="I83:I123">G83-$G$5</f>
        <v>0.02574074074074076</v>
      </c>
      <c r="J83" s="12">
        <f t="shared" si="5"/>
        <v>0.018449074074074076</v>
      </c>
    </row>
    <row r="84" spans="1:10" ht="15" customHeight="1">
      <c r="A84" s="11">
        <v>80</v>
      </c>
      <c r="B84" s="34" t="s">
        <v>195</v>
      </c>
      <c r="C84" s="36"/>
      <c r="D84" s="11" t="s">
        <v>23</v>
      </c>
      <c r="E84" s="14" t="s">
        <v>32</v>
      </c>
      <c r="F84" s="12">
        <v>0.10899305555555555</v>
      </c>
      <c r="G84" s="12">
        <v>0.10899305555555555</v>
      </c>
      <c r="H84" s="11" t="str">
        <f t="shared" si="6"/>
        <v>4.37/km</v>
      </c>
      <c r="I84" s="12">
        <f t="shared" si="7"/>
        <v>0.025914351851851855</v>
      </c>
      <c r="J84" s="12">
        <f t="shared" si="5"/>
        <v>0.018622685185185173</v>
      </c>
    </row>
    <row r="85" spans="1:10" ht="15" customHeight="1">
      <c r="A85" s="11">
        <v>81</v>
      </c>
      <c r="B85" s="34" t="s">
        <v>196</v>
      </c>
      <c r="C85" s="36"/>
      <c r="D85" s="11" t="s">
        <v>23</v>
      </c>
      <c r="E85" s="14" t="s">
        <v>70</v>
      </c>
      <c r="F85" s="12">
        <v>0.10907407407407409</v>
      </c>
      <c r="G85" s="12">
        <v>0.10907407407407409</v>
      </c>
      <c r="H85" s="11" t="str">
        <f t="shared" si="6"/>
        <v>4.37/km</v>
      </c>
      <c r="I85" s="12">
        <f t="shared" si="7"/>
        <v>0.02599537037037039</v>
      </c>
      <c r="J85" s="12">
        <f t="shared" si="5"/>
        <v>0.01870370370370371</v>
      </c>
    </row>
    <row r="86" spans="1:10" ht="15" customHeight="1">
      <c r="A86" s="11">
        <v>82</v>
      </c>
      <c r="B86" s="34" t="s">
        <v>197</v>
      </c>
      <c r="C86" s="36"/>
      <c r="D86" s="11" t="s">
        <v>18</v>
      </c>
      <c r="E86" s="14" t="s">
        <v>198</v>
      </c>
      <c r="F86" s="12">
        <v>0.10960648148148149</v>
      </c>
      <c r="G86" s="12">
        <v>0.10960648148148149</v>
      </c>
      <c r="H86" s="11" t="str">
        <f t="shared" si="6"/>
        <v>4.39/km</v>
      </c>
      <c r="I86" s="12">
        <f t="shared" si="7"/>
        <v>0.02652777777777779</v>
      </c>
      <c r="J86" s="12">
        <f t="shared" si="5"/>
        <v>0.023761574074074074</v>
      </c>
    </row>
    <row r="87" spans="1:10" ht="15" customHeight="1">
      <c r="A87" s="11">
        <v>83</v>
      </c>
      <c r="B87" s="34" t="s">
        <v>199</v>
      </c>
      <c r="C87" s="36"/>
      <c r="D87" s="11" t="s">
        <v>15</v>
      </c>
      <c r="E87" s="14" t="s">
        <v>64</v>
      </c>
      <c r="F87" s="12">
        <v>0.10961805555555555</v>
      </c>
      <c r="G87" s="12">
        <v>0.10961805555555555</v>
      </c>
      <c r="H87" s="11" t="str">
        <f t="shared" si="6"/>
        <v>4.39/km</v>
      </c>
      <c r="I87" s="12">
        <f t="shared" si="7"/>
        <v>0.026539351851851856</v>
      </c>
      <c r="J87" s="12">
        <f t="shared" si="5"/>
        <v>0.023518518518518508</v>
      </c>
    </row>
    <row r="88" spans="1:10" ht="15" customHeight="1">
      <c r="A88" s="11">
        <v>84</v>
      </c>
      <c r="B88" s="34" t="s">
        <v>200</v>
      </c>
      <c r="C88" s="36"/>
      <c r="D88" s="11" t="s">
        <v>18</v>
      </c>
      <c r="E88" s="14" t="s">
        <v>201</v>
      </c>
      <c r="F88" s="12">
        <v>0.10998842592592593</v>
      </c>
      <c r="G88" s="12">
        <v>0.10998842592592593</v>
      </c>
      <c r="H88" s="11" t="str">
        <f t="shared" si="6"/>
        <v>4.40/km</v>
      </c>
      <c r="I88" s="12">
        <f t="shared" si="7"/>
        <v>0.026909722222222238</v>
      </c>
      <c r="J88" s="12">
        <f t="shared" si="5"/>
        <v>0.024143518518518522</v>
      </c>
    </row>
    <row r="89" spans="1:10" ht="15" customHeight="1">
      <c r="A89" s="11">
        <v>85</v>
      </c>
      <c r="B89" s="34" t="s">
        <v>202</v>
      </c>
      <c r="C89" s="36"/>
      <c r="D89" s="11" t="s">
        <v>18</v>
      </c>
      <c r="E89" s="14" t="s">
        <v>74</v>
      </c>
      <c r="F89" s="12">
        <v>0.11011574074074075</v>
      </c>
      <c r="G89" s="12">
        <v>0.11011574074074075</v>
      </c>
      <c r="H89" s="11" t="str">
        <f t="shared" si="6"/>
        <v>4.40/km</v>
      </c>
      <c r="I89" s="12">
        <f t="shared" si="7"/>
        <v>0.027037037037037054</v>
      </c>
      <c r="J89" s="12">
        <f t="shared" si="5"/>
        <v>0.02427083333333334</v>
      </c>
    </row>
    <row r="90" spans="1:10" ht="15" customHeight="1">
      <c r="A90" s="11">
        <v>86</v>
      </c>
      <c r="B90" s="34" t="s">
        <v>203</v>
      </c>
      <c r="C90" s="36"/>
      <c r="D90" s="11" t="s">
        <v>28</v>
      </c>
      <c r="E90" s="14" t="s">
        <v>61</v>
      </c>
      <c r="F90" s="12">
        <v>0.1101388888888889</v>
      </c>
      <c r="G90" s="12">
        <v>0.1101388888888889</v>
      </c>
      <c r="H90" s="11" t="str">
        <f t="shared" si="6"/>
        <v>4.40/km</v>
      </c>
      <c r="I90" s="12">
        <f t="shared" si="7"/>
        <v>0.0270601851851852</v>
      </c>
      <c r="J90" s="12">
        <f t="shared" si="5"/>
        <v>0.014131944444444447</v>
      </c>
    </row>
    <row r="91" spans="1:10" ht="15" customHeight="1">
      <c r="A91" s="11">
        <v>87</v>
      </c>
      <c r="B91" s="34" t="s">
        <v>204</v>
      </c>
      <c r="C91" s="36"/>
      <c r="D91" s="11" t="s">
        <v>18</v>
      </c>
      <c r="E91" s="14" t="s">
        <v>80</v>
      </c>
      <c r="F91" s="12">
        <v>0.11018518518518518</v>
      </c>
      <c r="G91" s="12">
        <v>0.11018518518518518</v>
      </c>
      <c r="H91" s="11" t="str">
        <f t="shared" si="6"/>
        <v>4.40/km</v>
      </c>
      <c r="I91" s="12">
        <f t="shared" si="7"/>
        <v>0.02710648148148148</v>
      </c>
      <c r="J91" s="12">
        <f t="shared" si="5"/>
        <v>0.024340277777777766</v>
      </c>
    </row>
    <row r="92" spans="1:10" ht="15" customHeight="1">
      <c r="A92" s="11">
        <v>88</v>
      </c>
      <c r="B92" s="34" t="s">
        <v>205</v>
      </c>
      <c r="C92" s="36"/>
      <c r="D92" s="11" t="s">
        <v>15</v>
      </c>
      <c r="E92" s="14" t="s">
        <v>32</v>
      </c>
      <c r="F92" s="12">
        <v>0.11024305555555557</v>
      </c>
      <c r="G92" s="12">
        <v>0.11024305555555557</v>
      </c>
      <c r="H92" s="11" t="str">
        <f t="shared" si="6"/>
        <v>4.40/km</v>
      </c>
      <c r="I92" s="12">
        <f t="shared" si="7"/>
        <v>0.02716435185185187</v>
      </c>
      <c r="J92" s="12">
        <f t="shared" si="5"/>
        <v>0.024143518518518522</v>
      </c>
    </row>
    <row r="93" spans="1:10" ht="15" customHeight="1">
      <c r="A93" s="11">
        <v>89</v>
      </c>
      <c r="B93" s="34" t="s">
        <v>206</v>
      </c>
      <c r="C93" s="36"/>
      <c r="D93" s="11" t="s">
        <v>28</v>
      </c>
      <c r="E93" s="14" t="s">
        <v>207</v>
      </c>
      <c r="F93" s="12">
        <v>0.11059027777777779</v>
      </c>
      <c r="G93" s="12">
        <v>0.11059027777777779</v>
      </c>
      <c r="H93" s="11" t="str">
        <f t="shared" si="6"/>
        <v>4.41/km</v>
      </c>
      <c r="I93" s="12">
        <f t="shared" si="7"/>
        <v>0.02751157407407409</v>
      </c>
      <c r="J93" s="12">
        <f t="shared" si="5"/>
        <v>0.014583333333333337</v>
      </c>
    </row>
    <row r="94" spans="1:10" ht="15" customHeight="1">
      <c r="A94" s="11">
        <v>90</v>
      </c>
      <c r="B94" s="34" t="s">
        <v>208</v>
      </c>
      <c r="C94" s="36"/>
      <c r="D94" s="11" t="s">
        <v>28</v>
      </c>
      <c r="E94" s="14" t="s">
        <v>13</v>
      </c>
      <c r="F94" s="12">
        <v>0.1106712962962963</v>
      </c>
      <c r="G94" s="12">
        <v>0.1106712962962963</v>
      </c>
      <c r="H94" s="11" t="str">
        <f t="shared" si="6"/>
        <v>4.41/km</v>
      </c>
      <c r="I94" s="12">
        <f t="shared" si="7"/>
        <v>0.0275925925925926</v>
      </c>
      <c r="J94" s="12">
        <f t="shared" si="5"/>
        <v>0.014664351851851845</v>
      </c>
    </row>
    <row r="95" spans="1:10" ht="15" customHeight="1">
      <c r="A95" s="11">
        <v>91</v>
      </c>
      <c r="B95" s="34" t="s">
        <v>209</v>
      </c>
      <c r="C95" s="36"/>
      <c r="D95" s="11" t="s">
        <v>20</v>
      </c>
      <c r="E95" s="14" t="s">
        <v>54</v>
      </c>
      <c r="F95" s="12">
        <v>0.1108912037037037</v>
      </c>
      <c r="G95" s="12">
        <v>0.1108912037037037</v>
      </c>
      <c r="H95" s="11" t="str">
        <f t="shared" si="6"/>
        <v>4.42/km</v>
      </c>
      <c r="I95" s="12">
        <f t="shared" si="7"/>
        <v>0.027812500000000004</v>
      </c>
      <c r="J95" s="12">
        <f t="shared" si="5"/>
        <v>0.027812500000000004</v>
      </c>
    </row>
    <row r="96" spans="1:10" ht="15" customHeight="1">
      <c r="A96" s="15">
        <v>92</v>
      </c>
      <c r="B96" s="41" t="s">
        <v>210</v>
      </c>
      <c r="C96" s="42"/>
      <c r="D96" s="15" t="s">
        <v>23</v>
      </c>
      <c r="E96" s="20" t="s">
        <v>12</v>
      </c>
      <c r="F96" s="22">
        <v>0.11094907407407407</v>
      </c>
      <c r="G96" s="22">
        <v>0.11094907407407407</v>
      </c>
      <c r="H96" s="15" t="str">
        <f t="shared" si="6"/>
        <v>4.42/km</v>
      </c>
      <c r="I96" s="22">
        <f t="shared" si="7"/>
        <v>0.02787037037037038</v>
      </c>
      <c r="J96" s="22">
        <f t="shared" si="5"/>
        <v>0.020578703703703696</v>
      </c>
    </row>
    <row r="97" spans="1:10" ht="15" customHeight="1">
      <c r="A97" s="15">
        <v>93</v>
      </c>
      <c r="B97" s="41" t="s">
        <v>211</v>
      </c>
      <c r="C97" s="42"/>
      <c r="D97" s="15" t="s">
        <v>23</v>
      </c>
      <c r="E97" s="20" t="s">
        <v>12</v>
      </c>
      <c r="F97" s="22">
        <v>0.11100694444444444</v>
      </c>
      <c r="G97" s="22">
        <v>0.11100694444444444</v>
      </c>
      <c r="H97" s="15" t="str">
        <f t="shared" si="6"/>
        <v>4.42/km</v>
      </c>
      <c r="I97" s="22">
        <f t="shared" si="7"/>
        <v>0.02792824074074074</v>
      </c>
      <c r="J97" s="22">
        <f t="shared" si="5"/>
        <v>0.020636574074074057</v>
      </c>
    </row>
    <row r="98" spans="1:10" ht="15" customHeight="1">
      <c r="A98" s="11">
        <v>94</v>
      </c>
      <c r="B98" s="34" t="s">
        <v>212</v>
      </c>
      <c r="C98" s="36"/>
      <c r="D98" s="11" t="s">
        <v>23</v>
      </c>
      <c r="E98" s="14" t="s">
        <v>27</v>
      </c>
      <c r="F98" s="12">
        <v>0.11101851851851852</v>
      </c>
      <c r="G98" s="12">
        <v>0.11101851851851852</v>
      </c>
      <c r="H98" s="11" t="str">
        <f t="shared" si="6"/>
        <v>4.42/km</v>
      </c>
      <c r="I98" s="12">
        <f t="shared" si="7"/>
        <v>0.02793981481481482</v>
      </c>
      <c r="J98" s="12">
        <f t="shared" si="5"/>
        <v>0.020648148148148138</v>
      </c>
    </row>
    <row r="99" spans="1:10" ht="15" customHeight="1">
      <c r="A99" s="11">
        <v>95</v>
      </c>
      <c r="B99" s="34" t="s">
        <v>213</v>
      </c>
      <c r="C99" s="36"/>
      <c r="D99" s="11" t="s">
        <v>15</v>
      </c>
      <c r="E99" s="14" t="s">
        <v>14</v>
      </c>
      <c r="F99" s="12">
        <v>0.11107638888888889</v>
      </c>
      <c r="G99" s="12">
        <v>0.11107638888888889</v>
      </c>
      <c r="H99" s="11" t="str">
        <f t="shared" si="6"/>
        <v>4.42/km</v>
      </c>
      <c r="I99" s="12">
        <f t="shared" si="7"/>
        <v>0.027997685185185195</v>
      </c>
      <c r="J99" s="12">
        <f t="shared" si="5"/>
        <v>0.024976851851851847</v>
      </c>
    </row>
    <row r="100" spans="1:10" ht="15" customHeight="1">
      <c r="A100" s="11">
        <v>96</v>
      </c>
      <c r="B100" s="34" t="s">
        <v>214</v>
      </c>
      <c r="C100" s="36"/>
      <c r="D100" s="11" t="s">
        <v>18</v>
      </c>
      <c r="E100" s="14" t="s">
        <v>13</v>
      </c>
      <c r="F100" s="12">
        <v>0.11115740740740741</v>
      </c>
      <c r="G100" s="12">
        <v>0.11115740740740741</v>
      </c>
      <c r="H100" s="11" t="str">
        <f t="shared" si="6"/>
        <v>4.42/km</v>
      </c>
      <c r="I100" s="12">
        <f t="shared" si="7"/>
        <v>0.028078703703703717</v>
      </c>
      <c r="J100" s="12">
        <f t="shared" si="5"/>
        <v>0.0253125</v>
      </c>
    </row>
    <row r="101" spans="1:10" ht="15" customHeight="1">
      <c r="A101" s="11">
        <v>97</v>
      </c>
      <c r="B101" s="34" t="s">
        <v>215</v>
      </c>
      <c r="C101" s="36"/>
      <c r="D101" s="11" t="s">
        <v>16</v>
      </c>
      <c r="E101" s="14" t="s">
        <v>216</v>
      </c>
      <c r="F101" s="12">
        <v>0.11119212962962964</v>
      </c>
      <c r="G101" s="12">
        <v>0.11119212962962964</v>
      </c>
      <c r="H101" s="11" t="str">
        <f t="shared" si="6"/>
        <v>4.43/km</v>
      </c>
      <c r="I101" s="12">
        <f t="shared" si="7"/>
        <v>0.028113425925925944</v>
      </c>
      <c r="J101" s="12">
        <f t="shared" si="5"/>
        <v>0.019432870370370378</v>
      </c>
    </row>
    <row r="102" spans="1:10" ht="15" customHeight="1">
      <c r="A102" s="11">
        <v>98</v>
      </c>
      <c r="B102" s="34" t="s">
        <v>217</v>
      </c>
      <c r="C102" s="36"/>
      <c r="D102" s="11" t="s">
        <v>15</v>
      </c>
      <c r="E102" s="14" t="s">
        <v>99</v>
      </c>
      <c r="F102" s="12">
        <v>0.11119212962962964</v>
      </c>
      <c r="G102" s="12">
        <v>0.11119212962962964</v>
      </c>
      <c r="H102" s="11" t="str">
        <f t="shared" si="6"/>
        <v>4.43/km</v>
      </c>
      <c r="I102" s="12">
        <f t="shared" si="7"/>
        <v>0.028113425925925944</v>
      </c>
      <c r="J102" s="12">
        <f t="shared" si="5"/>
        <v>0.025092592592592597</v>
      </c>
    </row>
    <row r="103" spans="1:10" ht="15" customHeight="1">
      <c r="A103" s="11">
        <v>99</v>
      </c>
      <c r="B103" s="34" t="s">
        <v>218</v>
      </c>
      <c r="C103" s="36"/>
      <c r="D103" s="11" t="s">
        <v>18</v>
      </c>
      <c r="E103" s="14" t="s">
        <v>32</v>
      </c>
      <c r="F103" s="12">
        <v>0.11122685185185184</v>
      </c>
      <c r="G103" s="12">
        <v>0.11122685185185184</v>
      </c>
      <c r="H103" s="11" t="str">
        <f t="shared" si="6"/>
        <v>4.43/km</v>
      </c>
      <c r="I103" s="12">
        <f t="shared" si="7"/>
        <v>0.028148148148148144</v>
      </c>
      <c r="J103" s="12">
        <f t="shared" si="5"/>
        <v>0.02538194444444443</v>
      </c>
    </row>
    <row r="104" spans="1:10" ht="15" customHeight="1">
      <c r="A104" s="15">
        <v>100</v>
      </c>
      <c r="B104" s="41" t="s">
        <v>219</v>
      </c>
      <c r="C104" s="42"/>
      <c r="D104" s="15" t="s">
        <v>38</v>
      </c>
      <c r="E104" s="20" t="s">
        <v>12</v>
      </c>
      <c r="F104" s="22">
        <v>0.11122685185185184</v>
      </c>
      <c r="G104" s="22">
        <v>0.11122685185185184</v>
      </c>
      <c r="H104" s="15" t="str">
        <f t="shared" si="6"/>
        <v>4.43/km</v>
      </c>
      <c r="I104" s="22">
        <f t="shared" si="7"/>
        <v>0.028148148148148144</v>
      </c>
      <c r="J104" s="22">
        <f t="shared" si="5"/>
        <v>0.006504629629629624</v>
      </c>
    </row>
    <row r="105" spans="1:10" ht="15" customHeight="1">
      <c r="A105" s="11">
        <v>101</v>
      </c>
      <c r="B105" s="34" t="s">
        <v>220</v>
      </c>
      <c r="C105" s="36"/>
      <c r="D105" s="11" t="s">
        <v>18</v>
      </c>
      <c r="E105" s="14" t="s">
        <v>61</v>
      </c>
      <c r="F105" s="12">
        <v>0.11150462962962963</v>
      </c>
      <c r="G105" s="12">
        <v>0.11150462962962963</v>
      </c>
      <c r="H105" s="11" t="str">
        <f t="shared" si="6"/>
        <v>4.43/km</v>
      </c>
      <c r="I105" s="12">
        <f t="shared" si="7"/>
        <v>0.028425925925925938</v>
      </c>
      <c r="J105" s="12">
        <f t="shared" si="5"/>
        <v>0.025659722222222223</v>
      </c>
    </row>
    <row r="106" spans="1:10" ht="15" customHeight="1">
      <c r="A106" s="11">
        <v>102</v>
      </c>
      <c r="B106" s="34" t="s">
        <v>221</v>
      </c>
      <c r="C106" s="36"/>
      <c r="D106" s="11" t="s">
        <v>23</v>
      </c>
      <c r="E106" s="14" t="s">
        <v>32</v>
      </c>
      <c r="F106" s="12">
        <v>0.11153935185185186</v>
      </c>
      <c r="G106" s="12">
        <v>0.11153935185185186</v>
      </c>
      <c r="H106" s="11" t="str">
        <f t="shared" si="6"/>
        <v>4.43/km</v>
      </c>
      <c r="I106" s="12">
        <f t="shared" si="7"/>
        <v>0.028460648148148165</v>
      </c>
      <c r="J106" s="12">
        <f t="shared" si="5"/>
        <v>0.021168981481481483</v>
      </c>
    </row>
    <row r="107" spans="1:10" ht="15" customHeight="1">
      <c r="A107" s="11">
        <v>103</v>
      </c>
      <c r="B107" s="34" t="s">
        <v>222</v>
      </c>
      <c r="C107" s="36"/>
      <c r="D107" s="11" t="s">
        <v>18</v>
      </c>
      <c r="E107" s="14" t="s">
        <v>64</v>
      </c>
      <c r="F107" s="12">
        <v>0.11159722222222222</v>
      </c>
      <c r="G107" s="12">
        <v>0.11159722222222222</v>
      </c>
      <c r="H107" s="11" t="str">
        <f t="shared" si="6"/>
        <v>4.44/km</v>
      </c>
      <c r="I107" s="12">
        <f t="shared" si="7"/>
        <v>0.028518518518518526</v>
      </c>
      <c r="J107" s="12">
        <f t="shared" si="5"/>
        <v>0.02575231481481481</v>
      </c>
    </row>
    <row r="108" spans="1:10" ht="15" customHeight="1">
      <c r="A108" s="11">
        <v>104</v>
      </c>
      <c r="B108" s="34" t="s">
        <v>223</v>
      </c>
      <c r="C108" s="36"/>
      <c r="D108" s="11" t="s">
        <v>23</v>
      </c>
      <c r="E108" s="14" t="s">
        <v>88</v>
      </c>
      <c r="F108" s="12">
        <v>0.11168981481481481</v>
      </c>
      <c r="G108" s="12">
        <v>0.11168981481481481</v>
      </c>
      <c r="H108" s="11" t="str">
        <f t="shared" si="6"/>
        <v>4.44/km</v>
      </c>
      <c r="I108" s="12">
        <f t="shared" si="7"/>
        <v>0.028611111111111115</v>
      </c>
      <c r="J108" s="12">
        <f t="shared" si="5"/>
        <v>0.021319444444444433</v>
      </c>
    </row>
    <row r="109" spans="1:10" ht="15" customHeight="1">
      <c r="A109" s="11">
        <v>105</v>
      </c>
      <c r="B109" s="34" t="s">
        <v>224</v>
      </c>
      <c r="C109" s="36"/>
      <c r="D109" s="11" t="s">
        <v>15</v>
      </c>
      <c r="E109" s="14" t="s">
        <v>88</v>
      </c>
      <c r="F109" s="12">
        <v>0.11184027777777777</v>
      </c>
      <c r="G109" s="12">
        <v>0.11184027777777777</v>
      </c>
      <c r="H109" s="11" t="str">
        <f t="shared" si="6"/>
        <v>4.44/km</v>
      </c>
      <c r="I109" s="12">
        <f t="shared" si="7"/>
        <v>0.02876157407407408</v>
      </c>
      <c r="J109" s="12">
        <f t="shared" si="5"/>
        <v>0.02574074074074073</v>
      </c>
    </row>
    <row r="110" spans="1:10" ht="15" customHeight="1">
      <c r="A110" s="15">
        <v>106</v>
      </c>
      <c r="B110" s="41" t="s">
        <v>225</v>
      </c>
      <c r="C110" s="42"/>
      <c r="D110" s="15" t="s">
        <v>18</v>
      </c>
      <c r="E110" s="20" t="s">
        <v>12</v>
      </c>
      <c r="F110" s="22">
        <v>0.11185185185185186</v>
      </c>
      <c r="G110" s="22">
        <v>0.11185185185185186</v>
      </c>
      <c r="H110" s="15" t="str">
        <f t="shared" si="6"/>
        <v>4.44/km</v>
      </c>
      <c r="I110" s="22">
        <f t="shared" si="7"/>
        <v>0.02877314814814816</v>
      </c>
      <c r="J110" s="22">
        <f t="shared" si="5"/>
        <v>0.026006944444444444</v>
      </c>
    </row>
    <row r="111" spans="1:10" ht="15" customHeight="1">
      <c r="A111" s="11">
        <v>107</v>
      </c>
      <c r="B111" s="34" t="s">
        <v>226</v>
      </c>
      <c r="C111" s="36"/>
      <c r="D111" s="11" t="s">
        <v>23</v>
      </c>
      <c r="E111" s="14" t="s">
        <v>72</v>
      </c>
      <c r="F111" s="12">
        <v>0.11211805555555555</v>
      </c>
      <c r="G111" s="12">
        <v>0.11211805555555555</v>
      </c>
      <c r="H111" s="11" t="str">
        <f t="shared" si="6"/>
        <v>4.45/km</v>
      </c>
      <c r="I111" s="12">
        <f t="shared" si="7"/>
        <v>0.029039351851851858</v>
      </c>
      <c r="J111" s="12">
        <f t="shared" si="5"/>
        <v>0.021747685185185175</v>
      </c>
    </row>
    <row r="112" spans="1:10" ht="15" customHeight="1">
      <c r="A112" s="11">
        <v>108</v>
      </c>
      <c r="B112" s="34" t="s">
        <v>227</v>
      </c>
      <c r="C112" s="36"/>
      <c r="D112" s="11" t="s">
        <v>18</v>
      </c>
      <c r="E112" s="14" t="s">
        <v>43</v>
      </c>
      <c r="F112" s="12">
        <v>0.11228009259259258</v>
      </c>
      <c r="G112" s="12">
        <v>0.11228009259259258</v>
      </c>
      <c r="H112" s="11" t="str">
        <f t="shared" si="6"/>
        <v>4.45/km</v>
      </c>
      <c r="I112" s="12">
        <f t="shared" si="7"/>
        <v>0.029201388888888888</v>
      </c>
      <c r="J112" s="12">
        <f t="shared" si="5"/>
        <v>0.026435185185185173</v>
      </c>
    </row>
    <row r="113" spans="1:10" ht="15" customHeight="1">
      <c r="A113" s="11">
        <v>109</v>
      </c>
      <c r="B113" s="34" t="s">
        <v>228</v>
      </c>
      <c r="C113" s="36"/>
      <c r="D113" s="11" t="s">
        <v>15</v>
      </c>
      <c r="E113" s="14" t="s">
        <v>51</v>
      </c>
      <c r="F113" s="12">
        <v>0.11236111111111112</v>
      </c>
      <c r="G113" s="12">
        <v>0.11236111111111112</v>
      </c>
      <c r="H113" s="11" t="str">
        <f t="shared" si="6"/>
        <v>4.46/km</v>
      </c>
      <c r="I113" s="12">
        <f t="shared" si="7"/>
        <v>0.029282407407407424</v>
      </c>
      <c r="J113" s="12">
        <f t="shared" si="5"/>
        <v>0.026261574074074076</v>
      </c>
    </row>
    <row r="114" spans="1:10" ht="15" customHeight="1">
      <c r="A114" s="11">
        <v>110</v>
      </c>
      <c r="B114" s="34" t="s">
        <v>229</v>
      </c>
      <c r="C114" s="36"/>
      <c r="D114" s="11" t="s">
        <v>18</v>
      </c>
      <c r="E114" s="14" t="s">
        <v>49</v>
      </c>
      <c r="F114" s="12">
        <v>0.1124074074074074</v>
      </c>
      <c r="G114" s="12">
        <v>0.1124074074074074</v>
      </c>
      <c r="H114" s="11" t="str">
        <f t="shared" si="6"/>
        <v>4.46/km</v>
      </c>
      <c r="I114" s="12">
        <f t="shared" si="7"/>
        <v>0.029328703703703704</v>
      </c>
      <c r="J114" s="12">
        <f t="shared" si="5"/>
        <v>0.02656249999999999</v>
      </c>
    </row>
    <row r="115" spans="1:10" ht="15" customHeight="1">
      <c r="A115" s="11">
        <v>111</v>
      </c>
      <c r="B115" s="34" t="s">
        <v>230</v>
      </c>
      <c r="C115" s="36"/>
      <c r="D115" s="11" t="s">
        <v>23</v>
      </c>
      <c r="E115" s="14" t="s">
        <v>54</v>
      </c>
      <c r="F115" s="12">
        <v>0.11247685185185186</v>
      </c>
      <c r="G115" s="12">
        <v>0.11247685185185186</v>
      </c>
      <c r="H115" s="11" t="str">
        <f t="shared" si="6"/>
        <v>4.46/km</v>
      </c>
      <c r="I115" s="12">
        <f t="shared" si="7"/>
        <v>0.02939814814814816</v>
      </c>
      <c r="J115" s="12">
        <f t="shared" si="5"/>
        <v>0.022106481481481477</v>
      </c>
    </row>
    <row r="116" spans="1:10" ht="15" customHeight="1">
      <c r="A116" s="11">
        <v>112</v>
      </c>
      <c r="B116" s="34" t="s">
        <v>231</v>
      </c>
      <c r="C116" s="36"/>
      <c r="D116" s="11" t="s">
        <v>18</v>
      </c>
      <c r="E116" s="14" t="s">
        <v>61</v>
      </c>
      <c r="F116" s="12">
        <v>0.11292824074074075</v>
      </c>
      <c r="G116" s="12">
        <v>0.11292824074074075</v>
      </c>
      <c r="H116" s="11" t="str">
        <f t="shared" si="6"/>
        <v>4.47/km</v>
      </c>
      <c r="I116" s="12">
        <f t="shared" si="7"/>
        <v>0.02984953703703705</v>
      </c>
      <c r="J116" s="12">
        <f t="shared" si="5"/>
        <v>0.027083333333333334</v>
      </c>
    </row>
    <row r="117" spans="1:10" ht="15" customHeight="1">
      <c r="A117" s="11">
        <v>113</v>
      </c>
      <c r="B117" s="34" t="s">
        <v>232</v>
      </c>
      <c r="C117" s="36"/>
      <c r="D117" s="11" t="s">
        <v>20</v>
      </c>
      <c r="E117" s="14" t="s">
        <v>64</v>
      </c>
      <c r="F117" s="12">
        <v>0.11295138888888889</v>
      </c>
      <c r="G117" s="12">
        <v>0.11295138888888889</v>
      </c>
      <c r="H117" s="11" t="str">
        <f t="shared" si="6"/>
        <v>4.47/km</v>
      </c>
      <c r="I117" s="12">
        <f t="shared" si="7"/>
        <v>0.029872685185185197</v>
      </c>
      <c r="J117" s="12">
        <f t="shared" si="5"/>
        <v>0.029872685185185197</v>
      </c>
    </row>
    <row r="118" spans="1:10" ht="15" customHeight="1">
      <c r="A118" s="15">
        <v>114</v>
      </c>
      <c r="B118" s="41" t="s">
        <v>233</v>
      </c>
      <c r="C118" s="42"/>
      <c r="D118" s="15" t="s">
        <v>18</v>
      </c>
      <c r="E118" s="20" t="s">
        <v>12</v>
      </c>
      <c r="F118" s="22">
        <v>0.11305555555555556</v>
      </c>
      <c r="G118" s="22">
        <v>0.11305555555555556</v>
      </c>
      <c r="H118" s="15" t="str">
        <f t="shared" si="6"/>
        <v>4.47/km</v>
      </c>
      <c r="I118" s="22">
        <f t="shared" si="7"/>
        <v>0.029976851851851866</v>
      </c>
      <c r="J118" s="22">
        <f t="shared" si="5"/>
        <v>0.02721064814814815</v>
      </c>
    </row>
    <row r="119" spans="1:10" ht="15" customHeight="1">
      <c r="A119" s="11">
        <v>115</v>
      </c>
      <c r="B119" s="34" t="s">
        <v>234</v>
      </c>
      <c r="C119" s="36"/>
      <c r="D119" s="11" t="s">
        <v>28</v>
      </c>
      <c r="E119" s="14" t="s">
        <v>175</v>
      </c>
      <c r="F119" s="12">
        <v>0.11318287037037038</v>
      </c>
      <c r="G119" s="12">
        <v>0.11318287037037038</v>
      </c>
      <c r="H119" s="11" t="str">
        <f t="shared" si="6"/>
        <v>4.48/km</v>
      </c>
      <c r="I119" s="12">
        <f t="shared" si="7"/>
        <v>0.030104166666666682</v>
      </c>
      <c r="J119" s="12">
        <f t="shared" si="5"/>
        <v>0.017175925925925928</v>
      </c>
    </row>
    <row r="120" spans="1:10" ht="15" customHeight="1">
      <c r="A120" s="11">
        <v>116</v>
      </c>
      <c r="B120" s="34" t="s">
        <v>235</v>
      </c>
      <c r="C120" s="36"/>
      <c r="D120" s="11" t="s">
        <v>15</v>
      </c>
      <c r="E120" s="14" t="s">
        <v>184</v>
      </c>
      <c r="F120" s="12">
        <v>0.11333333333333334</v>
      </c>
      <c r="G120" s="12">
        <v>0.11333333333333334</v>
      </c>
      <c r="H120" s="11" t="str">
        <f t="shared" si="6"/>
        <v>4.48/km</v>
      </c>
      <c r="I120" s="12">
        <f t="shared" si="7"/>
        <v>0.030254629629629645</v>
      </c>
      <c r="J120" s="12">
        <f t="shared" si="5"/>
        <v>0.027233796296296298</v>
      </c>
    </row>
    <row r="121" spans="1:10" ht="15" customHeight="1">
      <c r="A121" s="11">
        <v>117</v>
      </c>
      <c r="B121" s="34" t="s">
        <v>236</v>
      </c>
      <c r="C121" s="36"/>
      <c r="D121" s="11" t="s">
        <v>15</v>
      </c>
      <c r="E121" s="14" t="s">
        <v>237</v>
      </c>
      <c r="F121" s="12">
        <v>0.11370370370370371</v>
      </c>
      <c r="G121" s="12">
        <v>0.11370370370370371</v>
      </c>
      <c r="H121" s="11" t="str">
        <f t="shared" si="6"/>
        <v>4.49/km</v>
      </c>
      <c r="I121" s="12">
        <f t="shared" si="7"/>
        <v>0.030625000000000013</v>
      </c>
      <c r="J121" s="12">
        <f t="shared" si="5"/>
        <v>0.027604166666666666</v>
      </c>
    </row>
    <row r="122" spans="1:10" ht="15" customHeight="1">
      <c r="A122" s="11">
        <v>118</v>
      </c>
      <c r="B122" s="34" t="s">
        <v>238</v>
      </c>
      <c r="C122" s="36"/>
      <c r="D122" s="11" t="s">
        <v>28</v>
      </c>
      <c r="E122" s="14" t="s">
        <v>136</v>
      </c>
      <c r="F122" s="12">
        <v>0.11381944444444443</v>
      </c>
      <c r="G122" s="12">
        <v>0.11381944444444443</v>
      </c>
      <c r="H122" s="11" t="str">
        <f aca="true" t="shared" si="8" ref="H122:H185">TEXT(INT((HOUR(G122)*3600+MINUTE(G122)*60+SECOND(G122))/$J$3/60),"0")&amp;"."&amp;TEXT(MOD((HOUR(G122)*3600+MINUTE(G122)*60+SECOND(G122))/$J$3,60),"00")&amp;"/km"</f>
        <v>4.49/km</v>
      </c>
      <c r="I122" s="12">
        <f aca="true" t="shared" si="9" ref="I122:I185">G122-$G$5</f>
        <v>0.030740740740740735</v>
      </c>
      <c r="J122" s="12">
        <f t="shared" si="5"/>
        <v>0.01781249999999998</v>
      </c>
    </row>
    <row r="123" spans="1:10" ht="15" customHeight="1">
      <c r="A123" s="11">
        <v>119</v>
      </c>
      <c r="B123" s="34" t="s">
        <v>239</v>
      </c>
      <c r="C123" s="36"/>
      <c r="D123" s="11" t="s">
        <v>23</v>
      </c>
      <c r="E123" s="14" t="s">
        <v>61</v>
      </c>
      <c r="F123" s="12">
        <v>0.11395833333333333</v>
      </c>
      <c r="G123" s="12">
        <v>0.11395833333333333</v>
      </c>
      <c r="H123" s="11" t="str">
        <f t="shared" si="8"/>
        <v>4.50/km</v>
      </c>
      <c r="I123" s="12">
        <f t="shared" si="9"/>
        <v>0.030879629629629632</v>
      </c>
      <c r="J123" s="12">
        <f t="shared" si="5"/>
        <v>0.02358796296296295</v>
      </c>
    </row>
    <row r="124" spans="1:10" ht="15" customHeight="1">
      <c r="A124" s="11">
        <v>120</v>
      </c>
      <c r="B124" s="34" t="s">
        <v>240</v>
      </c>
      <c r="C124" s="36"/>
      <c r="D124" s="11" t="s">
        <v>28</v>
      </c>
      <c r="E124" s="14" t="s">
        <v>241</v>
      </c>
      <c r="F124" s="12">
        <v>0.11398148148148148</v>
      </c>
      <c r="G124" s="12">
        <v>0.11398148148148148</v>
      </c>
      <c r="H124" s="11" t="str">
        <f t="shared" si="8"/>
        <v>4.50/km</v>
      </c>
      <c r="I124" s="12">
        <f t="shared" si="9"/>
        <v>0.03090277777777778</v>
      </c>
      <c r="J124" s="12">
        <f t="shared" si="5"/>
        <v>0.017974537037037025</v>
      </c>
    </row>
    <row r="125" spans="1:10" ht="15" customHeight="1">
      <c r="A125" s="11">
        <v>121</v>
      </c>
      <c r="B125" s="34" t="s">
        <v>242</v>
      </c>
      <c r="C125" s="36"/>
      <c r="D125" s="11" t="s">
        <v>15</v>
      </c>
      <c r="E125" s="14" t="s">
        <v>243</v>
      </c>
      <c r="F125" s="12">
        <v>0.11416666666666668</v>
      </c>
      <c r="G125" s="12">
        <v>0.11416666666666668</v>
      </c>
      <c r="H125" s="11" t="str">
        <f t="shared" si="8"/>
        <v>4.50/km</v>
      </c>
      <c r="I125" s="12">
        <f t="shared" si="9"/>
        <v>0.031087962962962984</v>
      </c>
      <c r="J125" s="12">
        <f t="shared" si="5"/>
        <v>0.028067129629629636</v>
      </c>
    </row>
    <row r="126" spans="1:10" ht="15" customHeight="1">
      <c r="A126" s="11">
        <v>122</v>
      </c>
      <c r="B126" s="34" t="s">
        <v>244</v>
      </c>
      <c r="C126" s="36"/>
      <c r="D126" s="11" t="s">
        <v>38</v>
      </c>
      <c r="E126" s="14" t="s">
        <v>71</v>
      </c>
      <c r="F126" s="12">
        <v>0.11417824074074073</v>
      </c>
      <c r="G126" s="12">
        <v>0.11417824074074073</v>
      </c>
      <c r="H126" s="11" t="str">
        <f t="shared" si="8"/>
        <v>4.50/km</v>
      </c>
      <c r="I126" s="12">
        <f t="shared" si="9"/>
        <v>0.031099537037037037</v>
      </c>
      <c r="J126" s="12">
        <f t="shared" si="5"/>
        <v>0.009456018518518516</v>
      </c>
    </row>
    <row r="127" spans="1:10" ht="15" customHeight="1">
      <c r="A127" s="15">
        <v>123</v>
      </c>
      <c r="B127" s="41" t="s">
        <v>245</v>
      </c>
      <c r="C127" s="42"/>
      <c r="D127" s="15" t="s">
        <v>28</v>
      </c>
      <c r="E127" s="20" t="s">
        <v>12</v>
      </c>
      <c r="F127" s="22">
        <v>0.11438657407407408</v>
      </c>
      <c r="G127" s="22">
        <v>0.11438657407407408</v>
      </c>
      <c r="H127" s="15" t="str">
        <f t="shared" si="8"/>
        <v>4.51/km</v>
      </c>
      <c r="I127" s="22">
        <f t="shared" si="9"/>
        <v>0.03130787037037039</v>
      </c>
      <c r="J127" s="22">
        <f t="shared" si="5"/>
        <v>0.018379629629629635</v>
      </c>
    </row>
    <row r="128" spans="1:10" ht="15" customHeight="1">
      <c r="A128" s="11">
        <v>124</v>
      </c>
      <c r="B128" s="34" t="s">
        <v>246</v>
      </c>
      <c r="C128" s="36"/>
      <c r="D128" s="11" t="s">
        <v>15</v>
      </c>
      <c r="E128" s="14" t="s">
        <v>72</v>
      </c>
      <c r="F128" s="12">
        <v>0.11440972222222223</v>
      </c>
      <c r="G128" s="12">
        <v>0.11440972222222223</v>
      </c>
      <c r="H128" s="11" t="str">
        <f t="shared" si="8"/>
        <v>4.51/km</v>
      </c>
      <c r="I128" s="12">
        <f t="shared" si="9"/>
        <v>0.031331018518518536</v>
      </c>
      <c r="J128" s="12">
        <f t="shared" si="5"/>
        <v>0.028310185185185188</v>
      </c>
    </row>
    <row r="129" spans="1:10" ht="15" customHeight="1">
      <c r="A129" s="11">
        <v>125</v>
      </c>
      <c r="B129" s="34" t="s">
        <v>247</v>
      </c>
      <c r="C129" s="36"/>
      <c r="D129" s="11" t="s">
        <v>28</v>
      </c>
      <c r="E129" s="14" t="s">
        <v>83</v>
      </c>
      <c r="F129" s="12">
        <v>0.11445601851851851</v>
      </c>
      <c r="G129" s="12">
        <v>0.11445601851851851</v>
      </c>
      <c r="H129" s="11" t="str">
        <f t="shared" si="8"/>
        <v>4.51/km</v>
      </c>
      <c r="I129" s="12">
        <f t="shared" si="9"/>
        <v>0.031377314814814816</v>
      </c>
      <c r="J129" s="12">
        <f t="shared" si="5"/>
        <v>0.018449074074074062</v>
      </c>
    </row>
    <row r="130" spans="1:10" ht="15" customHeight="1">
      <c r="A130" s="11">
        <v>126</v>
      </c>
      <c r="B130" s="34" t="s">
        <v>248</v>
      </c>
      <c r="C130" s="36"/>
      <c r="D130" s="11" t="s">
        <v>16</v>
      </c>
      <c r="E130" s="14" t="s">
        <v>81</v>
      </c>
      <c r="F130" s="12">
        <v>0.11450231481481482</v>
      </c>
      <c r="G130" s="12">
        <v>0.11450231481481482</v>
      </c>
      <c r="H130" s="11" t="str">
        <f t="shared" si="8"/>
        <v>4.51/km</v>
      </c>
      <c r="I130" s="12">
        <f t="shared" si="9"/>
        <v>0.031423611111111124</v>
      </c>
      <c r="J130" s="12">
        <f t="shared" si="5"/>
        <v>0.022743055555555558</v>
      </c>
    </row>
    <row r="131" spans="1:10" ht="15" customHeight="1">
      <c r="A131" s="15">
        <v>127</v>
      </c>
      <c r="B131" s="41" t="s">
        <v>249</v>
      </c>
      <c r="C131" s="42"/>
      <c r="D131" s="15" t="s">
        <v>35</v>
      </c>
      <c r="E131" s="20" t="s">
        <v>12</v>
      </c>
      <c r="F131" s="22">
        <v>0.11456018518518518</v>
      </c>
      <c r="G131" s="22">
        <v>0.11456018518518518</v>
      </c>
      <c r="H131" s="15" t="str">
        <f t="shared" si="8"/>
        <v>4.51/km</v>
      </c>
      <c r="I131" s="22">
        <f t="shared" si="9"/>
        <v>0.031481481481481485</v>
      </c>
      <c r="J131" s="22">
        <f t="shared" si="5"/>
        <v>0</v>
      </c>
    </row>
    <row r="132" spans="1:10" ht="15" customHeight="1">
      <c r="A132" s="11">
        <v>128</v>
      </c>
      <c r="B132" s="34" t="s">
        <v>250</v>
      </c>
      <c r="C132" s="36"/>
      <c r="D132" s="11" t="s">
        <v>31</v>
      </c>
      <c r="E132" s="14" t="s">
        <v>65</v>
      </c>
      <c r="F132" s="12">
        <v>0.11465277777777778</v>
      </c>
      <c r="G132" s="12">
        <v>0.11465277777777778</v>
      </c>
      <c r="H132" s="11" t="str">
        <f t="shared" si="8"/>
        <v>4.51/km</v>
      </c>
      <c r="I132" s="12">
        <f t="shared" si="9"/>
        <v>0.03157407407407409</v>
      </c>
      <c r="J132" s="12">
        <f t="shared" si="5"/>
        <v>0.008472222222222228</v>
      </c>
    </row>
    <row r="133" spans="1:10" ht="15" customHeight="1">
      <c r="A133" s="11">
        <v>129</v>
      </c>
      <c r="B133" s="34" t="s">
        <v>251</v>
      </c>
      <c r="C133" s="36"/>
      <c r="D133" s="11" t="s">
        <v>15</v>
      </c>
      <c r="E133" s="14" t="s">
        <v>252</v>
      </c>
      <c r="F133" s="12">
        <v>0.11465277777777778</v>
      </c>
      <c r="G133" s="12">
        <v>0.11465277777777778</v>
      </c>
      <c r="H133" s="11" t="str">
        <f t="shared" si="8"/>
        <v>4.51/km</v>
      </c>
      <c r="I133" s="12">
        <f t="shared" si="9"/>
        <v>0.03157407407407409</v>
      </c>
      <c r="J133" s="12">
        <f t="shared" si="5"/>
        <v>0.02855324074074074</v>
      </c>
    </row>
    <row r="134" spans="1:10" ht="15" customHeight="1">
      <c r="A134" s="11">
        <v>130</v>
      </c>
      <c r="B134" s="34" t="s">
        <v>253</v>
      </c>
      <c r="C134" s="36"/>
      <c r="D134" s="11" t="s">
        <v>23</v>
      </c>
      <c r="E134" s="14" t="s">
        <v>83</v>
      </c>
      <c r="F134" s="12">
        <v>0.1146875</v>
      </c>
      <c r="G134" s="12">
        <v>0.1146875</v>
      </c>
      <c r="H134" s="11" t="str">
        <f t="shared" si="8"/>
        <v>4.51/km</v>
      </c>
      <c r="I134" s="12">
        <f t="shared" si="9"/>
        <v>0.0316087962962963</v>
      </c>
      <c r="J134" s="12">
        <f aca="true" t="shared" si="10" ref="J134:J197">G134-INDEX($G$5:$G$400,MATCH(D134,$D$5:$D$400,0))</f>
        <v>0.02431712962962962</v>
      </c>
    </row>
    <row r="135" spans="1:10" ht="15" customHeight="1">
      <c r="A135" s="11">
        <v>131</v>
      </c>
      <c r="B135" s="34" t="s">
        <v>254</v>
      </c>
      <c r="C135" s="36"/>
      <c r="D135" s="11" t="s">
        <v>15</v>
      </c>
      <c r="E135" s="14" t="s">
        <v>255</v>
      </c>
      <c r="F135" s="12">
        <v>0.1147337962962963</v>
      </c>
      <c r="G135" s="12">
        <v>0.1147337962962963</v>
      </c>
      <c r="H135" s="11" t="str">
        <f t="shared" si="8"/>
        <v>4.52/km</v>
      </c>
      <c r="I135" s="12">
        <f t="shared" si="9"/>
        <v>0.03165509259259261</v>
      </c>
      <c r="J135" s="12">
        <f t="shared" si="10"/>
        <v>0.028634259259259262</v>
      </c>
    </row>
    <row r="136" spans="1:10" ht="15" customHeight="1">
      <c r="A136" s="15">
        <v>132</v>
      </c>
      <c r="B136" s="41" t="s">
        <v>256</v>
      </c>
      <c r="C136" s="42"/>
      <c r="D136" s="15" t="s">
        <v>16</v>
      </c>
      <c r="E136" s="20" t="s">
        <v>12</v>
      </c>
      <c r="F136" s="22">
        <v>0.11475694444444444</v>
      </c>
      <c r="G136" s="22">
        <v>0.11475694444444444</v>
      </c>
      <c r="H136" s="15" t="str">
        <f t="shared" si="8"/>
        <v>4.52/km</v>
      </c>
      <c r="I136" s="22">
        <f t="shared" si="9"/>
        <v>0.03167824074074074</v>
      </c>
      <c r="J136" s="22">
        <f t="shared" si="10"/>
        <v>0.022997685185185177</v>
      </c>
    </row>
    <row r="137" spans="1:10" ht="15" customHeight="1">
      <c r="A137" s="11">
        <v>133</v>
      </c>
      <c r="B137" s="34" t="s">
        <v>257</v>
      </c>
      <c r="C137" s="36"/>
      <c r="D137" s="11" t="s">
        <v>16</v>
      </c>
      <c r="E137" s="14" t="s">
        <v>13</v>
      </c>
      <c r="F137" s="12">
        <v>0.11475694444444444</v>
      </c>
      <c r="G137" s="12">
        <v>0.11475694444444444</v>
      </c>
      <c r="H137" s="11" t="str">
        <f t="shared" si="8"/>
        <v>4.52/km</v>
      </c>
      <c r="I137" s="12">
        <f t="shared" si="9"/>
        <v>0.03167824074074074</v>
      </c>
      <c r="J137" s="12">
        <f t="shared" si="10"/>
        <v>0.022997685185185177</v>
      </c>
    </row>
    <row r="138" spans="1:10" ht="15" customHeight="1">
      <c r="A138" s="11">
        <v>134</v>
      </c>
      <c r="B138" s="34" t="s">
        <v>258</v>
      </c>
      <c r="C138" s="36"/>
      <c r="D138" s="11" t="s">
        <v>18</v>
      </c>
      <c r="E138" s="14" t="s">
        <v>84</v>
      </c>
      <c r="F138" s="12">
        <v>0.11519675925925926</v>
      </c>
      <c r="G138" s="12">
        <v>0.11519675925925926</v>
      </c>
      <c r="H138" s="11" t="str">
        <f t="shared" si="8"/>
        <v>4.53/km</v>
      </c>
      <c r="I138" s="12">
        <f t="shared" si="9"/>
        <v>0.032118055555555566</v>
      </c>
      <c r="J138" s="12">
        <f t="shared" si="10"/>
        <v>0.02935185185185185</v>
      </c>
    </row>
    <row r="139" spans="1:10" ht="15" customHeight="1">
      <c r="A139" s="11">
        <v>135</v>
      </c>
      <c r="B139" s="34" t="s">
        <v>259</v>
      </c>
      <c r="C139" s="36"/>
      <c r="D139" s="11" t="s">
        <v>15</v>
      </c>
      <c r="E139" s="14" t="s">
        <v>62</v>
      </c>
      <c r="F139" s="12">
        <v>0.11530092592592593</v>
      </c>
      <c r="G139" s="12">
        <v>0.11530092592592593</v>
      </c>
      <c r="H139" s="11" t="str">
        <f t="shared" si="8"/>
        <v>4.53/km</v>
      </c>
      <c r="I139" s="12">
        <f t="shared" si="9"/>
        <v>0.032222222222222235</v>
      </c>
      <c r="J139" s="12">
        <f t="shared" si="10"/>
        <v>0.029201388888888888</v>
      </c>
    </row>
    <row r="140" spans="1:10" ht="15" customHeight="1">
      <c r="A140" s="11">
        <v>136</v>
      </c>
      <c r="B140" s="34" t="s">
        <v>260</v>
      </c>
      <c r="C140" s="36"/>
      <c r="D140" s="11" t="s">
        <v>29</v>
      </c>
      <c r="E140" s="14" t="s">
        <v>261</v>
      </c>
      <c r="F140" s="12">
        <v>0.1153587962962963</v>
      </c>
      <c r="G140" s="12">
        <v>0.1153587962962963</v>
      </c>
      <c r="H140" s="11" t="str">
        <f t="shared" si="8"/>
        <v>4.53/km</v>
      </c>
      <c r="I140" s="12">
        <f t="shared" si="9"/>
        <v>0.03228009259259261</v>
      </c>
      <c r="J140" s="12">
        <f t="shared" si="10"/>
        <v>0.01303240740740741</v>
      </c>
    </row>
    <row r="141" spans="1:10" ht="15" customHeight="1">
      <c r="A141" s="11">
        <v>137</v>
      </c>
      <c r="B141" s="34" t="s">
        <v>262</v>
      </c>
      <c r="C141" s="36"/>
      <c r="D141" s="11" t="s">
        <v>20</v>
      </c>
      <c r="E141" s="14" t="s">
        <v>54</v>
      </c>
      <c r="F141" s="12">
        <v>0.1158101851851852</v>
      </c>
      <c r="G141" s="12">
        <v>0.1158101851851852</v>
      </c>
      <c r="H141" s="11" t="str">
        <f t="shared" si="8"/>
        <v>4.54/km</v>
      </c>
      <c r="I141" s="12">
        <f t="shared" si="9"/>
        <v>0.0327314814814815</v>
      </c>
      <c r="J141" s="12">
        <f t="shared" si="10"/>
        <v>0.0327314814814815</v>
      </c>
    </row>
    <row r="142" spans="1:10" ht="15" customHeight="1">
      <c r="A142" s="11">
        <v>138</v>
      </c>
      <c r="B142" s="34" t="s">
        <v>263</v>
      </c>
      <c r="C142" s="36"/>
      <c r="D142" s="11" t="s">
        <v>38</v>
      </c>
      <c r="E142" s="14" t="s">
        <v>94</v>
      </c>
      <c r="F142" s="12">
        <v>0.11611111111111111</v>
      </c>
      <c r="G142" s="12">
        <v>0.11611111111111111</v>
      </c>
      <c r="H142" s="11" t="str">
        <f t="shared" si="8"/>
        <v>4.55/km</v>
      </c>
      <c r="I142" s="12">
        <f t="shared" si="9"/>
        <v>0.03303240740740741</v>
      </c>
      <c r="J142" s="12">
        <f t="shared" si="10"/>
        <v>0.011388888888888893</v>
      </c>
    </row>
    <row r="143" spans="1:10" ht="15" customHeight="1">
      <c r="A143" s="15">
        <v>139</v>
      </c>
      <c r="B143" s="41" t="s">
        <v>264</v>
      </c>
      <c r="C143" s="42"/>
      <c r="D143" s="15" t="s">
        <v>23</v>
      </c>
      <c r="E143" s="20" t="s">
        <v>12</v>
      </c>
      <c r="F143" s="22">
        <v>0.11646990740740741</v>
      </c>
      <c r="G143" s="22">
        <v>0.11646990740740741</v>
      </c>
      <c r="H143" s="15" t="str">
        <f t="shared" si="8"/>
        <v>4.56/km</v>
      </c>
      <c r="I143" s="22">
        <f t="shared" si="9"/>
        <v>0.033391203703703715</v>
      </c>
      <c r="J143" s="22">
        <f t="shared" si="10"/>
        <v>0.026099537037037032</v>
      </c>
    </row>
    <row r="144" spans="1:10" ht="15" customHeight="1">
      <c r="A144" s="15">
        <v>140</v>
      </c>
      <c r="B144" s="41" t="s">
        <v>265</v>
      </c>
      <c r="C144" s="42"/>
      <c r="D144" s="15" t="s">
        <v>28</v>
      </c>
      <c r="E144" s="20" t="s">
        <v>12</v>
      </c>
      <c r="F144" s="22">
        <v>0.11649305555555556</v>
      </c>
      <c r="G144" s="22">
        <v>0.11649305555555556</v>
      </c>
      <c r="H144" s="15" t="str">
        <f t="shared" si="8"/>
        <v>4.56/km</v>
      </c>
      <c r="I144" s="22">
        <f t="shared" si="9"/>
        <v>0.03341435185185186</v>
      </c>
      <c r="J144" s="22">
        <f t="shared" si="10"/>
        <v>0.020486111111111108</v>
      </c>
    </row>
    <row r="145" spans="1:10" ht="15" customHeight="1">
      <c r="A145" s="11">
        <v>141</v>
      </c>
      <c r="B145" s="34" t="s">
        <v>266</v>
      </c>
      <c r="C145" s="36"/>
      <c r="D145" s="11" t="s">
        <v>15</v>
      </c>
      <c r="E145" s="14" t="s">
        <v>79</v>
      </c>
      <c r="F145" s="12">
        <v>0.11655092592592593</v>
      </c>
      <c r="G145" s="12">
        <v>0.11655092592592593</v>
      </c>
      <c r="H145" s="11" t="str">
        <f t="shared" si="8"/>
        <v>4.56/km</v>
      </c>
      <c r="I145" s="12">
        <f t="shared" si="9"/>
        <v>0.03347222222222224</v>
      </c>
      <c r="J145" s="12">
        <f t="shared" si="10"/>
        <v>0.03045138888888889</v>
      </c>
    </row>
    <row r="146" spans="1:10" ht="15" customHeight="1">
      <c r="A146" s="11">
        <v>142</v>
      </c>
      <c r="B146" s="34" t="s">
        <v>267</v>
      </c>
      <c r="C146" s="36"/>
      <c r="D146" s="11" t="s">
        <v>20</v>
      </c>
      <c r="E146" s="14" t="s">
        <v>268</v>
      </c>
      <c r="F146" s="12">
        <v>0.11658564814814815</v>
      </c>
      <c r="G146" s="12">
        <v>0.11658564814814815</v>
      </c>
      <c r="H146" s="11" t="str">
        <f t="shared" si="8"/>
        <v>4.56/km</v>
      </c>
      <c r="I146" s="12">
        <f t="shared" si="9"/>
        <v>0.03350694444444445</v>
      </c>
      <c r="J146" s="12">
        <f t="shared" si="10"/>
        <v>0.03350694444444445</v>
      </c>
    </row>
    <row r="147" spans="1:10" ht="15" customHeight="1">
      <c r="A147" s="11">
        <v>143</v>
      </c>
      <c r="B147" s="34" t="s">
        <v>269</v>
      </c>
      <c r="C147" s="36"/>
      <c r="D147" s="11" t="s">
        <v>38</v>
      </c>
      <c r="E147" s="14" t="s">
        <v>268</v>
      </c>
      <c r="F147" s="12">
        <v>0.11658564814814815</v>
      </c>
      <c r="G147" s="12">
        <v>0.11658564814814815</v>
      </c>
      <c r="H147" s="11" t="str">
        <f t="shared" si="8"/>
        <v>4.56/km</v>
      </c>
      <c r="I147" s="12">
        <f t="shared" si="9"/>
        <v>0.03350694444444445</v>
      </c>
      <c r="J147" s="12">
        <f t="shared" si="10"/>
        <v>0.01186342592592593</v>
      </c>
    </row>
    <row r="148" spans="1:10" ht="15" customHeight="1">
      <c r="A148" s="11">
        <v>144</v>
      </c>
      <c r="B148" s="34" t="s">
        <v>270</v>
      </c>
      <c r="C148" s="36"/>
      <c r="D148" s="11" t="s">
        <v>24</v>
      </c>
      <c r="E148" s="14" t="s">
        <v>32</v>
      </c>
      <c r="F148" s="12">
        <v>0.11677083333333334</v>
      </c>
      <c r="G148" s="12">
        <v>0.11677083333333334</v>
      </c>
      <c r="H148" s="11" t="str">
        <f t="shared" si="8"/>
        <v>4.57/km</v>
      </c>
      <c r="I148" s="12">
        <f t="shared" si="9"/>
        <v>0.03369212962962964</v>
      </c>
      <c r="J148" s="12">
        <f t="shared" si="10"/>
        <v>0.013518518518518513</v>
      </c>
    </row>
    <row r="149" spans="1:10" ht="15" customHeight="1">
      <c r="A149" s="11">
        <v>145</v>
      </c>
      <c r="B149" s="34" t="s">
        <v>271</v>
      </c>
      <c r="C149" s="36"/>
      <c r="D149" s="11" t="s">
        <v>24</v>
      </c>
      <c r="E149" s="14" t="s">
        <v>32</v>
      </c>
      <c r="F149" s="12">
        <v>0.11677083333333334</v>
      </c>
      <c r="G149" s="12">
        <v>0.11677083333333334</v>
      </c>
      <c r="H149" s="11" t="str">
        <f t="shared" si="8"/>
        <v>4.57/km</v>
      </c>
      <c r="I149" s="12">
        <f t="shared" si="9"/>
        <v>0.03369212962962964</v>
      </c>
      <c r="J149" s="12">
        <f t="shared" si="10"/>
        <v>0.013518518518518513</v>
      </c>
    </row>
    <row r="150" spans="1:10" ht="15" customHeight="1">
      <c r="A150" s="11">
        <v>146</v>
      </c>
      <c r="B150" s="34" t="s">
        <v>272</v>
      </c>
      <c r="C150" s="36"/>
      <c r="D150" s="11" t="s">
        <v>38</v>
      </c>
      <c r="E150" s="14" t="s">
        <v>71</v>
      </c>
      <c r="F150" s="12">
        <v>0.11680555555555555</v>
      </c>
      <c r="G150" s="12">
        <v>0.11680555555555555</v>
      </c>
      <c r="H150" s="11" t="str">
        <f t="shared" si="8"/>
        <v>4.57/km</v>
      </c>
      <c r="I150" s="12">
        <f t="shared" si="9"/>
        <v>0.033726851851851855</v>
      </c>
      <c r="J150" s="12">
        <f t="shared" si="10"/>
        <v>0.012083333333333335</v>
      </c>
    </row>
    <row r="151" spans="1:10" ht="15" customHeight="1">
      <c r="A151" s="11">
        <v>147</v>
      </c>
      <c r="B151" s="34" t="s">
        <v>273</v>
      </c>
      <c r="C151" s="36"/>
      <c r="D151" s="11" t="s">
        <v>29</v>
      </c>
      <c r="E151" s="14" t="s">
        <v>274</v>
      </c>
      <c r="F151" s="12">
        <v>0.11709490740740741</v>
      </c>
      <c r="G151" s="12">
        <v>0.11709490740740741</v>
      </c>
      <c r="H151" s="11" t="str">
        <f t="shared" si="8"/>
        <v>4.58/km</v>
      </c>
      <c r="I151" s="12">
        <f t="shared" si="9"/>
        <v>0.034016203703703715</v>
      </c>
      <c r="J151" s="12">
        <f t="shared" si="10"/>
        <v>0.014768518518518514</v>
      </c>
    </row>
    <row r="152" spans="1:10" ht="15" customHeight="1">
      <c r="A152" s="11">
        <v>148</v>
      </c>
      <c r="B152" s="34" t="s">
        <v>275</v>
      </c>
      <c r="C152" s="36"/>
      <c r="D152" s="11" t="s">
        <v>38</v>
      </c>
      <c r="E152" s="14" t="s">
        <v>54</v>
      </c>
      <c r="F152" s="12">
        <v>0.11771990740740741</v>
      </c>
      <c r="G152" s="12">
        <v>0.11771990740740741</v>
      </c>
      <c r="H152" s="11" t="str">
        <f t="shared" si="8"/>
        <v>4.59/km</v>
      </c>
      <c r="I152" s="12">
        <f t="shared" si="9"/>
        <v>0.034641203703703716</v>
      </c>
      <c r="J152" s="12">
        <f t="shared" si="10"/>
        <v>0.012997685185185195</v>
      </c>
    </row>
    <row r="153" spans="1:10" ht="15" customHeight="1">
      <c r="A153" s="11">
        <v>149</v>
      </c>
      <c r="B153" s="34" t="s">
        <v>276</v>
      </c>
      <c r="C153" s="36"/>
      <c r="D153" s="11" t="s">
        <v>29</v>
      </c>
      <c r="E153" s="14" t="s">
        <v>32</v>
      </c>
      <c r="F153" s="12">
        <v>0.11773148148148148</v>
      </c>
      <c r="G153" s="12">
        <v>0.11773148148148148</v>
      </c>
      <c r="H153" s="11" t="str">
        <f t="shared" si="8"/>
        <v>4.59/km</v>
      </c>
      <c r="I153" s="12">
        <f t="shared" si="9"/>
        <v>0.03465277777777778</v>
      </c>
      <c r="J153" s="12">
        <f t="shared" si="10"/>
        <v>0.015405092592592581</v>
      </c>
    </row>
    <row r="154" spans="1:10" ht="15" customHeight="1">
      <c r="A154" s="11">
        <v>150</v>
      </c>
      <c r="B154" s="34" t="s">
        <v>277</v>
      </c>
      <c r="C154" s="36"/>
      <c r="D154" s="11" t="s">
        <v>16</v>
      </c>
      <c r="E154" s="14" t="s">
        <v>66</v>
      </c>
      <c r="F154" s="12">
        <v>0.11783564814814813</v>
      </c>
      <c r="G154" s="12">
        <v>0.11783564814814813</v>
      </c>
      <c r="H154" s="11" t="str">
        <f t="shared" si="8"/>
        <v>4.59/km</v>
      </c>
      <c r="I154" s="12">
        <f t="shared" si="9"/>
        <v>0.03475694444444444</v>
      </c>
      <c r="J154" s="12">
        <f t="shared" si="10"/>
        <v>0.02607638888888887</v>
      </c>
    </row>
    <row r="155" spans="1:10" ht="15" customHeight="1">
      <c r="A155" s="11">
        <v>151</v>
      </c>
      <c r="B155" s="34" t="s">
        <v>278</v>
      </c>
      <c r="C155" s="36"/>
      <c r="D155" s="11" t="s">
        <v>15</v>
      </c>
      <c r="E155" s="14" t="s">
        <v>61</v>
      </c>
      <c r="F155" s="12">
        <v>0.11792824074074075</v>
      </c>
      <c r="G155" s="12">
        <v>0.11792824074074075</v>
      </c>
      <c r="H155" s="11" t="str">
        <f t="shared" si="8"/>
        <v>4.60/km</v>
      </c>
      <c r="I155" s="12">
        <f t="shared" si="9"/>
        <v>0.034849537037037054</v>
      </c>
      <c r="J155" s="12">
        <f t="shared" si="10"/>
        <v>0.031828703703703706</v>
      </c>
    </row>
    <row r="156" spans="1:10" ht="15" customHeight="1">
      <c r="A156" s="15">
        <v>152</v>
      </c>
      <c r="B156" s="41" t="s">
        <v>279</v>
      </c>
      <c r="C156" s="42"/>
      <c r="D156" s="15" t="s">
        <v>18</v>
      </c>
      <c r="E156" s="20" t="s">
        <v>12</v>
      </c>
      <c r="F156" s="22">
        <v>0.11793981481481482</v>
      </c>
      <c r="G156" s="22">
        <v>0.11793981481481482</v>
      </c>
      <c r="H156" s="15" t="str">
        <f t="shared" si="8"/>
        <v>4.60/km</v>
      </c>
      <c r="I156" s="22">
        <f t="shared" si="9"/>
        <v>0.03486111111111112</v>
      </c>
      <c r="J156" s="22">
        <f t="shared" si="10"/>
        <v>0.032094907407407405</v>
      </c>
    </row>
    <row r="157" spans="1:10" ht="15" customHeight="1">
      <c r="A157" s="15">
        <v>153</v>
      </c>
      <c r="B157" s="41" t="s">
        <v>280</v>
      </c>
      <c r="C157" s="42"/>
      <c r="D157" s="15" t="s">
        <v>23</v>
      </c>
      <c r="E157" s="20" t="s">
        <v>12</v>
      </c>
      <c r="F157" s="22">
        <v>0.11809027777777777</v>
      </c>
      <c r="G157" s="22">
        <v>0.11809027777777777</v>
      </c>
      <c r="H157" s="15" t="str">
        <f t="shared" si="8"/>
        <v>5.00/km</v>
      </c>
      <c r="I157" s="22">
        <f t="shared" si="9"/>
        <v>0.03501157407407407</v>
      </c>
      <c r="J157" s="22">
        <f t="shared" si="10"/>
        <v>0.027719907407407388</v>
      </c>
    </row>
    <row r="158" spans="1:10" ht="15" customHeight="1">
      <c r="A158" s="11">
        <v>154</v>
      </c>
      <c r="B158" s="34" t="s">
        <v>281</v>
      </c>
      <c r="C158" s="36"/>
      <c r="D158" s="11" t="s">
        <v>18</v>
      </c>
      <c r="E158" s="14" t="s">
        <v>133</v>
      </c>
      <c r="F158" s="12">
        <v>0.11821759259259258</v>
      </c>
      <c r="G158" s="12">
        <v>0.11821759259259258</v>
      </c>
      <c r="H158" s="11" t="str">
        <f t="shared" si="8"/>
        <v>5.00/km</v>
      </c>
      <c r="I158" s="12">
        <f t="shared" si="9"/>
        <v>0.035138888888888886</v>
      </c>
      <c r="J158" s="12">
        <f t="shared" si="10"/>
        <v>0.03237268518518517</v>
      </c>
    </row>
    <row r="159" spans="1:10" ht="15" customHeight="1">
      <c r="A159" s="15">
        <v>155</v>
      </c>
      <c r="B159" s="41" t="s">
        <v>282</v>
      </c>
      <c r="C159" s="42"/>
      <c r="D159" s="15" t="s">
        <v>16</v>
      </c>
      <c r="E159" s="20" t="s">
        <v>12</v>
      </c>
      <c r="F159" s="22">
        <v>0.11831018518518517</v>
      </c>
      <c r="G159" s="22">
        <v>0.11831018518518517</v>
      </c>
      <c r="H159" s="15" t="str">
        <f t="shared" si="8"/>
        <v>5.01/km</v>
      </c>
      <c r="I159" s="22">
        <f t="shared" si="9"/>
        <v>0.035231481481481475</v>
      </c>
      <c r="J159" s="22">
        <f t="shared" si="10"/>
        <v>0.02655092592592591</v>
      </c>
    </row>
    <row r="160" spans="1:10" ht="15" customHeight="1">
      <c r="A160" s="11">
        <v>156</v>
      </c>
      <c r="B160" s="34" t="s">
        <v>283</v>
      </c>
      <c r="C160" s="36"/>
      <c r="D160" s="11" t="s">
        <v>23</v>
      </c>
      <c r="E160" s="14" t="s">
        <v>72</v>
      </c>
      <c r="F160" s="12">
        <v>0.11832175925925925</v>
      </c>
      <c r="G160" s="12">
        <v>0.11832175925925925</v>
      </c>
      <c r="H160" s="11" t="str">
        <f t="shared" si="8"/>
        <v>5.01/km</v>
      </c>
      <c r="I160" s="12">
        <f t="shared" si="9"/>
        <v>0.035243055555555555</v>
      </c>
      <c r="J160" s="12">
        <f t="shared" si="10"/>
        <v>0.027951388888888873</v>
      </c>
    </row>
    <row r="161" spans="1:10" ht="15" customHeight="1">
      <c r="A161" s="11">
        <v>157</v>
      </c>
      <c r="B161" s="34" t="s">
        <v>284</v>
      </c>
      <c r="C161" s="36"/>
      <c r="D161" s="11" t="s">
        <v>23</v>
      </c>
      <c r="E161" s="14" t="s">
        <v>72</v>
      </c>
      <c r="F161" s="12">
        <v>0.11833333333333333</v>
      </c>
      <c r="G161" s="12">
        <v>0.11833333333333333</v>
      </c>
      <c r="H161" s="11" t="str">
        <f t="shared" si="8"/>
        <v>5.01/km</v>
      </c>
      <c r="I161" s="12">
        <f t="shared" si="9"/>
        <v>0.035254629629629636</v>
      </c>
      <c r="J161" s="12">
        <f t="shared" si="10"/>
        <v>0.027962962962962953</v>
      </c>
    </row>
    <row r="162" spans="1:10" ht="15" customHeight="1">
      <c r="A162" s="11">
        <v>158</v>
      </c>
      <c r="B162" s="34" t="s">
        <v>285</v>
      </c>
      <c r="C162" s="36"/>
      <c r="D162" s="11" t="s">
        <v>18</v>
      </c>
      <c r="E162" s="14" t="s">
        <v>60</v>
      </c>
      <c r="F162" s="12">
        <v>0.11844907407407408</v>
      </c>
      <c r="G162" s="12">
        <v>0.11844907407407408</v>
      </c>
      <c r="H162" s="11" t="str">
        <f t="shared" si="8"/>
        <v>5.01/km</v>
      </c>
      <c r="I162" s="12">
        <f t="shared" si="9"/>
        <v>0.035370370370370385</v>
      </c>
      <c r="J162" s="12">
        <f t="shared" si="10"/>
        <v>0.03260416666666667</v>
      </c>
    </row>
    <row r="163" spans="1:10" ht="15" customHeight="1">
      <c r="A163" s="11">
        <v>159</v>
      </c>
      <c r="B163" s="34" t="s">
        <v>286</v>
      </c>
      <c r="C163" s="36"/>
      <c r="D163" s="11" t="s">
        <v>15</v>
      </c>
      <c r="E163" s="14" t="s">
        <v>237</v>
      </c>
      <c r="F163" s="12">
        <v>0.11851851851851852</v>
      </c>
      <c r="G163" s="12">
        <v>0.11851851851851852</v>
      </c>
      <c r="H163" s="11" t="str">
        <f t="shared" si="8"/>
        <v>5.01/km</v>
      </c>
      <c r="I163" s="12">
        <f t="shared" si="9"/>
        <v>0.03543981481481483</v>
      </c>
      <c r="J163" s="12">
        <f t="shared" si="10"/>
        <v>0.03241898148148148</v>
      </c>
    </row>
    <row r="164" spans="1:10" ht="15" customHeight="1">
      <c r="A164" s="11">
        <v>160</v>
      </c>
      <c r="B164" s="34" t="s">
        <v>287</v>
      </c>
      <c r="C164" s="36"/>
      <c r="D164" s="11" t="s">
        <v>18</v>
      </c>
      <c r="E164" s="14" t="s">
        <v>129</v>
      </c>
      <c r="F164" s="12">
        <v>0.11877314814814814</v>
      </c>
      <c r="G164" s="12">
        <v>0.11877314814814814</v>
      </c>
      <c r="H164" s="11" t="str">
        <f t="shared" si="8"/>
        <v>5.02/km</v>
      </c>
      <c r="I164" s="12">
        <f t="shared" si="9"/>
        <v>0.035694444444444445</v>
      </c>
      <c r="J164" s="12">
        <f t="shared" si="10"/>
        <v>0.03292824074074073</v>
      </c>
    </row>
    <row r="165" spans="1:10" ht="15" customHeight="1">
      <c r="A165" s="11">
        <v>161</v>
      </c>
      <c r="B165" s="34" t="s">
        <v>288</v>
      </c>
      <c r="C165" s="36"/>
      <c r="D165" s="11" t="s">
        <v>20</v>
      </c>
      <c r="E165" s="14" t="s">
        <v>167</v>
      </c>
      <c r="F165" s="12">
        <v>0.11878472222222221</v>
      </c>
      <c r="G165" s="12">
        <v>0.11878472222222221</v>
      </c>
      <c r="H165" s="11" t="str">
        <f t="shared" si="8"/>
        <v>5.02/km</v>
      </c>
      <c r="I165" s="12">
        <f t="shared" si="9"/>
        <v>0.03570601851851851</v>
      </c>
      <c r="J165" s="12">
        <f t="shared" si="10"/>
        <v>0.03570601851851851</v>
      </c>
    </row>
    <row r="166" spans="1:10" ht="15" customHeight="1">
      <c r="A166" s="11">
        <v>162</v>
      </c>
      <c r="B166" s="34" t="s">
        <v>289</v>
      </c>
      <c r="C166" s="36"/>
      <c r="D166" s="11" t="s">
        <v>18</v>
      </c>
      <c r="E166" s="14" t="s">
        <v>290</v>
      </c>
      <c r="F166" s="12">
        <v>0.11930555555555555</v>
      </c>
      <c r="G166" s="12">
        <v>0.11930555555555555</v>
      </c>
      <c r="H166" s="11" t="str">
        <f t="shared" si="8"/>
        <v>5.03/km</v>
      </c>
      <c r="I166" s="12">
        <f t="shared" si="9"/>
        <v>0.03622685185185186</v>
      </c>
      <c r="J166" s="12">
        <f t="shared" si="10"/>
        <v>0.03346064814814814</v>
      </c>
    </row>
    <row r="167" spans="1:10" ht="15" customHeight="1">
      <c r="A167" s="11">
        <v>163</v>
      </c>
      <c r="B167" s="34" t="s">
        <v>291</v>
      </c>
      <c r="C167" s="36"/>
      <c r="D167" s="11" t="s">
        <v>29</v>
      </c>
      <c r="E167" s="14" t="s">
        <v>26</v>
      </c>
      <c r="F167" s="12">
        <v>0.11943287037037037</v>
      </c>
      <c r="G167" s="12">
        <v>0.11943287037037037</v>
      </c>
      <c r="H167" s="11" t="str">
        <f t="shared" si="8"/>
        <v>5.04/km</v>
      </c>
      <c r="I167" s="12">
        <f t="shared" si="9"/>
        <v>0.036354166666666674</v>
      </c>
      <c r="J167" s="12">
        <f t="shared" si="10"/>
        <v>0.017106481481481473</v>
      </c>
    </row>
    <row r="168" spans="1:10" ht="15" customHeight="1">
      <c r="A168" s="11">
        <v>164</v>
      </c>
      <c r="B168" s="34" t="s">
        <v>292</v>
      </c>
      <c r="C168" s="36"/>
      <c r="D168" s="11" t="s">
        <v>23</v>
      </c>
      <c r="E168" s="14" t="s">
        <v>69</v>
      </c>
      <c r="F168" s="12">
        <v>0.11953703703703704</v>
      </c>
      <c r="G168" s="12">
        <v>0.11953703703703704</v>
      </c>
      <c r="H168" s="11" t="str">
        <f t="shared" si="8"/>
        <v>5.04/km</v>
      </c>
      <c r="I168" s="12">
        <f t="shared" si="9"/>
        <v>0.03645833333333334</v>
      </c>
      <c r="J168" s="12">
        <f t="shared" si="10"/>
        <v>0.02916666666666666</v>
      </c>
    </row>
    <row r="169" spans="1:10" ht="15" customHeight="1">
      <c r="A169" s="11">
        <v>165</v>
      </c>
      <c r="B169" s="34" t="s">
        <v>293</v>
      </c>
      <c r="C169" s="36"/>
      <c r="D169" s="11" t="s">
        <v>15</v>
      </c>
      <c r="E169" s="14" t="s">
        <v>62</v>
      </c>
      <c r="F169" s="12">
        <v>0.11965277777777777</v>
      </c>
      <c r="G169" s="12">
        <v>0.11965277777777777</v>
      </c>
      <c r="H169" s="11" t="str">
        <f t="shared" si="8"/>
        <v>5.04/km</v>
      </c>
      <c r="I169" s="12">
        <f t="shared" si="9"/>
        <v>0.03657407407407408</v>
      </c>
      <c r="J169" s="12">
        <f t="shared" si="10"/>
        <v>0.03355324074074073</v>
      </c>
    </row>
    <row r="170" spans="1:10" ht="15" customHeight="1">
      <c r="A170" s="11">
        <v>166</v>
      </c>
      <c r="B170" s="34" t="s">
        <v>294</v>
      </c>
      <c r="C170" s="36"/>
      <c r="D170" s="11" t="s">
        <v>15</v>
      </c>
      <c r="E170" s="14" t="s">
        <v>32</v>
      </c>
      <c r="F170" s="12">
        <v>0.11975694444444444</v>
      </c>
      <c r="G170" s="12">
        <v>0.11975694444444444</v>
      </c>
      <c r="H170" s="11" t="str">
        <f t="shared" si="8"/>
        <v>5.04/km</v>
      </c>
      <c r="I170" s="12">
        <f t="shared" si="9"/>
        <v>0.03667824074074075</v>
      </c>
      <c r="J170" s="12">
        <f t="shared" si="10"/>
        <v>0.0336574074074074</v>
      </c>
    </row>
    <row r="171" spans="1:10" ht="15" customHeight="1">
      <c r="A171" s="11">
        <v>167</v>
      </c>
      <c r="B171" s="34" t="s">
        <v>295</v>
      </c>
      <c r="C171" s="36"/>
      <c r="D171" s="11" t="s">
        <v>18</v>
      </c>
      <c r="E171" s="14" t="s">
        <v>296</v>
      </c>
      <c r="F171" s="12">
        <v>0.1198263888888889</v>
      </c>
      <c r="G171" s="12">
        <v>0.1198263888888889</v>
      </c>
      <c r="H171" s="11" t="str">
        <f t="shared" si="8"/>
        <v>5.05/km</v>
      </c>
      <c r="I171" s="12">
        <f t="shared" si="9"/>
        <v>0.0367476851851852</v>
      </c>
      <c r="J171" s="12">
        <f t="shared" si="10"/>
        <v>0.03398148148148149</v>
      </c>
    </row>
    <row r="172" spans="1:10" ht="15" customHeight="1">
      <c r="A172" s="11">
        <v>168</v>
      </c>
      <c r="B172" s="34" t="s">
        <v>297</v>
      </c>
      <c r="C172" s="36"/>
      <c r="D172" s="11" t="s">
        <v>18</v>
      </c>
      <c r="E172" s="14" t="s">
        <v>296</v>
      </c>
      <c r="F172" s="12">
        <v>0.1198263888888889</v>
      </c>
      <c r="G172" s="12">
        <v>0.1198263888888889</v>
      </c>
      <c r="H172" s="11" t="str">
        <f t="shared" si="8"/>
        <v>5.05/km</v>
      </c>
      <c r="I172" s="12">
        <f t="shared" si="9"/>
        <v>0.0367476851851852</v>
      </c>
      <c r="J172" s="12">
        <f t="shared" si="10"/>
        <v>0.03398148148148149</v>
      </c>
    </row>
    <row r="173" spans="1:10" ht="15" customHeight="1">
      <c r="A173" s="15">
        <v>169</v>
      </c>
      <c r="B173" s="41" t="s">
        <v>298</v>
      </c>
      <c r="C173" s="42"/>
      <c r="D173" s="15" t="s">
        <v>18</v>
      </c>
      <c r="E173" s="20" t="s">
        <v>12</v>
      </c>
      <c r="F173" s="22">
        <v>0.11983796296296297</v>
      </c>
      <c r="G173" s="22">
        <v>0.11983796296296297</v>
      </c>
      <c r="H173" s="15" t="str">
        <f t="shared" si="8"/>
        <v>5.05/km</v>
      </c>
      <c r="I173" s="22">
        <f t="shared" si="9"/>
        <v>0.03675925925925927</v>
      </c>
      <c r="J173" s="22">
        <f t="shared" si="10"/>
        <v>0.033993055555555554</v>
      </c>
    </row>
    <row r="174" spans="1:10" ht="15" customHeight="1">
      <c r="A174" s="11">
        <v>170</v>
      </c>
      <c r="B174" s="34" t="s">
        <v>299</v>
      </c>
      <c r="C174" s="36"/>
      <c r="D174" s="11" t="s">
        <v>23</v>
      </c>
      <c r="E174" s="14" t="s">
        <v>300</v>
      </c>
      <c r="F174" s="12">
        <v>0.11987268518518518</v>
      </c>
      <c r="G174" s="12">
        <v>0.11987268518518518</v>
      </c>
      <c r="H174" s="11" t="str">
        <f t="shared" si="8"/>
        <v>5.05/km</v>
      </c>
      <c r="I174" s="12">
        <f t="shared" si="9"/>
        <v>0.03679398148148148</v>
      </c>
      <c r="J174" s="12">
        <f t="shared" si="10"/>
        <v>0.0295023148148148</v>
      </c>
    </row>
    <row r="175" spans="1:10" ht="15" customHeight="1">
      <c r="A175" s="11">
        <v>171</v>
      </c>
      <c r="B175" s="34" t="s">
        <v>301</v>
      </c>
      <c r="C175" s="36"/>
      <c r="D175" s="11" t="s">
        <v>23</v>
      </c>
      <c r="E175" s="14" t="s">
        <v>302</v>
      </c>
      <c r="F175" s="12">
        <v>0.11996527777777777</v>
      </c>
      <c r="G175" s="12">
        <v>0.11996527777777777</v>
      </c>
      <c r="H175" s="11" t="str">
        <f t="shared" si="8"/>
        <v>5.05/km</v>
      </c>
      <c r="I175" s="12">
        <f t="shared" si="9"/>
        <v>0.03688657407407407</v>
      </c>
      <c r="J175" s="12">
        <f t="shared" si="10"/>
        <v>0.02959490740740739</v>
      </c>
    </row>
    <row r="176" spans="1:10" ht="15" customHeight="1">
      <c r="A176" s="11">
        <v>172</v>
      </c>
      <c r="B176" s="34" t="s">
        <v>303</v>
      </c>
      <c r="C176" s="36"/>
      <c r="D176" s="11" t="s">
        <v>18</v>
      </c>
      <c r="E176" s="14" t="s">
        <v>43</v>
      </c>
      <c r="F176" s="12">
        <v>0.12020833333333332</v>
      </c>
      <c r="G176" s="12">
        <v>0.12020833333333332</v>
      </c>
      <c r="H176" s="11" t="str">
        <f t="shared" si="8"/>
        <v>5.05/km</v>
      </c>
      <c r="I176" s="12">
        <f t="shared" si="9"/>
        <v>0.037129629629629624</v>
      </c>
      <c r="J176" s="12">
        <f t="shared" si="10"/>
        <v>0.03436342592592591</v>
      </c>
    </row>
    <row r="177" spans="1:10" ht="15" customHeight="1">
      <c r="A177" s="11">
        <v>173</v>
      </c>
      <c r="B177" s="34" t="s">
        <v>304</v>
      </c>
      <c r="C177" s="36"/>
      <c r="D177" s="11" t="s">
        <v>18</v>
      </c>
      <c r="E177" s="14" t="s">
        <v>22</v>
      </c>
      <c r="F177" s="12">
        <v>0.12027777777777778</v>
      </c>
      <c r="G177" s="12">
        <v>0.12027777777777778</v>
      </c>
      <c r="H177" s="11" t="str">
        <f t="shared" si="8"/>
        <v>5.06/km</v>
      </c>
      <c r="I177" s="12">
        <f t="shared" si="9"/>
        <v>0.03719907407407408</v>
      </c>
      <c r="J177" s="12">
        <f t="shared" si="10"/>
        <v>0.034432870370370364</v>
      </c>
    </row>
    <row r="178" spans="1:10" ht="15" customHeight="1">
      <c r="A178" s="11">
        <v>174</v>
      </c>
      <c r="B178" s="34" t="s">
        <v>305</v>
      </c>
      <c r="C178" s="36"/>
      <c r="D178" s="11" t="s">
        <v>15</v>
      </c>
      <c r="E178" s="14" t="s">
        <v>306</v>
      </c>
      <c r="F178" s="12">
        <v>0.12032407407407408</v>
      </c>
      <c r="G178" s="12">
        <v>0.12032407407407408</v>
      </c>
      <c r="H178" s="11" t="str">
        <f t="shared" si="8"/>
        <v>5.06/km</v>
      </c>
      <c r="I178" s="12">
        <f t="shared" si="9"/>
        <v>0.03724537037037039</v>
      </c>
      <c r="J178" s="12">
        <f t="shared" si="10"/>
        <v>0.03422453703703704</v>
      </c>
    </row>
    <row r="179" spans="1:10" ht="15" customHeight="1">
      <c r="A179" s="11">
        <v>175</v>
      </c>
      <c r="B179" s="34" t="s">
        <v>307</v>
      </c>
      <c r="C179" s="36"/>
      <c r="D179" s="11" t="s">
        <v>29</v>
      </c>
      <c r="E179" s="14" t="s">
        <v>13</v>
      </c>
      <c r="F179" s="12">
        <v>0.12039351851851852</v>
      </c>
      <c r="G179" s="12">
        <v>0.12039351851851852</v>
      </c>
      <c r="H179" s="11" t="str">
        <f t="shared" si="8"/>
        <v>5.06/km</v>
      </c>
      <c r="I179" s="12">
        <f t="shared" si="9"/>
        <v>0.03731481481481483</v>
      </c>
      <c r="J179" s="12">
        <f t="shared" si="10"/>
        <v>0.018067129629629627</v>
      </c>
    </row>
    <row r="180" spans="1:10" ht="15" customHeight="1">
      <c r="A180" s="15">
        <v>176</v>
      </c>
      <c r="B180" s="41" t="s">
        <v>308</v>
      </c>
      <c r="C180" s="42"/>
      <c r="D180" s="15" t="s">
        <v>15</v>
      </c>
      <c r="E180" s="20" t="s">
        <v>12</v>
      </c>
      <c r="F180" s="22">
        <v>0.12055555555555557</v>
      </c>
      <c r="G180" s="22">
        <v>0.12055555555555557</v>
      </c>
      <c r="H180" s="15" t="str">
        <f t="shared" si="8"/>
        <v>5.06/km</v>
      </c>
      <c r="I180" s="22">
        <f t="shared" si="9"/>
        <v>0.03747685185185187</v>
      </c>
      <c r="J180" s="22">
        <f t="shared" si="10"/>
        <v>0.034456018518518525</v>
      </c>
    </row>
    <row r="181" spans="1:10" ht="15" customHeight="1">
      <c r="A181" s="11">
        <v>177</v>
      </c>
      <c r="B181" s="34" t="s">
        <v>309</v>
      </c>
      <c r="C181" s="36"/>
      <c r="D181" s="11" t="s">
        <v>23</v>
      </c>
      <c r="E181" s="14" t="s">
        <v>47</v>
      </c>
      <c r="F181" s="12">
        <v>0.1208101851851852</v>
      </c>
      <c r="G181" s="12">
        <v>0.1208101851851852</v>
      </c>
      <c r="H181" s="11" t="str">
        <f t="shared" si="8"/>
        <v>5.07/km</v>
      </c>
      <c r="I181" s="12">
        <f t="shared" si="9"/>
        <v>0.037731481481481505</v>
      </c>
      <c r="J181" s="12">
        <f t="shared" si="10"/>
        <v>0.030439814814814822</v>
      </c>
    </row>
    <row r="182" spans="1:10" ht="15" customHeight="1">
      <c r="A182" s="11">
        <v>178</v>
      </c>
      <c r="B182" s="34" t="s">
        <v>310</v>
      </c>
      <c r="C182" s="36"/>
      <c r="D182" s="11" t="s">
        <v>20</v>
      </c>
      <c r="E182" s="14" t="s">
        <v>61</v>
      </c>
      <c r="F182" s="12">
        <v>0.1208449074074074</v>
      </c>
      <c r="G182" s="12">
        <v>0.1208449074074074</v>
      </c>
      <c r="H182" s="11" t="str">
        <f t="shared" si="8"/>
        <v>5.07/km</v>
      </c>
      <c r="I182" s="12">
        <f t="shared" si="9"/>
        <v>0.037766203703703705</v>
      </c>
      <c r="J182" s="12">
        <f t="shared" si="10"/>
        <v>0.037766203703703705</v>
      </c>
    </row>
    <row r="183" spans="1:10" ht="15" customHeight="1">
      <c r="A183" s="11">
        <v>179</v>
      </c>
      <c r="B183" s="34" t="s">
        <v>311</v>
      </c>
      <c r="C183" s="36"/>
      <c r="D183" s="11" t="s">
        <v>28</v>
      </c>
      <c r="E183" s="14" t="s">
        <v>312</v>
      </c>
      <c r="F183" s="12">
        <v>0.1208449074074074</v>
      </c>
      <c r="G183" s="12">
        <v>0.1208449074074074</v>
      </c>
      <c r="H183" s="11" t="str">
        <f t="shared" si="8"/>
        <v>5.07/km</v>
      </c>
      <c r="I183" s="12">
        <f t="shared" si="9"/>
        <v>0.037766203703703705</v>
      </c>
      <c r="J183" s="12">
        <f t="shared" si="10"/>
        <v>0.02483796296296295</v>
      </c>
    </row>
    <row r="184" spans="1:10" ht="15" customHeight="1">
      <c r="A184" s="11">
        <v>180</v>
      </c>
      <c r="B184" s="34" t="s">
        <v>313</v>
      </c>
      <c r="C184" s="36"/>
      <c r="D184" s="11" t="s">
        <v>15</v>
      </c>
      <c r="E184" s="14" t="s">
        <v>83</v>
      </c>
      <c r="F184" s="12">
        <v>0.12096064814814815</v>
      </c>
      <c r="G184" s="12">
        <v>0.12096064814814815</v>
      </c>
      <c r="H184" s="11" t="str">
        <f t="shared" si="8"/>
        <v>5.07/km</v>
      </c>
      <c r="I184" s="12">
        <f t="shared" si="9"/>
        <v>0.037881944444444454</v>
      </c>
      <c r="J184" s="12">
        <f t="shared" si="10"/>
        <v>0.03486111111111111</v>
      </c>
    </row>
    <row r="185" spans="1:10" ht="15" customHeight="1">
      <c r="A185" s="11">
        <v>181</v>
      </c>
      <c r="B185" s="34" t="s">
        <v>314</v>
      </c>
      <c r="C185" s="36"/>
      <c r="D185" s="11" t="s">
        <v>15</v>
      </c>
      <c r="E185" s="14" t="s">
        <v>315</v>
      </c>
      <c r="F185" s="12">
        <v>0.12096064814814815</v>
      </c>
      <c r="G185" s="12">
        <v>0.12096064814814815</v>
      </c>
      <c r="H185" s="11" t="str">
        <f t="shared" si="8"/>
        <v>5.07/km</v>
      </c>
      <c r="I185" s="12">
        <f t="shared" si="9"/>
        <v>0.037881944444444454</v>
      </c>
      <c r="J185" s="12">
        <f t="shared" si="10"/>
        <v>0.03486111111111111</v>
      </c>
    </row>
    <row r="186" spans="1:10" ht="15" customHeight="1">
      <c r="A186" s="11">
        <v>182</v>
      </c>
      <c r="B186" s="34" t="s">
        <v>316</v>
      </c>
      <c r="C186" s="36"/>
      <c r="D186" s="11" t="s">
        <v>18</v>
      </c>
      <c r="E186" s="14" t="s">
        <v>99</v>
      </c>
      <c r="F186" s="12">
        <v>0.12121527777777778</v>
      </c>
      <c r="G186" s="12">
        <v>0.12121527777777778</v>
      </c>
      <c r="H186" s="11" t="str">
        <f aca="true" t="shared" si="11" ref="H186:H249">TEXT(INT((HOUR(G186)*3600+MINUTE(G186)*60+SECOND(G186))/$J$3/60),"0")&amp;"."&amp;TEXT(MOD((HOUR(G186)*3600+MINUTE(G186)*60+SECOND(G186))/$J$3,60),"00")&amp;"/km"</f>
        <v>5.08/km</v>
      </c>
      <c r="I186" s="12">
        <f aca="true" t="shared" si="12" ref="I186:I249">G186-$G$5</f>
        <v>0.03813657407407409</v>
      </c>
      <c r="J186" s="12">
        <f t="shared" si="10"/>
        <v>0.03537037037037037</v>
      </c>
    </row>
    <row r="187" spans="1:10" ht="15" customHeight="1">
      <c r="A187" s="11">
        <v>183</v>
      </c>
      <c r="B187" s="34" t="s">
        <v>317</v>
      </c>
      <c r="C187" s="36"/>
      <c r="D187" s="11" t="s">
        <v>23</v>
      </c>
      <c r="E187" s="14" t="s">
        <v>318</v>
      </c>
      <c r="F187" s="12">
        <v>0.12125000000000001</v>
      </c>
      <c r="G187" s="12">
        <v>0.12125000000000001</v>
      </c>
      <c r="H187" s="11" t="str">
        <f t="shared" si="11"/>
        <v>5.08/km</v>
      </c>
      <c r="I187" s="12">
        <f t="shared" si="12"/>
        <v>0.038171296296296314</v>
      </c>
      <c r="J187" s="12">
        <f t="shared" si="10"/>
        <v>0.030879629629629632</v>
      </c>
    </row>
    <row r="188" spans="1:10" ht="15" customHeight="1">
      <c r="A188" s="11">
        <v>184</v>
      </c>
      <c r="B188" s="34" t="s">
        <v>319</v>
      </c>
      <c r="C188" s="36"/>
      <c r="D188" s="11" t="s">
        <v>23</v>
      </c>
      <c r="E188" s="14" t="s">
        <v>79</v>
      </c>
      <c r="F188" s="12">
        <v>0.12127314814814816</v>
      </c>
      <c r="G188" s="12">
        <v>0.12127314814814816</v>
      </c>
      <c r="H188" s="11" t="str">
        <f t="shared" si="11"/>
        <v>5.08/km</v>
      </c>
      <c r="I188" s="12">
        <f t="shared" si="12"/>
        <v>0.03819444444444446</v>
      </c>
      <c r="J188" s="12">
        <f t="shared" si="10"/>
        <v>0.03090277777777778</v>
      </c>
    </row>
    <row r="189" spans="1:10" ht="15" customHeight="1">
      <c r="A189" s="11">
        <v>185</v>
      </c>
      <c r="B189" s="34" t="s">
        <v>320</v>
      </c>
      <c r="C189" s="36"/>
      <c r="D189" s="11" t="s">
        <v>23</v>
      </c>
      <c r="E189" s="14" t="s">
        <v>68</v>
      </c>
      <c r="F189" s="12">
        <v>0.12140046296296296</v>
      </c>
      <c r="G189" s="12">
        <v>0.12140046296296296</v>
      </c>
      <c r="H189" s="11" t="str">
        <f t="shared" si="11"/>
        <v>5.09/km</v>
      </c>
      <c r="I189" s="12">
        <f t="shared" si="12"/>
        <v>0.038321759259259264</v>
      </c>
      <c r="J189" s="12">
        <f t="shared" si="10"/>
        <v>0.03103009259259258</v>
      </c>
    </row>
    <row r="190" spans="1:10" ht="15" customHeight="1">
      <c r="A190" s="11">
        <v>186</v>
      </c>
      <c r="B190" s="34" t="s">
        <v>321</v>
      </c>
      <c r="C190" s="36"/>
      <c r="D190" s="11" t="s">
        <v>18</v>
      </c>
      <c r="E190" s="14" t="s">
        <v>72</v>
      </c>
      <c r="F190" s="12">
        <v>0.12143518518518519</v>
      </c>
      <c r="G190" s="12">
        <v>0.12143518518518519</v>
      </c>
      <c r="H190" s="11" t="str">
        <f t="shared" si="11"/>
        <v>5.09/km</v>
      </c>
      <c r="I190" s="12">
        <f t="shared" si="12"/>
        <v>0.03835648148148149</v>
      </c>
      <c r="J190" s="12">
        <f t="shared" si="10"/>
        <v>0.035590277777777776</v>
      </c>
    </row>
    <row r="191" spans="1:10" ht="15" customHeight="1">
      <c r="A191" s="11">
        <v>187</v>
      </c>
      <c r="B191" s="34" t="s">
        <v>322</v>
      </c>
      <c r="C191" s="36"/>
      <c r="D191" s="11" t="s">
        <v>18</v>
      </c>
      <c r="E191" s="14" t="s">
        <v>13</v>
      </c>
      <c r="F191" s="12">
        <v>0.12152777777777778</v>
      </c>
      <c r="G191" s="12">
        <v>0.12152777777777778</v>
      </c>
      <c r="H191" s="11" t="str">
        <f t="shared" si="11"/>
        <v>5.09/km</v>
      </c>
      <c r="I191" s="12">
        <f t="shared" si="12"/>
        <v>0.03844907407407408</v>
      </c>
      <c r="J191" s="12">
        <f t="shared" si="10"/>
        <v>0.035682870370370365</v>
      </c>
    </row>
    <row r="192" spans="1:10" ht="15" customHeight="1">
      <c r="A192" s="11">
        <v>188</v>
      </c>
      <c r="B192" s="34" t="s">
        <v>323</v>
      </c>
      <c r="C192" s="36"/>
      <c r="D192" s="11" t="s">
        <v>38</v>
      </c>
      <c r="E192" s="14" t="s">
        <v>13</v>
      </c>
      <c r="F192" s="12">
        <v>0.12167824074074074</v>
      </c>
      <c r="G192" s="12">
        <v>0.12167824074074074</v>
      </c>
      <c r="H192" s="11" t="str">
        <f t="shared" si="11"/>
        <v>5.09/km</v>
      </c>
      <c r="I192" s="12">
        <f t="shared" si="12"/>
        <v>0.03859953703703704</v>
      </c>
      <c r="J192" s="12">
        <f t="shared" si="10"/>
        <v>0.016956018518518523</v>
      </c>
    </row>
    <row r="193" spans="1:10" ht="15" customHeight="1">
      <c r="A193" s="11">
        <v>189</v>
      </c>
      <c r="B193" s="34" t="s">
        <v>324</v>
      </c>
      <c r="C193" s="36"/>
      <c r="D193" s="11" t="s">
        <v>23</v>
      </c>
      <c r="E193" s="14" t="s">
        <v>13</v>
      </c>
      <c r="F193" s="12">
        <v>0.12188657407407406</v>
      </c>
      <c r="G193" s="12">
        <v>0.12188657407407406</v>
      </c>
      <c r="H193" s="11" t="str">
        <f t="shared" si="11"/>
        <v>5.10/km</v>
      </c>
      <c r="I193" s="12">
        <f t="shared" si="12"/>
        <v>0.03880787037037037</v>
      </c>
      <c r="J193" s="12">
        <f t="shared" si="10"/>
        <v>0.031516203703703685</v>
      </c>
    </row>
    <row r="194" spans="1:10" ht="15" customHeight="1">
      <c r="A194" s="11">
        <v>190</v>
      </c>
      <c r="B194" s="34" t="s">
        <v>325</v>
      </c>
      <c r="C194" s="36"/>
      <c r="D194" s="11" t="s">
        <v>23</v>
      </c>
      <c r="E194" s="14" t="s">
        <v>326</v>
      </c>
      <c r="F194" s="12">
        <v>0.12189814814814814</v>
      </c>
      <c r="G194" s="12">
        <v>0.12189814814814814</v>
      </c>
      <c r="H194" s="11" t="str">
        <f t="shared" si="11"/>
        <v>5.10/km</v>
      </c>
      <c r="I194" s="12">
        <f t="shared" si="12"/>
        <v>0.03881944444444445</v>
      </c>
      <c r="J194" s="12">
        <f t="shared" si="10"/>
        <v>0.031527777777777766</v>
      </c>
    </row>
    <row r="195" spans="1:10" ht="15" customHeight="1">
      <c r="A195" s="11">
        <v>191</v>
      </c>
      <c r="B195" s="34" t="s">
        <v>327</v>
      </c>
      <c r="C195" s="36"/>
      <c r="D195" s="11" t="s">
        <v>23</v>
      </c>
      <c r="E195" s="14" t="s">
        <v>243</v>
      </c>
      <c r="F195" s="12">
        <v>0.12190972222222222</v>
      </c>
      <c r="G195" s="12">
        <v>0.12190972222222222</v>
      </c>
      <c r="H195" s="11" t="str">
        <f t="shared" si="11"/>
        <v>5.10/km</v>
      </c>
      <c r="I195" s="12">
        <f t="shared" si="12"/>
        <v>0.03883101851851853</v>
      </c>
      <c r="J195" s="12">
        <f t="shared" si="10"/>
        <v>0.031539351851851846</v>
      </c>
    </row>
    <row r="196" spans="1:10" ht="15" customHeight="1">
      <c r="A196" s="11">
        <v>192</v>
      </c>
      <c r="B196" s="34" t="s">
        <v>328</v>
      </c>
      <c r="C196" s="36"/>
      <c r="D196" s="11" t="s">
        <v>35</v>
      </c>
      <c r="E196" s="14" t="s">
        <v>329</v>
      </c>
      <c r="F196" s="12">
        <v>0.1219675925925926</v>
      </c>
      <c r="G196" s="12">
        <v>0.1219675925925926</v>
      </c>
      <c r="H196" s="11" t="str">
        <f t="shared" si="11"/>
        <v>5.10/km</v>
      </c>
      <c r="I196" s="12">
        <f t="shared" si="12"/>
        <v>0.0388888888888889</v>
      </c>
      <c r="J196" s="12">
        <f t="shared" si="10"/>
        <v>0.007407407407407418</v>
      </c>
    </row>
    <row r="197" spans="1:10" ht="15" customHeight="1">
      <c r="A197" s="11">
        <v>193</v>
      </c>
      <c r="B197" s="34" t="s">
        <v>330</v>
      </c>
      <c r="C197" s="36"/>
      <c r="D197" s="11" t="s">
        <v>18</v>
      </c>
      <c r="E197" s="14" t="s">
        <v>136</v>
      </c>
      <c r="F197" s="12">
        <v>0.12197916666666668</v>
      </c>
      <c r="G197" s="12">
        <v>0.12197916666666668</v>
      </c>
      <c r="H197" s="11" t="str">
        <f t="shared" si="11"/>
        <v>5.10/km</v>
      </c>
      <c r="I197" s="12">
        <f t="shared" si="12"/>
        <v>0.038900462962962984</v>
      </c>
      <c r="J197" s="12">
        <f t="shared" si="10"/>
        <v>0.03613425925925927</v>
      </c>
    </row>
    <row r="198" spans="1:10" ht="15" customHeight="1">
      <c r="A198" s="11">
        <v>194</v>
      </c>
      <c r="B198" s="34" t="s">
        <v>331</v>
      </c>
      <c r="C198" s="36"/>
      <c r="D198" s="11" t="s">
        <v>18</v>
      </c>
      <c r="E198" s="14" t="s">
        <v>72</v>
      </c>
      <c r="F198" s="12">
        <v>0.12202546296296296</v>
      </c>
      <c r="G198" s="12">
        <v>0.12202546296296296</v>
      </c>
      <c r="H198" s="11" t="str">
        <f t="shared" si="11"/>
        <v>5.10/km</v>
      </c>
      <c r="I198" s="12">
        <f t="shared" si="12"/>
        <v>0.038946759259259264</v>
      </c>
      <c r="J198" s="12">
        <f aca="true" t="shared" si="13" ref="J198:J261">G198-INDEX($G$5:$G$400,MATCH(D198,$D$5:$D$400,0))</f>
        <v>0.03618055555555555</v>
      </c>
    </row>
    <row r="199" spans="1:10" ht="15" customHeight="1">
      <c r="A199" s="11">
        <v>195</v>
      </c>
      <c r="B199" s="34" t="s">
        <v>332</v>
      </c>
      <c r="C199" s="36"/>
      <c r="D199" s="11" t="s">
        <v>18</v>
      </c>
      <c r="E199" s="14" t="s">
        <v>59</v>
      </c>
      <c r="F199" s="12">
        <v>0.12206018518518519</v>
      </c>
      <c r="G199" s="12">
        <v>0.12206018518518519</v>
      </c>
      <c r="H199" s="11" t="str">
        <f t="shared" si="11"/>
        <v>5.10/km</v>
      </c>
      <c r="I199" s="12">
        <f t="shared" si="12"/>
        <v>0.03898148148148149</v>
      </c>
      <c r="J199" s="12">
        <f t="shared" si="13"/>
        <v>0.03621527777777778</v>
      </c>
    </row>
    <row r="200" spans="1:10" ht="15" customHeight="1">
      <c r="A200" s="11">
        <v>196</v>
      </c>
      <c r="B200" s="34" t="s">
        <v>333</v>
      </c>
      <c r="C200" s="36"/>
      <c r="D200" s="11" t="s">
        <v>15</v>
      </c>
      <c r="E200" s="14" t="s">
        <v>334</v>
      </c>
      <c r="F200" s="12">
        <v>0.12221064814814815</v>
      </c>
      <c r="G200" s="12">
        <v>0.12221064814814815</v>
      </c>
      <c r="H200" s="11" t="str">
        <f t="shared" si="11"/>
        <v>5.11/km</v>
      </c>
      <c r="I200" s="12">
        <f t="shared" si="12"/>
        <v>0.039131944444444455</v>
      </c>
      <c r="J200" s="12">
        <f t="shared" si="13"/>
        <v>0.03611111111111111</v>
      </c>
    </row>
    <row r="201" spans="1:10" ht="15" customHeight="1">
      <c r="A201" s="11">
        <v>197</v>
      </c>
      <c r="B201" s="34" t="s">
        <v>335</v>
      </c>
      <c r="C201" s="36"/>
      <c r="D201" s="11" t="s">
        <v>15</v>
      </c>
      <c r="E201" s="14" t="s">
        <v>14</v>
      </c>
      <c r="F201" s="12">
        <v>0.12224537037037037</v>
      </c>
      <c r="G201" s="12">
        <v>0.12224537037037037</v>
      </c>
      <c r="H201" s="11" t="str">
        <f t="shared" si="11"/>
        <v>5.11/km</v>
      </c>
      <c r="I201" s="12">
        <f t="shared" si="12"/>
        <v>0.03916666666666667</v>
      </c>
      <c r="J201" s="12">
        <f t="shared" si="13"/>
        <v>0.03614583333333332</v>
      </c>
    </row>
    <row r="202" spans="1:10" ht="15" customHeight="1">
      <c r="A202" s="11">
        <v>198</v>
      </c>
      <c r="B202" s="34" t="s">
        <v>336</v>
      </c>
      <c r="C202" s="36"/>
      <c r="D202" s="11" t="s">
        <v>28</v>
      </c>
      <c r="E202" s="14" t="s">
        <v>337</v>
      </c>
      <c r="F202" s="12">
        <v>0.12234953703703703</v>
      </c>
      <c r="G202" s="12">
        <v>0.12234953703703703</v>
      </c>
      <c r="H202" s="11" t="str">
        <f t="shared" si="11"/>
        <v>5.11/km</v>
      </c>
      <c r="I202" s="12">
        <f t="shared" si="12"/>
        <v>0.03927083333333334</v>
      </c>
      <c r="J202" s="12">
        <f t="shared" si="13"/>
        <v>0.026342592592592584</v>
      </c>
    </row>
    <row r="203" spans="1:10" ht="15" customHeight="1">
      <c r="A203" s="11">
        <v>199</v>
      </c>
      <c r="B203" s="34" t="s">
        <v>338</v>
      </c>
      <c r="C203" s="36"/>
      <c r="D203" s="11" t="s">
        <v>28</v>
      </c>
      <c r="E203" s="14" t="s">
        <v>47</v>
      </c>
      <c r="F203" s="12">
        <v>0.1223611111111111</v>
      </c>
      <c r="G203" s="12">
        <v>0.1223611111111111</v>
      </c>
      <c r="H203" s="11" t="str">
        <f t="shared" si="11"/>
        <v>5.11/km</v>
      </c>
      <c r="I203" s="12">
        <f t="shared" si="12"/>
        <v>0.039282407407407405</v>
      </c>
      <c r="J203" s="12">
        <f t="shared" si="13"/>
        <v>0.02635416666666665</v>
      </c>
    </row>
    <row r="204" spans="1:10" ht="15" customHeight="1">
      <c r="A204" s="11">
        <v>200</v>
      </c>
      <c r="B204" s="34" t="s">
        <v>339</v>
      </c>
      <c r="C204" s="36"/>
      <c r="D204" s="11" t="s">
        <v>24</v>
      </c>
      <c r="E204" s="14" t="s">
        <v>13</v>
      </c>
      <c r="F204" s="12">
        <v>0.12237268518518518</v>
      </c>
      <c r="G204" s="12">
        <v>0.12237268518518518</v>
      </c>
      <c r="H204" s="11" t="str">
        <f t="shared" si="11"/>
        <v>5.11/km</v>
      </c>
      <c r="I204" s="12">
        <f t="shared" si="12"/>
        <v>0.039293981481481485</v>
      </c>
      <c r="J204" s="12">
        <f t="shared" si="13"/>
        <v>0.019120370370370357</v>
      </c>
    </row>
    <row r="205" spans="1:10" ht="15" customHeight="1">
      <c r="A205" s="11">
        <v>201</v>
      </c>
      <c r="B205" s="34" t="s">
        <v>340</v>
      </c>
      <c r="C205" s="36"/>
      <c r="D205" s="11" t="s">
        <v>15</v>
      </c>
      <c r="E205" s="14" t="s">
        <v>14</v>
      </c>
      <c r="F205" s="12">
        <v>0.12237268518518518</v>
      </c>
      <c r="G205" s="12">
        <v>0.12237268518518518</v>
      </c>
      <c r="H205" s="11" t="str">
        <f t="shared" si="11"/>
        <v>5.11/km</v>
      </c>
      <c r="I205" s="12">
        <f t="shared" si="12"/>
        <v>0.039293981481481485</v>
      </c>
      <c r="J205" s="12">
        <f t="shared" si="13"/>
        <v>0.03627314814814814</v>
      </c>
    </row>
    <row r="206" spans="1:10" ht="15" customHeight="1">
      <c r="A206" s="11">
        <v>202</v>
      </c>
      <c r="B206" s="34" t="s">
        <v>341</v>
      </c>
      <c r="C206" s="36"/>
      <c r="D206" s="11" t="s">
        <v>23</v>
      </c>
      <c r="E206" s="14" t="s">
        <v>136</v>
      </c>
      <c r="F206" s="12">
        <v>0.12284722222222222</v>
      </c>
      <c r="G206" s="12">
        <v>0.12284722222222222</v>
      </c>
      <c r="H206" s="11" t="str">
        <f t="shared" si="11"/>
        <v>5.12/km</v>
      </c>
      <c r="I206" s="12">
        <f t="shared" si="12"/>
        <v>0.03976851851851852</v>
      </c>
      <c r="J206" s="12">
        <f t="shared" si="13"/>
        <v>0.03247685185185184</v>
      </c>
    </row>
    <row r="207" spans="1:10" ht="15" customHeight="1">
      <c r="A207" s="11">
        <v>203</v>
      </c>
      <c r="B207" s="34" t="s">
        <v>342</v>
      </c>
      <c r="C207" s="36"/>
      <c r="D207" s="11" t="s">
        <v>16</v>
      </c>
      <c r="E207" s="14" t="s">
        <v>343</v>
      </c>
      <c r="F207" s="12">
        <v>0.12299768518518518</v>
      </c>
      <c r="G207" s="12">
        <v>0.12299768518518518</v>
      </c>
      <c r="H207" s="11" t="str">
        <f t="shared" si="11"/>
        <v>5.13/km</v>
      </c>
      <c r="I207" s="12">
        <f t="shared" si="12"/>
        <v>0.039918981481481486</v>
      </c>
      <c r="J207" s="12">
        <f t="shared" si="13"/>
        <v>0.03123842592592592</v>
      </c>
    </row>
    <row r="208" spans="1:10" ht="15" customHeight="1">
      <c r="A208" s="11">
        <v>204</v>
      </c>
      <c r="B208" s="34" t="s">
        <v>344</v>
      </c>
      <c r="C208" s="36"/>
      <c r="D208" s="11" t="s">
        <v>35</v>
      </c>
      <c r="E208" s="14" t="s">
        <v>334</v>
      </c>
      <c r="F208" s="12">
        <v>0.12305555555555554</v>
      </c>
      <c r="G208" s="12">
        <v>0.12305555555555554</v>
      </c>
      <c r="H208" s="11" t="str">
        <f t="shared" si="11"/>
        <v>5.13/km</v>
      </c>
      <c r="I208" s="12">
        <f t="shared" si="12"/>
        <v>0.03997685185185185</v>
      </c>
      <c r="J208" s="12">
        <f t="shared" si="13"/>
        <v>0.008495370370370361</v>
      </c>
    </row>
    <row r="209" spans="1:10" ht="15" customHeight="1">
      <c r="A209" s="15">
        <v>205</v>
      </c>
      <c r="B209" s="41" t="s">
        <v>345</v>
      </c>
      <c r="C209" s="42"/>
      <c r="D209" s="15" t="s">
        <v>23</v>
      </c>
      <c r="E209" s="20" t="s">
        <v>12</v>
      </c>
      <c r="F209" s="22">
        <v>0.1230787037037037</v>
      </c>
      <c r="G209" s="22">
        <v>0.1230787037037037</v>
      </c>
      <c r="H209" s="15" t="str">
        <f t="shared" si="11"/>
        <v>5.13/km</v>
      </c>
      <c r="I209" s="22">
        <f t="shared" si="12"/>
        <v>0.04000000000000001</v>
      </c>
      <c r="J209" s="22">
        <f t="shared" si="13"/>
        <v>0.032708333333333325</v>
      </c>
    </row>
    <row r="210" spans="1:10" ht="15" customHeight="1">
      <c r="A210" s="11">
        <v>206</v>
      </c>
      <c r="B210" s="34" t="s">
        <v>346</v>
      </c>
      <c r="C210" s="36"/>
      <c r="D210" s="11" t="s">
        <v>41</v>
      </c>
      <c r="E210" s="14" t="s">
        <v>62</v>
      </c>
      <c r="F210" s="12">
        <v>0.12313657407407408</v>
      </c>
      <c r="G210" s="12">
        <v>0.12313657407407408</v>
      </c>
      <c r="H210" s="11" t="str">
        <f t="shared" si="11"/>
        <v>5.13/km</v>
      </c>
      <c r="I210" s="12">
        <f t="shared" si="12"/>
        <v>0.04005787037037038</v>
      </c>
      <c r="J210" s="12">
        <f t="shared" si="13"/>
        <v>0</v>
      </c>
    </row>
    <row r="211" spans="1:10" ht="15" customHeight="1">
      <c r="A211" s="11">
        <v>207</v>
      </c>
      <c r="B211" s="34" t="s">
        <v>347</v>
      </c>
      <c r="C211" s="36"/>
      <c r="D211" s="11" t="s">
        <v>16</v>
      </c>
      <c r="E211" s="14" t="s">
        <v>69</v>
      </c>
      <c r="F211" s="12">
        <v>0.12333333333333334</v>
      </c>
      <c r="G211" s="12">
        <v>0.12333333333333334</v>
      </c>
      <c r="H211" s="11" t="str">
        <f t="shared" si="11"/>
        <v>5.13/km</v>
      </c>
      <c r="I211" s="12">
        <f t="shared" si="12"/>
        <v>0.04025462962962964</v>
      </c>
      <c r="J211" s="12">
        <f t="shared" si="13"/>
        <v>0.031574074074074074</v>
      </c>
    </row>
    <row r="212" spans="1:10" ht="15" customHeight="1">
      <c r="A212" s="11">
        <v>208</v>
      </c>
      <c r="B212" s="34" t="s">
        <v>348</v>
      </c>
      <c r="C212" s="36"/>
      <c r="D212" s="11" t="s">
        <v>35</v>
      </c>
      <c r="E212" s="14" t="s">
        <v>61</v>
      </c>
      <c r="F212" s="12">
        <v>0.12347222222222222</v>
      </c>
      <c r="G212" s="12">
        <v>0.12347222222222222</v>
      </c>
      <c r="H212" s="11" t="str">
        <f t="shared" si="11"/>
        <v>5.14/km</v>
      </c>
      <c r="I212" s="12">
        <f t="shared" si="12"/>
        <v>0.04039351851851852</v>
      </c>
      <c r="J212" s="12">
        <f t="shared" si="13"/>
        <v>0.008912037037037038</v>
      </c>
    </row>
    <row r="213" spans="1:10" ht="15" customHeight="1">
      <c r="A213" s="11">
        <v>209</v>
      </c>
      <c r="B213" s="34" t="s">
        <v>349</v>
      </c>
      <c r="C213" s="36"/>
      <c r="D213" s="11" t="s">
        <v>18</v>
      </c>
      <c r="E213" s="14" t="s">
        <v>350</v>
      </c>
      <c r="F213" s="12">
        <v>0.12347222222222222</v>
      </c>
      <c r="G213" s="12">
        <v>0.12347222222222222</v>
      </c>
      <c r="H213" s="11" t="str">
        <f t="shared" si="11"/>
        <v>5.14/km</v>
      </c>
      <c r="I213" s="12">
        <f t="shared" si="12"/>
        <v>0.04039351851851852</v>
      </c>
      <c r="J213" s="12">
        <f t="shared" si="13"/>
        <v>0.03762731481481481</v>
      </c>
    </row>
    <row r="214" spans="1:10" ht="15" customHeight="1">
      <c r="A214" s="15">
        <v>210</v>
      </c>
      <c r="B214" s="41" t="s">
        <v>351</v>
      </c>
      <c r="C214" s="42"/>
      <c r="D214" s="15" t="s">
        <v>23</v>
      </c>
      <c r="E214" s="20" t="s">
        <v>12</v>
      </c>
      <c r="F214" s="22">
        <v>0.12366898148148148</v>
      </c>
      <c r="G214" s="22">
        <v>0.12366898148148148</v>
      </c>
      <c r="H214" s="15" t="str">
        <f t="shared" si="11"/>
        <v>5.14/km</v>
      </c>
      <c r="I214" s="22">
        <f t="shared" si="12"/>
        <v>0.04059027777777778</v>
      </c>
      <c r="J214" s="22">
        <f t="shared" si="13"/>
        <v>0.0332986111111111</v>
      </c>
    </row>
    <row r="215" spans="1:10" ht="15" customHeight="1">
      <c r="A215" s="11">
        <v>211</v>
      </c>
      <c r="B215" s="34" t="s">
        <v>352</v>
      </c>
      <c r="C215" s="36"/>
      <c r="D215" s="11" t="s">
        <v>18</v>
      </c>
      <c r="E215" s="14" t="s">
        <v>296</v>
      </c>
      <c r="F215" s="12">
        <v>0.12378472222222221</v>
      </c>
      <c r="G215" s="12">
        <v>0.12378472222222221</v>
      </c>
      <c r="H215" s="11" t="str">
        <f t="shared" si="11"/>
        <v>5.15/km</v>
      </c>
      <c r="I215" s="12">
        <f t="shared" si="12"/>
        <v>0.040706018518518516</v>
      </c>
      <c r="J215" s="12">
        <f t="shared" si="13"/>
        <v>0.0379398148148148</v>
      </c>
    </row>
    <row r="216" spans="1:10" ht="15" customHeight="1">
      <c r="A216" s="11">
        <v>212</v>
      </c>
      <c r="B216" s="34" t="s">
        <v>353</v>
      </c>
      <c r="C216" s="36"/>
      <c r="D216" s="11" t="s">
        <v>25</v>
      </c>
      <c r="E216" s="14" t="s">
        <v>45</v>
      </c>
      <c r="F216" s="12">
        <v>0.12378472222222221</v>
      </c>
      <c r="G216" s="12">
        <v>0.12378472222222221</v>
      </c>
      <c r="H216" s="11" t="str">
        <f t="shared" si="11"/>
        <v>5.15/km</v>
      </c>
      <c r="I216" s="12">
        <f t="shared" si="12"/>
        <v>0.040706018518518516</v>
      </c>
      <c r="J216" s="12">
        <f t="shared" si="13"/>
        <v>0</v>
      </c>
    </row>
    <row r="217" spans="1:10" ht="15" customHeight="1">
      <c r="A217" s="11">
        <v>213</v>
      </c>
      <c r="B217" s="34" t="s">
        <v>354</v>
      </c>
      <c r="C217" s="36"/>
      <c r="D217" s="11" t="s">
        <v>18</v>
      </c>
      <c r="E217" s="14" t="s">
        <v>71</v>
      </c>
      <c r="F217" s="12">
        <v>0.12399305555555555</v>
      </c>
      <c r="G217" s="12">
        <v>0.12399305555555555</v>
      </c>
      <c r="H217" s="11" t="str">
        <f t="shared" si="11"/>
        <v>5.15/km</v>
      </c>
      <c r="I217" s="12">
        <f t="shared" si="12"/>
        <v>0.040914351851851855</v>
      </c>
      <c r="J217" s="12">
        <f t="shared" si="13"/>
        <v>0.03814814814814814</v>
      </c>
    </row>
    <row r="218" spans="1:10" ht="15" customHeight="1">
      <c r="A218" s="11">
        <v>214</v>
      </c>
      <c r="B218" s="34" t="s">
        <v>355</v>
      </c>
      <c r="C218" s="36"/>
      <c r="D218" s="11" t="s">
        <v>38</v>
      </c>
      <c r="E218" s="14" t="s">
        <v>356</v>
      </c>
      <c r="F218" s="12">
        <v>0.12399305555555555</v>
      </c>
      <c r="G218" s="12">
        <v>0.12399305555555555</v>
      </c>
      <c r="H218" s="11" t="str">
        <f t="shared" si="11"/>
        <v>5.15/km</v>
      </c>
      <c r="I218" s="12">
        <f t="shared" si="12"/>
        <v>0.040914351851851855</v>
      </c>
      <c r="J218" s="12">
        <f t="shared" si="13"/>
        <v>0.019270833333333334</v>
      </c>
    </row>
    <row r="219" spans="1:10" ht="15" customHeight="1">
      <c r="A219" s="15">
        <v>215</v>
      </c>
      <c r="B219" s="41" t="s">
        <v>357</v>
      </c>
      <c r="C219" s="42"/>
      <c r="D219" s="15" t="s">
        <v>23</v>
      </c>
      <c r="E219" s="20" t="s">
        <v>12</v>
      </c>
      <c r="F219" s="22">
        <v>0.1241550925925926</v>
      </c>
      <c r="G219" s="22">
        <v>0.1241550925925926</v>
      </c>
      <c r="H219" s="15" t="str">
        <f t="shared" si="11"/>
        <v>5.16/km</v>
      </c>
      <c r="I219" s="22">
        <f t="shared" si="12"/>
        <v>0.0410763888888889</v>
      </c>
      <c r="J219" s="22">
        <f t="shared" si="13"/>
        <v>0.033784722222222216</v>
      </c>
    </row>
    <row r="220" spans="1:10" ht="15" customHeight="1">
      <c r="A220" s="11">
        <v>216</v>
      </c>
      <c r="B220" s="34" t="s">
        <v>358</v>
      </c>
      <c r="C220" s="36"/>
      <c r="D220" s="11" t="s">
        <v>23</v>
      </c>
      <c r="E220" s="14" t="s">
        <v>13</v>
      </c>
      <c r="F220" s="12">
        <v>0.1244212962962963</v>
      </c>
      <c r="G220" s="12">
        <v>0.1244212962962963</v>
      </c>
      <c r="H220" s="11" t="str">
        <f t="shared" si="11"/>
        <v>5.16/km</v>
      </c>
      <c r="I220" s="12">
        <f t="shared" si="12"/>
        <v>0.0413425925925926</v>
      </c>
      <c r="J220" s="12">
        <f t="shared" si="13"/>
        <v>0.034050925925925915</v>
      </c>
    </row>
    <row r="221" spans="1:10" ht="15" customHeight="1">
      <c r="A221" s="11">
        <v>217</v>
      </c>
      <c r="B221" s="34" t="s">
        <v>359</v>
      </c>
      <c r="C221" s="36"/>
      <c r="D221" s="11" t="s">
        <v>23</v>
      </c>
      <c r="E221" s="14" t="s">
        <v>69</v>
      </c>
      <c r="F221" s="12">
        <v>0.12450231481481482</v>
      </c>
      <c r="G221" s="12">
        <v>0.12450231481481482</v>
      </c>
      <c r="H221" s="11" t="str">
        <f t="shared" si="11"/>
        <v>5.16/km</v>
      </c>
      <c r="I221" s="12">
        <f t="shared" si="12"/>
        <v>0.04142361111111112</v>
      </c>
      <c r="J221" s="12">
        <f t="shared" si="13"/>
        <v>0.03413194444444444</v>
      </c>
    </row>
    <row r="222" spans="1:10" ht="15" customHeight="1">
      <c r="A222" s="15">
        <v>218</v>
      </c>
      <c r="B222" s="41" t="s">
        <v>360</v>
      </c>
      <c r="C222" s="42"/>
      <c r="D222" s="15" t="s">
        <v>38</v>
      </c>
      <c r="E222" s="20" t="s">
        <v>12</v>
      </c>
      <c r="F222" s="22">
        <v>0.12460648148148147</v>
      </c>
      <c r="G222" s="22">
        <v>0.12460648148148147</v>
      </c>
      <c r="H222" s="15" t="str">
        <f t="shared" si="11"/>
        <v>5.17/km</v>
      </c>
      <c r="I222" s="22">
        <f t="shared" si="12"/>
        <v>0.041527777777777775</v>
      </c>
      <c r="J222" s="22">
        <f t="shared" si="13"/>
        <v>0.019884259259259254</v>
      </c>
    </row>
    <row r="223" spans="1:10" ht="15" customHeight="1">
      <c r="A223" s="15">
        <v>219</v>
      </c>
      <c r="B223" s="41" t="s">
        <v>361</v>
      </c>
      <c r="C223" s="42"/>
      <c r="D223" s="15" t="s">
        <v>15</v>
      </c>
      <c r="E223" s="20" t="s">
        <v>12</v>
      </c>
      <c r="F223" s="22">
        <v>0.12460648148148147</v>
      </c>
      <c r="G223" s="22">
        <v>0.12460648148148147</v>
      </c>
      <c r="H223" s="15" t="str">
        <f t="shared" si="11"/>
        <v>5.17/km</v>
      </c>
      <c r="I223" s="22">
        <f t="shared" si="12"/>
        <v>0.041527777777777775</v>
      </c>
      <c r="J223" s="22">
        <f t="shared" si="13"/>
        <v>0.03850694444444443</v>
      </c>
    </row>
    <row r="224" spans="1:10" ht="15" customHeight="1">
      <c r="A224" s="11">
        <v>220</v>
      </c>
      <c r="B224" s="34" t="s">
        <v>362</v>
      </c>
      <c r="C224" s="36"/>
      <c r="D224" s="11" t="s">
        <v>31</v>
      </c>
      <c r="E224" s="14" t="s">
        <v>47</v>
      </c>
      <c r="F224" s="12">
        <v>0.12461805555555555</v>
      </c>
      <c r="G224" s="12">
        <v>0.12461805555555555</v>
      </c>
      <c r="H224" s="11" t="str">
        <f t="shared" si="11"/>
        <v>5.17/km</v>
      </c>
      <c r="I224" s="12">
        <f t="shared" si="12"/>
        <v>0.041539351851851855</v>
      </c>
      <c r="J224" s="12">
        <f t="shared" si="13"/>
        <v>0.018437499999999996</v>
      </c>
    </row>
    <row r="225" spans="1:10" ht="15" customHeight="1">
      <c r="A225" s="11">
        <v>221</v>
      </c>
      <c r="B225" s="34" t="s">
        <v>363</v>
      </c>
      <c r="C225" s="36"/>
      <c r="D225" s="11" t="s">
        <v>16</v>
      </c>
      <c r="E225" s="14" t="s">
        <v>184</v>
      </c>
      <c r="F225" s="12">
        <v>0.1246412037037037</v>
      </c>
      <c r="G225" s="12">
        <v>0.1246412037037037</v>
      </c>
      <c r="H225" s="11" t="str">
        <f t="shared" si="11"/>
        <v>5.17/km</v>
      </c>
      <c r="I225" s="12">
        <f t="shared" si="12"/>
        <v>0.0415625</v>
      </c>
      <c r="J225" s="12">
        <f t="shared" si="13"/>
        <v>0.032881944444444436</v>
      </c>
    </row>
    <row r="226" spans="1:10" ht="15" customHeight="1">
      <c r="A226" s="15">
        <v>222</v>
      </c>
      <c r="B226" s="41" t="s">
        <v>364</v>
      </c>
      <c r="C226" s="42"/>
      <c r="D226" s="15" t="s">
        <v>23</v>
      </c>
      <c r="E226" s="20" t="s">
        <v>12</v>
      </c>
      <c r="F226" s="22">
        <v>0.1246412037037037</v>
      </c>
      <c r="G226" s="22">
        <v>0.1246412037037037</v>
      </c>
      <c r="H226" s="15" t="str">
        <f t="shared" si="11"/>
        <v>5.17/km</v>
      </c>
      <c r="I226" s="22">
        <f t="shared" si="12"/>
        <v>0.0415625</v>
      </c>
      <c r="J226" s="22">
        <f t="shared" si="13"/>
        <v>0.03427083333333332</v>
      </c>
    </row>
    <row r="227" spans="1:10" ht="15" customHeight="1">
      <c r="A227" s="15">
        <v>223</v>
      </c>
      <c r="B227" s="41" t="s">
        <v>365</v>
      </c>
      <c r="C227" s="42"/>
      <c r="D227" s="15" t="s">
        <v>16</v>
      </c>
      <c r="E227" s="20" t="s">
        <v>12</v>
      </c>
      <c r="F227" s="22">
        <v>0.12467592592592593</v>
      </c>
      <c r="G227" s="22">
        <v>0.12467592592592593</v>
      </c>
      <c r="H227" s="15" t="str">
        <f t="shared" si="11"/>
        <v>5.17/km</v>
      </c>
      <c r="I227" s="22">
        <f t="shared" si="12"/>
        <v>0.04159722222222223</v>
      </c>
      <c r="J227" s="22">
        <f t="shared" si="13"/>
        <v>0.032916666666666664</v>
      </c>
    </row>
    <row r="228" spans="1:10" ht="15" customHeight="1">
      <c r="A228" s="11">
        <v>224</v>
      </c>
      <c r="B228" s="34" t="s">
        <v>366</v>
      </c>
      <c r="C228" s="36"/>
      <c r="D228" s="11" t="s">
        <v>20</v>
      </c>
      <c r="E228" s="14" t="s">
        <v>74</v>
      </c>
      <c r="F228" s="12">
        <v>0.1247800925925926</v>
      </c>
      <c r="G228" s="12">
        <v>0.1247800925925926</v>
      </c>
      <c r="H228" s="11" t="str">
        <f t="shared" si="11"/>
        <v>5.17/km</v>
      </c>
      <c r="I228" s="12">
        <f t="shared" si="12"/>
        <v>0.0417013888888889</v>
      </c>
      <c r="J228" s="12">
        <f t="shared" si="13"/>
        <v>0.0417013888888889</v>
      </c>
    </row>
    <row r="229" spans="1:10" ht="15" customHeight="1">
      <c r="A229" s="11">
        <v>225</v>
      </c>
      <c r="B229" s="34" t="s">
        <v>367</v>
      </c>
      <c r="C229" s="36"/>
      <c r="D229" s="11" t="s">
        <v>23</v>
      </c>
      <c r="E229" s="14" t="s">
        <v>67</v>
      </c>
      <c r="F229" s="12">
        <v>0.1248263888888889</v>
      </c>
      <c r="G229" s="12">
        <v>0.1248263888888889</v>
      </c>
      <c r="H229" s="11" t="str">
        <f t="shared" si="11"/>
        <v>5.17/km</v>
      </c>
      <c r="I229" s="12">
        <f t="shared" si="12"/>
        <v>0.04174768518518521</v>
      </c>
      <c r="J229" s="12">
        <f t="shared" si="13"/>
        <v>0.034456018518518525</v>
      </c>
    </row>
    <row r="230" spans="1:10" ht="15" customHeight="1">
      <c r="A230" s="11">
        <v>226</v>
      </c>
      <c r="B230" s="34" t="s">
        <v>368</v>
      </c>
      <c r="C230" s="36"/>
      <c r="D230" s="11" t="s">
        <v>18</v>
      </c>
      <c r="E230" s="14" t="s">
        <v>34</v>
      </c>
      <c r="F230" s="12">
        <v>0.12488425925925926</v>
      </c>
      <c r="G230" s="12">
        <v>0.12488425925925926</v>
      </c>
      <c r="H230" s="11" t="str">
        <f t="shared" si="11"/>
        <v>5.17/km</v>
      </c>
      <c r="I230" s="12">
        <f t="shared" si="12"/>
        <v>0.04180555555555557</v>
      </c>
      <c r="J230" s="12">
        <f t="shared" si="13"/>
        <v>0.03903935185185185</v>
      </c>
    </row>
    <row r="231" spans="1:10" ht="15" customHeight="1">
      <c r="A231" s="11">
        <v>227</v>
      </c>
      <c r="B231" s="34" t="s">
        <v>369</v>
      </c>
      <c r="C231" s="36"/>
      <c r="D231" s="11" t="s">
        <v>41</v>
      </c>
      <c r="E231" s="14" t="s">
        <v>370</v>
      </c>
      <c r="F231" s="12">
        <v>0.12512731481481482</v>
      </c>
      <c r="G231" s="12">
        <v>0.12512731481481482</v>
      </c>
      <c r="H231" s="11" t="str">
        <f t="shared" si="11"/>
        <v>5.18/km</v>
      </c>
      <c r="I231" s="12">
        <f t="shared" si="12"/>
        <v>0.04204861111111112</v>
      </c>
      <c r="J231" s="12">
        <f t="shared" si="13"/>
        <v>0.0019907407407407374</v>
      </c>
    </row>
    <row r="232" spans="1:10" ht="15" customHeight="1">
      <c r="A232" s="11">
        <v>228</v>
      </c>
      <c r="B232" s="34" t="s">
        <v>371</v>
      </c>
      <c r="C232" s="36"/>
      <c r="D232" s="11" t="s">
        <v>18</v>
      </c>
      <c r="E232" s="14" t="s">
        <v>268</v>
      </c>
      <c r="F232" s="12">
        <v>0.1251736111111111</v>
      </c>
      <c r="G232" s="12">
        <v>0.1251736111111111</v>
      </c>
      <c r="H232" s="11" t="str">
        <f t="shared" si="11"/>
        <v>5.18/km</v>
      </c>
      <c r="I232" s="12">
        <f t="shared" si="12"/>
        <v>0.042094907407407414</v>
      </c>
      <c r="J232" s="12">
        <f t="shared" si="13"/>
        <v>0.0393287037037037</v>
      </c>
    </row>
    <row r="233" spans="1:10" ht="15" customHeight="1">
      <c r="A233" s="11">
        <v>229</v>
      </c>
      <c r="B233" s="34" t="s">
        <v>372</v>
      </c>
      <c r="C233" s="36"/>
      <c r="D233" s="11" t="s">
        <v>15</v>
      </c>
      <c r="E233" s="14" t="s">
        <v>186</v>
      </c>
      <c r="F233" s="12">
        <v>0.1251736111111111</v>
      </c>
      <c r="G233" s="12">
        <v>0.1251736111111111</v>
      </c>
      <c r="H233" s="11" t="str">
        <f t="shared" si="11"/>
        <v>5.18/km</v>
      </c>
      <c r="I233" s="12">
        <f t="shared" si="12"/>
        <v>0.042094907407407414</v>
      </c>
      <c r="J233" s="12">
        <f t="shared" si="13"/>
        <v>0.03907407407407407</v>
      </c>
    </row>
    <row r="234" spans="1:10" ht="15" customHeight="1">
      <c r="A234" s="11">
        <v>230</v>
      </c>
      <c r="B234" s="34" t="s">
        <v>373</v>
      </c>
      <c r="C234" s="36"/>
      <c r="D234" s="11" t="s">
        <v>15</v>
      </c>
      <c r="E234" s="14" t="s">
        <v>59</v>
      </c>
      <c r="F234" s="12">
        <v>0.12520833333333334</v>
      </c>
      <c r="G234" s="12">
        <v>0.12520833333333334</v>
      </c>
      <c r="H234" s="11" t="str">
        <f t="shared" si="11"/>
        <v>5.18/km</v>
      </c>
      <c r="I234" s="12">
        <f t="shared" si="12"/>
        <v>0.04212962962962964</v>
      </c>
      <c r="J234" s="12">
        <f t="shared" si="13"/>
        <v>0.039108796296296294</v>
      </c>
    </row>
    <row r="235" spans="1:10" ht="15" customHeight="1">
      <c r="A235" s="11">
        <v>231</v>
      </c>
      <c r="B235" s="34" t="s">
        <v>374</v>
      </c>
      <c r="C235" s="36"/>
      <c r="D235" s="11" t="s">
        <v>38</v>
      </c>
      <c r="E235" s="14" t="s">
        <v>62</v>
      </c>
      <c r="F235" s="12">
        <v>0.12524305555555557</v>
      </c>
      <c r="G235" s="12">
        <v>0.12524305555555557</v>
      </c>
      <c r="H235" s="11" t="str">
        <f t="shared" si="11"/>
        <v>5.18/km</v>
      </c>
      <c r="I235" s="12">
        <f t="shared" si="12"/>
        <v>0.04216435185185187</v>
      </c>
      <c r="J235" s="12">
        <f t="shared" si="13"/>
        <v>0.02052083333333335</v>
      </c>
    </row>
    <row r="236" spans="1:10" ht="15" customHeight="1">
      <c r="A236" s="11">
        <v>232</v>
      </c>
      <c r="B236" s="34" t="s">
        <v>375</v>
      </c>
      <c r="C236" s="36"/>
      <c r="D236" s="11" t="s">
        <v>28</v>
      </c>
      <c r="E236" s="14" t="s">
        <v>70</v>
      </c>
      <c r="F236" s="12">
        <v>0.1255787037037037</v>
      </c>
      <c r="G236" s="12">
        <v>0.1255787037037037</v>
      </c>
      <c r="H236" s="11" t="str">
        <f t="shared" si="11"/>
        <v>5.19/km</v>
      </c>
      <c r="I236" s="12">
        <f t="shared" si="12"/>
        <v>0.042499999999999996</v>
      </c>
      <c r="J236" s="12">
        <f t="shared" si="13"/>
        <v>0.029571759259259242</v>
      </c>
    </row>
    <row r="237" spans="1:10" ht="15" customHeight="1">
      <c r="A237" s="11">
        <v>233</v>
      </c>
      <c r="B237" s="34" t="s">
        <v>376</v>
      </c>
      <c r="C237" s="36"/>
      <c r="D237" s="11" t="s">
        <v>23</v>
      </c>
      <c r="E237" s="14" t="s">
        <v>32</v>
      </c>
      <c r="F237" s="12">
        <v>0.12586805555555555</v>
      </c>
      <c r="G237" s="12">
        <v>0.12586805555555555</v>
      </c>
      <c r="H237" s="11" t="str">
        <f t="shared" si="11"/>
        <v>5.20/km</v>
      </c>
      <c r="I237" s="12">
        <f t="shared" si="12"/>
        <v>0.042789351851851856</v>
      </c>
      <c r="J237" s="12">
        <f t="shared" si="13"/>
        <v>0.035497685185185174</v>
      </c>
    </row>
    <row r="238" spans="1:10" ht="15" customHeight="1">
      <c r="A238" s="15">
        <v>234</v>
      </c>
      <c r="B238" s="41" t="s">
        <v>377</v>
      </c>
      <c r="C238" s="42"/>
      <c r="D238" s="15" t="s">
        <v>38</v>
      </c>
      <c r="E238" s="20" t="s">
        <v>12</v>
      </c>
      <c r="F238" s="22">
        <v>0.12604166666666666</v>
      </c>
      <c r="G238" s="22">
        <v>0.12604166666666666</v>
      </c>
      <c r="H238" s="15" t="str">
        <f t="shared" si="11"/>
        <v>5.20/km</v>
      </c>
      <c r="I238" s="22">
        <f t="shared" si="12"/>
        <v>0.04296296296296297</v>
      </c>
      <c r="J238" s="22">
        <f t="shared" si="13"/>
        <v>0.021319444444444446</v>
      </c>
    </row>
    <row r="239" spans="1:10" ht="15" customHeight="1">
      <c r="A239" s="15">
        <v>235</v>
      </c>
      <c r="B239" s="41" t="s">
        <v>378</v>
      </c>
      <c r="C239" s="42"/>
      <c r="D239" s="15" t="s">
        <v>23</v>
      </c>
      <c r="E239" s="20" t="s">
        <v>12</v>
      </c>
      <c r="F239" s="22">
        <v>0.12605324074074073</v>
      </c>
      <c r="G239" s="22">
        <v>0.12605324074074073</v>
      </c>
      <c r="H239" s="15" t="str">
        <f t="shared" si="11"/>
        <v>5.20/km</v>
      </c>
      <c r="I239" s="22">
        <f t="shared" si="12"/>
        <v>0.04297453703703703</v>
      </c>
      <c r="J239" s="22">
        <f t="shared" si="13"/>
        <v>0.03568287037037035</v>
      </c>
    </row>
    <row r="240" spans="1:10" ht="15" customHeight="1">
      <c r="A240" s="11">
        <v>236</v>
      </c>
      <c r="B240" s="34" t="s">
        <v>379</v>
      </c>
      <c r="C240" s="36"/>
      <c r="D240" s="11" t="s">
        <v>15</v>
      </c>
      <c r="E240" s="14" t="s">
        <v>184</v>
      </c>
      <c r="F240" s="12">
        <v>0.1261574074074074</v>
      </c>
      <c r="G240" s="12">
        <v>0.1261574074074074</v>
      </c>
      <c r="H240" s="11" t="str">
        <f t="shared" si="11"/>
        <v>5.21/km</v>
      </c>
      <c r="I240" s="12">
        <f t="shared" si="12"/>
        <v>0.043078703703703716</v>
      </c>
      <c r="J240" s="12">
        <f t="shared" si="13"/>
        <v>0.04005787037037037</v>
      </c>
    </row>
    <row r="241" spans="1:10" ht="15" customHeight="1">
      <c r="A241" s="11">
        <v>237</v>
      </c>
      <c r="B241" s="34" t="s">
        <v>380</v>
      </c>
      <c r="C241" s="36"/>
      <c r="D241" s="11" t="s">
        <v>15</v>
      </c>
      <c r="E241" s="14" t="s">
        <v>198</v>
      </c>
      <c r="F241" s="12">
        <v>0.1261574074074074</v>
      </c>
      <c r="G241" s="12">
        <v>0.1261574074074074</v>
      </c>
      <c r="H241" s="11" t="str">
        <f t="shared" si="11"/>
        <v>5.21/km</v>
      </c>
      <c r="I241" s="12">
        <f t="shared" si="12"/>
        <v>0.043078703703703716</v>
      </c>
      <c r="J241" s="12">
        <f t="shared" si="13"/>
        <v>0.04005787037037037</v>
      </c>
    </row>
    <row r="242" spans="1:10" ht="15" customHeight="1">
      <c r="A242" s="11">
        <v>238</v>
      </c>
      <c r="B242" s="34" t="s">
        <v>381</v>
      </c>
      <c r="C242" s="36"/>
      <c r="D242" s="11" t="s">
        <v>35</v>
      </c>
      <c r="E242" s="14" t="s">
        <v>94</v>
      </c>
      <c r="F242" s="12">
        <v>0.12619212962962964</v>
      </c>
      <c r="G242" s="12">
        <v>0.12619212962962964</v>
      </c>
      <c r="H242" s="11" t="str">
        <f t="shared" si="11"/>
        <v>5.21/km</v>
      </c>
      <c r="I242" s="12">
        <f t="shared" si="12"/>
        <v>0.043113425925925944</v>
      </c>
      <c r="J242" s="12">
        <f t="shared" si="13"/>
        <v>0.011631944444444459</v>
      </c>
    </row>
    <row r="243" spans="1:10" ht="15" customHeight="1">
      <c r="A243" s="11">
        <v>239</v>
      </c>
      <c r="B243" s="34" t="s">
        <v>382</v>
      </c>
      <c r="C243" s="36"/>
      <c r="D243" s="11" t="s">
        <v>28</v>
      </c>
      <c r="E243" s="14" t="s">
        <v>296</v>
      </c>
      <c r="F243" s="12">
        <v>0.1267361111111111</v>
      </c>
      <c r="G243" s="12">
        <v>0.1267361111111111</v>
      </c>
      <c r="H243" s="11" t="str">
        <f t="shared" si="11"/>
        <v>5.22/km</v>
      </c>
      <c r="I243" s="12">
        <f t="shared" si="12"/>
        <v>0.04365740740740741</v>
      </c>
      <c r="J243" s="12">
        <f t="shared" si="13"/>
        <v>0.030729166666666655</v>
      </c>
    </row>
    <row r="244" spans="1:10" ht="15" customHeight="1">
      <c r="A244" s="11">
        <v>240</v>
      </c>
      <c r="B244" s="34" t="s">
        <v>383</v>
      </c>
      <c r="C244" s="36"/>
      <c r="D244" s="11" t="s">
        <v>15</v>
      </c>
      <c r="E244" s="14" t="s">
        <v>63</v>
      </c>
      <c r="F244" s="12">
        <v>0.1272337962962963</v>
      </c>
      <c r="G244" s="12">
        <v>0.1272337962962963</v>
      </c>
      <c r="H244" s="11" t="str">
        <f t="shared" si="11"/>
        <v>5.23/km</v>
      </c>
      <c r="I244" s="12">
        <f t="shared" si="12"/>
        <v>0.04415509259259261</v>
      </c>
      <c r="J244" s="12">
        <f t="shared" si="13"/>
        <v>0.04113425925925926</v>
      </c>
    </row>
    <row r="245" spans="1:10" ht="15" customHeight="1">
      <c r="A245" s="11">
        <v>241</v>
      </c>
      <c r="B245" s="34" t="s">
        <v>384</v>
      </c>
      <c r="C245" s="36"/>
      <c r="D245" s="11" t="s">
        <v>38</v>
      </c>
      <c r="E245" s="14" t="s">
        <v>99</v>
      </c>
      <c r="F245" s="12">
        <v>0.1275925925925926</v>
      </c>
      <c r="G245" s="12">
        <v>0.1275925925925926</v>
      </c>
      <c r="H245" s="11" t="str">
        <f t="shared" si="11"/>
        <v>5.24/km</v>
      </c>
      <c r="I245" s="12">
        <f t="shared" si="12"/>
        <v>0.044513888888888895</v>
      </c>
      <c r="J245" s="12">
        <f t="shared" si="13"/>
        <v>0.022870370370370374</v>
      </c>
    </row>
    <row r="246" spans="1:10" ht="15" customHeight="1">
      <c r="A246" s="11">
        <v>242</v>
      </c>
      <c r="B246" s="34" t="s">
        <v>385</v>
      </c>
      <c r="C246" s="36"/>
      <c r="D246" s="11" t="s">
        <v>41</v>
      </c>
      <c r="E246" s="14" t="s">
        <v>47</v>
      </c>
      <c r="F246" s="12">
        <v>0.12766203703703705</v>
      </c>
      <c r="G246" s="12">
        <v>0.12766203703703705</v>
      </c>
      <c r="H246" s="11" t="str">
        <f t="shared" si="11"/>
        <v>5.24/km</v>
      </c>
      <c r="I246" s="12">
        <f t="shared" si="12"/>
        <v>0.04458333333333335</v>
      </c>
      <c r="J246" s="12">
        <f t="shared" si="13"/>
        <v>0.004525462962962967</v>
      </c>
    </row>
    <row r="247" spans="1:10" ht="15" customHeight="1">
      <c r="A247" s="11">
        <v>243</v>
      </c>
      <c r="B247" s="34" t="s">
        <v>386</v>
      </c>
      <c r="C247" s="36"/>
      <c r="D247" s="11" t="s">
        <v>29</v>
      </c>
      <c r="E247" s="14" t="s">
        <v>59</v>
      </c>
      <c r="F247" s="12">
        <v>0.12783564814814816</v>
      </c>
      <c r="G247" s="12">
        <v>0.12783564814814816</v>
      </c>
      <c r="H247" s="11" t="str">
        <f t="shared" si="11"/>
        <v>5.25/km</v>
      </c>
      <c r="I247" s="12">
        <f t="shared" si="12"/>
        <v>0.04475694444444446</v>
      </c>
      <c r="J247" s="12">
        <f t="shared" si="13"/>
        <v>0.02550925925925926</v>
      </c>
    </row>
    <row r="248" spans="1:10" ht="15" customHeight="1">
      <c r="A248" s="11">
        <v>244</v>
      </c>
      <c r="B248" s="34" t="s">
        <v>387</v>
      </c>
      <c r="C248" s="36"/>
      <c r="D248" s="11" t="s">
        <v>23</v>
      </c>
      <c r="E248" s="14" t="s">
        <v>33</v>
      </c>
      <c r="F248" s="12">
        <v>0.12791666666666665</v>
      </c>
      <c r="G248" s="12">
        <v>0.12791666666666665</v>
      </c>
      <c r="H248" s="11" t="str">
        <f t="shared" si="11"/>
        <v>5.25/km</v>
      </c>
      <c r="I248" s="12">
        <f t="shared" si="12"/>
        <v>0.044837962962962954</v>
      </c>
      <c r="J248" s="12">
        <f t="shared" si="13"/>
        <v>0.03754629629629627</v>
      </c>
    </row>
    <row r="249" spans="1:10" ht="15" customHeight="1">
      <c r="A249" s="11">
        <v>245</v>
      </c>
      <c r="B249" s="34" t="s">
        <v>388</v>
      </c>
      <c r="C249" s="36"/>
      <c r="D249" s="11" t="s">
        <v>31</v>
      </c>
      <c r="E249" s="14" t="s">
        <v>61</v>
      </c>
      <c r="F249" s="12">
        <v>0.12795138888888888</v>
      </c>
      <c r="G249" s="12">
        <v>0.12795138888888888</v>
      </c>
      <c r="H249" s="11" t="str">
        <f t="shared" si="11"/>
        <v>5.25/km</v>
      </c>
      <c r="I249" s="12">
        <f t="shared" si="12"/>
        <v>0.04487268518518518</v>
      </c>
      <c r="J249" s="12">
        <f t="shared" si="13"/>
        <v>0.021770833333333323</v>
      </c>
    </row>
    <row r="250" spans="1:10" ht="15" customHeight="1">
      <c r="A250" s="11">
        <v>246</v>
      </c>
      <c r="B250" s="34" t="s">
        <v>389</v>
      </c>
      <c r="C250" s="36"/>
      <c r="D250" s="11" t="s">
        <v>15</v>
      </c>
      <c r="E250" s="14" t="s">
        <v>61</v>
      </c>
      <c r="F250" s="12">
        <v>0.12810185185185186</v>
      </c>
      <c r="G250" s="12">
        <v>0.12810185185185186</v>
      </c>
      <c r="H250" s="11" t="str">
        <f aca="true" t="shared" si="14" ref="H250:H313">TEXT(INT((HOUR(G250)*3600+MINUTE(G250)*60+SECOND(G250))/$J$3/60),"0")&amp;"."&amp;TEXT(MOD((HOUR(G250)*3600+MINUTE(G250)*60+SECOND(G250))/$J$3,60),"00")&amp;"/km"</f>
        <v>5.26/km</v>
      </c>
      <c r="I250" s="12">
        <f aca="true" t="shared" si="15" ref="I250:I313">G250-$G$5</f>
        <v>0.04502314814814816</v>
      </c>
      <c r="J250" s="12">
        <f t="shared" si="13"/>
        <v>0.04200231481481481</v>
      </c>
    </row>
    <row r="251" spans="1:10" ht="15" customHeight="1">
      <c r="A251" s="11">
        <v>247</v>
      </c>
      <c r="B251" s="34" t="s">
        <v>390</v>
      </c>
      <c r="C251" s="36"/>
      <c r="D251" s="11" t="s">
        <v>28</v>
      </c>
      <c r="E251" s="14" t="s">
        <v>391</v>
      </c>
      <c r="F251" s="12">
        <v>0.12814814814814815</v>
      </c>
      <c r="G251" s="12">
        <v>0.12814814814814815</v>
      </c>
      <c r="H251" s="11" t="str">
        <f t="shared" si="14"/>
        <v>5.26/km</v>
      </c>
      <c r="I251" s="12">
        <f t="shared" si="15"/>
        <v>0.045069444444444454</v>
      </c>
      <c r="J251" s="12">
        <f t="shared" si="13"/>
        <v>0.0321412037037037</v>
      </c>
    </row>
    <row r="252" spans="1:10" ht="15" customHeight="1">
      <c r="A252" s="11">
        <v>248</v>
      </c>
      <c r="B252" s="34" t="s">
        <v>392</v>
      </c>
      <c r="C252" s="36"/>
      <c r="D252" s="11" t="s">
        <v>15</v>
      </c>
      <c r="E252" s="14" t="s">
        <v>391</v>
      </c>
      <c r="F252" s="12">
        <v>0.12817129629629628</v>
      </c>
      <c r="G252" s="12">
        <v>0.12817129629629628</v>
      </c>
      <c r="H252" s="11" t="str">
        <f t="shared" si="14"/>
        <v>5.26/km</v>
      </c>
      <c r="I252" s="12">
        <f t="shared" si="15"/>
        <v>0.04509259259259259</v>
      </c>
      <c r="J252" s="12">
        <f t="shared" si="13"/>
        <v>0.04207175925925924</v>
      </c>
    </row>
    <row r="253" spans="1:10" ht="15" customHeight="1">
      <c r="A253" s="11">
        <v>249</v>
      </c>
      <c r="B253" s="34" t="s">
        <v>393</v>
      </c>
      <c r="C253" s="36"/>
      <c r="D253" s="11" t="s">
        <v>15</v>
      </c>
      <c r="E253" s="14" t="s">
        <v>391</v>
      </c>
      <c r="F253" s="12">
        <v>0.12817129629629628</v>
      </c>
      <c r="G253" s="12">
        <v>0.12817129629629628</v>
      </c>
      <c r="H253" s="11" t="str">
        <f t="shared" si="14"/>
        <v>5.26/km</v>
      </c>
      <c r="I253" s="12">
        <f t="shared" si="15"/>
        <v>0.04509259259259259</v>
      </c>
      <c r="J253" s="12">
        <f t="shared" si="13"/>
        <v>0.04207175925925924</v>
      </c>
    </row>
    <row r="254" spans="1:10" ht="15" customHeight="1">
      <c r="A254" s="11">
        <v>250</v>
      </c>
      <c r="B254" s="34" t="s">
        <v>394</v>
      </c>
      <c r="C254" s="36"/>
      <c r="D254" s="11" t="s">
        <v>15</v>
      </c>
      <c r="E254" s="14" t="s">
        <v>391</v>
      </c>
      <c r="F254" s="12">
        <v>0.12818287037037038</v>
      </c>
      <c r="G254" s="12">
        <v>0.12818287037037038</v>
      </c>
      <c r="H254" s="11" t="str">
        <f t="shared" si="14"/>
        <v>5.26/km</v>
      </c>
      <c r="I254" s="12">
        <f t="shared" si="15"/>
        <v>0.04510416666666668</v>
      </c>
      <c r="J254" s="12">
        <f t="shared" si="13"/>
        <v>0.042083333333333334</v>
      </c>
    </row>
    <row r="255" spans="1:10" ht="15" customHeight="1">
      <c r="A255" s="11">
        <v>251</v>
      </c>
      <c r="B255" s="34" t="s">
        <v>395</v>
      </c>
      <c r="C255" s="36"/>
      <c r="D255" s="11" t="s">
        <v>23</v>
      </c>
      <c r="E255" s="14" t="s">
        <v>68</v>
      </c>
      <c r="F255" s="12">
        <v>0.12828703703703703</v>
      </c>
      <c r="G255" s="12">
        <v>0.12828703703703703</v>
      </c>
      <c r="H255" s="11" t="str">
        <f t="shared" si="14"/>
        <v>5.26/km</v>
      </c>
      <c r="I255" s="12">
        <f t="shared" si="15"/>
        <v>0.045208333333333336</v>
      </c>
      <c r="J255" s="12">
        <f t="shared" si="13"/>
        <v>0.037916666666666654</v>
      </c>
    </row>
    <row r="256" spans="1:10" ht="15" customHeight="1">
      <c r="A256" s="11">
        <v>252</v>
      </c>
      <c r="B256" s="34" t="s">
        <v>396</v>
      </c>
      <c r="C256" s="36"/>
      <c r="D256" s="11" t="s">
        <v>31</v>
      </c>
      <c r="E256" s="14" t="s">
        <v>110</v>
      </c>
      <c r="F256" s="12">
        <v>0.1285763888888889</v>
      </c>
      <c r="G256" s="12">
        <v>0.1285763888888889</v>
      </c>
      <c r="H256" s="11" t="str">
        <f t="shared" si="14"/>
        <v>5.27/km</v>
      </c>
      <c r="I256" s="12">
        <f t="shared" si="15"/>
        <v>0.0454976851851852</v>
      </c>
      <c r="J256" s="12">
        <f t="shared" si="13"/>
        <v>0.022395833333333337</v>
      </c>
    </row>
    <row r="257" spans="1:10" ht="15" customHeight="1">
      <c r="A257" s="11">
        <v>253</v>
      </c>
      <c r="B257" s="34" t="s">
        <v>397</v>
      </c>
      <c r="C257" s="36"/>
      <c r="D257" s="11" t="s">
        <v>23</v>
      </c>
      <c r="E257" s="14" t="s">
        <v>68</v>
      </c>
      <c r="F257" s="12">
        <v>0.12859953703703705</v>
      </c>
      <c r="G257" s="12">
        <v>0.12859953703703705</v>
      </c>
      <c r="H257" s="11" t="str">
        <f t="shared" si="14"/>
        <v>5.27/km</v>
      </c>
      <c r="I257" s="12">
        <f t="shared" si="15"/>
        <v>0.04552083333333336</v>
      </c>
      <c r="J257" s="12">
        <f t="shared" si="13"/>
        <v>0.038229166666666675</v>
      </c>
    </row>
    <row r="258" spans="1:10" ht="15" customHeight="1">
      <c r="A258" s="11">
        <v>254</v>
      </c>
      <c r="B258" s="34" t="s">
        <v>398</v>
      </c>
      <c r="C258" s="36"/>
      <c r="D258" s="11" t="s">
        <v>18</v>
      </c>
      <c r="E258" s="14" t="s">
        <v>167</v>
      </c>
      <c r="F258" s="12">
        <v>0.12866898148148148</v>
      </c>
      <c r="G258" s="12">
        <v>0.12866898148148148</v>
      </c>
      <c r="H258" s="11" t="str">
        <f t="shared" si="14"/>
        <v>5.27/km</v>
      </c>
      <c r="I258" s="12">
        <f t="shared" si="15"/>
        <v>0.045590277777777785</v>
      </c>
      <c r="J258" s="12">
        <f t="shared" si="13"/>
        <v>0.04282407407407407</v>
      </c>
    </row>
    <row r="259" spans="1:10" ht="15" customHeight="1">
      <c r="A259" s="11">
        <v>255</v>
      </c>
      <c r="B259" s="34" t="s">
        <v>399</v>
      </c>
      <c r="C259" s="36"/>
      <c r="D259" s="11" t="s">
        <v>28</v>
      </c>
      <c r="E259" s="14" t="s">
        <v>13</v>
      </c>
      <c r="F259" s="12">
        <v>0.1287384259259259</v>
      </c>
      <c r="G259" s="12">
        <v>0.1287384259259259</v>
      </c>
      <c r="H259" s="11" t="str">
        <f t="shared" si="14"/>
        <v>5.27/km</v>
      </c>
      <c r="I259" s="12">
        <f t="shared" si="15"/>
        <v>0.04565972222222221</v>
      </c>
      <c r="J259" s="12">
        <f t="shared" si="13"/>
        <v>0.03273148148148146</v>
      </c>
    </row>
    <row r="260" spans="1:10" ht="15" customHeight="1">
      <c r="A260" s="15">
        <v>256</v>
      </c>
      <c r="B260" s="41" t="s">
        <v>400</v>
      </c>
      <c r="C260" s="42"/>
      <c r="D260" s="15" t="s">
        <v>15</v>
      </c>
      <c r="E260" s="20" t="s">
        <v>12</v>
      </c>
      <c r="F260" s="22">
        <v>0.12876157407407407</v>
      </c>
      <c r="G260" s="22">
        <v>0.12876157407407407</v>
      </c>
      <c r="H260" s="15" t="str">
        <f t="shared" si="14"/>
        <v>5.27/km</v>
      </c>
      <c r="I260" s="22">
        <f t="shared" si="15"/>
        <v>0.045682870370370374</v>
      </c>
      <c r="J260" s="22">
        <f t="shared" si="13"/>
        <v>0.042662037037037026</v>
      </c>
    </row>
    <row r="261" spans="1:10" ht="15" customHeight="1">
      <c r="A261" s="11">
        <v>257</v>
      </c>
      <c r="B261" s="34" t="s">
        <v>401</v>
      </c>
      <c r="C261" s="36"/>
      <c r="D261" s="11" t="s">
        <v>35</v>
      </c>
      <c r="E261" s="14" t="s">
        <v>167</v>
      </c>
      <c r="F261" s="12">
        <v>0.12877314814814814</v>
      </c>
      <c r="G261" s="12">
        <v>0.12877314814814814</v>
      </c>
      <c r="H261" s="11" t="str">
        <f t="shared" si="14"/>
        <v>5.27/km</v>
      </c>
      <c r="I261" s="12">
        <f t="shared" si="15"/>
        <v>0.04569444444444444</v>
      </c>
      <c r="J261" s="12">
        <f t="shared" si="13"/>
        <v>0.014212962962962955</v>
      </c>
    </row>
    <row r="262" spans="1:10" ht="15" customHeight="1">
      <c r="A262" s="11">
        <v>258</v>
      </c>
      <c r="B262" s="34" t="s">
        <v>402</v>
      </c>
      <c r="C262" s="36"/>
      <c r="D262" s="11" t="s">
        <v>40</v>
      </c>
      <c r="E262" s="14" t="s">
        <v>21</v>
      </c>
      <c r="F262" s="12">
        <v>0.12886574074074073</v>
      </c>
      <c r="G262" s="12">
        <v>0.12886574074074073</v>
      </c>
      <c r="H262" s="11" t="str">
        <f t="shared" si="14"/>
        <v>5.27/km</v>
      </c>
      <c r="I262" s="12">
        <f t="shared" si="15"/>
        <v>0.04578703703703703</v>
      </c>
      <c r="J262" s="12">
        <f aca="true" t="shared" si="16" ref="J262:J325">G262-INDEX($G$5:$G$400,MATCH(D262,$D$5:$D$400,0))</f>
        <v>0</v>
      </c>
    </row>
    <row r="263" spans="1:10" ht="15" customHeight="1">
      <c r="A263" s="11">
        <v>259</v>
      </c>
      <c r="B263" s="34" t="s">
        <v>403</v>
      </c>
      <c r="C263" s="36"/>
      <c r="D263" s="11" t="s">
        <v>23</v>
      </c>
      <c r="E263" s="14" t="s">
        <v>66</v>
      </c>
      <c r="F263" s="12">
        <v>0.12905092592592593</v>
      </c>
      <c r="G263" s="12">
        <v>0.12905092592592593</v>
      </c>
      <c r="H263" s="11" t="str">
        <f t="shared" si="14"/>
        <v>5.28/km</v>
      </c>
      <c r="I263" s="12">
        <f t="shared" si="15"/>
        <v>0.045972222222222234</v>
      </c>
      <c r="J263" s="12">
        <f t="shared" si="16"/>
        <v>0.03868055555555555</v>
      </c>
    </row>
    <row r="264" spans="1:10" ht="15" customHeight="1">
      <c r="A264" s="11">
        <v>260</v>
      </c>
      <c r="B264" s="34" t="s">
        <v>404</v>
      </c>
      <c r="C264" s="36"/>
      <c r="D264" s="11" t="s">
        <v>29</v>
      </c>
      <c r="E264" s="14" t="s">
        <v>62</v>
      </c>
      <c r="F264" s="12">
        <v>0.12909722222222222</v>
      </c>
      <c r="G264" s="12">
        <v>0.12909722222222222</v>
      </c>
      <c r="H264" s="11" t="str">
        <f t="shared" si="14"/>
        <v>5.28/km</v>
      </c>
      <c r="I264" s="12">
        <f t="shared" si="15"/>
        <v>0.04601851851851853</v>
      </c>
      <c r="J264" s="12">
        <f t="shared" si="16"/>
        <v>0.026770833333333327</v>
      </c>
    </row>
    <row r="265" spans="1:10" ht="15" customHeight="1">
      <c r="A265" s="11">
        <v>261</v>
      </c>
      <c r="B265" s="34" t="s">
        <v>405</v>
      </c>
      <c r="C265" s="36"/>
      <c r="D265" s="11" t="s">
        <v>35</v>
      </c>
      <c r="E265" s="14" t="s">
        <v>406</v>
      </c>
      <c r="F265" s="12">
        <v>0.12916666666666668</v>
      </c>
      <c r="G265" s="12">
        <v>0.12916666666666668</v>
      </c>
      <c r="H265" s="11" t="str">
        <f t="shared" si="14"/>
        <v>5.28/km</v>
      </c>
      <c r="I265" s="12">
        <f t="shared" si="15"/>
        <v>0.04608796296296298</v>
      </c>
      <c r="J265" s="12">
        <f t="shared" si="16"/>
        <v>0.014606481481481498</v>
      </c>
    </row>
    <row r="266" spans="1:10" ht="15" customHeight="1">
      <c r="A266" s="11">
        <v>262</v>
      </c>
      <c r="B266" s="34" t="s">
        <v>407</v>
      </c>
      <c r="C266" s="36"/>
      <c r="D266" s="11" t="s">
        <v>20</v>
      </c>
      <c r="E266" s="14" t="s">
        <v>99</v>
      </c>
      <c r="F266" s="12">
        <v>0.12947916666666667</v>
      </c>
      <c r="G266" s="12">
        <v>0.12947916666666667</v>
      </c>
      <c r="H266" s="11" t="str">
        <f t="shared" si="14"/>
        <v>5.29/km</v>
      </c>
      <c r="I266" s="12">
        <f t="shared" si="15"/>
        <v>0.04640046296296298</v>
      </c>
      <c r="J266" s="12">
        <f t="shared" si="16"/>
        <v>0.04640046296296298</v>
      </c>
    </row>
    <row r="267" spans="1:10" ht="15" customHeight="1">
      <c r="A267" s="11">
        <v>263</v>
      </c>
      <c r="B267" s="34" t="s">
        <v>408</v>
      </c>
      <c r="C267" s="36"/>
      <c r="D267" s="11" t="s">
        <v>15</v>
      </c>
      <c r="E267" s="14" t="s">
        <v>99</v>
      </c>
      <c r="F267" s="12">
        <v>0.1295023148148148</v>
      </c>
      <c r="G267" s="12">
        <v>0.1295023148148148</v>
      </c>
      <c r="H267" s="11" t="str">
        <f t="shared" si="14"/>
        <v>5.29/km</v>
      </c>
      <c r="I267" s="12">
        <f t="shared" si="15"/>
        <v>0.04642361111111111</v>
      </c>
      <c r="J267" s="12">
        <f t="shared" si="16"/>
        <v>0.04340277777777776</v>
      </c>
    </row>
    <row r="268" spans="1:10" ht="15" customHeight="1">
      <c r="A268" s="11">
        <v>264</v>
      </c>
      <c r="B268" s="34" t="s">
        <v>409</v>
      </c>
      <c r="C268" s="36"/>
      <c r="D268" s="11" t="s">
        <v>23</v>
      </c>
      <c r="E268" s="14" t="s">
        <v>410</v>
      </c>
      <c r="F268" s="12">
        <v>0.1295023148148148</v>
      </c>
      <c r="G268" s="12">
        <v>0.1295023148148148</v>
      </c>
      <c r="H268" s="11" t="str">
        <f t="shared" si="14"/>
        <v>5.29/km</v>
      </c>
      <c r="I268" s="12">
        <f t="shared" si="15"/>
        <v>0.04642361111111111</v>
      </c>
      <c r="J268" s="12">
        <f t="shared" si="16"/>
        <v>0.03913194444444443</v>
      </c>
    </row>
    <row r="269" spans="1:10" ht="15" customHeight="1">
      <c r="A269" s="11">
        <v>265</v>
      </c>
      <c r="B269" s="34" t="s">
        <v>411</v>
      </c>
      <c r="C269" s="36"/>
      <c r="D269" s="11" t="s">
        <v>15</v>
      </c>
      <c r="E269" s="14" t="s">
        <v>306</v>
      </c>
      <c r="F269" s="12">
        <v>0.1295138888888889</v>
      </c>
      <c r="G269" s="12">
        <v>0.1295138888888889</v>
      </c>
      <c r="H269" s="11" t="str">
        <f t="shared" si="14"/>
        <v>5.29/km</v>
      </c>
      <c r="I269" s="12">
        <f t="shared" si="15"/>
        <v>0.046435185185185204</v>
      </c>
      <c r="J269" s="12">
        <f t="shared" si="16"/>
        <v>0.04341435185185186</v>
      </c>
    </row>
    <row r="270" spans="1:10" ht="15" customHeight="1">
      <c r="A270" s="11">
        <v>266</v>
      </c>
      <c r="B270" s="34" t="s">
        <v>412</v>
      </c>
      <c r="C270" s="36"/>
      <c r="D270" s="11" t="s">
        <v>41</v>
      </c>
      <c r="E270" s="14" t="s">
        <v>65</v>
      </c>
      <c r="F270" s="12">
        <v>0.12952546296296297</v>
      </c>
      <c r="G270" s="12">
        <v>0.12952546296296297</v>
      </c>
      <c r="H270" s="11" t="str">
        <f t="shared" si="14"/>
        <v>5.29/km</v>
      </c>
      <c r="I270" s="12">
        <f t="shared" si="15"/>
        <v>0.04644675925925927</v>
      </c>
      <c r="J270" s="12">
        <f t="shared" si="16"/>
        <v>0.006388888888888888</v>
      </c>
    </row>
    <row r="271" spans="1:10" ht="15" customHeight="1">
      <c r="A271" s="11">
        <v>267</v>
      </c>
      <c r="B271" s="34" t="s">
        <v>413</v>
      </c>
      <c r="C271" s="36"/>
      <c r="D271" s="11" t="s">
        <v>28</v>
      </c>
      <c r="E271" s="14" t="s">
        <v>337</v>
      </c>
      <c r="F271" s="12">
        <v>0.12993055555555555</v>
      </c>
      <c r="G271" s="12">
        <v>0.12993055555555555</v>
      </c>
      <c r="H271" s="11" t="str">
        <f t="shared" si="14"/>
        <v>5.30/km</v>
      </c>
      <c r="I271" s="12">
        <f t="shared" si="15"/>
        <v>0.04685185185185185</v>
      </c>
      <c r="J271" s="12">
        <f t="shared" si="16"/>
        <v>0.0339236111111111</v>
      </c>
    </row>
    <row r="272" spans="1:10" ht="15" customHeight="1">
      <c r="A272" s="15">
        <v>268</v>
      </c>
      <c r="B272" s="41" t="s">
        <v>414</v>
      </c>
      <c r="C272" s="42"/>
      <c r="D272" s="15" t="s">
        <v>38</v>
      </c>
      <c r="E272" s="20" t="s">
        <v>12</v>
      </c>
      <c r="F272" s="22">
        <v>0.13020833333333334</v>
      </c>
      <c r="G272" s="22">
        <v>0.13020833333333334</v>
      </c>
      <c r="H272" s="15" t="str">
        <f t="shared" si="14"/>
        <v>5.31/km</v>
      </c>
      <c r="I272" s="22">
        <f t="shared" si="15"/>
        <v>0.047129629629629646</v>
      </c>
      <c r="J272" s="22">
        <f t="shared" si="16"/>
        <v>0.025486111111111126</v>
      </c>
    </row>
    <row r="273" spans="1:10" ht="15" customHeight="1">
      <c r="A273" s="11">
        <v>269</v>
      </c>
      <c r="B273" s="34" t="s">
        <v>415</v>
      </c>
      <c r="C273" s="36"/>
      <c r="D273" s="11" t="s">
        <v>29</v>
      </c>
      <c r="E273" s="14" t="s">
        <v>136</v>
      </c>
      <c r="F273" s="12">
        <v>0.13030092592592593</v>
      </c>
      <c r="G273" s="12">
        <v>0.13030092592592593</v>
      </c>
      <c r="H273" s="11" t="str">
        <f t="shared" si="14"/>
        <v>5.31/km</v>
      </c>
      <c r="I273" s="12">
        <f t="shared" si="15"/>
        <v>0.047222222222222235</v>
      </c>
      <c r="J273" s="12">
        <f t="shared" si="16"/>
        <v>0.027974537037037034</v>
      </c>
    </row>
    <row r="274" spans="1:10" ht="15" customHeight="1">
      <c r="A274" s="11">
        <v>270</v>
      </c>
      <c r="B274" s="34" t="s">
        <v>416</v>
      </c>
      <c r="C274" s="36"/>
      <c r="D274" s="11" t="s">
        <v>24</v>
      </c>
      <c r="E274" s="14" t="s">
        <v>13</v>
      </c>
      <c r="F274" s="12">
        <v>0.13046296296296298</v>
      </c>
      <c r="G274" s="12">
        <v>0.13046296296296298</v>
      </c>
      <c r="H274" s="11" t="str">
        <f t="shared" si="14"/>
        <v>5.32/km</v>
      </c>
      <c r="I274" s="12">
        <f t="shared" si="15"/>
        <v>0.04738425925925928</v>
      </c>
      <c r="J274" s="12">
        <f t="shared" si="16"/>
        <v>0.02721064814814815</v>
      </c>
    </row>
    <row r="275" spans="1:10" ht="15" customHeight="1">
      <c r="A275" s="11">
        <v>271</v>
      </c>
      <c r="B275" s="34" t="s">
        <v>417</v>
      </c>
      <c r="C275" s="36"/>
      <c r="D275" s="11" t="s">
        <v>28</v>
      </c>
      <c r="E275" s="14" t="s">
        <v>68</v>
      </c>
      <c r="F275" s="12">
        <v>0.13072916666666667</v>
      </c>
      <c r="G275" s="12">
        <v>0.13072916666666667</v>
      </c>
      <c r="H275" s="11" t="str">
        <f t="shared" si="14"/>
        <v>5.32/km</v>
      </c>
      <c r="I275" s="12">
        <f t="shared" si="15"/>
        <v>0.04765046296296298</v>
      </c>
      <c r="J275" s="12">
        <f t="shared" si="16"/>
        <v>0.034722222222222224</v>
      </c>
    </row>
    <row r="276" spans="1:10" ht="15" customHeight="1">
      <c r="A276" s="11">
        <v>272</v>
      </c>
      <c r="B276" s="34" t="s">
        <v>418</v>
      </c>
      <c r="C276" s="36"/>
      <c r="D276" s="11" t="s">
        <v>18</v>
      </c>
      <c r="E276" s="14" t="s">
        <v>94</v>
      </c>
      <c r="F276" s="12">
        <v>0.13078703703703703</v>
      </c>
      <c r="G276" s="12">
        <v>0.13078703703703703</v>
      </c>
      <c r="H276" s="11" t="str">
        <f t="shared" si="14"/>
        <v>5.32/km</v>
      </c>
      <c r="I276" s="12">
        <f t="shared" si="15"/>
        <v>0.04770833333333334</v>
      </c>
      <c r="J276" s="12">
        <f t="shared" si="16"/>
        <v>0.044942129629629624</v>
      </c>
    </row>
    <row r="277" spans="1:10" ht="15" customHeight="1">
      <c r="A277" s="11">
        <v>273</v>
      </c>
      <c r="B277" s="34" t="s">
        <v>419</v>
      </c>
      <c r="C277" s="36"/>
      <c r="D277" s="11" t="s">
        <v>23</v>
      </c>
      <c r="E277" s="14" t="s">
        <v>69</v>
      </c>
      <c r="F277" s="12">
        <v>0.13084490740740742</v>
      </c>
      <c r="G277" s="12">
        <v>0.13084490740740742</v>
      </c>
      <c r="H277" s="11" t="str">
        <f t="shared" si="14"/>
        <v>5.33/km</v>
      </c>
      <c r="I277" s="12">
        <f t="shared" si="15"/>
        <v>0.04776620370370373</v>
      </c>
      <c r="J277" s="12">
        <f t="shared" si="16"/>
        <v>0.040474537037037045</v>
      </c>
    </row>
    <row r="278" spans="1:10" ht="15" customHeight="1">
      <c r="A278" s="11">
        <v>274</v>
      </c>
      <c r="B278" s="34" t="s">
        <v>420</v>
      </c>
      <c r="C278" s="36"/>
      <c r="D278" s="11" t="s">
        <v>28</v>
      </c>
      <c r="E278" s="14" t="s">
        <v>49</v>
      </c>
      <c r="F278" s="12">
        <v>0.1308912037037037</v>
      </c>
      <c r="G278" s="12">
        <v>0.1308912037037037</v>
      </c>
      <c r="H278" s="11" t="str">
        <f t="shared" si="14"/>
        <v>5.33/km</v>
      </c>
      <c r="I278" s="12">
        <f t="shared" si="15"/>
        <v>0.047812499999999994</v>
      </c>
      <c r="J278" s="12">
        <f t="shared" si="16"/>
        <v>0.03488425925925924</v>
      </c>
    </row>
    <row r="279" spans="1:10" ht="15" customHeight="1">
      <c r="A279" s="11">
        <v>275</v>
      </c>
      <c r="B279" s="34" t="s">
        <v>421</v>
      </c>
      <c r="C279" s="36"/>
      <c r="D279" s="11" t="s">
        <v>35</v>
      </c>
      <c r="E279" s="14" t="s">
        <v>334</v>
      </c>
      <c r="F279" s="12">
        <v>0.13118055555555555</v>
      </c>
      <c r="G279" s="12">
        <v>0.13118055555555555</v>
      </c>
      <c r="H279" s="11" t="str">
        <f t="shared" si="14"/>
        <v>5.33/km</v>
      </c>
      <c r="I279" s="12">
        <f t="shared" si="15"/>
        <v>0.048101851851851854</v>
      </c>
      <c r="J279" s="12">
        <f t="shared" si="16"/>
        <v>0.01662037037037037</v>
      </c>
    </row>
    <row r="280" spans="1:10" ht="15" customHeight="1">
      <c r="A280" s="11">
        <v>276</v>
      </c>
      <c r="B280" s="34" t="s">
        <v>422</v>
      </c>
      <c r="C280" s="36"/>
      <c r="D280" s="11" t="s">
        <v>15</v>
      </c>
      <c r="E280" s="14" t="s">
        <v>423</v>
      </c>
      <c r="F280" s="12">
        <v>0.13121527777777778</v>
      </c>
      <c r="G280" s="12">
        <v>0.13121527777777778</v>
      </c>
      <c r="H280" s="11" t="str">
        <f t="shared" si="14"/>
        <v>5.33/km</v>
      </c>
      <c r="I280" s="12">
        <f t="shared" si="15"/>
        <v>0.04813657407407408</v>
      </c>
      <c r="J280" s="12">
        <f t="shared" si="16"/>
        <v>0.045115740740740734</v>
      </c>
    </row>
    <row r="281" spans="1:10" ht="15" customHeight="1">
      <c r="A281" s="11">
        <v>277</v>
      </c>
      <c r="B281" s="34" t="s">
        <v>424</v>
      </c>
      <c r="C281" s="36"/>
      <c r="D281" s="11" t="s">
        <v>23</v>
      </c>
      <c r="E281" s="14" t="s">
        <v>167</v>
      </c>
      <c r="F281" s="12">
        <v>0.13125</v>
      </c>
      <c r="G281" s="12">
        <v>0.13125</v>
      </c>
      <c r="H281" s="11" t="str">
        <f t="shared" si="14"/>
        <v>5.34/km</v>
      </c>
      <c r="I281" s="12">
        <f t="shared" si="15"/>
        <v>0.04817129629629631</v>
      </c>
      <c r="J281" s="12">
        <f t="shared" si="16"/>
        <v>0.04087962962962963</v>
      </c>
    </row>
    <row r="282" spans="1:10" ht="15" customHeight="1">
      <c r="A282" s="11">
        <v>278</v>
      </c>
      <c r="B282" s="34" t="s">
        <v>425</v>
      </c>
      <c r="C282" s="36"/>
      <c r="D282" s="11" t="s">
        <v>31</v>
      </c>
      <c r="E282" s="14" t="s">
        <v>334</v>
      </c>
      <c r="F282" s="12">
        <v>0.13159722222222223</v>
      </c>
      <c r="G282" s="12">
        <v>0.13159722222222223</v>
      </c>
      <c r="H282" s="11" t="str">
        <f t="shared" si="14"/>
        <v>5.34/km</v>
      </c>
      <c r="I282" s="12">
        <f t="shared" si="15"/>
        <v>0.04851851851851853</v>
      </c>
      <c r="J282" s="12">
        <f t="shared" si="16"/>
        <v>0.02541666666666667</v>
      </c>
    </row>
    <row r="283" spans="1:10" ht="15" customHeight="1">
      <c r="A283" s="11">
        <v>279</v>
      </c>
      <c r="B283" s="34" t="s">
        <v>426</v>
      </c>
      <c r="C283" s="36"/>
      <c r="D283" s="11" t="s">
        <v>29</v>
      </c>
      <c r="E283" s="14" t="s">
        <v>17</v>
      </c>
      <c r="F283" s="12">
        <v>0.13177083333333334</v>
      </c>
      <c r="G283" s="12">
        <v>0.13177083333333334</v>
      </c>
      <c r="H283" s="11" t="str">
        <f t="shared" si="14"/>
        <v>5.35/km</v>
      </c>
      <c r="I283" s="12">
        <f t="shared" si="15"/>
        <v>0.04869212962962964</v>
      </c>
      <c r="J283" s="12">
        <f t="shared" si="16"/>
        <v>0.02944444444444444</v>
      </c>
    </row>
    <row r="284" spans="1:10" ht="15" customHeight="1">
      <c r="A284" s="11">
        <v>280</v>
      </c>
      <c r="B284" s="34" t="s">
        <v>427</v>
      </c>
      <c r="C284" s="36"/>
      <c r="D284" s="11" t="s">
        <v>20</v>
      </c>
      <c r="E284" s="14" t="s">
        <v>83</v>
      </c>
      <c r="F284" s="12">
        <v>0.13177083333333334</v>
      </c>
      <c r="G284" s="12">
        <v>0.13177083333333334</v>
      </c>
      <c r="H284" s="11" t="str">
        <f t="shared" si="14"/>
        <v>5.35/km</v>
      </c>
      <c r="I284" s="12">
        <f t="shared" si="15"/>
        <v>0.04869212962962964</v>
      </c>
      <c r="J284" s="12">
        <f t="shared" si="16"/>
        <v>0.04869212962962964</v>
      </c>
    </row>
    <row r="285" spans="1:10" ht="15" customHeight="1">
      <c r="A285" s="11">
        <v>281</v>
      </c>
      <c r="B285" s="34" t="s">
        <v>428</v>
      </c>
      <c r="C285" s="36"/>
      <c r="D285" s="11" t="s">
        <v>18</v>
      </c>
      <c r="E285" s="14" t="s">
        <v>391</v>
      </c>
      <c r="F285" s="12">
        <v>0.13192129629629631</v>
      </c>
      <c r="G285" s="12">
        <v>0.13192129629629631</v>
      </c>
      <c r="H285" s="11" t="str">
        <f t="shared" si="14"/>
        <v>5.35/km</v>
      </c>
      <c r="I285" s="12">
        <f t="shared" si="15"/>
        <v>0.04884259259259262</v>
      </c>
      <c r="J285" s="12">
        <f t="shared" si="16"/>
        <v>0.0460763888888889</v>
      </c>
    </row>
    <row r="286" spans="1:10" ht="15" customHeight="1">
      <c r="A286" s="11">
        <v>282</v>
      </c>
      <c r="B286" s="34" t="s">
        <v>429</v>
      </c>
      <c r="C286" s="36"/>
      <c r="D286" s="11" t="s">
        <v>35</v>
      </c>
      <c r="E286" s="14" t="s">
        <v>47</v>
      </c>
      <c r="F286" s="12">
        <v>0.13194444444444445</v>
      </c>
      <c r="G286" s="12">
        <v>0.13194444444444445</v>
      </c>
      <c r="H286" s="11" t="str">
        <f t="shared" si="14"/>
        <v>5.35/km</v>
      </c>
      <c r="I286" s="12">
        <f t="shared" si="15"/>
        <v>0.04886574074074075</v>
      </c>
      <c r="J286" s="12">
        <f t="shared" si="16"/>
        <v>0.017384259259259266</v>
      </c>
    </row>
    <row r="287" spans="1:10" ht="15" customHeight="1">
      <c r="A287" s="11">
        <v>283</v>
      </c>
      <c r="B287" s="34" t="s">
        <v>430</v>
      </c>
      <c r="C287" s="36"/>
      <c r="D287" s="11" t="s">
        <v>18</v>
      </c>
      <c r="E287" s="14" t="s">
        <v>47</v>
      </c>
      <c r="F287" s="12">
        <v>0.13195601851851851</v>
      </c>
      <c r="G287" s="12">
        <v>0.13195601851851851</v>
      </c>
      <c r="H287" s="11" t="str">
        <f t="shared" si="14"/>
        <v>5.35/km</v>
      </c>
      <c r="I287" s="12">
        <f t="shared" si="15"/>
        <v>0.04887731481481482</v>
      </c>
      <c r="J287" s="12">
        <f t="shared" si="16"/>
        <v>0.0461111111111111</v>
      </c>
    </row>
    <row r="288" spans="1:10" ht="15" customHeight="1">
      <c r="A288" s="11">
        <v>284</v>
      </c>
      <c r="B288" s="34" t="s">
        <v>431</v>
      </c>
      <c r="C288" s="36"/>
      <c r="D288" s="11" t="s">
        <v>18</v>
      </c>
      <c r="E288" s="14" t="s">
        <v>391</v>
      </c>
      <c r="F288" s="12">
        <v>0.13197916666666668</v>
      </c>
      <c r="G288" s="12">
        <v>0.13197916666666668</v>
      </c>
      <c r="H288" s="11" t="str">
        <f t="shared" si="14"/>
        <v>5.35/km</v>
      </c>
      <c r="I288" s="12">
        <f t="shared" si="15"/>
        <v>0.04890046296296298</v>
      </c>
      <c r="J288" s="12">
        <f t="shared" si="16"/>
        <v>0.046134259259259264</v>
      </c>
    </row>
    <row r="289" spans="1:10" ht="15" customHeight="1">
      <c r="A289" s="11">
        <v>285</v>
      </c>
      <c r="B289" s="34" t="s">
        <v>432</v>
      </c>
      <c r="C289" s="36"/>
      <c r="D289" s="11" t="s">
        <v>25</v>
      </c>
      <c r="E289" s="14" t="s">
        <v>167</v>
      </c>
      <c r="F289" s="12">
        <v>0.1320023148148148</v>
      </c>
      <c r="G289" s="12">
        <v>0.1320023148148148</v>
      </c>
      <c r="H289" s="11" t="str">
        <f t="shared" si="14"/>
        <v>5.35/km</v>
      </c>
      <c r="I289" s="12">
        <f t="shared" si="15"/>
        <v>0.04892361111111111</v>
      </c>
      <c r="J289" s="12">
        <f t="shared" si="16"/>
        <v>0.008217592592592596</v>
      </c>
    </row>
    <row r="290" spans="1:10" ht="15" customHeight="1">
      <c r="A290" s="11">
        <v>286</v>
      </c>
      <c r="B290" s="34" t="s">
        <v>433</v>
      </c>
      <c r="C290" s="36"/>
      <c r="D290" s="11" t="s">
        <v>18</v>
      </c>
      <c r="E290" s="14" t="s">
        <v>296</v>
      </c>
      <c r="F290" s="12">
        <v>0.1320138888888889</v>
      </c>
      <c r="G290" s="12">
        <v>0.1320138888888889</v>
      </c>
      <c r="H290" s="11" t="str">
        <f t="shared" si="14"/>
        <v>5.35/km</v>
      </c>
      <c r="I290" s="12">
        <f t="shared" si="15"/>
        <v>0.04893518518518521</v>
      </c>
      <c r="J290" s="12">
        <f t="shared" si="16"/>
        <v>0.04616898148148149</v>
      </c>
    </row>
    <row r="291" spans="1:10" ht="15" customHeight="1">
      <c r="A291" s="11">
        <v>287</v>
      </c>
      <c r="B291" s="34" t="s">
        <v>434</v>
      </c>
      <c r="C291" s="36"/>
      <c r="D291" s="11" t="s">
        <v>38</v>
      </c>
      <c r="E291" s="14" t="s">
        <v>47</v>
      </c>
      <c r="F291" s="12">
        <v>0.13229166666666667</v>
      </c>
      <c r="G291" s="12">
        <v>0.13229166666666667</v>
      </c>
      <c r="H291" s="11" t="str">
        <f t="shared" si="14"/>
        <v>5.36/km</v>
      </c>
      <c r="I291" s="12">
        <f t="shared" si="15"/>
        <v>0.04921296296296297</v>
      </c>
      <c r="J291" s="12">
        <f t="shared" si="16"/>
        <v>0.027569444444444452</v>
      </c>
    </row>
    <row r="292" spans="1:10" ht="15" customHeight="1">
      <c r="A292" s="11">
        <v>288</v>
      </c>
      <c r="B292" s="34" t="s">
        <v>435</v>
      </c>
      <c r="C292" s="36"/>
      <c r="D292" s="11" t="s">
        <v>15</v>
      </c>
      <c r="E292" s="14" t="s">
        <v>391</v>
      </c>
      <c r="F292" s="12">
        <v>0.13246527777777778</v>
      </c>
      <c r="G292" s="12">
        <v>0.13246527777777778</v>
      </c>
      <c r="H292" s="11" t="str">
        <f t="shared" si="14"/>
        <v>5.37/km</v>
      </c>
      <c r="I292" s="12">
        <f t="shared" si="15"/>
        <v>0.04938657407407408</v>
      </c>
      <c r="J292" s="12">
        <f t="shared" si="16"/>
        <v>0.046365740740740735</v>
      </c>
    </row>
    <row r="293" spans="1:10" ht="15" customHeight="1">
      <c r="A293" s="11">
        <v>289</v>
      </c>
      <c r="B293" s="34" t="s">
        <v>436</v>
      </c>
      <c r="C293" s="36"/>
      <c r="D293" s="11" t="s">
        <v>15</v>
      </c>
      <c r="E293" s="14" t="s">
        <v>391</v>
      </c>
      <c r="F293" s="12">
        <v>0.1325</v>
      </c>
      <c r="G293" s="12">
        <v>0.1325</v>
      </c>
      <c r="H293" s="11" t="str">
        <f t="shared" si="14"/>
        <v>5.37/km</v>
      </c>
      <c r="I293" s="12">
        <f t="shared" si="15"/>
        <v>0.04942129629629631</v>
      </c>
      <c r="J293" s="12">
        <f t="shared" si="16"/>
        <v>0.04640046296296296</v>
      </c>
    </row>
    <row r="294" spans="1:10" ht="15" customHeight="1">
      <c r="A294" s="11">
        <v>290</v>
      </c>
      <c r="B294" s="34" t="s">
        <v>437</v>
      </c>
      <c r="C294" s="36"/>
      <c r="D294" s="11" t="s">
        <v>15</v>
      </c>
      <c r="E294" s="14" t="s">
        <v>30</v>
      </c>
      <c r="F294" s="12">
        <v>0.13256944444444443</v>
      </c>
      <c r="G294" s="12">
        <v>0.13256944444444443</v>
      </c>
      <c r="H294" s="11" t="str">
        <f t="shared" si="14"/>
        <v>5.37/km</v>
      </c>
      <c r="I294" s="12">
        <f t="shared" si="15"/>
        <v>0.04949074074074074</v>
      </c>
      <c r="J294" s="12">
        <f t="shared" si="16"/>
        <v>0.04646990740740739</v>
      </c>
    </row>
    <row r="295" spans="1:10" ht="15" customHeight="1">
      <c r="A295" s="15">
        <v>291</v>
      </c>
      <c r="B295" s="41" t="s">
        <v>438</v>
      </c>
      <c r="C295" s="42"/>
      <c r="D295" s="15" t="s">
        <v>18</v>
      </c>
      <c r="E295" s="20" t="s">
        <v>12</v>
      </c>
      <c r="F295" s="22">
        <v>0.13277777777777777</v>
      </c>
      <c r="G295" s="22">
        <v>0.13277777777777777</v>
      </c>
      <c r="H295" s="15" t="str">
        <f t="shared" si="14"/>
        <v>5.37/km</v>
      </c>
      <c r="I295" s="22">
        <f t="shared" si="15"/>
        <v>0.049699074074074076</v>
      </c>
      <c r="J295" s="22">
        <f t="shared" si="16"/>
        <v>0.04693287037037036</v>
      </c>
    </row>
    <row r="296" spans="1:10" ht="15" customHeight="1">
      <c r="A296" s="11">
        <v>292</v>
      </c>
      <c r="B296" s="34" t="s">
        <v>439</v>
      </c>
      <c r="C296" s="36"/>
      <c r="D296" s="11" t="s">
        <v>35</v>
      </c>
      <c r="E296" s="14" t="s">
        <v>47</v>
      </c>
      <c r="F296" s="12">
        <v>0.13305555555555557</v>
      </c>
      <c r="G296" s="12">
        <v>0.13305555555555557</v>
      </c>
      <c r="H296" s="11" t="str">
        <f t="shared" si="14"/>
        <v>5.38/km</v>
      </c>
      <c r="I296" s="12">
        <f t="shared" si="15"/>
        <v>0.04997685185185187</v>
      </c>
      <c r="J296" s="12">
        <f t="shared" si="16"/>
        <v>0.018495370370370384</v>
      </c>
    </row>
    <row r="297" spans="1:10" ht="15" customHeight="1">
      <c r="A297" s="11">
        <v>293</v>
      </c>
      <c r="B297" s="34" t="s">
        <v>440</v>
      </c>
      <c r="C297" s="36"/>
      <c r="D297" s="11" t="s">
        <v>23</v>
      </c>
      <c r="E297" s="14" t="s">
        <v>14</v>
      </c>
      <c r="F297" s="12">
        <v>0.13327546296296297</v>
      </c>
      <c r="G297" s="12">
        <v>0.13327546296296297</v>
      </c>
      <c r="H297" s="11" t="str">
        <f t="shared" si="14"/>
        <v>5.39/km</v>
      </c>
      <c r="I297" s="12">
        <f t="shared" si="15"/>
        <v>0.050196759259259274</v>
      </c>
      <c r="J297" s="12">
        <f t="shared" si="16"/>
        <v>0.04290509259259259</v>
      </c>
    </row>
    <row r="298" spans="1:10" ht="15" customHeight="1">
      <c r="A298" s="11">
        <v>294</v>
      </c>
      <c r="B298" s="34" t="s">
        <v>441</v>
      </c>
      <c r="C298" s="36"/>
      <c r="D298" s="11" t="s">
        <v>28</v>
      </c>
      <c r="E298" s="14" t="s">
        <v>442</v>
      </c>
      <c r="F298" s="12">
        <v>0.13337962962962963</v>
      </c>
      <c r="G298" s="12">
        <v>0.13337962962962963</v>
      </c>
      <c r="H298" s="11" t="str">
        <f t="shared" si="14"/>
        <v>5.39/km</v>
      </c>
      <c r="I298" s="12">
        <f t="shared" si="15"/>
        <v>0.05030092592592593</v>
      </c>
      <c r="J298" s="12">
        <f t="shared" si="16"/>
        <v>0.037372685185185175</v>
      </c>
    </row>
    <row r="299" spans="1:10" ht="15" customHeight="1">
      <c r="A299" s="11">
        <v>295</v>
      </c>
      <c r="B299" s="34" t="s">
        <v>443</v>
      </c>
      <c r="C299" s="36"/>
      <c r="D299" s="11" t="s">
        <v>38</v>
      </c>
      <c r="E299" s="14" t="s">
        <v>45</v>
      </c>
      <c r="F299" s="12">
        <v>0.13349537037037038</v>
      </c>
      <c r="G299" s="12">
        <v>0.13349537037037038</v>
      </c>
      <c r="H299" s="11" t="str">
        <f t="shared" si="14"/>
        <v>5.39/km</v>
      </c>
      <c r="I299" s="12">
        <f t="shared" si="15"/>
        <v>0.05041666666666668</v>
      </c>
      <c r="J299" s="12">
        <f t="shared" si="16"/>
        <v>0.02877314814814816</v>
      </c>
    </row>
    <row r="300" spans="1:10" ht="15" customHeight="1">
      <c r="A300" s="11">
        <v>296</v>
      </c>
      <c r="B300" s="34" t="s">
        <v>444</v>
      </c>
      <c r="C300" s="36"/>
      <c r="D300" s="11" t="s">
        <v>18</v>
      </c>
      <c r="E300" s="14" t="s">
        <v>334</v>
      </c>
      <c r="F300" s="12">
        <v>0.13386574074074073</v>
      </c>
      <c r="G300" s="12">
        <v>0.13386574074074073</v>
      </c>
      <c r="H300" s="11" t="str">
        <f t="shared" si="14"/>
        <v>5.40/km</v>
      </c>
      <c r="I300" s="12">
        <f t="shared" si="15"/>
        <v>0.05078703703703703</v>
      </c>
      <c r="J300" s="12">
        <f t="shared" si="16"/>
        <v>0.04802083333333332</v>
      </c>
    </row>
    <row r="301" spans="1:10" ht="15" customHeight="1">
      <c r="A301" s="11">
        <v>297</v>
      </c>
      <c r="B301" s="34" t="s">
        <v>445</v>
      </c>
      <c r="C301" s="36"/>
      <c r="D301" s="11" t="s">
        <v>28</v>
      </c>
      <c r="E301" s="14" t="s">
        <v>446</v>
      </c>
      <c r="F301" s="12">
        <v>0.13398148148148148</v>
      </c>
      <c r="G301" s="12">
        <v>0.13398148148148148</v>
      </c>
      <c r="H301" s="11" t="str">
        <f t="shared" si="14"/>
        <v>5.40/km</v>
      </c>
      <c r="I301" s="12">
        <f t="shared" si="15"/>
        <v>0.05090277777777778</v>
      </c>
      <c r="J301" s="12">
        <f t="shared" si="16"/>
        <v>0.03797453703703703</v>
      </c>
    </row>
    <row r="302" spans="1:10" ht="15" customHeight="1">
      <c r="A302" s="11">
        <v>298</v>
      </c>
      <c r="B302" s="34" t="s">
        <v>447</v>
      </c>
      <c r="C302" s="36"/>
      <c r="D302" s="11" t="s">
        <v>23</v>
      </c>
      <c r="E302" s="14" t="s">
        <v>129</v>
      </c>
      <c r="F302" s="12">
        <v>0.13399305555555555</v>
      </c>
      <c r="G302" s="12">
        <v>0.13399305555555555</v>
      </c>
      <c r="H302" s="11" t="str">
        <f t="shared" si="14"/>
        <v>5.41/km</v>
      </c>
      <c r="I302" s="12">
        <f t="shared" si="15"/>
        <v>0.05091435185185185</v>
      </c>
      <c r="J302" s="12">
        <f t="shared" si="16"/>
        <v>0.04362268518518517</v>
      </c>
    </row>
    <row r="303" spans="1:10" ht="15" customHeight="1">
      <c r="A303" s="11">
        <v>299</v>
      </c>
      <c r="B303" s="34" t="s">
        <v>448</v>
      </c>
      <c r="C303" s="36"/>
      <c r="D303" s="11" t="s">
        <v>35</v>
      </c>
      <c r="E303" s="14" t="s">
        <v>79</v>
      </c>
      <c r="F303" s="12">
        <v>0.13402777777777777</v>
      </c>
      <c r="G303" s="12">
        <v>0.13402777777777777</v>
      </c>
      <c r="H303" s="11" t="str">
        <f t="shared" si="14"/>
        <v>5.41/km</v>
      </c>
      <c r="I303" s="12">
        <f t="shared" si="15"/>
        <v>0.05094907407407408</v>
      </c>
      <c r="J303" s="12">
        <f t="shared" si="16"/>
        <v>0.019467592592592592</v>
      </c>
    </row>
    <row r="304" spans="1:10" ht="15" customHeight="1">
      <c r="A304" s="15">
        <v>300</v>
      </c>
      <c r="B304" s="41" t="s">
        <v>449</v>
      </c>
      <c r="C304" s="42"/>
      <c r="D304" s="15" t="s">
        <v>29</v>
      </c>
      <c r="E304" s="20" t="s">
        <v>12</v>
      </c>
      <c r="F304" s="22">
        <v>0.1345486111111111</v>
      </c>
      <c r="G304" s="22">
        <v>0.1345486111111111</v>
      </c>
      <c r="H304" s="15" t="str">
        <f t="shared" si="14"/>
        <v>5.42/km</v>
      </c>
      <c r="I304" s="22">
        <f t="shared" si="15"/>
        <v>0.05146990740740741</v>
      </c>
      <c r="J304" s="22">
        <f t="shared" si="16"/>
        <v>0.03222222222222221</v>
      </c>
    </row>
    <row r="305" spans="1:10" ht="15" customHeight="1">
      <c r="A305" s="11">
        <v>301</v>
      </c>
      <c r="B305" s="34" t="s">
        <v>450</v>
      </c>
      <c r="C305" s="36"/>
      <c r="D305" s="11" t="s">
        <v>18</v>
      </c>
      <c r="E305" s="14" t="s">
        <v>451</v>
      </c>
      <c r="F305" s="12">
        <v>0.13523148148148148</v>
      </c>
      <c r="G305" s="12">
        <v>0.13523148148148148</v>
      </c>
      <c r="H305" s="11" t="str">
        <f t="shared" si="14"/>
        <v>5.44/km</v>
      </c>
      <c r="I305" s="12">
        <f t="shared" si="15"/>
        <v>0.052152777777777784</v>
      </c>
      <c r="J305" s="12">
        <f t="shared" si="16"/>
        <v>0.04938657407407407</v>
      </c>
    </row>
    <row r="306" spans="1:10" ht="15" customHeight="1">
      <c r="A306" s="11">
        <v>302</v>
      </c>
      <c r="B306" s="34" t="s">
        <v>452</v>
      </c>
      <c r="C306" s="36"/>
      <c r="D306" s="11" t="s">
        <v>15</v>
      </c>
      <c r="E306" s="14" t="s">
        <v>453</v>
      </c>
      <c r="F306" s="12">
        <v>0.1355787037037037</v>
      </c>
      <c r="G306" s="12">
        <v>0.1355787037037037</v>
      </c>
      <c r="H306" s="11" t="str">
        <f t="shared" si="14"/>
        <v>5.45/km</v>
      </c>
      <c r="I306" s="12">
        <f t="shared" si="15"/>
        <v>0.052500000000000005</v>
      </c>
      <c r="J306" s="12">
        <f t="shared" si="16"/>
        <v>0.04947916666666666</v>
      </c>
    </row>
    <row r="307" spans="1:10" ht="15" customHeight="1">
      <c r="A307" s="11">
        <v>303</v>
      </c>
      <c r="B307" s="34" t="s">
        <v>454</v>
      </c>
      <c r="C307" s="36"/>
      <c r="D307" s="11" t="s">
        <v>16</v>
      </c>
      <c r="E307" s="14" t="s">
        <v>32</v>
      </c>
      <c r="F307" s="12">
        <v>0.13564814814814816</v>
      </c>
      <c r="G307" s="12">
        <v>0.13564814814814816</v>
      </c>
      <c r="H307" s="11" t="str">
        <f t="shared" si="14"/>
        <v>5.45/km</v>
      </c>
      <c r="I307" s="12">
        <f t="shared" si="15"/>
        <v>0.05256944444444446</v>
      </c>
      <c r="J307" s="12">
        <f t="shared" si="16"/>
        <v>0.043888888888888894</v>
      </c>
    </row>
    <row r="308" spans="1:10" ht="15" customHeight="1">
      <c r="A308" s="11">
        <v>304</v>
      </c>
      <c r="B308" s="34" t="s">
        <v>455</v>
      </c>
      <c r="C308" s="36"/>
      <c r="D308" s="11" t="s">
        <v>23</v>
      </c>
      <c r="E308" s="14" t="s">
        <v>49</v>
      </c>
      <c r="F308" s="12">
        <v>0.13582175925925927</v>
      </c>
      <c r="G308" s="12">
        <v>0.13582175925925927</v>
      </c>
      <c r="H308" s="11" t="str">
        <f t="shared" si="14"/>
        <v>5.45/km</v>
      </c>
      <c r="I308" s="12">
        <f t="shared" si="15"/>
        <v>0.05274305555555557</v>
      </c>
      <c r="J308" s="12">
        <f t="shared" si="16"/>
        <v>0.04545138888888889</v>
      </c>
    </row>
    <row r="309" spans="1:10" ht="15" customHeight="1">
      <c r="A309" s="15">
        <v>305</v>
      </c>
      <c r="B309" s="41" t="s">
        <v>456</v>
      </c>
      <c r="C309" s="42"/>
      <c r="D309" s="15" t="s">
        <v>35</v>
      </c>
      <c r="E309" s="20" t="s">
        <v>12</v>
      </c>
      <c r="F309" s="22">
        <v>0.13587962962962963</v>
      </c>
      <c r="G309" s="22">
        <v>0.13587962962962963</v>
      </c>
      <c r="H309" s="15" t="str">
        <f t="shared" si="14"/>
        <v>5.45/km</v>
      </c>
      <c r="I309" s="22">
        <f t="shared" si="15"/>
        <v>0.05280092592592593</v>
      </c>
      <c r="J309" s="22">
        <f t="shared" si="16"/>
        <v>0.021319444444444446</v>
      </c>
    </row>
    <row r="310" spans="1:10" ht="15" customHeight="1">
      <c r="A310" s="11">
        <v>306</v>
      </c>
      <c r="B310" s="34" t="s">
        <v>457</v>
      </c>
      <c r="C310" s="36"/>
      <c r="D310" s="11" t="s">
        <v>31</v>
      </c>
      <c r="E310" s="14" t="s">
        <v>32</v>
      </c>
      <c r="F310" s="12">
        <v>0.13587962962962963</v>
      </c>
      <c r="G310" s="12">
        <v>0.13587962962962963</v>
      </c>
      <c r="H310" s="11" t="str">
        <f t="shared" si="14"/>
        <v>5.45/km</v>
      </c>
      <c r="I310" s="12">
        <f t="shared" si="15"/>
        <v>0.05280092592592593</v>
      </c>
      <c r="J310" s="12">
        <f t="shared" si="16"/>
        <v>0.029699074074074072</v>
      </c>
    </row>
    <row r="311" spans="1:10" ht="15" customHeight="1">
      <c r="A311" s="11">
        <v>307</v>
      </c>
      <c r="B311" s="34" t="s">
        <v>458</v>
      </c>
      <c r="C311" s="36"/>
      <c r="D311" s="11" t="s">
        <v>35</v>
      </c>
      <c r="E311" s="14" t="s">
        <v>19</v>
      </c>
      <c r="F311" s="12">
        <v>0.13598379629629628</v>
      </c>
      <c r="G311" s="12">
        <v>0.13598379629629628</v>
      </c>
      <c r="H311" s="11" t="str">
        <f t="shared" si="14"/>
        <v>5.46/km</v>
      </c>
      <c r="I311" s="12">
        <f t="shared" si="15"/>
        <v>0.05290509259259259</v>
      </c>
      <c r="J311" s="12">
        <f t="shared" si="16"/>
        <v>0.0214236111111111</v>
      </c>
    </row>
    <row r="312" spans="1:10" ht="15" customHeight="1">
      <c r="A312" s="11">
        <v>308</v>
      </c>
      <c r="B312" s="34" t="s">
        <v>459</v>
      </c>
      <c r="C312" s="36"/>
      <c r="D312" s="11" t="s">
        <v>24</v>
      </c>
      <c r="E312" s="14" t="s">
        <v>65</v>
      </c>
      <c r="F312" s="12">
        <v>0.13621527777777778</v>
      </c>
      <c r="G312" s="12">
        <v>0.13621527777777778</v>
      </c>
      <c r="H312" s="11" t="str">
        <f t="shared" si="14"/>
        <v>5.46/km</v>
      </c>
      <c r="I312" s="12">
        <f t="shared" si="15"/>
        <v>0.053136574074074086</v>
      </c>
      <c r="J312" s="12">
        <f t="shared" si="16"/>
        <v>0.03296296296296296</v>
      </c>
    </row>
    <row r="313" spans="1:10" ht="15" customHeight="1">
      <c r="A313" s="11">
        <v>309</v>
      </c>
      <c r="B313" s="34" t="s">
        <v>460</v>
      </c>
      <c r="C313" s="36"/>
      <c r="D313" s="11" t="s">
        <v>29</v>
      </c>
      <c r="E313" s="14" t="s">
        <v>34</v>
      </c>
      <c r="F313" s="12">
        <v>0.13625</v>
      </c>
      <c r="G313" s="12">
        <v>0.13625</v>
      </c>
      <c r="H313" s="11" t="str">
        <f t="shared" si="14"/>
        <v>5.46/km</v>
      </c>
      <c r="I313" s="12">
        <f t="shared" si="15"/>
        <v>0.053171296296296314</v>
      </c>
      <c r="J313" s="12">
        <f t="shared" si="16"/>
        <v>0.03392361111111111</v>
      </c>
    </row>
    <row r="314" spans="1:10" ht="15" customHeight="1">
      <c r="A314" s="15">
        <v>310</v>
      </c>
      <c r="B314" s="41" t="s">
        <v>461</v>
      </c>
      <c r="C314" s="42"/>
      <c r="D314" s="15" t="s">
        <v>15</v>
      </c>
      <c r="E314" s="20" t="s">
        <v>12</v>
      </c>
      <c r="F314" s="22">
        <v>0.13629629629629628</v>
      </c>
      <c r="G314" s="22">
        <v>0.13629629629629628</v>
      </c>
      <c r="H314" s="15" t="str">
        <f aca="true" t="shared" si="17" ref="H314:H377">TEXT(INT((HOUR(G314)*3600+MINUTE(G314)*60+SECOND(G314))/$J$3/60),"0")&amp;"."&amp;TEXT(MOD((HOUR(G314)*3600+MINUTE(G314)*60+SECOND(G314))/$J$3,60),"00")&amp;"/km"</f>
        <v>5.46/km</v>
      </c>
      <c r="I314" s="22">
        <f aca="true" t="shared" si="18" ref="I314:I377">G314-$G$5</f>
        <v>0.05321759259259258</v>
      </c>
      <c r="J314" s="22">
        <f t="shared" si="16"/>
        <v>0.05019675925925923</v>
      </c>
    </row>
    <row r="315" spans="1:10" ht="15" customHeight="1">
      <c r="A315" s="15">
        <v>311</v>
      </c>
      <c r="B315" s="41" t="s">
        <v>462</v>
      </c>
      <c r="C315" s="42"/>
      <c r="D315" s="15" t="s">
        <v>28</v>
      </c>
      <c r="E315" s="20" t="s">
        <v>12</v>
      </c>
      <c r="F315" s="22">
        <v>0.1368287037037037</v>
      </c>
      <c r="G315" s="22">
        <v>0.1368287037037037</v>
      </c>
      <c r="H315" s="15" t="str">
        <f t="shared" si="17"/>
        <v>5.48/km</v>
      </c>
      <c r="I315" s="22">
        <f t="shared" si="18"/>
        <v>0.053750000000000006</v>
      </c>
      <c r="J315" s="22">
        <f t="shared" si="16"/>
        <v>0.04082175925925925</v>
      </c>
    </row>
    <row r="316" spans="1:10" ht="15" customHeight="1">
      <c r="A316" s="11">
        <v>312</v>
      </c>
      <c r="B316" s="34" t="s">
        <v>463</v>
      </c>
      <c r="C316" s="36"/>
      <c r="D316" s="11" t="s">
        <v>20</v>
      </c>
      <c r="E316" s="14" t="s">
        <v>83</v>
      </c>
      <c r="F316" s="12">
        <v>0.13708333333333333</v>
      </c>
      <c r="G316" s="12">
        <v>0.13708333333333333</v>
      </c>
      <c r="H316" s="11" t="str">
        <f t="shared" si="17"/>
        <v>5.48/km</v>
      </c>
      <c r="I316" s="12">
        <f t="shared" si="18"/>
        <v>0.05400462962962964</v>
      </c>
      <c r="J316" s="12">
        <f t="shared" si="16"/>
        <v>0.05400462962962964</v>
      </c>
    </row>
    <row r="317" spans="1:10" ht="15" customHeight="1">
      <c r="A317" s="11">
        <v>313</v>
      </c>
      <c r="B317" s="34" t="s">
        <v>464</v>
      </c>
      <c r="C317" s="36"/>
      <c r="D317" s="11" t="s">
        <v>35</v>
      </c>
      <c r="E317" s="14" t="s">
        <v>83</v>
      </c>
      <c r="F317" s="12">
        <v>0.1370949074074074</v>
      </c>
      <c r="G317" s="12">
        <v>0.1370949074074074</v>
      </c>
      <c r="H317" s="11" t="str">
        <f t="shared" si="17"/>
        <v>5.48/km</v>
      </c>
      <c r="I317" s="12">
        <f t="shared" si="18"/>
        <v>0.054016203703703705</v>
      </c>
      <c r="J317" s="12">
        <f t="shared" si="16"/>
        <v>0.02253472222222222</v>
      </c>
    </row>
    <row r="318" spans="1:10" ht="15" customHeight="1">
      <c r="A318" s="11">
        <v>314</v>
      </c>
      <c r="B318" s="34" t="s">
        <v>465</v>
      </c>
      <c r="C318" s="36"/>
      <c r="D318" s="11" t="s">
        <v>23</v>
      </c>
      <c r="E318" s="14" t="s">
        <v>37</v>
      </c>
      <c r="F318" s="12">
        <v>0.1372685185185185</v>
      </c>
      <c r="G318" s="12">
        <v>0.1372685185185185</v>
      </c>
      <c r="H318" s="11" t="str">
        <f t="shared" si="17"/>
        <v>5.49/km</v>
      </c>
      <c r="I318" s="12">
        <f t="shared" si="18"/>
        <v>0.054189814814814816</v>
      </c>
      <c r="J318" s="12">
        <f t="shared" si="16"/>
        <v>0.04689814814814813</v>
      </c>
    </row>
    <row r="319" spans="1:10" ht="15" customHeight="1">
      <c r="A319" s="15">
        <v>315</v>
      </c>
      <c r="B319" s="41" t="s">
        <v>466</v>
      </c>
      <c r="C319" s="42"/>
      <c r="D319" s="15" t="s">
        <v>28</v>
      </c>
      <c r="E319" s="20" t="s">
        <v>12</v>
      </c>
      <c r="F319" s="22">
        <v>0.13744212962962962</v>
      </c>
      <c r="G319" s="22">
        <v>0.13744212962962962</v>
      </c>
      <c r="H319" s="15" t="str">
        <f t="shared" si="17"/>
        <v>5.49/km</v>
      </c>
      <c r="I319" s="22">
        <f t="shared" si="18"/>
        <v>0.054363425925925926</v>
      </c>
      <c r="J319" s="22">
        <f t="shared" si="16"/>
        <v>0.04143518518518517</v>
      </c>
    </row>
    <row r="320" spans="1:10" ht="15" customHeight="1">
      <c r="A320" s="15">
        <v>316</v>
      </c>
      <c r="B320" s="41" t="s">
        <v>467</v>
      </c>
      <c r="C320" s="42"/>
      <c r="D320" s="15" t="s">
        <v>41</v>
      </c>
      <c r="E320" s="20" t="s">
        <v>12</v>
      </c>
      <c r="F320" s="22">
        <v>0.13744212962962962</v>
      </c>
      <c r="G320" s="22">
        <v>0.13744212962962962</v>
      </c>
      <c r="H320" s="15" t="str">
        <f t="shared" si="17"/>
        <v>5.49/km</v>
      </c>
      <c r="I320" s="22">
        <f t="shared" si="18"/>
        <v>0.054363425925925926</v>
      </c>
      <c r="J320" s="22">
        <f t="shared" si="16"/>
        <v>0.014305555555555544</v>
      </c>
    </row>
    <row r="321" spans="1:10" ht="15" customHeight="1">
      <c r="A321" s="11">
        <v>317</v>
      </c>
      <c r="B321" s="34" t="s">
        <v>468</v>
      </c>
      <c r="C321" s="36"/>
      <c r="D321" s="11" t="s">
        <v>20</v>
      </c>
      <c r="E321" s="14" t="s">
        <v>469</v>
      </c>
      <c r="F321" s="12">
        <v>0.13745370370370372</v>
      </c>
      <c r="G321" s="12">
        <v>0.13745370370370372</v>
      </c>
      <c r="H321" s="11" t="str">
        <f t="shared" si="17"/>
        <v>5.49/km</v>
      </c>
      <c r="I321" s="12">
        <f t="shared" si="18"/>
        <v>0.05437500000000002</v>
      </c>
      <c r="J321" s="12">
        <f t="shared" si="16"/>
        <v>0.05437500000000002</v>
      </c>
    </row>
    <row r="322" spans="1:10" ht="15" customHeight="1">
      <c r="A322" s="11">
        <v>318</v>
      </c>
      <c r="B322" s="34" t="s">
        <v>470</v>
      </c>
      <c r="C322" s="36"/>
      <c r="D322" s="11" t="s">
        <v>38</v>
      </c>
      <c r="E322" s="14" t="s">
        <v>32</v>
      </c>
      <c r="F322" s="12">
        <v>0.13748842592592592</v>
      </c>
      <c r="G322" s="12">
        <v>0.13748842592592592</v>
      </c>
      <c r="H322" s="11" t="str">
        <f t="shared" si="17"/>
        <v>5.49/km</v>
      </c>
      <c r="I322" s="12">
        <f t="shared" si="18"/>
        <v>0.05440972222222222</v>
      </c>
      <c r="J322" s="12">
        <f t="shared" si="16"/>
        <v>0.0327662037037037</v>
      </c>
    </row>
    <row r="323" spans="1:10" ht="15" customHeight="1">
      <c r="A323" s="11">
        <v>319</v>
      </c>
      <c r="B323" s="34" t="s">
        <v>471</v>
      </c>
      <c r="C323" s="36"/>
      <c r="D323" s="11" t="s">
        <v>18</v>
      </c>
      <c r="E323" s="14" t="s">
        <v>47</v>
      </c>
      <c r="F323" s="12">
        <v>0.13756944444444444</v>
      </c>
      <c r="G323" s="12">
        <v>0.13756944444444444</v>
      </c>
      <c r="H323" s="11" t="str">
        <f t="shared" si="17"/>
        <v>5.50/km</v>
      </c>
      <c r="I323" s="12">
        <f t="shared" si="18"/>
        <v>0.05449074074074074</v>
      </c>
      <c r="J323" s="12">
        <f t="shared" si="16"/>
        <v>0.05172453703703703</v>
      </c>
    </row>
    <row r="324" spans="1:10" ht="15" customHeight="1">
      <c r="A324" s="11">
        <v>320</v>
      </c>
      <c r="B324" s="34" t="s">
        <v>472</v>
      </c>
      <c r="C324" s="36"/>
      <c r="D324" s="11" t="s">
        <v>18</v>
      </c>
      <c r="E324" s="14" t="s">
        <v>473</v>
      </c>
      <c r="F324" s="12">
        <v>0.13811342592592593</v>
      </c>
      <c r="G324" s="12">
        <v>0.13811342592592593</v>
      </c>
      <c r="H324" s="11" t="str">
        <f t="shared" si="17"/>
        <v>5.51/km</v>
      </c>
      <c r="I324" s="12">
        <f t="shared" si="18"/>
        <v>0.055034722222222235</v>
      </c>
      <c r="J324" s="12">
        <f t="shared" si="16"/>
        <v>0.05226851851851852</v>
      </c>
    </row>
    <row r="325" spans="1:10" ht="15" customHeight="1">
      <c r="A325" s="11">
        <v>321</v>
      </c>
      <c r="B325" s="34" t="s">
        <v>474</v>
      </c>
      <c r="C325" s="36"/>
      <c r="D325" s="11" t="s">
        <v>28</v>
      </c>
      <c r="E325" s="14" t="s">
        <v>32</v>
      </c>
      <c r="F325" s="12">
        <v>0.13811342592592593</v>
      </c>
      <c r="G325" s="12">
        <v>0.13811342592592593</v>
      </c>
      <c r="H325" s="11" t="str">
        <f t="shared" si="17"/>
        <v>5.51/km</v>
      </c>
      <c r="I325" s="12">
        <f t="shared" si="18"/>
        <v>0.055034722222222235</v>
      </c>
      <c r="J325" s="12">
        <f t="shared" si="16"/>
        <v>0.04210648148148148</v>
      </c>
    </row>
    <row r="326" spans="1:10" ht="15" customHeight="1">
      <c r="A326" s="11">
        <v>322</v>
      </c>
      <c r="B326" s="34" t="s">
        <v>475</v>
      </c>
      <c r="C326" s="36"/>
      <c r="D326" s="11" t="s">
        <v>29</v>
      </c>
      <c r="E326" s="14" t="s">
        <v>473</v>
      </c>
      <c r="F326" s="12">
        <v>0.13811342592592593</v>
      </c>
      <c r="G326" s="12">
        <v>0.13811342592592593</v>
      </c>
      <c r="H326" s="11" t="str">
        <f t="shared" si="17"/>
        <v>5.51/km</v>
      </c>
      <c r="I326" s="12">
        <f t="shared" si="18"/>
        <v>0.055034722222222235</v>
      </c>
      <c r="J326" s="12">
        <f aca="true" t="shared" si="19" ref="J326:J389">G326-INDEX($G$5:$G$400,MATCH(D326,$D$5:$D$400,0))</f>
        <v>0.035787037037037034</v>
      </c>
    </row>
    <row r="327" spans="1:10" ht="15" customHeight="1">
      <c r="A327" s="11">
        <v>323</v>
      </c>
      <c r="B327" s="34" t="s">
        <v>476</v>
      </c>
      <c r="C327" s="36"/>
      <c r="D327" s="11" t="s">
        <v>29</v>
      </c>
      <c r="E327" s="14" t="s">
        <v>477</v>
      </c>
      <c r="F327" s="12">
        <v>0.1382986111111111</v>
      </c>
      <c r="G327" s="12">
        <v>0.1382986111111111</v>
      </c>
      <c r="H327" s="11" t="str">
        <f t="shared" si="17"/>
        <v>5.51/km</v>
      </c>
      <c r="I327" s="12">
        <f t="shared" si="18"/>
        <v>0.05521990740740741</v>
      </c>
      <c r="J327" s="12">
        <f t="shared" si="19"/>
        <v>0.03597222222222221</v>
      </c>
    </row>
    <row r="328" spans="1:10" ht="15" customHeight="1">
      <c r="A328" s="11">
        <v>324</v>
      </c>
      <c r="B328" s="34" t="s">
        <v>478</v>
      </c>
      <c r="C328" s="36"/>
      <c r="D328" s="11" t="s">
        <v>23</v>
      </c>
      <c r="E328" s="14" t="s">
        <v>477</v>
      </c>
      <c r="F328" s="12">
        <v>0.1383101851851852</v>
      </c>
      <c r="G328" s="12">
        <v>0.1383101851851852</v>
      </c>
      <c r="H328" s="11" t="str">
        <f t="shared" si="17"/>
        <v>5.51/km</v>
      </c>
      <c r="I328" s="12">
        <f t="shared" si="18"/>
        <v>0.055231481481481506</v>
      </c>
      <c r="J328" s="12">
        <f t="shared" si="19"/>
        <v>0.047939814814814824</v>
      </c>
    </row>
    <row r="329" spans="1:10" ht="15" customHeight="1">
      <c r="A329" s="11">
        <v>325</v>
      </c>
      <c r="B329" s="34" t="s">
        <v>479</v>
      </c>
      <c r="C329" s="36"/>
      <c r="D329" s="11" t="s">
        <v>35</v>
      </c>
      <c r="E329" s="14" t="s">
        <v>302</v>
      </c>
      <c r="F329" s="12">
        <v>0.13877314814814815</v>
      </c>
      <c r="G329" s="12">
        <v>0.13877314814814815</v>
      </c>
      <c r="H329" s="11" t="str">
        <f t="shared" si="17"/>
        <v>5.53/km</v>
      </c>
      <c r="I329" s="12">
        <f t="shared" si="18"/>
        <v>0.05569444444444445</v>
      </c>
      <c r="J329" s="12">
        <f t="shared" si="19"/>
        <v>0.024212962962962964</v>
      </c>
    </row>
    <row r="330" spans="1:10" ht="15" customHeight="1">
      <c r="A330" s="11">
        <v>326</v>
      </c>
      <c r="B330" s="34" t="s">
        <v>480</v>
      </c>
      <c r="C330" s="36"/>
      <c r="D330" s="11" t="s">
        <v>35</v>
      </c>
      <c r="E330" s="14" t="s">
        <v>60</v>
      </c>
      <c r="F330" s="12">
        <v>0.13891203703703703</v>
      </c>
      <c r="G330" s="12">
        <v>0.13891203703703703</v>
      </c>
      <c r="H330" s="11" t="str">
        <f t="shared" si="17"/>
        <v>5.53/km</v>
      </c>
      <c r="I330" s="12">
        <f t="shared" si="18"/>
        <v>0.05583333333333333</v>
      </c>
      <c r="J330" s="12">
        <f t="shared" si="19"/>
        <v>0.024351851851851847</v>
      </c>
    </row>
    <row r="331" spans="1:10" ht="15" customHeight="1">
      <c r="A331" s="11">
        <v>327</v>
      </c>
      <c r="B331" s="34" t="s">
        <v>481</v>
      </c>
      <c r="C331" s="36"/>
      <c r="D331" s="11" t="s">
        <v>41</v>
      </c>
      <c r="E331" s="14" t="s">
        <v>48</v>
      </c>
      <c r="F331" s="12">
        <v>0.13996527777777779</v>
      </c>
      <c r="G331" s="12">
        <v>0.13996527777777779</v>
      </c>
      <c r="H331" s="11" t="str">
        <f t="shared" si="17"/>
        <v>5.56/km</v>
      </c>
      <c r="I331" s="12">
        <f t="shared" si="18"/>
        <v>0.05688657407407409</v>
      </c>
      <c r="J331" s="12">
        <f t="shared" si="19"/>
        <v>0.016828703703703707</v>
      </c>
    </row>
    <row r="332" spans="1:10" ht="15" customHeight="1">
      <c r="A332" s="15">
        <v>328</v>
      </c>
      <c r="B332" s="41" t="s">
        <v>482</v>
      </c>
      <c r="C332" s="42"/>
      <c r="D332" s="15" t="s">
        <v>41</v>
      </c>
      <c r="E332" s="20" t="s">
        <v>12</v>
      </c>
      <c r="F332" s="22">
        <v>0.13996527777777779</v>
      </c>
      <c r="G332" s="22">
        <v>0.13996527777777779</v>
      </c>
      <c r="H332" s="15" t="str">
        <f t="shared" si="17"/>
        <v>5.56/km</v>
      </c>
      <c r="I332" s="22">
        <f t="shared" si="18"/>
        <v>0.05688657407407409</v>
      </c>
      <c r="J332" s="22">
        <f t="shared" si="19"/>
        <v>0.016828703703703707</v>
      </c>
    </row>
    <row r="333" spans="1:10" ht="15" customHeight="1">
      <c r="A333" s="15">
        <v>329</v>
      </c>
      <c r="B333" s="41" t="s">
        <v>483</v>
      </c>
      <c r="C333" s="42"/>
      <c r="D333" s="15" t="s">
        <v>41</v>
      </c>
      <c r="E333" s="20" t="s">
        <v>12</v>
      </c>
      <c r="F333" s="22">
        <v>0.1403587962962963</v>
      </c>
      <c r="G333" s="22">
        <v>0.1403587962962963</v>
      </c>
      <c r="H333" s="15" t="str">
        <f t="shared" si="17"/>
        <v>5.57/km</v>
      </c>
      <c r="I333" s="22">
        <f t="shared" si="18"/>
        <v>0.057280092592592605</v>
      </c>
      <c r="J333" s="22">
        <f t="shared" si="19"/>
        <v>0.017222222222222222</v>
      </c>
    </row>
    <row r="334" spans="1:10" ht="15" customHeight="1">
      <c r="A334" s="11">
        <v>330</v>
      </c>
      <c r="B334" s="34" t="s">
        <v>484</v>
      </c>
      <c r="C334" s="36"/>
      <c r="D334" s="11" t="s">
        <v>38</v>
      </c>
      <c r="E334" s="14" t="s">
        <v>60</v>
      </c>
      <c r="F334" s="12">
        <v>0.14118055555555556</v>
      </c>
      <c r="G334" s="12">
        <v>0.14118055555555556</v>
      </c>
      <c r="H334" s="11" t="str">
        <f t="shared" si="17"/>
        <v>5.59/km</v>
      </c>
      <c r="I334" s="12">
        <f t="shared" si="18"/>
        <v>0.05810185185185186</v>
      </c>
      <c r="J334" s="12">
        <f t="shared" si="19"/>
        <v>0.03645833333333334</v>
      </c>
    </row>
    <row r="335" spans="1:10" ht="15" customHeight="1">
      <c r="A335" s="11">
        <v>331</v>
      </c>
      <c r="B335" s="34" t="s">
        <v>485</v>
      </c>
      <c r="C335" s="36"/>
      <c r="D335" s="11" t="s">
        <v>23</v>
      </c>
      <c r="E335" s="14" t="s">
        <v>33</v>
      </c>
      <c r="F335" s="12">
        <v>0.14130787037037038</v>
      </c>
      <c r="G335" s="12">
        <v>0.14130787037037038</v>
      </c>
      <c r="H335" s="11" t="str">
        <f t="shared" si="17"/>
        <v>5.59/km</v>
      </c>
      <c r="I335" s="12">
        <f t="shared" si="18"/>
        <v>0.05822916666666668</v>
      </c>
      <c r="J335" s="12">
        <f t="shared" si="19"/>
        <v>0.0509375</v>
      </c>
    </row>
    <row r="336" spans="1:10" ht="15" customHeight="1">
      <c r="A336" s="11">
        <v>332</v>
      </c>
      <c r="B336" s="34" t="s">
        <v>486</v>
      </c>
      <c r="C336" s="36"/>
      <c r="D336" s="11" t="s">
        <v>40</v>
      </c>
      <c r="E336" s="14" t="s">
        <v>70</v>
      </c>
      <c r="F336" s="12">
        <v>0.14130787037037038</v>
      </c>
      <c r="G336" s="12">
        <v>0.14130787037037038</v>
      </c>
      <c r="H336" s="11" t="str">
        <f t="shared" si="17"/>
        <v>5.59/km</v>
      </c>
      <c r="I336" s="12">
        <f t="shared" si="18"/>
        <v>0.05822916666666668</v>
      </c>
      <c r="J336" s="12">
        <f t="shared" si="19"/>
        <v>0.01244212962962965</v>
      </c>
    </row>
    <row r="337" spans="1:10" ht="15" customHeight="1">
      <c r="A337" s="15">
        <v>333</v>
      </c>
      <c r="B337" s="41" t="s">
        <v>487</v>
      </c>
      <c r="C337" s="42"/>
      <c r="D337" s="15" t="s">
        <v>38</v>
      </c>
      <c r="E337" s="20" t="s">
        <v>12</v>
      </c>
      <c r="F337" s="22">
        <v>0.14225694444444445</v>
      </c>
      <c r="G337" s="22">
        <v>0.14225694444444445</v>
      </c>
      <c r="H337" s="15" t="str">
        <f t="shared" si="17"/>
        <v>6.02/km</v>
      </c>
      <c r="I337" s="22">
        <f t="shared" si="18"/>
        <v>0.05917824074074075</v>
      </c>
      <c r="J337" s="22">
        <f t="shared" si="19"/>
        <v>0.03753472222222223</v>
      </c>
    </row>
    <row r="338" spans="1:10" ht="15" customHeight="1">
      <c r="A338" s="11">
        <v>334</v>
      </c>
      <c r="B338" s="34" t="s">
        <v>488</v>
      </c>
      <c r="C338" s="36"/>
      <c r="D338" s="11" t="s">
        <v>20</v>
      </c>
      <c r="E338" s="14" t="s">
        <v>489</v>
      </c>
      <c r="F338" s="12">
        <v>0.1430787037037037</v>
      </c>
      <c r="G338" s="12">
        <v>0.1430787037037037</v>
      </c>
      <c r="H338" s="11" t="str">
        <f t="shared" si="17"/>
        <v>6.04/km</v>
      </c>
      <c r="I338" s="12">
        <f t="shared" si="18"/>
        <v>0.06000000000000001</v>
      </c>
      <c r="J338" s="12">
        <f t="shared" si="19"/>
        <v>0.06000000000000001</v>
      </c>
    </row>
    <row r="339" spans="1:10" ht="15" customHeight="1">
      <c r="A339" s="11">
        <v>335</v>
      </c>
      <c r="B339" s="34" t="s">
        <v>490</v>
      </c>
      <c r="C339" s="36"/>
      <c r="D339" s="11" t="s">
        <v>28</v>
      </c>
      <c r="E339" s="14" t="s">
        <v>60</v>
      </c>
      <c r="F339" s="12">
        <v>0.1431597222222222</v>
      </c>
      <c r="G339" s="12">
        <v>0.1431597222222222</v>
      </c>
      <c r="H339" s="11" t="str">
        <f t="shared" si="17"/>
        <v>6.04/km</v>
      </c>
      <c r="I339" s="12">
        <f t="shared" si="18"/>
        <v>0.060081018518518506</v>
      </c>
      <c r="J339" s="12">
        <f t="shared" si="19"/>
        <v>0.04715277777777775</v>
      </c>
    </row>
    <row r="340" spans="1:10" ht="15" customHeight="1">
      <c r="A340" s="11">
        <v>336</v>
      </c>
      <c r="B340" s="34" t="s">
        <v>491</v>
      </c>
      <c r="C340" s="36"/>
      <c r="D340" s="11" t="s">
        <v>41</v>
      </c>
      <c r="E340" s="14" t="s">
        <v>60</v>
      </c>
      <c r="F340" s="12">
        <v>0.1431712962962963</v>
      </c>
      <c r="G340" s="12">
        <v>0.1431712962962963</v>
      </c>
      <c r="H340" s="11" t="str">
        <f t="shared" si="17"/>
        <v>6.04/km</v>
      </c>
      <c r="I340" s="12">
        <f t="shared" si="18"/>
        <v>0.0600925925925926</v>
      </c>
      <c r="J340" s="12">
        <f t="shared" si="19"/>
        <v>0.020034722222222218</v>
      </c>
    </row>
    <row r="341" spans="1:10" ht="15" customHeight="1">
      <c r="A341" s="11">
        <v>337</v>
      </c>
      <c r="B341" s="34" t="s">
        <v>492</v>
      </c>
      <c r="C341" s="36"/>
      <c r="D341" s="11" t="s">
        <v>18</v>
      </c>
      <c r="E341" s="14" t="s">
        <v>73</v>
      </c>
      <c r="F341" s="12">
        <v>0.1439814814814815</v>
      </c>
      <c r="G341" s="12">
        <v>0.1439814814814815</v>
      </c>
      <c r="H341" s="11" t="str">
        <f t="shared" si="17"/>
        <v>6.06/km</v>
      </c>
      <c r="I341" s="12">
        <f t="shared" si="18"/>
        <v>0.06090277777777779</v>
      </c>
      <c r="J341" s="12">
        <f t="shared" si="19"/>
        <v>0.05813657407407408</v>
      </c>
    </row>
    <row r="342" spans="1:10" ht="15" customHeight="1">
      <c r="A342" s="11">
        <v>338</v>
      </c>
      <c r="B342" s="34" t="s">
        <v>493</v>
      </c>
      <c r="C342" s="36"/>
      <c r="D342" s="11" t="s">
        <v>31</v>
      </c>
      <c r="E342" s="14" t="s">
        <v>73</v>
      </c>
      <c r="F342" s="12">
        <v>0.1439814814814815</v>
      </c>
      <c r="G342" s="12">
        <v>0.1439814814814815</v>
      </c>
      <c r="H342" s="11" t="str">
        <f t="shared" si="17"/>
        <v>6.06/km</v>
      </c>
      <c r="I342" s="12">
        <f t="shared" si="18"/>
        <v>0.06090277777777779</v>
      </c>
      <c r="J342" s="12">
        <f t="shared" si="19"/>
        <v>0.03780092592592593</v>
      </c>
    </row>
    <row r="343" spans="1:10" ht="15" customHeight="1">
      <c r="A343" s="11">
        <v>339</v>
      </c>
      <c r="B343" s="34" t="s">
        <v>494</v>
      </c>
      <c r="C343" s="36"/>
      <c r="D343" s="11" t="s">
        <v>20</v>
      </c>
      <c r="E343" s="14" t="s">
        <v>32</v>
      </c>
      <c r="F343" s="12">
        <v>0.14399305555555555</v>
      </c>
      <c r="G343" s="12">
        <v>0.14399305555555555</v>
      </c>
      <c r="H343" s="11" t="str">
        <f t="shared" si="17"/>
        <v>6.06/km</v>
      </c>
      <c r="I343" s="12">
        <f t="shared" si="18"/>
        <v>0.06091435185185186</v>
      </c>
      <c r="J343" s="12">
        <f t="shared" si="19"/>
        <v>0.06091435185185186</v>
      </c>
    </row>
    <row r="344" spans="1:10" ht="15" customHeight="1">
      <c r="A344" s="15">
        <v>340</v>
      </c>
      <c r="B344" s="41" t="s">
        <v>495</v>
      </c>
      <c r="C344" s="42"/>
      <c r="D344" s="15" t="s">
        <v>23</v>
      </c>
      <c r="E344" s="20" t="s">
        <v>12</v>
      </c>
      <c r="F344" s="22">
        <v>0.1445138888888889</v>
      </c>
      <c r="G344" s="22">
        <v>0.1445138888888889</v>
      </c>
      <c r="H344" s="15" t="str">
        <f t="shared" si="17"/>
        <v>6.07/km</v>
      </c>
      <c r="I344" s="22">
        <f t="shared" si="18"/>
        <v>0.06143518518518519</v>
      </c>
      <c r="J344" s="22">
        <f t="shared" si="19"/>
        <v>0.05414351851851851</v>
      </c>
    </row>
    <row r="345" spans="1:10" ht="15" customHeight="1">
      <c r="A345" s="11">
        <v>341</v>
      </c>
      <c r="B345" s="34" t="s">
        <v>496</v>
      </c>
      <c r="C345" s="36"/>
      <c r="D345" s="11" t="s">
        <v>29</v>
      </c>
      <c r="E345" s="14" t="s">
        <v>84</v>
      </c>
      <c r="F345" s="12">
        <v>0.14453703703703705</v>
      </c>
      <c r="G345" s="12">
        <v>0.14453703703703705</v>
      </c>
      <c r="H345" s="11" t="str">
        <f t="shared" si="17"/>
        <v>6.07/km</v>
      </c>
      <c r="I345" s="12">
        <f t="shared" si="18"/>
        <v>0.06145833333333335</v>
      </c>
      <c r="J345" s="12">
        <f t="shared" si="19"/>
        <v>0.04221064814814815</v>
      </c>
    </row>
    <row r="346" spans="1:10" ht="15" customHeight="1">
      <c r="A346" s="15">
        <v>342</v>
      </c>
      <c r="B346" s="41" t="s">
        <v>497</v>
      </c>
      <c r="C346" s="42"/>
      <c r="D346" s="15" t="s">
        <v>28</v>
      </c>
      <c r="E346" s="20" t="s">
        <v>12</v>
      </c>
      <c r="F346" s="22">
        <v>0.14460648148148147</v>
      </c>
      <c r="G346" s="22">
        <v>0.14460648148148147</v>
      </c>
      <c r="H346" s="15" t="str">
        <f t="shared" si="17"/>
        <v>6.07/km</v>
      </c>
      <c r="I346" s="22">
        <f t="shared" si="18"/>
        <v>0.06152777777777778</v>
      </c>
      <c r="J346" s="22">
        <f t="shared" si="19"/>
        <v>0.048599537037037024</v>
      </c>
    </row>
    <row r="347" spans="1:10" ht="15" customHeight="1">
      <c r="A347" s="11">
        <v>343</v>
      </c>
      <c r="B347" s="34" t="s">
        <v>498</v>
      </c>
      <c r="C347" s="36"/>
      <c r="D347" s="11" t="s">
        <v>25</v>
      </c>
      <c r="E347" s="14" t="s">
        <v>32</v>
      </c>
      <c r="F347" s="12">
        <v>0.14467592592592593</v>
      </c>
      <c r="G347" s="12">
        <v>0.14467592592592593</v>
      </c>
      <c r="H347" s="11" t="str">
        <f t="shared" si="17"/>
        <v>6.08/km</v>
      </c>
      <c r="I347" s="12">
        <f t="shared" si="18"/>
        <v>0.061597222222222234</v>
      </c>
      <c r="J347" s="12">
        <f t="shared" si="19"/>
        <v>0.020891203703703717</v>
      </c>
    </row>
    <row r="348" spans="1:10" ht="15" customHeight="1">
      <c r="A348" s="11">
        <v>344</v>
      </c>
      <c r="B348" s="34" t="s">
        <v>499</v>
      </c>
      <c r="C348" s="36"/>
      <c r="D348" s="11" t="s">
        <v>28</v>
      </c>
      <c r="E348" s="14" t="s">
        <v>32</v>
      </c>
      <c r="F348" s="12">
        <v>0.14467592592592593</v>
      </c>
      <c r="G348" s="12">
        <v>0.14467592592592593</v>
      </c>
      <c r="H348" s="11" t="str">
        <f t="shared" si="17"/>
        <v>6.08/km</v>
      </c>
      <c r="I348" s="12">
        <f t="shared" si="18"/>
        <v>0.061597222222222234</v>
      </c>
      <c r="J348" s="12">
        <f t="shared" si="19"/>
        <v>0.04866898148148148</v>
      </c>
    </row>
    <row r="349" spans="1:10" ht="15" customHeight="1">
      <c r="A349" s="11">
        <v>345</v>
      </c>
      <c r="B349" s="34" t="s">
        <v>500</v>
      </c>
      <c r="C349" s="36"/>
      <c r="D349" s="11" t="s">
        <v>18</v>
      </c>
      <c r="E349" s="14" t="s">
        <v>501</v>
      </c>
      <c r="F349" s="12">
        <v>0.14570601851851853</v>
      </c>
      <c r="G349" s="12">
        <v>0.14570601851851853</v>
      </c>
      <c r="H349" s="11" t="str">
        <f t="shared" si="17"/>
        <v>6.10/km</v>
      </c>
      <c r="I349" s="12">
        <f t="shared" si="18"/>
        <v>0.06262731481481483</v>
      </c>
      <c r="J349" s="12">
        <f t="shared" si="19"/>
        <v>0.059861111111111115</v>
      </c>
    </row>
    <row r="350" spans="1:10" ht="15" customHeight="1">
      <c r="A350" s="11">
        <v>346</v>
      </c>
      <c r="B350" s="34" t="s">
        <v>502</v>
      </c>
      <c r="C350" s="36"/>
      <c r="D350" s="11" t="s">
        <v>15</v>
      </c>
      <c r="E350" s="14" t="s">
        <v>58</v>
      </c>
      <c r="F350" s="12">
        <v>0.1459027777777778</v>
      </c>
      <c r="G350" s="12">
        <v>0.1459027777777778</v>
      </c>
      <c r="H350" s="11" t="str">
        <f t="shared" si="17"/>
        <v>6.11/km</v>
      </c>
      <c r="I350" s="12">
        <f t="shared" si="18"/>
        <v>0.0628240740740741</v>
      </c>
      <c r="J350" s="12">
        <f t="shared" si="19"/>
        <v>0.059803240740740754</v>
      </c>
    </row>
    <row r="351" spans="1:10" ht="15" customHeight="1">
      <c r="A351" s="11">
        <v>347</v>
      </c>
      <c r="B351" s="34" t="s">
        <v>503</v>
      </c>
      <c r="C351" s="36"/>
      <c r="D351" s="11" t="s">
        <v>23</v>
      </c>
      <c r="E351" s="14" t="s">
        <v>504</v>
      </c>
      <c r="F351" s="12">
        <v>0.14592592592592593</v>
      </c>
      <c r="G351" s="12">
        <v>0.14592592592592593</v>
      </c>
      <c r="H351" s="11" t="str">
        <f t="shared" si="17"/>
        <v>6.11/km</v>
      </c>
      <c r="I351" s="12">
        <f t="shared" si="18"/>
        <v>0.06284722222222223</v>
      </c>
      <c r="J351" s="12">
        <f t="shared" si="19"/>
        <v>0.05555555555555555</v>
      </c>
    </row>
    <row r="352" spans="1:10" ht="15" customHeight="1">
      <c r="A352" s="11">
        <v>348</v>
      </c>
      <c r="B352" s="34" t="s">
        <v>505</v>
      </c>
      <c r="C352" s="36"/>
      <c r="D352" s="11" t="s">
        <v>35</v>
      </c>
      <c r="E352" s="14" t="s">
        <v>334</v>
      </c>
      <c r="F352" s="12">
        <v>0.1464351851851852</v>
      </c>
      <c r="G352" s="12">
        <v>0.1464351851851852</v>
      </c>
      <c r="H352" s="11" t="str">
        <f t="shared" si="17"/>
        <v>6.12/km</v>
      </c>
      <c r="I352" s="12">
        <f t="shared" si="18"/>
        <v>0.0633564814814815</v>
      </c>
      <c r="J352" s="12">
        <f t="shared" si="19"/>
        <v>0.031875000000000014</v>
      </c>
    </row>
    <row r="353" spans="1:10" ht="15" customHeight="1">
      <c r="A353" s="11">
        <v>349</v>
      </c>
      <c r="B353" s="34" t="s">
        <v>506</v>
      </c>
      <c r="C353" s="36"/>
      <c r="D353" s="11" t="s">
        <v>20</v>
      </c>
      <c r="E353" s="14" t="s">
        <v>32</v>
      </c>
      <c r="F353" s="12">
        <v>0.14663194444444444</v>
      </c>
      <c r="G353" s="12">
        <v>0.14663194444444444</v>
      </c>
      <c r="H353" s="11" t="str">
        <f t="shared" si="17"/>
        <v>6.13/km</v>
      </c>
      <c r="I353" s="12">
        <f t="shared" si="18"/>
        <v>0.06355324074074074</v>
      </c>
      <c r="J353" s="12">
        <f t="shared" si="19"/>
        <v>0.06355324074074074</v>
      </c>
    </row>
    <row r="354" spans="1:10" ht="15" customHeight="1">
      <c r="A354" s="11">
        <v>350</v>
      </c>
      <c r="B354" s="34" t="s">
        <v>507</v>
      </c>
      <c r="C354" s="36"/>
      <c r="D354" s="11" t="s">
        <v>23</v>
      </c>
      <c r="E354" s="14" t="s">
        <v>32</v>
      </c>
      <c r="F354" s="12">
        <v>0.14693287037037037</v>
      </c>
      <c r="G354" s="12">
        <v>0.14693287037037037</v>
      </c>
      <c r="H354" s="11" t="str">
        <f t="shared" si="17"/>
        <v>6.13/km</v>
      </c>
      <c r="I354" s="12">
        <f t="shared" si="18"/>
        <v>0.06385416666666667</v>
      </c>
      <c r="J354" s="12">
        <f t="shared" si="19"/>
        <v>0.05656249999999999</v>
      </c>
    </row>
    <row r="355" spans="1:10" ht="15" customHeight="1">
      <c r="A355" s="11">
        <v>351</v>
      </c>
      <c r="B355" s="34" t="s">
        <v>508</v>
      </c>
      <c r="C355" s="36"/>
      <c r="D355" s="11" t="s">
        <v>38</v>
      </c>
      <c r="E355" s="14" t="s">
        <v>61</v>
      </c>
      <c r="F355" s="12">
        <v>0.14717592592592593</v>
      </c>
      <c r="G355" s="12">
        <v>0.14717592592592593</v>
      </c>
      <c r="H355" s="11" t="str">
        <f t="shared" si="17"/>
        <v>6.14/km</v>
      </c>
      <c r="I355" s="12">
        <f t="shared" si="18"/>
        <v>0.06409722222222224</v>
      </c>
      <c r="J355" s="12">
        <f t="shared" si="19"/>
        <v>0.042453703703703716</v>
      </c>
    </row>
    <row r="356" spans="1:10" ht="15" customHeight="1">
      <c r="A356" s="11">
        <v>352</v>
      </c>
      <c r="B356" s="34" t="s">
        <v>509</v>
      </c>
      <c r="C356" s="36"/>
      <c r="D356" s="11" t="s">
        <v>18</v>
      </c>
      <c r="E356" s="14" t="s">
        <v>30</v>
      </c>
      <c r="F356" s="12">
        <v>0.1472337962962963</v>
      </c>
      <c r="G356" s="12">
        <v>0.1472337962962963</v>
      </c>
      <c r="H356" s="11" t="str">
        <f t="shared" si="17"/>
        <v>6.14/km</v>
      </c>
      <c r="I356" s="12">
        <f t="shared" si="18"/>
        <v>0.0641550925925926</v>
      </c>
      <c r="J356" s="12">
        <f t="shared" si="19"/>
        <v>0.06138888888888888</v>
      </c>
    </row>
    <row r="357" spans="1:10" ht="15" customHeight="1">
      <c r="A357" s="11">
        <v>353</v>
      </c>
      <c r="B357" s="34" t="s">
        <v>510</v>
      </c>
      <c r="C357" s="36"/>
      <c r="D357" s="11" t="s">
        <v>18</v>
      </c>
      <c r="E357" s="14" t="s">
        <v>334</v>
      </c>
      <c r="F357" s="12">
        <v>0.14820601851851853</v>
      </c>
      <c r="G357" s="12">
        <v>0.14820601851851853</v>
      </c>
      <c r="H357" s="11" t="str">
        <f t="shared" si="17"/>
        <v>6.17/km</v>
      </c>
      <c r="I357" s="12">
        <f t="shared" si="18"/>
        <v>0.06512731481481483</v>
      </c>
      <c r="J357" s="12">
        <f t="shared" si="19"/>
        <v>0.06236111111111112</v>
      </c>
    </row>
    <row r="358" spans="1:10" ht="15" customHeight="1">
      <c r="A358" s="11">
        <v>354</v>
      </c>
      <c r="B358" s="34" t="s">
        <v>511</v>
      </c>
      <c r="C358" s="36"/>
      <c r="D358" s="11" t="s">
        <v>28</v>
      </c>
      <c r="E358" s="14" t="s">
        <v>94</v>
      </c>
      <c r="F358" s="12">
        <v>0.14862268518518518</v>
      </c>
      <c r="G358" s="12">
        <v>0.14862268518518518</v>
      </c>
      <c r="H358" s="11" t="str">
        <f t="shared" si="17"/>
        <v>6.18/km</v>
      </c>
      <c r="I358" s="12">
        <f t="shared" si="18"/>
        <v>0.06554398148148148</v>
      </c>
      <c r="J358" s="12">
        <f t="shared" si="19"/>
        <v>0.05261574074074073</v>
      </c>
    </row>
    <row r="359" spans="1:10" ht="15" customHeight="1">
      <c r="A359" s="11">
        <v>355</v>
      </c>
      <c r="B359" s="34" t="s">
        <v>512</v>
      </c>
      <c r="C359" s="36"/>
      <c r="D359" s="11" t="s">
        <v>20</v>
      </c>
      <c r="E359" s="14" t="s">
        <v>136</v>
      </c>
      <c r="F359" s="12">
        <v>0.14869212962962963</v>
      </c>
      <c r="G359" s="12">
        <v>0.14869212962962963</v>
      </c>
      <c r="H359" s="11" t="str">
        <f t="shared" si="17"/>
        <v>6.18/km</v>
      </c>
      <c r="I359" s="12">
        <f t="shared" si="18"/>
        <v>0.06561342592592594</v>
      </c>
      <c r="J359" s="12">
        <f t="shared" si="19"/>
        <v>0.06561342592592594</v>
      </c>
    </row>
    <row r="360" spans="1:10" ht="15" customHeight="1">
      <c r="A360" s="11">
        <v>356</v>
      </c>
      <c r="B360" s="34" t="s">
        <v>513</v>
      </c>
      <c r="C360" s="36"/>
      <c r="D360" s="11" t="s">
        <v>20</v>
      </c>
      <c r="E360" s="14" t="s">
        <v>136</v>
      </c>
      <c r="F360" s="12">
        <v>0.14869212962962963</v>
      </c>
      <c r="G360" s="12">
        <v>0.14869212962962963</v>
      </c>
      <c r="H360" s="11" t="str">
        <f t="shared" si="17"/>
        <v>6.18/km</v>
      </c>
      <c r="I360" s="12">
        <f t="shared" si="18"/>
        <v>0.06561342592592594</v>
      </c>
      <c r="J360" s="12">
        <f t="shared" si="19"/>
        <v>0.06561342592592594</v>
      </c>
    </row>
    <row r="361" spans="1:10" ht="15" customHeight="1">
      <c r="A361" s="11">
        <v>357</v>
      </c>
      <c r="B361" s="34" t="s">
        <v>514</v>
      </c>
      <c r="C361" s="36"/>
      <c r="D361" s="11" t="s">
        <v>15</v>
      </c>
      <c r="E361" s="14" t="s">
        <v>81</v>
      </c>
      <c r="F361" s="12">
        <v>0.14896990740740743</v>
      </c>
      <c r="G361" s="12">
        <v>0.14896990740740743</v>
      </c>
      <c r="H361" s="11" t="str">
        <f t="shared" si="17"/>
        <v>6.19/km</v>
      </c>
      <c r="I361" s="12">
        <f t="shared" si="18"/>
        <v>0.06589120370370373</v>
      </c>
      <c r="J361" s="12">
        <f t="shared" si="19"/>
        <v>0.06287037037037038</v>
      </c>
    </row>
    <row r="362" spans="1:10" ht="15" customHeight="1">
      <c r="A362" s="11">
        <v>358</v>
      </c>
      <c r="B362" s="34" t="s">
        <v>515</v>
      </c>
      <c r="C362" s="36"/>
      <c r="D362" s="11" t="s">
        <v>39</v>
      </c>
      <c r="E362" s="14" t="s">
        <v>53</v>
      </c>
      <c r="F362" s="12">
        <v>0.1495949074074074</v>
      </c>
      <c r="G362" s="12">
        <v>0.1495949074074074</v>
      </c>
      <c r="H362" s="11" t="str">
        <f t="shared" si="17"/>
        <v>6.20/km</v>
      </c>
      <c r="I362" s="12">
        <f t="shared" si="18"/>
        <v>0.06651620370370372</v>
      </c>
      <c r="J362" s="12">
        <f t="shared" si="19"/>
        <v>0</v>
      </c>
    </row>
    <row r="363" spans="1:10" ht="15" customHeight="1">
      <c r="A363" s="15">
        <v>359</v>
      </c>
      <c r="B363" s="41" t="s">
        <v>516</v>
      </c>
      <c r="C363" s="42"/>
      <c r="D363" s="15" t="s">
        <v>38</v>
      </c>
      <c r="E363" s="20" t="s">
        <v>12</v>
      </c>
      <c r="F363" s="22">
        <v>0.14965277777777777</v>
      </c>
      <c r="G363" s="22">
        <v>0.14965277777777777</v>
      </c>
      <c r="H363" s="15" t="str">
        <f t="shared" si="17"/>
        <v>6.20/km</v>
      </c>
      <c r="I363" s="22">
        <f t="shared" si="18"/>
        <v>0.06657407407407408</v>
      </c>
      <c r="J363" s="22">
        <f t="shared" si="19"/>
        <v>0.04493055555555556</v>
      </c>
    </row>
    <row r="364" spans="1:10" ht="15" customHeight="1">
      <c r="A364" s="11">
        <v>360</v>
      </c>
      <c r="B364" s="34" t="s">
        <v>517</v>
      </c>
      <c r="C364" s="36"/>
      <c r="D364" s="11" t="s">
        <v>35</v>
      </c>
      <c r="E364" s="14" t="s">
        <v>32</v>
      </c>
      <c r="F364" s="12">
        <v>0.15030092592592592</v>
      </c>
      <c r="G364" s="12">
        <v>0.15030092592592592</v>
      </c>
      <c r="H364" s="11" t="str">
        <f t="shared" si="17"/>
        <v>6.22/km</v>
      </c>
      <c r="I364" s="12">
        <f t="shared" si="18"/>
        <v>0.06722222222222222</v>
      </c>
      <c r="J364" s="12">
        <f t="shared" si="19"/>
        <v>0.03574074074074074</v>
      </c>
    </row>
    <row r="365" spans="1:10" ht="15" customHeight="1">
      <c r="A365" s="11">
        <v>361</v>
      </c>
      <c r="B365" s="34" t="s">
        <v>518</v>
      </c>
      <c r="C365" s="36"/>
      <c r="D365" s="11" t="s">
        <v>18</v>
      </c>
      <c r="E365" s="14" t="s">
        <v>32</v>
      </c>
      <c r="F365" s="12">
        <v>0.15030092592592592</v>
      </c>
      <c r="G365" s="12">
        <v>0.15030092592592592</v>
      </c>
      <c r="H365" s="11" t="str">
        <f t="shared" si="17"/>
        <v>6.22/km</v>
      </c>
      <c r="I365" s="12">
        <f t="shared" si="18"/>
        <v>0.06722222222222222</v>
      </c>
      <c r="J365" s="12">
        <f t="shared" si="19"/>
        <v>0.06445601851851851</v>
      </c>
    </row>
    <row r="366" spans="1:10" ht="15" customHeight="1">
      <c r="A366" s="11">
        <v>362</v>
      </c>
      <c r="B366" s="34" t="s">
        <v>519</v>
      </c>
      <c r="C366" s="36"/>
      <c r="D366" s="11" t="s">
        <v>41</v>
      </c>
      <c r="E366" s="14" t="s">
        <v>36</v>
      </c>
      <c r="F366" s="12">
        <v>0.1505439814814815</v>
      </c>
      <c r="G366" s="12">
        <v>0.1505439814814815</v>
      </c>
      <c r="H366" s="11" t="str">
        <f t="shared" si="17"/>
        <v>6.23/km</v>
      </c>
      <c r="I366" s="12">
        <f t="shared" si="18"/>
        <v>0.06746527777777779</v>
      </c>
      <c r="J366" s="12">
        <f t="shared" si="19"/>
        <v>0.027407407407407408</v>
      </c>
    </row>
    <row r="367" spans="1:10" ht="15" customHeight="1">
      <c r="A367" s="11">
        <v>363</v>
      </c>
      <c r="B367" s="34" t="s">
        <v>520</v>
      </c>
      <c r="C367" s="36"/>
      <c r="D367" s="11" t="s">
        <v>31</v>
      </c>
      <c r="E367" s="14" t="s">
        <v>13</v>
      </c>
      <c r="F367" s="12">
        <v>0.15081018518518519</v>
      </c>
      <c r="G367" s="12">
        <v>0.15081018518518519</v>
      </c>
      <c r="H367" s="11" t="str">
        <f t="shared" si="17"/>
        <v>6.23/km</v>
      </c>
      <c r="I367" s="12">
        <f t="shared" si="18"/>
        <v>0.06773148148148149</v>
      </c>
      <c r="J367" s="12">
        <f t="shared" si="19"/>
        <v>0.04462962962962963</v>
      </c>
    </row>
    <row r="368" spans="1:10" ht="15" customHeight="1">
      <c r="A368" s="11">
        <v>364</v>
      </c>
      <c r="B368" s="34" t="s">
        <v>521</v>
      </c>
      <c r="C368" s="36"/>
      <c r="D368" s="11" t="s">
        <v>35</v>
      </c>
      <c r="E368" s="14" t="s">
        <v>329</v>
      </c>
      <c r="F368" s="12">
        <v>0.1515162037037037</v>
      </c>
      <c r="G368" s="12">
        <v>0.1515162037037037</v>
      </c>
      <c r="H368" s="11" t="str">
        <f t="shared" si="17"/>
        <v>6.25/km</v>
      </c>
      <c r="I368" s="12">
        <f t="shared" si="18"/>
        <v>0.0684375</v>
      </c>
      <c r="J368" s="12">
        <f t="shared" si="19"/>
        <v>0.03695601851851851</v>
      </c>
    </row>
    <row r="369" spans="1:10" ht="15" customHeight="1">
      <c r="A369" s="11">
        <v>365</v>
      </c>
      <c r="B369" s="34" t="s">
        <v>522</v>
      </c>
      <c r="C369" s="36"/>
      <c r="D369" s="11" t="s">
        <v>18</v>
      </c>
      <c r="E369" s="14" t="s">
        <v>329</v>
      </c>
      <c r="F369" s="12">
        <v>0.1515162037037037</v>
      </c>
      <c r="G369" s="12">
        <v>0.1515162037037037</v>
      </c>
      <c r="H369" s="11" t="str">
        <f t="shared" si="17"/>
        <v>6.25/km</v>
      </c>
      <c r="I369" s="12">
        <f t="shared" si="18"/>
        <v>0.0684375</v>
      </c>
      <c r="J369" s="12">
        <f t="shared" si="19"/>
        <v>0.06567129629629628</v>
      </c>
    </row>
    <row r="370" spans="1:10" ht="15" customHeight="1">
      <c r="A370" s="11">
        <v>366</v>
      </c>
      <c r="B370" s="34" t="s">
        <v>523</v>
      </c>
      <c r="C370" s="36"/>
      <c r="D370" s="11" t="s">
        <v>35</v>
      </c>
      <c r="E370" s="14" t="s">
        <v>133</v>
      </c>
      <c r="F370" s="12">
        <v>0.15153935185185186</v>
      </c>
      <c r="G370" s="12">
        <v>0.15153935185185186</v>
      </c>
      <c r="H370" s="11" t="str">
        <f t="shared" si="17"/>
        <v>6.25/km</v>
      </c>
      <c r="I370" s="12">
        <f t="shared" si="18"/>
        <v>0.06846064814814816</v>
      </c>
      <c r="J370" s="12">
        <f t="shared" si="19"/>
        <v>0.036979166666666674</v>
      </c>
    </row>
    <row r="371" spans="1:10" ht="15" customHeight="1">
      <c r="A371" s="11">
        <v>367</v>
      </c>
      <c r="B371" s="34" t="s">
        <v>524</v>
      </c>
      <c r="C371" s="36"/>
      <c r="D371" s="11" t="s">
        <v>23</v>
      </c>
      <c r="E371" s="14" t="s">
        <v>133</v>
      </c>
      <c r="F371" s="12">
        <v>0.15153935185185186</v>
      </c>
      <c r="G371" s="12">
        <v>0.15153935185185186</v>
      </c>
      <c r="H371" s="11" t="str">
        <f t="shared" si="17"/>
        <v>6.25/km</v>
      </c>
      <c r="I371" s="12">
        <f t="shared" si="18"/>
        <v>0.06846064814814816</v>
      </c>
      <c r="J371" s="12">
        <f t="shared" si="19"/>
        <v>0.06116898148148148</v>
      </c>
    </row>
    <row r="372" spans="1:10" ht="15" customHeight="1">
      <c r="A372" s="15">
        <v>368</v>
      </c>
      <c r="B372" s="41" t="s">
        <v>525</v>
      </c>
      <c r="C372" s="42"/>
      <c r="D372" s="15" t="s">
        <v>23</v>
      </c>
      <c r="E372" s="20" t="s">
        <v>12</v>
      </c>
      <c r="F372" s="22">
        <v>0.15157407407407408</v>
      </c>
      <c r="G372" s="22">
        <v>0.15157407407407408</v>
      </c>
      <c r="H372" s="15" t="str">
        <f t="shared" si="17"/>
        <v>6.25/km</v>
      </c>
      <c r="I372" s="22">
        <f t="shared" si="18"/>
        <v>0.06849537037037039</v>
      </c>
      <c r="J372" s="22">
        <f t="shared" si="19"/>
        <v>0.061203703703703705</v>
      </c>
    </row>
    <row r="373" spans="1:10" ht="15" customHeight="1">
      <c r="A373" s="11">
        <v>369</v>
      </c>
      <c r="B373" s="34" t="s">
        <v>526</v>
      </c>
      <c r="C373" s="36"/>
      <c r="D373" s="11" t="s">
        <v>24</v>
      </c>
      <c r="E373" s="14" t="s">
        <v>32</v>
      </c>
      <c r="F373" s="12">
        <v>0.15269675925925927</v>
      </c>
      <c r="G373" s="12">
        <v>0.15269675925925927</v>
      </c>
      <c r="H373" s="11" t="str">
        <f t="shared" si="17"/>
        <v>6.28/km</v>
      </c>
      <c r="I373" s="12">
        <f t="shared" si="18"/>
        <v>0.06961805555555557</v>
      </c>
      <c r="J373" s="12">
        <f t="shared" si="19"/>
        <v>0.049444444444444444</v>
      </c>
    </row>
    <row r="374" spans="1:10" ht="15" customHeight="1">
      <c r="A374" s="11">
        <v>370</v>
      </c>
      <c r="B374" s="34" t="s">
        <v>527</v>
      </c>
      <c r="C374" s="36"/>
      <c r="D374" s="11" t="s">
        <v>38</v>
      </c>
      <c r="E374" s="14" t="s">
        <v>167</v>
      </c>
      <c r="F374" s="12">
        <v>0.15270833333333333</v>
      </c>
      <c r="G374" s="12">
        <v>0.15270833333333333</v>
      </c>
      <c r="H374" s="11" t="str">
        <f t="shared" si="17"/>
        <v>6.28/km</v>
      </c>
      <c r="I374" s="12">
        <f t="shared" si="18"/>
        <v>0.06962962962962964</v>
      </c>
      <c r="J374" s="12">
        <f t="shared" si="19"/>
        <v>0.04798611111111112</v>
      </c>
    </row>
    <row r="375" spans="1:10" ht="15" customHeight="1">
      <c r="A375" s="11">
        <v>371</v>
      </c>
      <c r="B375" s="34" t="s">
        <v>528</v>
      </c>
      <c r="C375" s="36"/>
      <c r="D375" s="11" t="s">
        <v>35</v>
      </c>
      <c r="E375" s="14" t="s">
        <v>370</v>
      </c>
      <c r="F375" s="12">
        <v>0.1532175925925926</v>
      </c>
      <c r="G375" s="12">
        <v>0.1532175925925926</v>
      </c>
      <c r="H375" s="11" t="str">
        <f t="shared" si="17"/>
        <v>6.29/km</v>
      </c>
      <c r="I375" s="12">
        <f t="shared" si="18"/>
        <v>0.0701388888888889</v>
      </c>
      <c r="J375" s="12">
        <f t="shared" si="19"/>
        <v>0.03865740740740742</v>
      </c>
    </row>
    <row r="376" spans="1:10" ht="15" customHeight="1">
      <c r="A376" s="11">
        <v>372</v>
      </c>
      <c r="B376" s="34" t="s">
        <v>529</v>
      </c>
      <c r="C376" s="36"/>
      <c r="D376" s="11" t="s">
        <v>40</v>
      </c>
      <c r="E376" s="14" t="s">
        <v>60</v>
      </c>
      <c r="F376" s="12">
        <v>0.15358796296296295</v>
      </c>
      <c r="G376" s="12">
        <v>0.15358796296296295</v>
      </c>
      <c r="H376" s="11" t="str">
        <f t="shared" si="17"/>
        <v>6.30/km</v>
      </c>
      <c r="I376" s="12">
        <f t="shared" si="18"/>
        <v>0.07050925925925926</v>
      </c>
      <c r="J376" s="12">
        <f t="shared" si="19"/>
        <v>0.02472222222222223</v>
      </c>
    </row>
    <row r="377" spans="1:10" ht="15" customHeight="1">
      <c r="A377" s="11">
        <v>373</v>
      </c>
      <c r="B377" s="34" t="s">
        <v>530</v>
      </c>
      <c r="C377" s="36"/>
      <c r="D377" s="11" t="s">
        <v>23</v>
      </c>
      <c r="E377" s="14" t="s">
        <v>184</v>
      </c>
      <c r="F377" s="12">
        <v>0.15377314814814816</v>
      </c>
      <c r="G377" s="12">
        <v>0.15377314814814816</v>
      </c>
      <c r="H377" s="11" t="str">
        <f t="shared" si="17"/>
        <v>6.31/km</v>
      </c>
      <c r="I377" s="12">
        <f t="shared" si="18"/>
        <v>0.07069444444444446</v>
      </c>
      <c r="J377" s="12">
        <f t="shared" si="19"/>
        <v>0.06340277777777778</v>
      </c>
    </row>
    <row r="378" spans="1:10" ht="15" customHeight="1">
      <c r="A378" s="11">
        <v>374</v>
      </c>
      <c r="B378" s="34" t="s">
        <v>531</v>
      </c>
      <c r="C378" s="36"/>
      <c r="D378" s="11" t="s">
        <v>18</v>
      </c>
      <c r="E378" s="14" t="s">
        <v>184</v>
      </c>
      <c r="F378" s="12">
        <v>0.15378472222222223</v>
      </c>
      <c r="G378" s="12">
        <v>0.15378472222222223</v>
      </c>
      <c r="H378" s="11" t="str">
        <f aca="true" t="shared" si="20" ref="H378:H394">TEXT(INT((HOUR(G378)*3600+MINUTE(G378)*60+SECOND(G378))/$J$3/60),"0")&amp;"."&amp;TEXT(MOD((HOUR(G378)*3600+MINUTE(G378)*60+SECOND(G378))/$J$3,60),"00")&amp;"/km"</f>
        <v>6.31/km</v>
      </c>
      <c r="I378" s="12">
        <f aca="true" t="shared" si="21" ref="I378:I394">G378-$G$5</f>
        <v>0.07070601851851853</v>
      </c>
      <c r="J378" s="12">
        <f t="shared" si="19"/>
        <v>0.06793981481481481</v>
      </c>
    </row>
    <row r="379" spans="1:10" ht="15" customHeight="1">
      <c r="A379" s="11">
        <v>375</v>
      </c>
      <c r="B379" s="34" t="s">
        <v>532</v>
      </c>
      <c r="C379" s="36"/>
      <c r="D379" s="11" t="s">
        <v>35</v>
      </c>
      <c r="E379" s="14" t="s">
        <v>54</v>
      </c>
      <c r="F379" s="12">
        <v>0.1544560185185185</v>
      </c>
      <c r="G379" s="12">
        <v>0.1544560185185185</v>
      </c>
      <c r="H379" s="11" t="str">
        <f t="shared" si="20"/>
        <v>6.33/km</v>
      </c>
      <c r="I379" s="12">
        <f t="shared" si="21"/>
        <v>0.07137731481481481</v>
      </c>
      <c r="J379" s="12">
        <f t="shared" si="19"/>
        <v>0.039895833333333325</v>
      </c>
    </row>
    <row r="380" spans="1:10" ht="15" customHeight="1">
      <c r="A380" s="11">
        <v>376</v>
      </c>
      <c r="B380" s="34" t="s">
        <v>533</v>
      </c>
      <c r="C380" s="36"/>
      <c r="D380" s="11" t="s">
        <v>15</v>
      </c>
      <c r="E380" s="14" t="s">
        <v>55</v>
      </c>
      <c r="F380" s="12">
        <v>0.15449074074074073</v>
      </c>
      <c r="G380" s="12">
        <v>0.15449074074074073</v>
      </c>
      <c r="H380" s="11" t="str">
        <f t="shared" si="20"/>
        <v>6.33/km</v>
      </c>
      <c r="I380" s="12">
        <f t="shared" si="21"/>
        <v>0.07141203703703704</v>
      </c>
      <c r="J380" s="12">
        <f t="shared" si="19"/>
        <v>0.06839120370370369</v>
      </c>
    </row>
    <row r="381" spans="1:10" ht="15" customHeight="1">
      <c r="A381" s="11">
        <v>377</v>
      </c>
      <c r="B381" s="34" t="s">
        <v>534</v>
      </c>
      <c r="C381" s="36"/>
      <c r="D381" s="11" t="s">
        <v>31</v>
      </c>
      <c r="E381" s="14" t="s">
        <v>451</v>
      </c>
      <c r="F381" s="12">
        <v>0.1550925925925926</v>
      </c>
      <c r="G381" s="12">
        <v>0.1550925925925926</v>
      </c>
      <c r="H381" s="11" t="str">
        <f t="shared" si="20"/>
        <v>6.34/km</v>
      </c>
      <c r="I381" s="12">
        <f t="shared" si="21"/>
        <v>0.07201388888888889</v>
      </c>
      <c r="J381" s="12">
        <f t="shared" si="19"/>
        <v>0.04891203703703703</v>
      </c>
    </row>
    <row r="382" spans="1:10" ht="15" customHeight="1">
      <c r="A382" s="11">
        <v>378</v>
      </c>
      <c r="B382" s="34" t="s">
        <v>535</v>
      </c>
      <c r="C382" s="36"/>
      <c r="D382" s="11" t="s">
        <v>28</v>
      </c>
      <c r="E382" s="14" t="s">
        <v>13</v>
      </c>
      <c r="F382" s="12">
        <v>0.15534722222222222</v>
      </c>
      <c r="G382" s="12">
        <v>0.15534722222222222</v>
      </c>
      <c r="H382" s="11" t="str">
        <f t="shared" si="20"/>
        <v>6.35/km</v>
      </c>
      <c r="I382" s="12">
        <f t="shared" si="21"/>
        <v>0.07226851851851852</v>
      </c>
      <c r="J382" s="12">
        <f t="shared" si="19"/>
        <v>0.05934027777777777</v>
      </c>
    </row>
    <row r="383" spans="1:10" ht="15" customHeight="1">
      <c r="A383" s="11">
        <v>379</v>
      </c>
      <c r="B383" s="34" t="s">
        <v>536</v>
      </c>
      <c r="C383" s="36"/>
      <c r="D383" s="11" t="s">
        <v>35</v>
      </c>
      <c r="E383" s="14" t="s">
        <v>237</v>
      </c>
      <c r="F383" s="12">
        <v>0.15560185185185185</v>
      </c>
      <c r="G383" s="12">
        <v>0.15560185185185185</v>
      </c>
      <c r="H383" s="11" t="str">
        <f t="shared" si="20"/>
        <v>6.35/km</v>
      </c>
      <c r="I383" s="12">
        <f t="shared" si="21"/>
        <v>0.07252314814814816</v>
      </c>
      <c r="J383" s="12">
        <f t="shared" si="19"/>
        <v>0.04104166666666667</v>
      </c>
    </row>
    <row r="384" spans="1:10" ht="15" customHeight="1">
      <c r="A384" s="11">
        <v>380</v>
      </c>
      <c r="B384" s="34" t="s">
        <v>537</v>
      </c>
      <c r="C384" s="36"/>
      <c r="D384" s="11" t="s">
        <v>35</v>
      </c>
      <c r="E384" s="14" t="s">
        <v>237</v>
      </c>
      <c r="F384" s="12">
        <v>0.15560185185185185</v>
      </c>
      <c r="G384" s="12">
        <v>0.15560185185185185</v>
      </c>
      <c r="H384" s="11" t="str">
        <f t="shared" si="20"/>
        <v>6.35/km</v>
      </c>
      <c r="I384" s="12">
        <f t="shared" si="21"/>
        <v>0.07252314814814816</v>
      </c>
      <c r="J384" s="12">
        <f t="shared" si="19"/>
        <v>0.04104166666666667</v>
      </c>
    </row>
    <row r="385" spans="1:10" ht="15" customHeight="1">
      <c r="A385" s="11">
        <v>381</v>
      </c>
      <c r="B385" s="34" t="s">
        <v>538</v>
      </c>
      <c r="C385" s="36"/>
      <c r="D385" s="11" t="s">
        <v>35</v>
      </c>
      <c r="E385" s="14" t="s">
        <v>54</v>
      </c>
      <c r="F385" s="12">
        <v>0.15561342592592595</v>
      </c>
      <c r="G385" s="12">
        <v>0.15561342592592595</v>
      </c>
      <c r="H385" s="11" t="str">
        <f t="shared" si="20"/>
        <v>6.35/km</v>
      </c>
      <c r="I385" s="12">
        <f t="shared" si="21"/>
        <v>0.07253472222222225</v>
      </c>
      <c r="J385" s="12">
        <f t="shared" si="19"/>
        <v>0.041053240740740765</v>
      </c>
    </row>
    <row r="386" spans="1:10" ht="15" customHeight="1">
      <c r="A386" s="11">
        <v>382</v>
      </c>
      <c r="B386" s="34" t="s">
        <v>539</v>
      </c>
      <c r="C386" s="36"/>
      <c r="D386" s="11" t="s">
        <v>42</v>
      </c>
      <c r="E386" s="14" t="s">
        <v>451</v>
      </c>
      <c r="F386" s="12">
        <v>0.15594907407407407</v>
      </c>
      <c r="G386" s="12">
        <v>0.15594907407407407</v>
      </c>
      <c r="H386" s="11" t="str">
        <f t="shared" si="20"/>
        <v>6.36/km</v>
      </c>
      <c r="I386" s="12">
        <f t="shared" si="21"/>
        <v>0.07287037037037038</v>
      </c>
      <c r="J386" s="12">
        <f t="shared" si="19"/>
        <v>0</v>
      </c>
    </row>
    <row r="387" spans="1:10" ht="15" customHeight="1">
      <c r="A387" s="15">
        <v>383</v>
      </c>
      <c r="B387" s="41" t="s">
        <v>540</v>
      </c>
      <c r="C387" s="42"/>
      <c r="D387" s="15" t="s">
        <v>18</v>
      </c>
      <c r="E387" s="20" t="s">
        <v>12</v>
      </c>
      <c r="F387" s="22">
        <v>0.16018518518518518</v>
      </c>
      <c r="G387" s="22">
        <v>0.16018518518518518</v>
      </c>
      <c r="H387" s="15" t="str">
        <f t="shared" si="20"/>
        <v>6.47/km</v>
      </c>
      <c r="I387" s="22">
        <f t="shared" si="21"/>
        <v>0.07710648148148148</v>
      </c>
      <c r="J387" s="22">
        <f t="shared" si="19"/>
        <v>0.07434027777777777</v>
      </c>
    </row>
    <row r="388" spans="1:10" ht="15" customHeight="1">
      <c r="A388" s="11">
        <v>384</v>
      </c>
      <c r="B388" s="34" t="s">
        <v>541</v>
      </c>
      <c r="C388" s="36"/>
      <c r="D388" s="11" t="s">
        <v>25</v>
      </c>
      <c r="E388" s="14" t="s">
        <v>47</v>
      </c>
      <c r="F388" s="12">
        <v>0.16240740740740742</v>
      </c>
      <c r="G388" s="12">
        <v>0.16240740740740742</v>
      </c>
      <c r="H388" s="11" t="str">
        <f t="shared" si="20"/>
        <v>6.53/km</v>
      </c>
      <c r="I388" s="12">
        <f t="shared" si="21"/>
        <v>0.07932870370370372</v>
      </c>
      <c r="J388" s="12">
        <f t="shared" si="19"/>
        <v>0.038622685185185204</v>
      </c>
    </row>
    <row r="389" spans="1:10" ht="15" customHeight="1">
      <c r="A389" s="11">
        <v>385</v>
      </c>
      <c r="B389" s="34" t="s">
        <v>542</v>
      </c>
      <c r="C389" s="36"/>
      <c r="D389" s="11" t="s">
        <v>41</v>
      </c>
      <c r="E389" s="14" t="s">
        <v>47</v>
      </c>
      <c r="F389" s="12">
        <v>0.16240740740740742</v>
      </c>
      <c r="G389" s="12">
        <v>0.16240740740740742</v>
      </c>
      <c r="H389" s="11" t="str">
        <f t="shared" si="20"/>
        <v>6.53/km</v>
      </c>
      <c r="I389" s="12">
        <f t="shared" si="21"/>
        <v>0.07932870370370372</v>
      </c>
      <c r="J389" s="12">
        <f t="shared" si="19"/>
        <v>0.03927083333333334</v>
      </c>
    </row>
    <row r="390" spans="1:10" ht="15" customHeight="1">
      <c r="A390" s="15">
        <v>386</v>
      </c>
      <c r="B390" s="41" t="s">
        <v>543</v>
      </c>
      <c r="C390" s="42"/>
      <c r="D390" s="15" t="s">
        <v>24</v>
      </c>
      <c r="E390" s="20" t="s">
        <v>12</v>
      </c>
      <c r="F390" s="22">
        <v>0.16996527777777778</v>
      </c>
      <c r="G390" s="22">
        <v>0.16996527777777778</v>
      </c>
      <c r="H390" s="15" t="str">
        <f t="shared" si="20"/>
        <v>7.12/km</v>
      </c>
      <c r="I390" s="22">
        <f t="shared" si="21"/>
        <v>0.08688657407407409</v>
      </c>
      <c r="J390" s="22">
        <f>G390-INDEX($G$5:$G$400,MATCH(D390,$D$5:$D$400,0))</f>
        <v>0.06671296296296296</v>
      </c>
    </row>
    <row r="391" spans="1:10" ht="15" customHeight="1">
      <c r="A391" s="11">
        <v>387</v>
      </c>
      <c r="B391" s="34" t="s">
        <v>544</v>
      </c>
      <c r="C391" s="36"/>
      <c r="D391" s="11" t="s">
        <v>52</v>
      </c>
      <c r="E391" s="14" t="s">
        <v>77</v>
      </c>
      <c r="F391" s="12">
        <v>0.17806712962962964</v>
      </c>
      <c r="G391" s="12">
        <v>0.17806712962962964</v>
      </c>
      <c r="H391" s="11" t="str">
        <f t="shared" si="20"/>
        <v>7.33/km</v>
      </c>
      <c r="I391" s="12">
        <f t="shared" si="21"/>
        <v>0.09498842592592595</v>
      </c>
      <c r="J391" s="12">
        <f>G391-INDEX($G$5:$G$400,MATCH(D391,$D$5:$D$400,0))</f>
        <v>0</v>
      </c>
    </row>
    <row r="392" spans="1:10" ht="15" customHeight="1">
      <c r="A392" s="11">
        <v>388</v>
      </c>
      <c r="B392" s="34" t="s">
        <v>545</v>
      </c>
      <c r="C392" s="36"/>
      <c r="D392" s="11" t="s">
        <v>44</v>
      </c>
      <c r="E392" s="14" t="s">
        <v>302</v>
      </c>
      <c r="F392" s="12">
        <v>0.1780787037037037</v>
      </c>
      <c r="G392" s="12">
        <v>0.1780787037037037</v>
      </c>
      <c r="H392" s="11" t="str">
        <f t="shared" si="20"/>
        <v>7.33/km</v>
      </c>
      <c r="I392" s="12">
        <f t="shared" si="21"/>
        <v>0.09500000000000001</v>
      </c>
      <c r="J392" s="12">
        <f>G392-INDEX($G$5:$G$400,MATCH(D392,$D$5:$D$400,0))</f>
        <v>0</v>
      </c>
    </row>
    <row r="393" spans="1:10" ht="15" customHeight="1">
      <c r="A393" s="15">
        <v>389</v>
      </c>
      <c r="B393" s="41" t="s">
        <v>546</v>
      </c>
      <c r="C393" s="42"/>
      <c r="D393" s="15" t="s">
        <v>29</v>
      </c>
      <c r="E393" s="20" t="s">
        <v>12</v>
      </c>
      <c r="F393" s="22">
        <v>0.18158564814814815</v>
      </c>
      <c r="G393" s="22">
        <v>0.18158564814814815</v>
      </c>
      <c r="H393" s="15" t="str">
        <f t="shared" si="20"/>
        <v>7.41/km</v>
      </c>
      <c r="I393" s="22">
        <f t="shared" si="21"/>
        <v>0.09850694444444445</v>
      </c>
      <c r="J393" s="22">
        <f>G393-INDEX($G$5:$G$400,MATCH(D393,$D$5:$D$400,0))</f>
        <v>0.07925925925925925</v>
      </c>
    </row>
    <row r="394" spans="1:10" ht="15" customHeight="1">
      <c r="A394" s="16">
        <v>390</v>
      </c>
      <c r="B394" s="35" t="s">
        <v>547</v>
      </c>
      <c r="C394" s="37"/>
      <c r="D394" s="16" t="s">
        <v>25</v>
      </c>
      <c r="E394" s="17" t="s">
        <v>32</v>
      </c>
      <c r="F394" s="33">
        <v>0.19074074074074074</v>
      </c>
      <c r="G394" s="33">
        <v>0.19074074074074074</v>
      </c>
      <c r="H394" s="16" t="str">
        <f t="shared" si="20"/>
        <v>8.05/km</v>
      </c>
      <c r="I394" s="33">
        <f t="shared" si="21"/>
        <v>0.10766203703703704</v>
      </c>
      <c r="J394" s="33">
        <f>G394-INDEX($G$5:$G$400,MATCH(D394,$D$5:$D$400,0))</f>
        <v>0.06695601851851853</v>
      </c>
    </row>
  </sheetData>
  <sheetProtection/>
  <autoFilter ref="A4:J394"/>
  <mergeCells count="3">
    <mergeCell ref="A1:J1"/>
    <mergeCell ref="A2:J2"/>
    <mergeCell ref="A3:H3"/>
  </mergeCells>
  <dataValidations count="1">
    <dataValidation type="list" allowBlank="1" showInputMessage="1" showErrorMessage="1" sqref="E32:E37 E24 E11:E19 E8:E9 E21:E22 E26 E28:E30">
      <formula1>$F$3:$F$123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Lunghissimo di Rieti.... Aspettando la Maratona</v>
      </c>
      <c r="B1" s="30"/>
      <c r="C1" s="31"/>
    </row>
    <row r="2" spans="1:3" ht="24" customHeight="1">
      <c r="A2" s="27" t="str">
        <f>Individuale!A2</f>
        <v>1ª edizione</v>
      </c>
      <c r="B2" s="27"/>
      <c r="C2" s="27"/>
    </row>
    <row r="3" spans="1:3" ht="24" customHeight="1">
      <c r="A3" s="32" t="str">
        <f>Individuale!A3</f>
        <v>Rieti (RI) Italia - Domenica 20/03/2016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12</v>
      </c>
      <c r="C5" s="25">
        <v>52</v>
      </c>
    </row>
    <row r="6" spans="1:3" ht="15" customHeight="1">
      <c r="A6" s="11">
        <v>2</v>
      </c>
      <c r="B6" s="14" t="s">
        <v>32</v>
      </c>
      <c r="C6" s="18">
        <v>27</v>
      </c>
    </row>
    <row r="7" spans="1:3" ht="15" customHeight="1">
      <c r="A7" s="11">
        <v>3</v>
      </c>
      <c r="B7" s="14" t="s">
        <v>13</v>
      </c>
      <c r="C7" s="18">
        <v>15</v>
      </c>
    </row>
    <row r="8" spans="1:3" ht="15" customHeight="1">
      <c r="A8" s="11">
        <v>4</v>
      </c>
      <c r="B8" s="14" t="s">
        <v>61</v>
      </c>
      <c r="C8" s="18">
        <v>14</v>
      </c>
    </row>
    <row r="9" spans="1:3" ht="15" customHeight="1">
      <c r="A9" s="11">
        <v>5</v>
      </c>
      <c r="B9" s="14" t="s">
        <v>47</v>
      </c>
      <c r="C9" s="18">
        <v>12</v>
      </c>
    </row>
    <row r="10" spans="1:3" ht="15" customHeight="1">
      <c r="A10" s="11">
        <v>6</v>
      </c>
      <c r="B10" s="14" t="s">
        <v>391</v>
      </c>
      <c r="C10" s="18">
        <v>8</v>
      </c>
    </row>
    <row r="11" spans="1:3" ht="15" customHeight="1">
      <c r="A11" s="11">
        <v>7</v>
      </c>
      <c r="B11" s="14" t="s">
        <v>136</v>
      </c>
      <c r="C11" s="18">
        <v>8</v>
      </c>
    </row>
    <row r="12" spans="1:3" ht="15" customHeight="1">
      <c r="A12" s="11">
        <v>8</v>
      </c>
      <c r="B12" s="14" t="s">
        <v>334</v>
      </c>
      <c r="C12" s="18">
        <v>7</v>
      </c>
    </row>
    <row r="13" spans="1:3" ht="15" customHeight="1">
      <c r="A13" s="11">
        <v>9</v>
      </c>
      <c r="B13" s="14" t="s">
        <v>167</v>
      </c>
      <c r="C13" s="18">
        <v>7</v>
      </c>
    </row>
    <row r="14" spans="1:3" ht="15" customHeight="1">
      <c r="A14" s="11">
        <v>10</v>
      </c>
      <c r="B14" s="14" t="s">
        <v>83</v>
      </c>
      <c r="C14" s="18">
        <v>7</v>
      </c>
    </row>
    <row r="15" spans="1:3" ht="15" customHeight="1">
      <c r="A15" s="11">
        <v>11</v>
      </c>
      <c r="B15" s="14" t="s">
        <v>62</v>
      </c>
      <c r="C15" s="18">
        <v>6</v>
      </c>
    </row>
    <row r="16" spans="1:3" ht="15" customHeight="1">
      <c r="A16" s="11">
        <v>12</v>
      </c>
      <c r="B16" s="14" t="s">
        <v>99</v>
      </c>
      <c r="C16" s="18">
        <v>6</v>
      </c>
    </row>
    <row r="17" spans="1:3" ht="15" customHeight="1">
      <c r="A17" s="11">
        <v>13</v>
      </c>
      <c r="B17" s="14" t="s">
        <v>60</v>
      </c>
      <c r="C17" s="18">
        <v>6</v>
      </c>
    </row>
    <row r="18" spans="1:3" ht="15" customHeight="1">
      <c r="A18" s="11">
        <v>14</v>
      </c>
      <c r="B18" s="14" t="s">
        <v>184</v>
      </c>
      <c r="C18" s="18">
        <v>6</v>
      </c>
    </row>
    <row r="19" spans="1:3" ht="15" customHeight="1">
      <c r="A19" s="11">
        <v>15</v>
      </c>
      <c r="B19" s="14" t="s">
        <v>72</v>
      </c>
      <c r="C19" s="18">
        <v>6</v>
      </c>
    </row>
    <row r="20" spans="1:3" ht="15" customHeight="1">
      <c r="A20" s="11">
        <v>16</v>
      </c>
      <c r="B20" s="14" t="s">
        <v>54</v>
      </c>
      <c r="C20" s="18">
        <v>6</v>
      </c>
    </row>
    <row r="21" spans="1:3" ht="15" customHeight="1">
      <c r="A21" s="11">
        <v>17</v>
      </c>
      <c r="B21" s="14" t="s">
        <v>94</v>
      </c>
      <c r="C21" s="18">
        <v>6</v>
      </c>
    </row>
    <row r="22" spans="1:3" ht="15" customHeight="1">
      <c r="A22" s="11">
        <v>18</v>
      </c>
      <c r="B22" s="14" t="s">
        <v>296</v>
      </c>
      <c r="C22" s="18">
        <v>5</v>
      </c>
    </row>
    <row r="23" spans="1:3" ht="15" customHeight="1">
      <c r="A23" s="11">
        <v>19</v>
      </c>
      <c r="B23" s="14" t="s">
        <v>69</v>
      </c>
      <c r="C23" s="18">
        <v>5</v>
      </c>
    </row>
    <row r="24" spans="1:3" ht="15" customHeight="1">
      <c r="A24" s="11">
        <v>20</v>
      </c>
      <c r="B24" s="14" t="s">
        <v>68</v>
      </c>
      <c r="C24" s="18">
        <v>5</v>
      </c>
    </row>
    <row r="25" spans="1:3" ht="15" customHeight="1">
      <c r="A25" s="11">
        <v>21</v>
      </c>
      <c r="B25" s="14" t="s">
        <v>84</v>
      </c>
      <c r="C25" s="18">
        <v>5</v>
      </c>
    </row>
    <row r="26" spans="1:3" ht="15" customHeight="1">
      <c r="A26" s="11">
        <v>22</v>
      </c>
      <c r="B26" s="14" t="s">
        <v>59</v>
      </c>
      <c r="C26" s="18">
        <v>4</v>
      </c>
    </row>
    <row r="27" spans="1:3" ht="15" customHeight="1">
      <c r="A27" s="11">
        <v>23</v>
      </c>
      <c r="B27" s="14" t="s">
        <v>129</v>
      </c>
      <c r="C27" s="18">
        <v>4</v>
      </c>
    </row>
    <row r="28" spans="1:3" ht="15" customHeight="1">
      <c r="A28" s="11">
        <v>24</v>
      </c>
      <c r="B28" s="14" t="s">
        <v>237</v>
      </c>
      <c r="C28" s="18">
        <v>4</v>
      </c>
    </row>
    <row r="29" spans="1:3" ht="15" customHeight="1">
      <c r="A29" s="11">
        <v>25</v>
      </c>
      <c r="B29" s="14" t="s">
        <v>49</v>
      </c>
      <c r="C29" s="18">
        <v>4</v>
      </c>
    </row>
    <row r="30" spans="1:3" ht="15" customHeight="1">
      <c r="A30" s="11">
        <v>26</v>
      </c>
      <c r="B30" s="14" t="s">
        <v>71</v>
      </c>
      <c r="C30" s="18">
        <v>4</v>
      </c>
    </row>
    <row r="31" spans="1:3" ht="15" customHeight="1">
      <c r="A31" s="11">
        <v>27</v>
      </c>
      <c r="B31" s="14" t="s">
        <v>133</v>
      </c>
      <c r="C31" s="18">
        <v>4</v>
      </c>
    </row>
    <row r="32" spans="1:3" ht="15" customHeight="1">
      <c r="A32" s="11">
        <v>28</v>
      </c>
      <c r="B32" s="14" t="s">
        <v>14</v>
      </c>
      <c r="C32" s="18">
        <v>4</v>
      </c>
    </row>
    <row r="33" spans="1:3" ht="15" customHeight="1">
      <c r="A33" s="11">
        <v>29</v>
      </c>
      <c r="B33" s="14" t="s">
        <v>65</v>
      </c>
      <c r="C33" s="18">
        <v>3</v>
      </c>
    </row>
    <row r="34" spans="1:3" ht="15" customHeight="1">
      <c r="A34" s="11">
        <v>30</v>
      </c>
      <c r="B34" s="14" t="s">
        <v>329</v>
      </c>
      <c r="C34" s="18">
        <v>3</v>
      </c>
    </row>
    <row r="35" spans="1:3" ht="15" customHeight="1">
      <c r="A35" s="11">
        <v>31</v>
      </c>
      <c r="B35" s="14" t="s">
        <v>302</v>
      </c>
      <c r="C35" s="18">
        <v>3</v>
      </c>
    </row>
    <row r="36" spans="1:3" ht="15" customHeight="1">
      <c r="A36" s="11">
        <v>32</v>
      </c>
      <c r="B36" s="14" t="s">
        <v>268</v>
      </c>
      <c r="C36" s="18">
        <v>3</v>
      </c>
    </row>
    <row r="37" spans="1:3" ht="15" customHeight="1">
      <c r="A37" s="11">
        <v>33</v>
      </c>
      <c r="B37" s="14" t="s">
        <v>451</v>
      </c>
      <c r="C37" s="18">
        <v>3</v>
      </c>
    </row>
    <row r="38" spans="1:3" ht="15" customHeight="1">
      <c r="A38" s="11">
        <v>34</v>
      </c>
      <c r="B38" s="14" t="s">
        <v>79</v>
      </c>
      <c r="C38" s="18">
        <v>3</v>
      </c>
    </row>
    <row r="39" spans="1:3" ht="15" customHeight="1">
      <c r="A39" s="11">
        <v>35</v>
      </c>
      <c r="B39" s="14" t="s">
        <v>64</v>
      </c>
      <c r="C39" s="18">
        <v>3</v>
      </c>
    </row>
    <row r="40" spans="1:3" ht="15" customHeight="1">
      <c r="A40" s="11">
        <v>36</v>
      </c>
      <c r="B40" s="14" t="s">
        <v>70</v>
      </c>
      <c r="C40" s="18">
        <v>3</v>
      </c>
    </row>
    <row r="41" spans="1:3" ht="15" customHeight="1">
      <c r="A41" s="11">
        <v>37</v>
      </c>
      <c r="B41" s="14" t="s">
        <v>88</v>
      </c>
      <c r="C41" s="18">
        <v>3</v>
      </c>
    </row>
    <row r="42" spans="1:3" ht="15" customHeight="1">
      <c r="A42" s="11">
        <v>38</v>
      </c>
      <c r="B42" s="14" t="s">
        <v>43</v>
      </c>
      <c r="C42" s="18">
        <v>3</v>
      </c>
    </row>
    <row r="43" spans="1:3" ht="15" customHeight="1">
      <c r="A43" s="11">
        <v>39</v>
      </c>
      <c r="B43" s="14" t="s">
        <v>306</v>
      </c>
      <c r="C43" s="18">
        <v>2</v>
      </c>
    </row>
    <row r="44" spans="1:3" ht="15" customHeight="1">
      <c r="A44" s="11">
        <v>40</v>
      </c>
      <c r="B44" s="14" t="s">
        <v>82</v>
      </c>
      <c r="C44" s="18">
        <v>2</v>
      </c>
    </row>
    <row r="45" spans="1:3" ht="15" customHeight="1">
      <c r="A45" s="11">
        <v>41</v>
      </c>
      <c r="B45" s="14" t="s">
        <v>370</v>
      </c>
      <c r="C45" s="18">
        <v>2</v>
      </c>
    </row>
    <row r="46" spans="1:3" ht="15" customHeight="1">
      <c r="A46" s="11">
        <v>42</v>
      </c>
      <c r="B46" s="14" t="s">
        <v>186</v>
      </c>
      <c r="C46" s="18">
        <v>2</v>
      </c>
    </row>
    <row r="47" spans="1:3" ht="15" customHeight="1">
      <c r="A47" s="11">
        <v>43</v>
      </c>
      <c r="B47" s="14" t="s">
        <v>473</v>
      </c>
      <c r="C47" s="18">
        <v>2</v>
      </c>
    </row>
    <row r="48" spans="1:3" ht="15" customHeight="1">
      <c r="A48" s="11">
        <v>44</v>
      </c>
      <c r="B48" s="14" t="s">
        <v>198</v>
      </c>
      <c r="C48" s="18">
        <v>2</v>
      </c>
    </row>
    <row r="49" spans="1:3" ht="15" customHeight="1">
      <c r="A49" s="11">
        <v>45</v>
      </c>
      <c r="B49" s="14" t="s">
        <v>243</v>
      </c>
      <c r="C49" s="18">
        <v>2</v>
      </c>
    </row>
    <row r="50" spans="1:3" ht="15" customHeight="1">
      <c r="A50" s="11">
        <v>46</v>
      </c>
      <c r="B50" s="14" t="s">
        <v>175</v>
      </c>
      <c r="C50" s="18">
        <v>2</v>
      </c>
    </row>
    <row r="51" spans="1:3" ht="15" customHeight="1">
      <c r="A51" s="11">
        <v>47</v>
      </c>
      <c r="B51" s="14" t="s">
        <v>34</v>
      </c>
      <c r="C51" s="18">
        <v>2</v>
      </c>
    </row>
    <row r="52" spans="1:3" ht="15" customHeight="1">
      <c r="A52" s="11">
        <v>48</v>
      </c>
      <c r="B52" s="14" t="s">
        <v>477</v>
      </c>
      <c r="C52" s="18">
        <v>2</v>
      </c>
    </row>
    <row r="53" spans="1:3" ht="15" customHeight="1">
      <c r="A53" s="11">
        <v>49</v>
      </c>
      <c r="B53" s="14" t="s">
        <v>81</v>
      </c>
      <c r="C53" s="18">
        <v>2</v>
      </c>
    </row>
    <row r="54" spans="1:3" ht="15" customHeight="1">
      <c r="A54" s="11">
        <v>50</v>
      </c>
      <c r="B54" s="14" t="s">
        <v>67</v>
      </c>
      <c r="C54" s="18">
        <v>2</v>
      </c>
    </row>
    <row r="55" spans="1:3" ht="15" customHeight="1">
      <c r="A55" s="11">
        <v>51</v>
      </c>
      <c r="B55" s="14" t="s">
        <v>85</v>
      </c>
      <c r="C55" s="18">
        <v>2</v>
      </c>
    </row>
    <row r="56" spans="1:3" ht="15" customHeight="1">
      <c r="A56" s="11">
        <v>52</v>
      </c>
      <c r="B56" s="14" t="s">
        <v>155</v>
      </c>
      <c r="C56" s="18">
        <v>2</v>
      </c>
    </row>
    <row r="57" spans="1:3" ht="15" customHeight="1">
      <c r="A57" s="11">
        <v>53</v>
      </c>
      <c r="B57" s="14" t="s">
        <v>74</v>
      </c>
      <c r="C57" s="18">
        <v>2</v>
      </c>
    </row>
    <row r="58" spans="1:3" ht="15" customHeight="1">
      <c r="A58" s="11">
        <v>54</v>
      </c>
      <c r="B58" s="14" t="s">
        <v>73</v>
      </c>
      <c r="C58" s="18">
        <v>2</v>
      </c>
    </row>
    <row r="59" spans="1:3" ht="15" customHeight="1">
      <c r="A59" s="11">
        <v>55</v>
      </c>
      <c r="B59" s="14" t="s">
        <v>337</v>
      </c>
      <c r="C59" s="18">
        <v>2</v>
      </c>
    </row>
    <row r="60" spans="1:3" ht="15" customHeight="1">
      <c r="A60" s="11">
        <v>56</v>
      </c>
      <c r="B60" s="14" t="s">
        <v>110</v>
      </c>
      <c r="C60" s="18">
        <v>2</v>
      </c>
    </row>
    <row r="61" spans="1:3" ht="15" customHeight="1">
      <c r="A61" s="11">
        <v>57</v>
      </c>
      <c r="B61" s="14" t="s">
        <v>66</v>
      </c>
      <c r="C61" s="18">
        <v>2</v>
      </c>
    </row>
    <row r="62" spans="1:3" ht="15" customHeight="1">
      <c r="A62" s="11">
        <v>58</v>
      </c>
      <c r="B62" s="14" t="s">
        <v>30</v>
      </c>
      <c r="C62" s="18">
        <v>2</v>
      </c>
    </row>
    <row r="63" spans="1:3" ht="15" customHeight="1">
      <c r="A63" s="11">
        <v>59</v>
      </c>
      <c r="B63" s="14" t="s">
        <v>19</v>
      </c>
      <c r="C63" s="18">
        <v>2</v>
      </c>
    </row>
    <row r="64" spans="1:3" ht="15" customHeight="1">
      <c r="A64" s="11">
        <v>60</v>
      </c>
      <c r="B64" s="14" t="s">
        <v>33</v>
      </c>
      <c r="C64" s="18">
        <v>2</v>
      </c>
    </row>
    <row r="65" spans="1:3" ht="15" customHeight="1">
      <c r="A65" s="11">
        <v>61</v>
      </c>
      <c r="B65" s="14" t="s">
        <v>45</v>
      </c>
      <c r="C65" s="18">
        <v>2</v>
      </c>
    </row>
    <row r="66" spans="1:3" ht="15" customHeight="1">
      <c r="A66" s="11">
        <v>62</v>
      </c>
      <c r="B66" s="14" t="s">
        <v>117</v>
      </c>
      <c r="C66" s="18">
        <v>1</v>
      </c>
    </row>
    <row r="67" spans="1:3" ht="15" customHeight="1">
      <c r="A67" s="11">
        <v>63</v>
      </c>
      <c r="B67" s="14" t="s">
        <v>177</v>
      </c>
      <c r="C67" s="18">
        <v>1</v>
      </c>
    </row>
    <row r="68" spans="1:3" ht="15" customHeight="1">
      <c r="A68" s="11">
        <v>64</v>
      </c>
      <c r="B68" s="14" t="s">
        <v>123</v>
      </c>
      <c r="C68" s="18">
        <v>1</v>
      </c>
    </row>
    <row r="69" spans="1:3" ht="15" customHeight="1">
      <c r="A69" s="11">
        <v>65</v>
      </c>
      <c r="B69" s="14" t="s">
        <v>274</v>
      </c>
      <c r="C69" s="18">
        <v>1</v>
      </c>
    </row>
    <row r="70" spans="1:3" ht="15" customHeight="1">
      <c r="A70" s="11">
        <v>66</v>
      </c>
      <c r="B70" s="14" t="s">
        <v>489</v>
      </c>
      <c r="C70" s="18">
        <v>1</v>
      </c>
    </row>
    <row r="71" spans="1:3" ht="15" customHeight="1">
      <c r="A71" s="11">
        <v>67</v>
      </c>
      <c r="B71" s="14" t="s">
        <v>406</v>
      </c>
      <c r="C71" s="18">
        <v>1</v>
      </c>
    </row>
    <row r="72" spans="1:3" ht="15" customHeight="1">
      <c r="A72" s="11">
        <v>68</v>
      </c>
      <c r="B72" s="14" t="s">
        <v>163</v>
      </c>
      <c r="C72" s="18">
        <v>1</v>
      </c>
    </row>
    <row r="73" spans="1:3" ht="15" customHeight="1">
      <c r="A73" s="11">
        <v>69</v>
      </c>
      <c r="B73" s="14" t="s">
        <v>194</v>
      </c>
      <c r="C73" s="18">
        <v>1</v>
      </c>
    </row>
    <row r="74" spans="1:3" ht="15" customHeight="1">
      <c r="A74" s="11">
        <v>70</v>
      </c>
      <c r="B74" s="14" t="s">
        <v>261</v>
      </c>
      <c r="C74" s="18">
        <v>1</v>
      </c>
    </row>
    <row r="75" spans="1:3" ht="15" customHeight="1">
      <c r="A75" s="11">
        <v>71</v>
      </c>
      <c r="B75" s="14" t="s">
        <v>318</v>
      </c>
      <c r="C75" s="18">
        <v>1</v>
      </c>
    </row>
    <row r="76" spans="1:3" ht="15" customHeight="1">
      <c r="A76" s="11">
        <v>72</v>
      </c>
      <c r="B76" s="14" t="s">
        <v>101</v>
      </c>
      <c r="C76" s="18">
        <v>1</v>
      </c>
    </row>
    <row r="77" spans="1:3" ht="15" customHeight="1">
      <c r="A77" s="11">
        <v>73</v>
      </c>
      <c r="B77" s="14" t="s">
        <v>442</v>
      </c>
      <c r="C77" s="18">
        <v>1</v>
      </c>
    </row>
    <row r="78" spans="1:3" ht="15" customHeight="1">
      <c r="A78" s="11">
        <v>74</v>
      </c>
      <c r="B78" s="14" t="s">
        <v>57</v>
      </c>
      <c r="C78" s="18">
        <v>1</v>
      </c>
    </row>
    <row r="79" spans="1:3" ht="15" customHeight="1">
      <c r="A79" s="11">
        <v>75</v>
      </c>
      <c r="B79" s="14" t="s">
        <v>120</v>
      </c>
      <c r="C79" s="18">
        <v>1</v>
      </c>
    </row>
    <row r="80" spans="1:3" ht="15" customHeight="1">
      <c r="A80" s="11">
        <v>76</v>
      </c>
      <c r="B80" s="14" t="s">
        <v>201</v>
      </c>
      <c r="C80" s="18">
        <v>1</v>
      </c>
    </row>
    <row r="81" spans="1:3" ht="15" customHeight="1">
      <c r="A81" s="11">
        <v>77</v>
      </c>
      <c r="B81" s="14" t="s">
        <v>169</v>
      </c>
      <c r="C81" s="18">
        <v>1</v>
      </c>
    </row>
    <row r="82" spans="1:3" ht="15" customHeight="1">
      <c r="A82" s="11">
        <v>78</v>
      </c>
      <c r="B82" s="14" t="s">
        <v>58</v>
      </c>
      <c r="C82" s="18">
        <v>1</v>
      </c>
    </row>
    <row r="83" spans="1:3" ht="15" customHeight="1">
      <c r="A83" s="11">
        <v>79</v>
      </c>
      <c r="B83" s="14" t="s">
        <v>350</v>
      </c>
      <c r="C83" s="18">
        <v>1</v>
      </c>
    </row>
    <row r="84" spans="1:3" ht="15" customHeight="1">
      <c r="A84" s="11">
        <v>80</v>
      </c>
      <c r="B84" s="14" t="s">
        <v>446</v>
      </c>
      <c r="C84" s="18">
        <v>1</v>
      </c>
    </row>
    <row r="85" spans="1:3" ht="15" customHeight="1">
      <c r="A85" s="11">
        <v>81</v>
      </c>
      <c r="B85" s="14" t="s">
        <v>140</v>
      </c>
      <c r="C85" s="18">
        <v>1</v>
      </c>
    </row>
    <row r="86" spans="1:3" ht="15" customHeight="1">
      <c r="A86" s="11">
        <v>82</v>
      </c>
      <c r="B86" s="14" t="s">
        <v>63</v>
      </c>
      <c r="C86" s="18">
        <v>1</v>
      </c>
    </row>
    <row r="87" spans="1:3" ht="15" customHeight="1">
      <c r="A87" s="11">
        <v>83</v>
      </c>
      <c r="B87" s="14" t="s">
        <v>153</v>
      </c>
      <c r="C87" s="18">
        <v>1</v>
      </c>
    </row>
    <row r="88" spans="1:3" ht="15" customHeight="1">
      <c r="A88" s="11">
        <v>84</v>
      </c>
      <c r="B88" s="14" t="s">
        <v>104</v>
      </c>
      <c r="C88" s="18">
        <v>1</v>
      </c>
    </row>
    <row r="89" spans="1:3" ht="15" customHeight="1">
      <c r="A89" s="11">
        <v>85</v>
      </c>
      <c r="B89" s="14" t="s">
        <v>113</v>
      </c>
      <c r="C89" s="18">
        <v>1</v>
      </c>
    </row>
    <row r="90" spans="1:3" ht="15" customHeight="1">
      <c r="A90" s="11">
        <v>86</v>
      </c>
      <c r="B90" s="14" t="s">
        <v>37</v>
      </c>
      <c r="C90" s="18">
        <v>1</v>
      </c>
    </row>
    <row r="91" spans="1:3" ht="15" customHeight="1">
      <c r="A91" s="11">
        <v>87</v>
      </c>
      <c r="B91" s="14" t="s">
        <v>21</v>
      </c>
      <c r="C91" s="18">
        <v>1</v>
      </c>
    </row>
    <row r="92" spans="1:3" ht="15" customHeight="1">
      <c r="A92" s="11">
        <v>88</v>
      </c>
      <c r="B92" s="14" t="s">
        <v>36</v>
      </c>
      <c r="C92" s="18">
        <v>1</v>
      </c>
    </row>
    <row r="93" spans="1:3" ht="15" customHeight="1">
      <c r="A93" s="11">
        <v>89</v>
      </c>
      <c r="B93" s="14" t="s">
        <v>504</v>
      </c>
      <c r="C93" s="18">
        <v>1</v>
      </c>
    </row>
    <row r="94" spans="1:3" ht="15" customHeight="1">
      <c r="A94" s="11">
        <v>90</v>
      </c>
      <c r="B94" s="14" t="s">
        <v>290</v>
      </c>
      <c r="C94" s="18">
        <v>1</v>
      </c>
    </row>
    <row r="95" spans="1:3" ht="15" customHeight="1">
      <c r="A95" s="11">
        <v>91</v>
      </c>
      <c r="B95" s="14" t="s">
        <v>75</v>
      </c>
      <c r="C95" s="18">
        <v>1</v>
      </c>
    </row>
    <row r="96" spans="1:3" ht="15" customHeight="1">
      <c r="A96" s="11">
        <v>92</v>
      </c>
      <c r="B96" s="14" t="s">
        <v>300</v>
      </c>
      <c r="C96" s="18">
        <v>1</v>
      </c>
    </row>
    <row r="97" spans="1:3" ht="15" customHeight="1">
      <c r="A97" s="11">
        <v>93</v>
      </c>
      <c r="B97" s="14" t="s">
        <v>326</v>
      </c>
      <c r="C97" s="18">
        <v>1</v>
      </c>
    </row>
    <row r="98" spans="1:3" ht="15" customHeight="1">
      <c r="A98" s="11">
        <v>94</v>
      </c>
      <c r="B98" s="14" t="s">
        <v>501</v>
      </c>
      <c r="C98" s="18">
        <v>1</v>
      </c>
    </row>
    <row r="99" spans="1:3" ht="15" customHeight="1">
      <c r="A99" s="11">
        <v>95</v>
      </c>
      <c r="B99" s="14" t="s">
        <v>125</v>
      </c>
      <c r="C99" s="18">
        <v>1</v>
      </c>
    </row>
    <row r="100" spans="1:3" ht="15" customHeight="1">
      <c r="A100" s="11">
        <v>96</v>
      </c>
      <c r="B100" s="14" t="s">
        <v>312</v>
      </c>
      <c r="C100" s="18">
        <v>1</v>
      </c>
    </row>
    <row r="101" spans="1:3" ht="15" customHeight="1">
      <c r="A101" s="11">
        <v>97</v>
      </c>
      <c r="B101" s="14" t="s">
        <v>53</v>
      </c>
      <c r="C101" s="18">
        <v>1</v>
      </c>
    </row>
    <row r="102" spans="1:3" ht="15" customHeight="1">
      <c r="A102" s="11">
        <v>98</v>
      </c>
      <c r="B102" s="14" t="s">
        <v>108</v>
      </c>
      <c r="C102" s="18">
        <v>1</v>
      </c>
    </row>
    <row r="103" spans="1:3" ht="15" customHeight="1">
      <c r="A103" s="11">
        <v>99</v>
      </c>
      <c r="B103" s="14" t="s">
        <v>410</v>
      </c>
      <c r="C103" s="18">
        <v>1</v>
      </c>
    </row>
    <row r="104" spans="1:3" ht="15" customHeight="1">
      <c r="A104" s="11">
        <v>100</v>
      </c>
      <c r="B104" s="14" t="s">
        <v>77</v>
      </c>
      <c r="C104" s="18">
        <v>1</v>
      </c>
    </row>
    <row r="105" spans="1:3" ht="15" customHeight="1">
      <c r="A105" s="11">
        <v>101</v>
      </c>
      <c r="B105" s="14" t="s">
        <v>96</v>
      </c>
      <c r="C105" s="18">
        <v>1</v>
      </c>
    </row>
    <row r="106" spans="1:3" ht="15" customHeight="1">
      <c r="A106" s="11">
        <v>102</v>
      </c>
      <c r="B106" s="14" t="s">
        <v>56</v>
      </c>
      <c r="C106" s="18">
        <v>1</v>
      </c>
    </row>
    <row r="107" spans="1:3" ht="15" customHeight="1">
      <c r="A107" s="11">
        <v>103</v>
      </c>
      <c r="B107" s="14" t="s">
        <v>146</v>
      </c>
      <c r="C107" s="18">
        <v>1</v>
      </c>
    </row>
    <row r="108" spans="1:3" ht="15" customHeight="1">
      <c r="A108" s="11">
        <v>104</v>
      </c>
      <c r="B108" s="14" t="s">
        <v>469</v>
      </c>
      <c r="C108" s="18">
        <v>1</v>
      </c>
    </row>
    <row r="109" spans="1:3" ht="15" customHeight="1">
      <c r="A109" s="11">
        <v>105</v>
      </c>
      <c r="B109" s="14" t="s">
        <v>51</v>
      </c>
      <c r="C109" s="18">
        <v>1</v>
      </c>
    </row>
    <row r="110" spans="1:3" ht="15" customHeight="1">
      <c r="A110" s="11">
        <v>106</v>
      </c>
      <c r="B110" s="14" t="s">
        <v>207</v>
      </c>
      <c r="C110" s="18">
        <v>1</v>
      </c>
    </row>
    <row r="111" spans="1:3" ht="15" customHeight="1">
      <c r="A111" s="11">
        <v>107</v>
      </c>
      <c r="B111" s="14" t="s">
        <v>343</v>
      </c>
      <c r="C111" s="18">
        <v>1</v>
      </c>
    </row>
    <row r="112" spans="1:3" ht="15" customHeight="1">
      <c r="A112" s="11">
        <v>108</v>
      </c>
      <c r="B112" s="14" t="s">
        <v>90</v>
      </c>
      <c r="C112" s="18">
        <v>1</v>
      </c>
    </row>
    <row r="113" spans="1:3" ht="15" customHeight="1">
      <c r="A113" s="11">
        <v>109</v>
      </c>
      <c r="B113" s="14" t="s">
        <v>80</v>
      </c>
      <c r="C113" s="18">
        <v>1</v>
      </c>
    </row>
    <row r="114" spans="1:3" ht="15" customHeight="1">
      <c r="A114" s="11">
        <v>110</v>
      </c>
      <c r="B114" s="14" t="s">
        <v>50</v>
      </c>
      <c r="C114" s="18">
        <v>1</v>
      </c>
    </row>
    <row r="115" spans="1:3" ht="15" customHeight="1">
      <c r="A115" s="11">
        <v>111</v>
      </c>
      <c r="B115" s="14" t="s">
        <v>356</v>
      </c>
      <c r="C115" s="18">
        <v>1</v>
      </c>
    </row>
    <row r="116" spans="1:3" ht="15" customHeight="1">
      <c r="A116" s="11">
        <v>112</v>
      </c>
      <c r="B116" s="14" t="s">
        <v>255</v>
      </c>
      <c r="C116" s="18">
        <v>1</v>
      </c>
    </row>
    <row r="117" spans="1:3" ht="15" customHeight="1">
      <c r="A117" s="11">
        <v>113</v>
      </c>
      <c r="B117" s="14" t="s">
        <v>453</v>
      </c>
      <c r="C117" s="18">
        <v>1</v>
      </c>
    </row>
    <row r="118" spans="1:3" ht="15" customHeight="1">
      <c r="A118" s="11">
        <v>114</v>
      </c>
      <c r="B118" s="14" t="s">
        <v>252</v>
      </c>
      <c r="C118" s="18">
        <v>1</v>
      </c>
    </row>
    <row r="119" spans="1:3" ht="15" customHeight="1">
      <c r="A119" s="11">
        <v>115</v>
      </c>
      <c r="B119" s="14" t="s">
        <v>27</v>
      </c>
      <c r="C119" s="18">
        <v>1</v>
      </c>
    </row>
    <row r="120" spans="1:3" ht="15" customHeight="1">
      <c r="A120" s="11">
        <v>116</v>
      </c>
      <c r="B120" s="14" t="s">
        <v>22</v>
      </c>
      <c r="C120" s="18">
        <v>1</v>
      </c>
    </row>
    <row r="121" spans="1:3" ht="15" customHeight="1">
      <c r="A121" s="11">
        <v>117</v>
      </c>
      <c r="B121" s="14" t="s">
        <v>48</v>
      </c>
      <c r="C121" s="18">
        <v>1</v>
      </c>
    </row>
    <row r="122" spans="1:3" ht="15" customHeight="1">
      <c r="A122" s="11">
        <v>118</v>
      </c>
      <c r="B122" s="14" t="s">
        <v>315</v>
      </c>
      <c r="C122" s="18">
        <v>1</v>
      </c>
    </row>
    <row r="123" spans="1:3" ht="15" customHeight="1">
      <c r="A123" s="11">
        <v>119</v>
      </c>
      <c r="B123" s="14" t="s">
        <v>423</v>
      </c>
      <c r="C123" s="18">
        <v>1</v>
      </c>
    </row>
    <row r="124" spans="1:3" ht="15" customHeight="1">
      <c r="A124" s="11">
        <v>120</v>
      </c>
      <c r="B124" s="14" t="s">
        <v>26</v>
      </c>
      <c r="C124" s="18">
        <v>1</v>
      </c>
    </row>
    <row r="125" spans="1:3" ht="15" customHeight="1">
      <c r="A125" s="11">
        <v>121</v>
      </c>
      <c r="B125" s="14" t="s">
        <v>76</v>
      </c>
      <c r="C125" s="18">
        <v>1</v>
      </c>
    </row>
    <row r="126" spans="1:3" ht="15" customHeight="1">
      <c r="A126" s="11">
        <v>122</v>
      </c>
      <c r="B126" s="14" t="s">
        <v>78</v>
      </c>
      <c r="C126" s="18">
        <v>1</v>
      </c>
    </row>
    <row r="127" spans="1:3" ht="15" customHeight="1">
      <c r="A127" s="11">
        <v>123</v>
      </c>
      <c r="B127" s="14" t="s">
        <v>216</v>
      </c>
      <c r="C127" s="18">
        <v>1</v>
      </c>
    </row>
    <row r="128" spans="1:3" ht="15" customHeight="1">
      <c r="A128" s="11">
        <v>124</v>
      </c>
      <c r="B128" s="14" t="s">
        <v>46</v>
      </c>
      <c r="C128" s="18">
        <v>1</v>
      </c>
    </row>
    <row r="129" spans="1:3" ht="15" customHeight="1">
      <c r="A129" s="11">
        <v>125</v>
      </c>
      <c r="B129" s="14" t="s">
        <v>92</v>
      </c>
      <c r="C129" s="18">
        <v>1</v>
      </c>
    </row>
    <row r="130" spans="1:3" ht="15" customHeight="1">
      <c r="A130" s="11">
        <v>126</v>
      </c>
      <c r="B130" s="14" t="s">
        <v>55</v>
      </c>
      <c r="C130" s="18">
        <v>1</v>
      </c>
    </row>
    <row r="131" spans="1:3" ht="15" customHeight="1">
      <c r="A131" s="11">
        <v>127</v>
      </c>
      <c r="B131" s="14" t="s">
        <v>17</v>
      </c>
      <c r="C131" s="18">
        <v>1</v>
      </c>
    </row>
    <row r="132" spans="1:3" ht="15" customHeight="1">
      <c r="A132" s="16">
        <v>128</v>
      </c>
      <c r="B132" s="17" t="s">
        <v>241</v>
      </c>
      <c r="C132" s="19">
        <v>1</v>
      </c>
    </row>
    <row r="133" ht="12.75">
      <c r="C133" s="2">
        <f>SUM(C5:C132)</f>
        <v>390</v>
      </c>
    </row>
  </sheetData>
  <sheetProtection/>
  <autoFilter ref="A4:C4">
    <sortState ref="A5:C133">
      <sortCondition descending="1" sortBy="value" ref="C5:C1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2016-03-20T21:48:29Z</dcterms:modified>
  <cp:category/>
  <cp:version/>
  <cp:contentType/>
  <cp:contentStatus/>
</cp:coreProperties>
</file>