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<sst xmlns="http://schemas.openxmlformats.org/spreadsheetml/2006/main" count="889" uniqueCount="491">
  <si>
    <t>MARTINI</t>
  </si>
  <si>
    <t>RENZI</t>
  </si>
  <si>
    <t>SALVI</t>
  </si>
  <si>
    <t>CESARINI</t>
  </si>
  <si>
    <t>D</t>
  </si>
  <si>
    <t>CATULLO</t>
  </si>
  <si>
    <t>E</t>
  </si>
  <si>
    <t>TIRRENO ATLETICA</t>
  </si>
  <si>
    <t>F</t>
  </si>
  <si>
    <t>G.S. COSTA D'ARGENTO</t>
  </si>
  <si>
    <t>BOLSENA FORUM SPORT</t>
  </si>
  <si>
    <t>G</t>
  </si>
  <si>
    <t>RACANATI</t>
  </si>
  <si>
    <t>POLISPORTIVA MONTALTO</t>
  </si>
  <si>
    <t>FARAONI</t>
  </si>
  <si>
    <t>H</t>
  </si>
  <si>
    <t>ANNA BABY RUNNER</t>
  </si>
  <si>
    <t>BASTIANINI</t>
  </si>
  <si>
    <t>COGNATA</t>
  </si>
  <si>
    <t>MARTELLETTI</t>
  </si>
  <si>
    <t>C</t>
  </si>
  <si>
    <t>GHIRO</t>
  </si>
  <si>
    <t>CALFAPIETRA</t>
  </si>
  <si>
    <t>FILIPPONI</t>
  </si>
  <si>
    <t>UISP VITERBO</t>
  </si>
  <si>
    <t>NEROZZI</t>
  </si>
  <si>
    <t>TEAM MARATHON BIKE</t>
  </si>
  <si>
    <t>I</t>
  </si>
  <si>
    <t>FURLAN</t>
  </si>
  <si>
    <t>PAGLIACCI</t>
  </si>
  <si>
    <t>LORELLA</t>
  </si>
  <si>
    <t>TASSAROTTI</t>
  </si>
  <si>
    <t>MODELLI CERAMICI RUNNING</t>
  </si>
  <si>
    <t>B</t>
  </si>
  <si>
    <t>ZANONI</t>
  </si>
  <si>
    <t>MICHESI</t>
  </si>
  <si>
    <t>L</t>
  </si>
  <si>
    <t>LA MALFA</t>
  </si>
  <si>
    <t>DI CLEMENTE</t>
  </si>
  <si>
    <t>LIBERTAS ORVIETO</t>
  </si>
  <si>
    <t>NICCOLI</t>
  </si>
  <si>
    <t>COLUCCI</t>
  </si>
  <si>
    <t>DELLA SANTINA</t>
  </si>
  <si>
    <t>N</t>
  </si>
  <si>
    <t>MAIETTO</t>
  </si>
  <si>
    <t>LUCCHETTI</t>
  </si>
  <si>
    <t>O</t>
  </si>
  <si>
    <t>NATALE</t>
  </si>
  <si>
    <t>M</t>
  </si>
  <si>
    <t>PAONE</t>
  </si>
  <si>
    <t>BERNI</t>
  </si>
  <si>
    <t>P</t>
  </si>
  <si>
    <t>A</t>
  </si>
  <si>
    <t>SPADA</t>
  </si>
  <si>
    <t>NAPPI</t>
  </si>
  <si>
    <t>BRUNOTTI</t>
  </si>
  <si>
    <t>CASTAGNA</t>
  </si>
  <si>
    <t>LANDI</t>
  </si>
  <si>
    <t>LORIANO</t>
  </si>
  <si>
    <t>VIGIANI</t>
  </si>
  <si>
    <t>SMERA</t>
  </si>
  <si>
    <t>PROCACCI</t>
  </si>
  <si>
    <t>ORTENZI</t>
  </si>
  <si>
    <t>DELLA ROCCA</t>
  </si>
  <si>
    <t>NELLI</t>
  </si>
  <si>
    <t>PISCIOTTANO</t>
  </si>
  <si>
    <t>SEVERO NETO</t>
  </si>
  <si>
    <t>IONE</t>
  </si>
  <si>
    <t>MORDECCHI</t>
  </si>
  <si>
    <t>ARNALDO</t>
  </si>
  <si>
    <t>STELLA</t>
  </si>
  <si>
    <t>ROMOLI</t>
  </si>
  <si>
    <t>BURLA</t>
  </si>
  <si>
    <t>CAPITONI</t>
  </si>
  <si>
    <t>GIOVAGNOLI</t>
  </si>
  <si>
    <t>PAOLONI</t>
  </si>
  <si>
    <t>ZIARIO</t>
  </si>
  <si>
    <t>LUZIA</t>
  </si>
  <si>
    <t>Iscritti</t>
  </si>
  <si>
    <t>ERCOLI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</si>
  <si>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</si>
  <si>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</si>
  <si>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</si>
  <si>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</si>
  <si>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</si>
  <si>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</si>
  <si>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</si>
  <si>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</si>
  <si>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</si>
  <si>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</si>
  <si>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</si>
  <si>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</si>
  <si>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</si>
  <si>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EMILIANO</t>
  </si>
  <si>
    <t>FABIO</t>
  </si>
  <si>
    <t>MATTEO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</si>
  <si>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</si>
  <si>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</si>
  <si>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</si>
  <si>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</si>
  <si>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</si>
  <si>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</si>
  <si>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</si>
  <si>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</si>
  <si>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</si>
  <si>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</si>
  <si>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ROBERTO</t>
  </si>
  <si>
    <t>FRANCO</t>
  </si>
  <si>
    <t>MASSIMO</t>
  </si>
  <si>
    <t>MASSIMILIANO</t>
  </si>
  <si>
    <t>DANIELE</t>
  </si>
  <si>
    <t>PAOLO</t>
  </si>
  <si>
    <t>LUIGI</t>
  </si>
  <si>
    <t>GIOVANNI</t>
  </si>
  <si>
    <t>ANTONELLA</t>
  </si>
  <si>
    <t>GINO</t>
  </si>
  <si>
    <t>ANTONIO</t>
  </si>
  <si>
    <t>INDIVIDUALE</t>
  </si>
  <si>
    <t>GIANNI</t>
  </si>
  <si>
    <t>GABRIELE</t>
  </si>
  <si>
    <t>ROSSI</t>
  </si>
  <si>
    <t>STEFANIA</t>
  </si>
  <si>
    <t>MIRKO</t>
  </si>
  <si>
    <t>FRANCESCA</t>
  </si>
  <si>
    <t>PAOLA</t>
  </si>
  <si>
    <t>DOMENICO</t>
  </si>
  <si>
    <t>GIORGIO</t>
  </si>
  <si>
    <t>RICCI</t>
  </si>
  <si>
    <t>VINCENZO</t>
  </si>
  <si>
    <t>SERGIO</t>
  </si>
  <si>
    <t>UMBERTO</t>
  </si>
  <si>
    <t>FEDERICO</t>
  </si>
  <si>
    <t>GUIDO</t>
  </si>
  <si>
    <t>ROBERTA</t>
  </si>
  <si>
    <t>PASQUALE</t>
  </si>
  <si>
    <t>REMO</t>
  </si>
  <si>
    <t>GIANPAOLO</t>
  </si>
  <si>
    <t>PIETRO</t>
  </si>
  <si>
    <t>SIMONA</t>
  </si>
  <si>
    <t>PATRIZIA</t>
  </si>
  <si>
    <t>ROSA</t>
  </si>
  <si>
    <t>FERNANDO</t>
  </si>
  <si>
    <t>GIAMPIERO</t>
  </si>
  <si>
    <t>PESCI</t>
  </si>
  <si>
    <t>LISI</t>
  </si>
  <si>
    <t>SILVIA</t>
  </si>
  <si>
    <t>GIANNINI</t>
  </si>
  <si>
    <t>MARINO</t>
  </si>
  <si>
    <t>ALFREDO</t>
  </si>
  <si>
    <t>RENATO</t>
  </si>
  <si>
    <t>GRECO</t>
  </si>
  <si>
    <t>AGOSTINI</t>
  </si>
  <si>
    <t>ROSSANO</t>
  </si>
  <si>
    <t>CONTI</t>
  </si>
  <si>
    <t>URBANI</t>
  </si>
  <si>
    <t>ADAMINI</t>
  </si>
  <si>
    <t>PUCCI</t>
  </si>
  <si>
    <t>SIMONETTA</t>
  </si>
  <si>
    <t>UGO</t>
  </si>
  <si>
    <t>PARISI</t>
  </si>
  <si>
    <t>RUNNING CLUB FUTURA</t>
  </si>
  <si>
    <t>0.27.22</t>
  </si>
  <si>
    <t>MUSARDO</t>
  </si>
  <si>
    <t>0.27.28</t>
  </si>
  <si>
    <t>OLD STARS OSTIA</t>
  </si>
  <si>
    <t>0.27.33</t>
  </si>
  <si>
    <t>ATL. DI MARCO SPORT</t>
  </si>
  <si>
    <t>0.29.04</t>
  </si>
  <si>
    <t>DI PETRILLO</t>
  </si>
  <si>
    <t>ALBERTO</t>
  </si>
  <si>
    <t>A.S. ATL. VINCI</t>
  </si>
  <si>
    <t>0.29.20</t>
  </si>
  <si>
    <t>CANGELOSI</t>
  </si>
  <si>
    <t>ROMA TRIATHLON</t>
  </si>
  <si>
    <t>0.29.26</t>
  </si>
  <si>
    <t>BURACCIONI</t>
  </si>
  <si>
    <t>ALESSIO</t>
  </si>
  <si>
    <t>SCUOLA INDOOR CYCLING ORVIETO</t>
  </si>
  <si>
    <t>0.29.31</t>
  </si>
  <si>
    <t>A.S.A.L. MANZIANA</t>
  </si>
  <si>
    <t>0.29.55</t>
  </si>
  <si>
    <t>0.30.13</t>
  </si>
  <si>
    <t>0.30.14</t>
  </si>
  <si>
    <t>ALTO LAZIO A.S.D.</t>
  </si>
  <si>
    <t>0.30.30</t>
  </si>
  <si>
    <t>0.30.37</t>
  </si>
  <si>
    <t>TALIANI</t>
  </si>
  <si>
    <t>0.30.39</t>
  </si>
  <si>
    <t>0.30.55</t>
  </si>
  <si>
    <t>A.S.D. POD.MARATONA DI ROMA</t>
  </si>
  <si>
    <t>0.31.03</t>
  </si>
  <si>
    <t>DE BERNARDI</t>
  </si>
  <si>
    <t>0.31.20</t>
  </si>
  <si>
    <t>ATL. ORO IN CIVITAVECCHIA</t>
  </si>
  <si>
    <t>A.S.D. S.MARINELLA RUNNER</t>
  </si>
  <si>
    <t>0.31.21</t>
  </si>
  <si>
    <t>PORTONE</t>
  </si>
  <si>
    <t>ASD FARTLEK OSTIA</t>
  </si>
  <si>
    <t>0.31.48</t>
  </si>
  <si>
    <t>PAOLI</t>
  </si>
  <si>
    <t>A.S.D. ZONA OLIMPICA TEAM</t>
  </si>
  <si>
    <t>0.32.07</t>
  </si>
  <si>
    <t>MORETTI</t>
  </si>
  <si>
    <t>0.32.12</t>
  </si>
  <si>
    <t>0.32.16</t>
  </si>
  <si>
    <t>MARSILIO</t>
  </si>
  <si>
    <t>0.32.25</t>
  </si>
  <si>
    <t>CHIALASTRI</t>
  </si>
  <si>
    <t>ASD OLIMPIQUE MONTECOMPATRI</t>
  </si>
  <si>
    <t>0.32.26</t>
  </si>
  <si>
    <t>G.S.VIRTUS CORCHIANO</t>
  </si>
  <si>
    <t>0.32.31</t>
  </si>
  <si>
    <t>0.32.33</t>
  </si>
  <si>
    <t>0.32.34</t>
  </si>
  <si>
    <t>0.32.39</t>
  </si>
  <si>
    <t>G.P.MONTI DELLA TOLFA L'AIRONE</t>
  </si>
  <si>
    <t>0.32.49</t>
  </si>
  <si>
    <t>GRAVANAGO</t>
  </si>
  <si>
    <t>GIAN LUIGI</t>
  </si>
  <si>
    <t>0.33.08</t>
  </si>
  <si>
    <t>0.33.10</t>
  </si>
  <si>
    <t>0.33.25</t>
  </si>
  <si>
    <t>SUADONI</t>
  </si>
  <si>
    <t>ATL. ORTE</t>
  </si>
  <si>
    <t>0.33.26</t>
  </si>
  <si>
    <t>GELANGA</t>
  </si>
  <si>
    <t>0.33.28</t>
  </si>
  <si>
    <t>0.33.35</t>
  </si>
  <si>
    <t>0.33.42</t>
  </si>
  <si>
    <t>0.33.45</t>
  </si>
  <si>
    <t>0.33.46</t>
  </si>
  <si>
    <t>0.33.56</t>
  </si>
  <si>
    <t>LAI</t>
  </si>
  <si>
    <t>0.33.59</t>
  </si>
  <si>
    <t>LOMMI</t>
  </si>
  <si>
    <t>A.S.D. PODISTICA SOLIDARIETA'</t>
  </si>
  <si>
    <t>0.34.03</t>
  </si>
  <si>
    <t>BARBERINI</t>
  </si>
  <si>
    <t>0.34.25</t>
  </si>
  <si>
    <t>ALBANESI</t>
  </si>
  <si>
    <t>0.34.33</t>
  </si>
  <si>
    <t>0.34.35</t>
  </si>
  <si>
    <t>FRANCHI</t>
  </si>
  <si>
    <t>GIANLUCA</t>
  </si>
  <si>
    <t>0.34.37</t>
  </si>
  <si>
    <t>TUCCINI</t>
  </si>
  <si>
    <t>0.34.43</t>
  </si>
  <si>
    <t>0.34.47</t>
  </si>
  <si>
    <t>BELLITTO</t>
  </si>
  <si>
    <t>0.34.48</t>
  </si>
  <si>
    <t>G.S.REALE STATO DEI PRESIDI</t>
  </si>
  <si>
    <t>0.34.49</t>
  </si>
  <si>
    <t>0.34.51</t>
  </si>
  <si>
    <t>DI COSIMO</t>
  </si>
  <si>
    <t>0.35.04</t>
  </si>
  <si>
    <t>MAGRINI</t>
  </si>
  <si>
    <t>0.35.09</t>
  </si>
  <si>
    <t>WALTER</t>
  </si>
  <si>
    <t>0.35.20</t>
  </si>
  <si>
    <t>CICCOTTI</t>
  </si>
  <si>
    <t>MARIO</t>
  </si>
  <si>
    <t>ATL. MONTEFIASCONE</t>
  </si>
  <si>
    <t>0.35.23</t>
  </si>
  <si>
    <t>COLA</t>
  </si>
  <si>
    <t>0.35.25</t>
  </si>
  <si>
    <t>VASSELLI</t>
  </si>
  <si>
    <t>A.S.D. OSTIA RUNNER AVIS</t>
  </si>
  <si>
    <t>0.35.29</t>
  </si>
  <si>
    <t>TADDEI</t>
  </si>
  <si>
    <t>0.35.36</t>
  </si>
  <si>
    <t>0.35.41</t>
  </si>
  <si>
    <t>TASSELLI</t>
  </si>
  <si>
    <t>0.35.48</t>
  </si>
  <si>
    <t>0.35.53</t>
  </si>
  <si>
    <t>IAROSSI</t>
  </si>
  <si>
    <t>G.S. LITAL</t>
  </si>
  <si>
    <t>0.35.58</t>
  </si>
  <si>
    <t>GALLINELLA</t>
  </si>
  <si>
    <t>PIERLUIGI</t>
  </si>
  <si>
    <t>0.36.00</t>
  </si>
  <si>
    <t>TIRATTERRA</t>
  </si>
  <si>
    <t>0.36.13</t>
  </si>
  <si>
    <t>A.S.D. LIBERI PODISTI</t>
  </si>
  <si>
    <t>0.36.14</t>
  </si>
  <si>
    <t>0.36.15</t>
  </si>
  <si>
    <t>MARCHETTI</t>
  </si>
  <si>
    <t>ADRIANO</t>
  </si>
  <si>
    <t>0.36.20</t>
  </si>
  <si>
    <t>S.S. LAZIO ATLETICA</t>
  </si>
  <si>
    <t>0.36.23</t>
  </si>
  <si>
    <t>ATL. TUSCANIA ETRUSCA</t>
  </si>
  <si>
    <t>0.36.25</t>
  </si>
  <si>
    <t>ZAPPONI</t>
  </si>
  <si>
    <t>0.36.26</t>
  </si>
  <si>
    <t>MAURELLI</t>
  </si>
  <si>
    <t>GIOVANNI SCAVO 2000 ATL.</t>
  </si>
  <si>
    <t>0.36.27</t>
  </si>
  <si>
    <t>LAURETI</t>
  </si>
  <si>
    <t>A.S.D. LIBERTAS ELLERA</t>
  </si>
  <si>
    <t>0.36.31</t>
  </si>
  <si>
    <t>0.36.35</t>
  </si>
  <si>
    <t>ZAINI</t>
  </si>
  <si>
    <t>0.36.42</t>
  </si>
  <si>
    <t>0.37.12</t>
  </si>
  <si>
    <t>0.37.34</t>
  </si>
  <si>
    <t>0.37.50</t>
  </si>
  <si>
    <t>FRIGGI</t>
  </si>
  <si>
    <t>RAFFAELE</t>
  </si>
  <si>
    <t>0.37.58</t>
  </si>
  <si>
    <t>FROHLICH</t>
  </si>
  <si>
    <t>HERBERT</t>
  </si>
  <si>
    <t>0.38.03</t>
  </si>
  <si>
    <t>BIGARONI</t>
  </si>
  <si>
    <t>VALERIO</t>
  </si>
  <si>
    <t>0.38.09</t>
  </si>
  <si>
    <t>LAMASTRA</t>
  </si>
  <si>
    <t>SAVINO</t>
  </si>
  <si>
    <t>0.38.23</t>
  </si>
  <si>
    <t>DI BARTOLOMEO</t>
  </si>
  <si>
    <t>A.S.D. ENEA</t>
  </si>
  <si>
    <t>0.38.28</t>
  </si>
  <si>
    <t>LEONI</t>
  </si>
  <si>
    <t>G.S. PASTA GRANAROLO BOLOGNA</t>
  </si>
  <si>
    <t>0.38.29</t>
  </si>
  <si>
    <t>NEGRI</t>
  </si>
  <si>
    <t>ASD MAGGIORE FITNESS</t>
  </si>
  <si>
    <t>0.38.31</t>
  </si>
  <si>
    <t>MINGARDI</t>
  </si>
  <si>
    <t>CUS TORINO</t>
  </si>
  <si>
    <t>0.38.35</t>
  </si>
  <si>
    <t>MASTRANGELI</t>
  </si>
  <si>
    <t>0.38.41</t>
  </si>
  <si>
    <t>0.38.46</t>
  </si>
  <si>
    <t>0.38.48</t>
  </si>
  <si>
    <t>0.38.50</t>
  </si>
  <si>
    <t>INTILLA</t>
  </si>
  <si>
    <t>VALERIA</t>
  </si>
  <si>
    <t>G.S. BANCARI ROMANI</t>
  </si>
  <si>
    <t>0.38.53</t>
  </si>
  <si>
    <t>COLMARETTI</t>
  </si>
  <si>
    <t>ASD FORTI RUNNERS</t>
  </si>
  <si>
    <t>0.38.58</t>
  </si>
  <si>
    <t>0.39.25</t>
  </si>
  <si>
    <t>GRISOSTOMI</t>
  </si>
  <si>
    <t>0.39.28</t>
  </si>
  <si>
    <t>MORONI</t>
  </si>
  <si>
    <t>MARIANO</t>
  </si>
  <si>
    <t>0.39.29</t>
  </si>
  <si>
    <t>ANDOLFI</t>
  </si>
  <si>
    <t>EMANUELA</t>
  </si>
  <si>
    <t>0.39.31</t>
  </si>
  <si>
    <t>PERIS CANCIO</t>
  </si>
  <si>
    <t>LLUIS FRANCESC</t>
  </si>
  <si>
    <t>0.39.33</t>
  </si>
  <si>
    <t>MARINI</t>
  </si>
  <si>
    <t>0.39.38</t>
  </si>
  <si>
    <t>ALESSANDRA</t>
  </si>
  <si>
    <t>BASILICO</t>
  </si>
  <si>
    <t>0.39.50</t>
  </si>
  <si>
    <t>MACCHIONI</t>
  </si>
  <si>
    <t>0.39.55</t>
  </si>
  <si>
    <t>VANNI</t>
  </si>
  <si>
    <t>UISPORT AVIS TODI</t>
  </si>
  <si>
    <t>0.39.57</t>
  </si>
  <si>
    <t>BRUTI</t>
  </si>
  <si>
    <t>0.39.58</t>
  </si>
  <si>
    <t>0.40.00</t>
  </si>
  <si>
    <t>RAFFO</t>
  </si>
  <si>
    <t>FEDERICA</t>
  </si>
  <si>
    <t>UISP ROMA</t>
  </si>
  <si>
    <t>0.40.01</t>
  </si>
  <si>
    <t>ANDREOTTI</t>
  </si>
  <si>
    <t>0.40.02</t>
  </si>
  <si>
    <t>BENELLA</t>
  </si>
  <si>
    <t>0.40.12</t>
  </si>
  <si>
    <t>0.40.14</t>
  </si>
  <si>
    <t>MICHELA</t>
  </si>
  <si>
    <t>0.40.15</t>
  </si>
  <si>
    <t>ZAVATTA</t>
  </si>
  <si>
    <t>RICCARDO</t>
  </si>
  <si>
    <t>0.40.16</t>
  </si>
  <si>
    <t>BALZANI</t>
  </si>
  <si>
    <t>0.40.24</t>
  </si>
  <si>
    <t>MANNI</t>
  </si>
  <si>
    <t>MYRICAE TERNI</t>
  </si>
  <si>
    <t>0.40.27</t>
  </si>
  <si>
    <t>GRAZIETTI</t>
  </si>
  <si>
    <t>POL. CARSULAE</t>
  </si>
  <si>
    <t>0.40.33</t>
  </si>
  <si>
    <t>SOFFI</t>
  </si>
  <si>
    <t>0.40.35</t>
  </si>
  <si>
    <t>BONCORI</t>
  </si>
  <si>
    <t>MICAELA</t>
  </si>
  <si>
    <t>0.40.41</t>
  </si>
  <si>
    <t>ATL. NEPI</t>
  </si>
  <si>
    <t>0.40.54</t>
  </si>
  <si>
    <t>0.41.07</t>
  </si>
  <si>
    <t>BRISCIA</t>
  </si>
  <si>
    <t>0.41.10</t>
  </si>
  <si>
    <t>ATL. 90 TARQUINIA</t>
  </si>
  <si>
    <t>0.41.22</t>
  </si>
  <si>
    <t>PEIFFER</t>
  </si>
  <si>
    <t>DANIEL</t>
  </si>
  <si>
    <t>0.41.25</t>
  </si>
  <si>
    <t>BALIVA</t>
  </si>
  <si>
    <t>CORRADO</t>
  </si>
  <si>
    <t>0.41.38</t>
  </si>
  <si>
    <t>0.41.42</t>
  </si>
  <si>
    <t>0.41.43</t>
  </si>
  <si>
    <t>VICARI</t>
  </si>
  <si>
    <t>0.41.44</t>
  </si>
  <si>
    <t>FEDERICI</t>
  </si>
  <si>
    <t>FRANCESCO MARIA</t>
  </si>
  <si>
    <t>0.41.52</t>
  </si>
  <si>
    <t>DILIO</t>
  </si>
  <si>
    <t>0.42.01</t>
  </si>
  <si>
    <t>CARLINI</t>
  </si>
  <si>
    <t>ATL. VETRALLA</t>
  </si>
  <si>
    <t>0.42.07</t>
  </si>
  <si>
    <t>0.42.10</t>
  </si>
  <si>
    <t>MIGLIORINI</t>
  </si>
  <si>
    <t>WILMA</t>
  </si>
  <si>
    <t>0.42.11</t>
  </si>
  <si>
    <t>FRACHEA</t>
  </si>
  <si>
    <t>I.P.S.Z. IST.POL.ZECCA STATO</t>
  </si>
  <si>
    <t>0.42.20</t>
  </si>
  <si>
    <t>RICCI CURBASTRO</t>
  </si>
  <si>
    <t>U.S. ROMA 83</t>
  </si>
  <si>
    <t>0.42.27</t>
  </si>
  <si>
    <t>DE ANGELIS</t>
  </si>
  <si>
    <t>0.42.38</t>
  </si>
  <si>
    <t>ABBADESSA</t>
  </si>
  <si>
    <t>AICS MARATHON CLUB ROMA</t>
  </si>
  <si>
    <t>0.42.45</t>
  </si>
  <si>
    <t>0.42.46</t>
  </si>
  <si>
    <t>ZIBELLINI</t>
  </si>
  <si>
    <t>0.42.47</t>
  </si>
  <si>
    <t>0.43.15</t>
  </si>
  <si>
    <t>0.43.42</t>
  </si>
  <si>
    <t>VENANZI</t>
  </si>
  <si>
    <t>LEONARDO</t>
  </si>
  <si>
    <t>A.S.D. ATLETICA ENERGIA ROMA</t>
  </si>
  <si>
    <t>0.43.46</t>
  </si>
  <si>
    <t>0.43.55</t>
  </si>
  <si>
    <t>MUNICCHI</t>
  </si>
  <si>
    <t>0.43.56</t>
  </si>
  <si>
    <t>ZUCCON</t>
  </si>
  <si>
    <t>0.44.32</t>
  </si>
  <si>
    <t>ASCH</t>
  </si>
  <si>
    <t>0.44.34</t>
  </si>
  <si>
    <t>IAMPICONI</t>
  </si>
  <si>
    <t>LAZIO RUNNERS</t>
  </si>
  <si>
    <t>0.44.37</t>
  </si>
  <si>
    <t>0.44.56</t>
  </si>
  <si>
    <t>0.44.59</t>
  </si>
  <si>
    <t>PESARESI</t>
  </si>
  <si>
    <t>BRAVETTA RUNNERS</t>
  </si>
  <si>
    <t>0.45.01</t>
  </si>
  <si>
    <t>0.45.23</t>
  </si>
  <si>
    <t>TAMBURRINI</t>
  </si>
  <si>
    <t>0.45.51</t>
  </si>
  <si>
    <t>FAGIANI</t>
  </si>
  <si>
    <t>VALENTINA</t>
  </si>
  <si>
    <t>G.S. CAT SPORT</t>
  </si>
  <si>
    <t>0.46.02</t>
  </si>
  <si>
    <t>0.46.19</t>
  </si>
  <si>
    <t>0.47.27</t>
  </si>
  <si>
    <t>G.S. FILIPPIDE</t>
  </si>
  <si>
    <t>0.47.37</t>
  </si>
  <si>
    <t>CAVALLARI</t>
  </si>
  <si>
    <t>DAMIANI</t>
  </si>
  <si>
    <t>0.48.10</t>
  </si>
  <si>
    <t>ALQUATI</t>
  </si>
  <si>
    <t>0.48.13</t>
  </si>
  <si>
    <t>BARBOSA DE ARAUJO</t>
  </si>
  <si>
    <t>0.48.28</t>
  </si>
  <si>
    <t>BOBBONI</t>
  </si>
  <si>
    <t>0.48.29</t>
  </si>
  <si>
    <t>0.48.50</t>
  </si>
  <si>
    <t>0.48.57</t>
  </si>
  <si>
    <t>GUERRE</t>
  </si>
  <si>
    <t>ANNA RITA</t>
  </si>
  <si>
    <t>0.49.06</t>
  </si>
  <si>
    <t>DIMA</t>
  </si>
  <si>
    <t>AEFFE</t>
  </si>
  <si>
    <t>0.49.52</t>
  </si>
  <si>
    <t>0.50.13</t>
  </si>
  <si>
    <t>SPAGNOLO</t>
  </si>
  <si>
    <t>0.50.19</t>
  </si>
  <si>
    <t>Maratonina Città di Montalto</t>
  </si>
  <si>
    <t>Montalto di Castro (VT) Italia - Sabato 27/07/2013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</si>
</sst>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165" fontId="10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">
      <pane ySplit="4" topLeftCell="BM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489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490</v>
      </c>
      <c r="B3" s="32"/>
      <c r="C3" s="32"/>
      <c r="D3" s="32"/>
      <c r="E3" s="32"/>
      <c r="F3" s="32"/>
      <c r="G3" s="32"/>
      <c r="H3" s="3" t="s">
        <v>80</v>
      </c>
      <c r="I3" s="4">
        <v>8.7</v>
      </c>
    </row>
    <row r="4" spans="1:9" ht="37.5" customHeight="1">
      <c r="A4" s="5" t="s">
        <v>81</v>
      </c>
      <c r="B4" s="6" t="s">
        <v>82</v>
      </c>
      <c r="C4" s="7" t="s">
        <v>83</v>
      </c>
      <c r="D4" s="7" t="s">
        <v>84</v>
      </c>
      <c r="E4" s="8" t="s">
        <v>85</v>
      </c>
      <c r="F4" s="7" t="s">
        <v>86</v>
      </c>
      <c r="G4" s="7" t="s">
        <v>87</v>
      </c>
      <c r="H4" s="9" t="s">
        <v>88</v>
      </c>
      <c r="I4" s="9" t="s">
        <v>89</v>
      </c>
    </row>
    <row r="5" spans="1:9" s="13" customFormat="1" ht="15" customHeight="1">
      <c r="A5" s="10">
        <v>1</v>
      </c>
      <c r="B5" s="11" t="s">
        <v>159</v>
      </c>
      <c r="C5" s="11" t="s">
        <v>91</v>
      </c>
      <c r="D5" s="10" t="s">
        <v>52</v>
      </c>
      <c r="E5" s="11" t="s">
        <v>160</v>
      </c>
      <c r="F5" s="35" t="s">
        <v>161</v>
      </c>
      <c r="G5" s="10" t="str">
        <f aca="true" t="shared" si="0" ref="G5:G68">TEXT(INT((HOUR(F5)*3600+MINUTE(F5)*60+SECOND(F5))/$I$3/60),"0")&amp;"."&amp;TEXT(MOD((HOUR(F5)*3600+MINUTE(F5)*60+SECOND(F5))/$I$3,60),"00")&amp;"/km"</f>
        <v>3.09/km</v>
      </c>
      <c r="H5" s="12">
        <f aca="true" t="shared" si="1" ref="H5:H67">F5-$F$5</f>
        <v>0</v>
      </c>
      <c r="I5" s="12">
        <f>F5-INDEX($F$5:$F$267,MATCH(D5,$D$5:$D$267,0))</f>
        <v>0</v>
      </c>
    </row>
    <row r="6" spans="1:9" s="13" customFormat="1" ht="15" customHeight="1">
      <c r="A6" s="14">
        <v>2</v>
      </c>
      <c r="B6" s="15" t="s">
        <v>162</v>
      </c>
      <c r="C6" s="15" t="s">
        <v>104</v>
      </c>
      <c r="D6" s="14" t="s">
        <v>33</v>
      </c>
      <c r="E6" s="15" t="s">
        <v>26</v>
      </c>
      <c r="F6" s="36" t="s">
        <v>163</v>
      </c>
      <c r="G6" s="14" t="str">
        <f t="shared" si="0"/>
        <v>3.09/km</v>
      </c>
      <c r="H6" s="16">
        <f t="shared" si="1"/>
        <v>6.944444444444142E-05</v>
      </c>
      <c r="I6" s="16">
        <f aca="true" t="shared" si="2" ref="I6:I69">F6-INDEX($F$5:$F$267,MATCH(D6,$D$5:$D$267,0))</f>
        <v>0</v>
      </c>
    </row>
    <row r="7" spans="1:9" s="13" customFormat="1" ht="15" customHeight="1">
      <c r="A7" s="14">
        <v>3</v>
      </c>
      <c r="B7" s="15" t="s">
        <v>31</v>
      </c>
      <c r="C7" s="15" t="s">
        <v>91</v>
      </c>
      <c r="D7" s="14" t="s">
        <v>52</v>
      </c>
      <c r="E7" s="15" t="s">
        <v>164</v>
      </c>
      <c r="F7" s="36" t="s">
        <v>165</v>
      </c>
      <c r="G7" s="14" t="str">
        <f t="shared" si="0"/>
        <v>3.10/km</v>
      </c>
      <c r="H7" s="16">
        <f t="shared" si="1"/>
        <v>0.00012731481481481274</v>
      </c>
      <c r="I7" s="16">
        <f t="shared" si="2"/>
        <v>0.00012731481481481274</v>
      </c>
    </row>
    <row r="8" spans="1:9" s="13" customFormat="1" ht="15" customHeight="1">
      <c r="A8" s="14">
        <v>4</v>
      </c>
      <c r="B8" s="15" t="s">
        <v>12</v>
      </c>
      <c r="C8" s="15" t="s">
        <v>110</v>
      </c>
      <c r="D8" s="14" t="s">
        <v>20</v>
      </c>
      <c r="E8" s="15" t="s">
        <v>166</v>
      </c>
      <c r="F8" s="36" t="s">
        <v>167</v>
      </c>
      <c r="G8" s="14" t="str">
        <f t="shared" si="0"/>
        <v>3.20/km</v>
      </c>
      <c r="H8" s="16">
        <f t="shared" si="1"/>
        <v>0.0011805555555555527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168</v>
      </c>
      <c r="C9" s="15" t="s">
        <v>169</v>
      </c>
      <c r="D9" s="14" t="s">
        <v>6</v>
      </c>
      <c r="E9" s="15" t="s">
        <v>170</v>
      </c>
      <c r="F9" s="36" t="s">
        <v>171</v>
      </c>
      <c r="G9" s="14" t="str">
        <f t="shared" si="0"/>
        <v>3.22/km</v>
      </c>
      <c r="H9" s="16">
        <f t="shared" si="1"/>
        <v>0.0013657407407407368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172</v>
      </c>
      <c r="C10" s="15" t="s">
        <v>122</v>
      </c>
      <c r="D10" s="14" t="s">
        <v>52</v>
      </c>
      <c r="E10" s="15" t="s">
        <v>173</v>
      </c>
      <c r="F10" s="36" t="s">
        <v>174</v>
      </c>
      <c r="G10" s="14" t="str">
        <f t="shared" si="0"/>
        <v>3.23/km</v>
      </c>
      <c r="H10" s="16">
        <f t="shared" si="1"/>
        <v>0.0014351851851851852</v>
      </c>
      <c r="I10" s="16">
        <f t="shared" si="2"/>
        <v>0.0014351851851851852</v>
      </c>
    </row>
    <row r="11" spans="1:9" s="13" customFormat="1" ht="15" customHeight="1">
      <c r="A11" s="14">
        <v>7</v>
      </c>
      <c r="B11" s="15" t="s">
        <v>175</v>
      </c>
      <c r="C11" s="15" t="s">
        <v>176</v>
      </c>
      <c r="D11" s="14" t="s">
        <v>52</v>
      </c>
      <c r="E11" s="15" t="s">
        <v>177</v>
      </c>
      <c r="F11" s="36" t="s">
        <v>178</v>
      </c>
      <c r="G11" s="14" t="str">
        <f t="shared" si="0"/>
        <v>3.24/km</v>
      </c>
      <c r="H11" s="16">
        <f t="shared" si="1"/>
        <v>0.001493055555555553</v>
      </c>
      <c r="I11" s="16">
        <f t="shared" si="2"/>
        <v>0.001493055555555553</v>
      </c>
    </row>
    <row r="12" spans="1:9" s="13" customFormat="1" ht="15" customHeight="1">
      <c r="A12" s="14">
        <v>8</v>
      </c>
      <c r="B12" s="15" t="s">
        <v>14</v>
      </c>
      <c r="C12" s="15" t="s">
        <v>101</v>
      </c>
      <c r="D12" s="14" t="s">
        <v>8</v>
      </c>
      <c r="E12" s="15" t="s">
        <v>179</v>
      </c>
      <c r="F12" s="36" t="s">
        <v>180</v>
      </c>
      <c r="G12" s="14" t="str">
        <f t="shared" si="0"/>
        <v>3.26/km</v>
      </c>
      <c r="H12" s="16">
        <f t="shared" si="1"/>
        <v>0.0017708333333333326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3</v>
      </c>
      <c r="C13" s="15" t="s">
        <v>126</v>
      </c>
      <c r="D13" s="14" t="s">
        <v>20</v>
      </c>
      <c r="E13" s="15" t="s">
        <v>13</v>
      </c>
      <c r="F13" s="36" t="s">
        <v>181</v>
      </c>
      <c r="G13" s="14" t="str">
        <f t="shared" si="0"/>
        <v>3.28/km</v>
      </c>
      <c r="H13" s="16">
        <f t="shared" si="1"/>
        <v>0.001979166666666664</v>
      </c>
      <c r="I13" s="16">
        <f t="shared" si="2"/>
        <v>0.000798611111111111</v>
      </c>
    </row>
    <row r="14" spans="1:9" s="13" customFormat="1" ht="15" customHeight="1">
      <c r="A14" s="14">
        <v>10</v>
      </c>
      <c r="B14" s="15" t="s">
        <v>5</v>
      </c>
      <c r="C14" s="15" t="s">
        <v>93</v>
      </c>
      <c r="D14" s="14" t="s">
        <v>20</v>
      </c>
      <c r="E14" s="15" t="s">
        <v>7</v>
      </c>
      <c r="F14" s="36" t="s">
        <v>182</v>
      </c>
      <c r="G14" s="14" t="str">
        <f t="shared" si="0"/>
        <v>3.29/km</v>
      </c>
      <c r="H14" s="16">
        <f t="shared" si="1"/>
        <v>0.001990740740740741</v>
      </c>
      <c r="I14" s="16">
        <f t="shared" si="2"/>
        <v>0.0008101851851851881</v>
      </c>
    </row>
    <row r="15" spans="1:9" s="13" customFormat="1" ht="15" customHeight="1">
      <c r="A15" s="14">
        <v>11</v>
      </c>
      <c r="B15" s="15" t="s">
        <v>19</v>
      </c>
      <c r="C15" s="15" t="s">
        <v>104</v>
      </c>
      <c r="D15" s="14" t="s">
        <v>52</v>
      </c>
      <c r="E15" s="15" t="s">
        <v>183</v>
      </c>
      <c r="F15" s="36" t="s">
        <v>184</v>
      </c>
      <c r="G15" s="14" t="str">
        <f t="shared" si="0"/>
        <v>3.30/km</v>
      </c>
      <c r="H15" s="16">
        <f t="shared" si="1"/>
        <v>0.0021759259259259214</v>
      </c>
      <c r="I15" s="16">
        <f t="shared" si="2"/>
        <v>0.0021759259259259214</v>
      </c>
    </row>
    <row r="16" spans="1:9" s="13" customFormat="1" ht="15" customHeight="1">
      <c r="A16" s="14">
        <v>12</v>
      </c>
      <c r="B16" s="15" t="s">
        <v>21</v>
      </c>
      <c r="C16" s="15" t="s">
        <v>94</v>
      </c>
      <c r="D16" s="14" t="s">
        <v>6</v>
      </c>
      <c r="E16" s="15" t="s">
        <v>13</v>
      </c>
      <c r="F16" s="36" t="s">
        <v>185</v>
      </c>
      <c r="G16" s="14" t="str">
        <f t="shared" si="0"/>
        <v>3.31/km</v>
      </c>
      <c r="H16" s="16">
        <f t="shared" si="1"/>
        <v>0.0022569444444444434</v>
      </c>
      <c r="I16" s="16">
        <f t="shared" si="2"/>
        <v>0.0008912037037037066</v>
      </c>
    </row>
    <row r="17" spans="1:9" s="13" customFormat="1" ht="15" customHeight="1">
      <c r="A17" s="14">
        <v>13</v>
      </c>
      <c r="B17" s="15" t="s">
        <v>186</v>
      </c>
      <c r="C17" s="15" t="s">
        <v>109</v>
      </c>
      <c r="D17" s="14" t="s">
        <v>20</v>
      </c>
      <c r="E17" s="15" t="s">
        <v>26</v>
      </c>
      <c r="F17" s="36" t="s">
        <v>187</v>
      </c>
      <c r="G17" s="14" t="str">
        <f t="shared" si="0"/>
        <v>3.31/km</v>
      </c>
      <c r="H17" s="16">
        <f t="shared" si="1"/>
        <v>0.0022800925925925905</v>
      </c>
      <c r="I17" s="16">
        <f t="shared" si="2"/>
        <v>0.0010995370370370378</v>
      </c>
    </row>
    <row r="18" spans="1:9" s="13" customFormat="1" ht="15" customHeight="1">
      <c r="A18" s="14">
        <v>14</v>
      </c>
      <c r="B18" s="15" t="s">
        <v>17</v>
      </c>
      <c r="C18" s="15" t="s">
        <v>131</v>
      </c>
      <c r="D18" s="14" t="s">
        <v>6</v>
      </c>
      <c r="E18" s="15" t="s">
        <v>166</v>
      </c>
      <c r="F18" s="36" t="s">
        <v>188</v>
      </c>
      <c r="G18" s="14" t="str">
        <f t="shared" si="0"/>
        <v>3.33/km</v>
      </c>
      <c r="H18" s="16">
        <f t="shared" si="1"/>
        <v>0.002465277777777778</v>
      </c>
      <c r="I18" s="16">
        <f t="shared" si="2"/>
        <v>0.0010995370370370412</v>
      </c>
    </row>
    <row r="19" spans="1:9" s="13" customFormat="1" ht="15" customHeight="1">
      <c r="A19" s="14">
        <v>15</v>
      </c>
      <c r="B19" s="15" t="s">
        <v>18</v>
      </c>
      <c r="C19" s="15" t="s">
        <v>90</v>
      </c>
      <c r="D19" s="14" t="s">
        <v>20</v>
      </c>
      <c r="E19" s="15" t="s">
        <v>189</v>
      </c>
      <c r="F19" s="36" t="s">
        <v>190</v>
      </c>
      <c r="G19" s="14" t="str">
        <f t="shared" si="0"/>
        <v>3.34/km</v>
      </c>
      <c r="H19" s="16">
        <f t="shared" si="1"/>
        <v>0.0025578703703703666</v>
      </c>
      <c r="I19" s="16">
        <f t="shared" si="2"/>
        <v>0.0013773148148148139</v>
      </c>
    </row>
    <row r="20" spans="1:9" s="13" customFormat="1" ht="15" customHeight="1">
      <c r="A20" s="14">
        <v>16</v>
      </c>
      <c r="B20" s="15" t="s">
        <v>191</v>
      </c>
      <c r="C20" s="15" t="s">
        <v>115</v>
      </c>
      <c r="D20" s="14" t="s">
        <v>52</v>
      </c>
      <c r="E20" s="15" t="s">
        <v>9</v>
      </c>
      <c r="F20" s="36" t="s">
        <v>192</v>
      </c>
      <c r="G20" s="14" t="str">
        <f t="shared" si="0"/>
        <v>3.36/km</v>
      </c>
      <c r="H20" s="16">
        <f t="shared" si="1"/>
        <v>0.0027546296296296277</v>
      </c>
      <c r="I20" s="16">
        <f t="shared" si="2"/>
        <v>0.0027546296296296277</v>
      </c>
    </row>
    <row r="21" spans="1:9" s="13" customFormat="1" ht="15" customHeight="1">
      <c r="A21" s="14">
        <v>17</v>
      </c>
      <c r="B21" s="15" t="s">
        <v>23</v>
      </c>
      <c r="C21" s="15" t="s">
        <v>106</v>
      </c>
      <c r="D21" s="14" t="s">
        <v>33</v>
      </c>
      <c r="E21" s="15" t="s">
        <v>193</v>
      </c>
      <c r="F21" s="36" t="s">
        <v>192</v>
      </c>
      <c r="G21" s="14" t="str">
        <f t="shared" si="0"/>
        <v>3.36/km</v>
      </c>
      <c r="H21" s="16">
        <f t="shared" si="1"/>
        <v>0.0027546296296296277</v>
      </c>
      <c r="I21" s="16">
        <f t="shared" si="2"/>
        <v>0.0026851851851851863</v>
      </c>
    </row>
    <row r="22" spans="1:9" s="13" customFormat="1" ht="15" customHeight="1">
      <c r="A22" s="14">
        <v>18</v>
      </c>
      <c r="B22" s="15" t="s">
        <v>22</v>
      </c>
      <c r="C22" s="15" t="s">
        <v>126</v>
      </c>
      <c r="D22" s="14" t="s">
        <v>6</v>
      </c>
      <c r="E22" s="15" t="s">
        <v>194</v>
      </c>
      <c r="F22" s="36" t="s">
        <v>195</v>
      </c>
      <c r="G22" s="14" t="str">
        <f t="shared" si="0"/>
        <v>3.36/km</v>
      </c>
      <c r="H22" s="16">
        <f t="shared" si="1"/>
        <v>0.0027662037037037047</v>
      </c>
      <c r="I22" s="16">
        <f t="shared" si="2"/>
        <v>0.001400462962962968</v>
      </c>
    </row>
    <row r="23" spans="1:9" s="13" customFormat="1" ht="15" customHeight="1">
      <c r="A23" s="14">
        <v>19</v>
      </c>
      <c r="B23" s="15" t="s">
        <v>196</v>
      </c>
      <c r="C23" s="15" t="s">
        <v>93</v>
      </c>
      <c r="D23" s="14" t="s">
        <v>4</v>
      </c>
      <c r="E23" s="15" t="s">
        <v>197</v>
      </c>
      <c r="F23" s="36" t="s">
        <v>198</v>
      </c>
      <c r="G23" s="14" t="str">
        <f t="shared" si="0"/>
        <v>3.39/km</v>
      </c>
      <c r="H23" s="16">
        <f t="shared" si="1"/>
        <v>0.0030787037037037016</v>
      </c>
      <c r="I23" s="16">
        <f t="shared" si="2"/>
        <v>0</v>
      </c>
    </row>
    <row r="24" spans="1:9" s="13" customFormat="1" ht="15" customHeight="1">
      <c r="A24" s="14">
        <v>20</v>
      </c>
      <c r="B24" s="15" t="s">
        <v>199</v>
      </c>
      <c r="C24" s="15" t="s">
        <v>106</v>
      </c>
      <c r="D24" s="14" t="s">
        <v>52</v>
      </c>
      <c r="E24" s="15" t="s">
        <v>200</v>
      </c>
      <c r="F24" s="36" t="s">
        <v>201</v>
      </c>
      <c r="G24" s="14" t="str">
        <f t="shared" si="0"/>
        <v>3.41/km</v>
      </c>
      <c r="H24" s="16">
        <f t="shared" si="1"/>
        <v>0.0032986111111111063</v>
      </c>
      <c r="I24" s="16">
        <f t="shared" si="2"/>
        <v>0.0032986111111111063</v>
      </c>
    </row>
    <row r="25" spans="1:9" s="13" customFormat="1" ht="15" customHeight="1">
      <c r="A25" s="14">
        <v>21</v>
      </c>
      <c r="B25" s="15" t="s">
        <v>202</v>
      </c>
      <c r="C25" s="15" t="s">
        <v>99</v>
      </c>
      <c r="D25" s="14" t="s">
        <v>8</v>
      </c>
      <c r="E25" s="15" t="s">
        <v>13</v>
      </c>
      <c r="F25" s="36" t="s">
        <v>203</v>
      </c>
      <c r="G25" s="14" t="str">
        <f t="shared" si="0"/>
        <v>3.42/km</v>
      </c>
      <c r="H25" s="16">
        <f t="shared" si="1"/>
        <v>0.003356481481481481</v>
      </c>
      <c r="I25" s="16">
        <f t="shared" si="2"/>
        <v>0.0015856481481481485</v>
      </c>
    </row>
    <row r="26" spans="1:9" s="13" customFormat="1" ht="15" customHeight="1">
      <c r="A26" s="14">
        <v>22</v>
      </c>
      <c r="B26" s="15" t="s">
        <v>150</v>
      </c>
      <c r="C26" s="15" t="s">
        <v>134</v>
      </c>
      <c r="D26" s="14" t="s">
        <v>20</v>
      </c>
      <c r="E26" s="15" t="s">
        <v>166</v>
      </c>
      <c r="F26" s="36" t="s">
        <v>204</v>
      </c>
      <c r="G26" s="14" t="str">
        <f t="shared" si="0"/>
        <v>3.43/km</v>
      </c>
      <c r="H26" s="16">
        <f t="shared" si="1"/>
        <v>0.0034027777777777754</v>
      </c>
      <c r="I26" s="16">
        <f t="shared" si="2"/>
        <v>0.0022222222222222227</v>
      </c>
    </row>
    <row r="27" spans="1:9" s="13" customFormat="1" ht="15" customHeight="1">
      <c r="A27" s="14">
        <v>23</v>
      </c>
      <c r="B27" s="15" t="s">
        <v>1</v>
      </c>
      <c r="C27" s="15" t="s">
        <v>205</v>
      </c>
      <c r="D27" s="14" t="s">
        <v>20</v>
      </c>
      <c r="E27" s="15" t="s">
        <v>13</v>
      </c>
      <c r="F27" s="36" t="s">
        <v>206</v>
      </c>
      <c r="G27" s="14" t="str">
        <f t="shared" si="0"/>
        <v>3.44/km</v>
      </c>
      <c r="H27" s="16">
        <f t="shared" si="1"/>
        <v>0.003506944444444441</v>
      </c>
      <c r="I27" s="16">
        <f t="shared" si="2"/>
        <v>0.0023263888888888883</v>
      </c>
    </row>
    <row r="28" spans="1:9" s="17" customFormat="1" ht="15" customHeight="1">
      <c r="A28" s="14">
        <v>24</v>
      </c>
      <c r="B28" s="15" t="s">
        <v>207</v>
      </c>
      <c r="C28" s="15" t="s">
        <v>105</v>
      </c>
      <c r="D28" s="14" t="s">
        <v>4</v>
      </c>
      <c r="E28" s="15" t="s">
        <v>208</v>
      </c>
      <c r="F28" s="36" t="s">
        <v>209</v>
      </c>
      <c r="G28" s="14" t="str">
        <f t="shared" si="0"/>
        <v>3.44/km</v>
      </c>
      <c r="H28" s="16">
        <f t="shared" si="1"/>
        <v>0.003518518518518511</v>
      </c>
      <c r="I28" s="16">
        <f t="shared" si="2"/>
        <v>0.00043981481481480955</v>
      </c>
    </row>
    <row r="29" spans="1:9" ht="15" customHeight="1">
      <c r="A29" s="14">
        <v>25</v>
      </c>
      <c r="B29" s="15" t="s">
        <v>38</v>
      </c>
      <c r="C29" s="15" t="s">
        <v>126</v>
      </c>
      <c r="D29" s="14" t="s">
        <v>20</v>
      </c>
      <c r="E29" s="15" t="s">
        <v>210</v>
      </c>
      <c r="F29" s="36" t="s">
        <v>211</v>
      </c>
      <c r="G29" s="14" t="str">
        <f t="shared" si="0"/>
        <v>3.44/km</v>
      </c>
      <c r="H29" s="16">
        <f t="shared" si="1"/>
        <v>0.003576388888888886</v>
      </c>
      <c r="I29" s="16">
        <f t="shared" si="2"/>
        <v>0.002395833333333333</v>
      </c>
    </row>
    <row r="30" spans="1:9" ht="15" customHeight="1">
      <c r="A30" s="14">
        <v>26</v>
      </c>
      <c r="B30" s="15" t="s">
        <v>156</v>
      </c>
      <c r="C30" s="15" t="s">
        <v>128</v>
      </c>
      <c r="D30" s="14" t="s">
        <v>11</v>
      </c>
      <c r="E30" s="15" t="s">
        <v>10</v>
      </c>
      <c r="F30" s="36" t="s">
        <v>212</v>
      </c>
      <c r="G30" s="14" t="str">
        <f t="shared" si="0"/>
        <v>3.44/km</v>
      </c>
      <c r="H30" s="16">
        <f t="shared" si="1"/>
        <v>0.003599537037037033</v>
      </c>
      <c r="I30" s="16">
        <f t="shared" si="2"/>
        <v>0</v>
      </c>
    </row>
    <row r="31" spans="1:9" ht="15" customHeight="1">
      <c r="A31" s="14">
        <v>27</v>
      </c>
      <c r="B31" s="15" t="s">
        <v>153</v>
      </c>
      <c r="C31" s="15" t="s">
        <v>149</v>
      </c>
      <c r="D31" s="14" t="s">
        <v>20</v>
      </c>
      <c r="E31" s="15" t="s">
        <v>183</v>
      </c>
      <c r="F31" s="36" t="s">
        <v>213</v>
      </c>
      <c r="G31" s="14" t="str">
        <f t="shared" si="0"/>
        <v>3.45/km</v>
      </c>
      <c r="H31" s="16">
        <f t="shared" si="1"/>
        <v>0.00361111111111111</v>
      </c>
      <c r="I31" s="16">
        <f t="shared" si="2"/>
        <v>0.0024305555555555573</v>
      </c>
    </row>
    <row r="32" spans="1:9" ht="15" customHeight="1">
      <c r="A32" s="14">
        <v>28</v>
      </c>
      <c r="B32" s="15" t="s">
        <v>29</v>
      </c>
      <c r="C32" s="15" t="s">
        <v>30</v>
      </c>
      <c r="D32" s="14" t="s">
        <v>46</v>
      </c>
      <c r="E32" s="15" t="s">
        <v>7</v>
      </c>
      <c r="F32" s="36" t="s">
        <v>214</v>
      </c>
      <c r="G32" s="14" t="str">
        <f t="shared" si="0"/>
        <v>3.45/km</v>
      </c>
      <c r="H32" s="16">
        <f t="shared" si="1"/>
        <v>0.0036689814814814814</v>
      </c>
      <c r="I32" s="16">
        <f t="shared" si="2"/>
        <v>0</v>
      </c>
    </row>
    <row r="33" spans="1:9" ht="15" customHeight="1">
      <c r="A33" s="14">
        <v>29</v>
      </c>
      <c r="B33" s="15" t="s">
        <v>28</v>
      </c>
      <c r="C33" s="15" t="s">
        <v>101</v>
      </c>
      <c r="D33" s="14" t="s">
        <v>8</v>
      </c>
      <c r="E33" s="15" t="s">
        <v>215</v>
      </c>
      <c r="F33" s="36" t="s">
        <v>214</v>
      </c>
      <c r="G33" s="14" t="str">
        <f t="shared" si="0"/>
        <v>3.45/km</v>
      </c>
      <c r="H33" s="16">
        <f t="shared" si="1"/>
        <v>0.0036689814814814814</v>
      </c>
      <c r="I33" s="16">
        <f t="shared" si="2"/>
        <v>0.0018981481481481488</v>
      </c>
    </row>
    <row r="34" spans="1:9" ht="15" customHeight="1">
      <c r="A34" s="14">
        <v>30</v>
      </c>
      <c r="B34" s="15" t="s">
        <v>2</v>
      </c>
      <c r="C34" s="15" t="s">
        <v>132</v>
      </c>
      <c r="D34" s="14" t="s">
        <v>4</v>
      </c>
      <c r="E34" s="15" t="s">
        <v>13</v>
      </c>
      <c r="F34" s="36" t="s">
        <v>216</v>
      </c>
      <c r="G34" s="14" t="str">
        <f t="shared" si="0"/>
        <v>3.46/km</v>
      </c>
      <c r="H34" s="16">
        <f t="shared" si="1"/>
        <v>0.0037847222222222206</v>
      </c>
      <c r="I34" s="16">
        <f t="shared" si="2"/>
        <v>0.000706018518518519</v>
      </c>
    </row>
    <row r="35" spans="1:9" ht="15" customHeight="1">
      <c r="A35" s="14">
        <v>31</v>
      </c>
      <c r="B35" s="15" t="s">
        <v>217</v>
      </c>
      <c r="C35" s="15" t="s">
        <v>218</v>
      </c>
      <c r="D35" s="14" t="s">
        <v>6</v>
      </c>
      <c r="E35" s="15" t="s">
        <v>194</v>
      </c>
      <c r="F35" s="36" t="s">
        <v>219</v>
      </c>
      <c r="G35" s="14" t="str">
        <f t="shared" si="0"/>
        <v>3.49/km</v>
      </c>
      <c r="H35" s="16">
        <f t="shared" si="1"/>
        <v>0.004004629629629625</v>
      </c>
      <c r="I35" s="16">
        <f t="shared" si="2"/>
        <v>0.0026388888888888885</v>
      </c>
    </row>
    <row r="36" spans="1:9" ht="15" customHeight="1">
      <c r="A36" s="14">
        <v>32</v>
      </c>
      <c r="B36" s="15" t="s">
        <v>37</v>
      </c>
      <c r="C36" s="15" t="s">
        <v>119</v>
      </c>
      <c r="D36" s="14" t="s">
        <v>20</v>
      </c>
      <c r="E36" s="15" t="s">
        <v>10</v>
      </c>
      <c r="F36" s="36" t="s">
        <v>220</v>
      </c>
      <c r="G36" s="14" t="str">
        <f t="shared" si="0"/>
        <v>3.49/km</v>
      </c>
      <c r="H36" s="16">
        <f t="shared" si="1"/>
        <v>0.0040277777777777725</v>
      </c>
      <c r="I36" s="16">
        <f t="shared" si="2"/>
        <v>0.0028472222222222197</v>
      </c>
    </row>
    <row r="37" spans="1:9" ht="15" customHeight="1">
      <c r="A37" s="14">
        <v>33</v>
      </c>
      <c r="B37" s="15" t="s">
        <v>155</v>
      </c>
      <c r="C37" s="15" t="s">
        <v>90</v>
      </c>
      <c r="D37" s="14" t="s">
        <v>8</v>
      </c>
      <c r="E37" s="15" t="s">
        <v>13</v>
      </c>
      <c r="F37" s="36" t="s">
        <v>221</v>
      </c>
      <c r="G37" s="14" t="str">
        <f t="shared" si="0"/>
        <v>3.50/km</v>
      </c>
      <c r="H37" s="16">
        <f t="shared" si="1"/>
        <v>0.004201388888888883</v>
      </c>
      <c r="I37" s="16">
        <f t="shared" si="2"/>
        <v>0.0024305555555555504</v>
      </c>
    </row>
    <row r="38" spans="1:9" ht="15" customHeight="1">
      <c r="A38" s="14">
        <v>34</v>
      </c>
      <c r="B38" s="15" t="s">
        <v>222</v>
      </c>
      <c r="C38" s="15" t="s">
        <v>126</v>
      </c>
      <c r="D38" s="14" t="s">
        <v>20</v>
      </c>
      <c r="E38" s="15" t="s">
        <v>223</v>
      </c>
      <c r="F38" s="36" t="s">
        <v>224</v>
      </c>
      <c r="G38" s="14" t="str">
        <f t="shared" si="0"/>
        <v>3.51/km</v>
      </c>
      <c r="H38" s="16">
        <f t="shared" si="1"/>
        <v>0.00421296296296296</v>
      </c>
      <c r="I38" s="16">
        <f t="shared" si="2"/>
        <v>0.0030324074074074073</v>
      </c>
    </row>
    <row r="39" spans="1:9" ht="15" customHeight="1">
      <c r="A39" s="14">
        <v>35</v>
      </c>
      <c r="B39" s="15" t="s">
        <v>225</v>
      </c>
      <c r="C39" s="15" t="s">
        <v>104</v>
      </c>
      <c r="D39" s="14" t="s">
        <v>4</v>
      </c>
      <c r="E39" s="15" t="s">
        <v>183</v>
      </c>
      <c r="F39" s="36" t="s">
        <v>226</v>
      </c>
      <c r="G39" s="14" t="str">
        <f t="shared" si="0"/>
        <v>3.51/km</v>
      </c>
      <c r="H39" s="16">
        <f t="shared" si="1"/>
        <v>0.004236111111111111</v>
      </c>
      <c r="I39" s="16">
        <f t="shared" si="2"/>
        <v>0.001157407407407409</v>
      </c>
    </row>
    <row r="40" spans="1:9" ht="15" customHeight="1">
      <c r="A40" s="14">
        <v>36</v>
      </c>
      <c r="B40" s="15" t="s">
        <v>40</v>
      </c>
      <c r="C40" s="15" t="s">
        <v>113</v>
      </c>
      <c r="D40" s="14" t="s">
        <v>4</v>
      </c>
      <c r="E40" s="15" t="s">
        <v>13</v>
      </c>
      <c r="F40" s="36" t="s">
        <v>227</v>
      </c>
      <c r="G40" s="14" t="str">
        <f t="shared" si="0"/>
        <v>3.52/km</v>
      </c>
      <c r="H40" s="16">
        <f t="shared" si="1"/>
        <v>0.004317129629629629</v>
      </c>
      <c r="I40" s="16">
        <f t="shared" si="2"/>
        <v>0.0012384259259259275</v>
      </c>
    </row>
    <row r="41" spans="1:9" ht="15" customHeight="1">
      <c r="A41" s="14">
        <v>37</v>
      </c>
      <c r="B41" s="15" t="s">
        <v>25</v>
      </c>
      <c r="C41" s="15" t="s">
        <v>91</v>
      </c>
      <c r="D41" s="14" t="s">
        <v>8</v>
      </c>
      <c r="E41" s="15" t="s">
        <v>26</v>
      </c>
      <c r="F41" s="36" t="s">
        <v>228</v>
      </c>
      <c r="G41" s="14" t="str">
        <f t="shared" si="0"/>
        <v>3.52/km</v>
      </c>
      <c r="H41" s="16">
        <f t="shared" si="1"/>
        <v>0.004398148148148151</v>
      </c>
      <c r="I41" s="16">
        <f t="shared" si="2"/>
        <v>0.0026273148148148184</v>
      </c>
    </row>
    <row r="42" spans="1:9" ht="15" customHeight="1">
      <c r="A42" s="14">
        <v>38</v>
      </c>
      <c r="B42" s="15" t="s">
        <v>31</v>
      </c>
      <c r="C42" s="15" t="s">
        <v>111</v>
      </c>
      <c r="D42" s="14" t="s">
        <v>6</v>
      </c>
      <c r="E42" s="15" t="s">
        <v>215</v>
      </c>
      <c r="F42" s="36" t="s">
        <v>229</v>
      </c>
      <c r="G42" s="14" t="str">
        <f t="shared" si="0"/>
        <v>3.53/km</v>
      </c>
      <c r="H42" s="16">
        <f t="shared" si="1"/>
        <v>0.004432870370370368</v>
      </c>
      <c r="I42" s="16">
        <f t="shared" si="2"/>
        <v>0.0030671296296296315</v>
      </c>
    </row>
    <row r="43" spans="1:9" ht="15" customHeight="1">
      <c r="A43" s="14">
        <v>39</v>
      </c>
      <c r="B43" s="15" t="s">
        <v>56</v>
      </c>
      <c r="C43" s="15" t="s">
        <v>102</v>
      </c>
      <c r="D43" s="14" t="s">
        <v>4</v>
      </c>
      <c r="E43" s="15" t="s">
        <v>166</v>
      </c>
      <c r="F43" s="36" t="s">
        <v>230</v>
      </c>
      <c r="G43" s="14" t="str">
        <f t="shared" si="0"/>
        <v>3.53/km</v>
      </c>
      <c r="H43" s="16">
        <f t="shared" si="1"/>
        <v>0.004444444444444438</v>
      </c>
      <c r="I43" s="16">
        <f t="shared" si="2"/>
        <v>0.0013657407407407368</v>
      </c>
    </row>
    <row r="44" spans="1:9" ht="15" customHeight="1">
      <c r="A44" s="14">
        <v>40</v>
      </c>
      <c r="B44" s="15" t="s">
        <v>57</v>
      </c>
      <c r="C44" s="15" t="s">
        <v>58</v>
      </c>
      <c r="D44" s="14" t="s">
        <v>8</v>
      </c>
      <c r="E44" s="15" t="s">
        <v>26</v>
      </c>
      <c r="F44" s="36" t="s">
        <v>231</v>
      </c>
      <c r="G44" s="14" t="str">
        <f t="shared" si="0"/>
        <v>3.54/km</v>
      </c>
      <c r="H44" s="16">
        <f t="shared" si="1"/>
        <v>0.004560185185185181</v>
      </c>
      <c r="I44" s="16">
        <f t="shared" si="2"/>
        <v>0.0027893518518518484</v>
      </c>
    </row>
    <row r="45" spans="1:9" ht="15" customHeight="1">
      <c r="A45" s="14">
        <v>41</v>
      </c>
      <c r="B45" s="15" t="s">
        <v>232</v>
      </c>
      <c r="C45" s="15" t="s">
        <v>99</v>
      </c>
      <c r="D45" s="14" t="s">
        <v>6</v>
      </c>
      <c r="E45" s="15" t="s">
        <v>26</v>
      </c>
      <c r="F45" s="36" t="s">
        <v>233</v>
      </c>
      <c r="G45" s="14" t="str">
        <f t="shared" si="0"/>
        <v>3.54/km</v>
      </c>
      <c r="H45" s="16">
        <f t="shared" si="1"/>
        <v>0.004594907407407409</v>
      </c>
      <c r="I45" s="16">
        <f t="shared" si="2"/>
        <v>0.003229166666666672</v>
      </c>
    </row>
    <row r="46" spans="1:9" ht="15" customHeight="1">
      <c r="A46" s="26">
        <v>42</v>
      </c>
      <c r="B46" s="27" t="s">
        <v>234</v>
      </c>
      <c r="C46" s="27" t="s">
        <v>131</v>
      </c>
      <c r="D46" s="26" t="s">
        <v>20</v>
      </c>
      <c r="E46" s="27" t="s">
        <v>235</v>
      </c>
      <c r="F46" s="38" t="s">
        <v>236</v>
      </c>
      <c r="G46" s="26" t="str">
        <f t="shared" si="0"/>
        <v>3.55/km</v>
      </c>
      <c r="H46" s="28">
        <f t="shared" si="1"/>
        <v>0.004641203703703703</v>
      </c>
      <c r="I46" s="28">
        <f t="shared" si="2"/>
        <v>0.00346064814814815</v>
      </c>
    </row>
    <row r="47" spans="1:9" ht="15" customHeight="1">
      <c r="A47" s="14">
        <v>43</v>
      </c>
      <c r="B47" s="15" t="s">
        <v>237</v>
      </c>
      <c r="C47" s="15" t="s">
        <v>137</v>
      </c>
      <c r="D47" s="14" t="s">
        <v>8</v>
      </c>
      <c r="E47" s="15" t="s">
        <v>13</v>
      </c>
      <c r="F47" s="36" t="s">
        <v>238</v>
      </c>
      <c r="G47" s="14" t="str">
        <f t="shared" si="0"/>
        <v>3.57/km</v>
      </c>
      <c r="H47" s="16">
        <f t="shared" si="1"/>
        <v>0.004895833333333328</v>
      </c>
      <c r="I47" s="16">
        <f t="shared" si="2"/>
        <v>0.003124999999999996</v>
      </c>
    </row>
    <row r="48" spans="1:9" ht="15" customHeight="1">
      <c r="A48" s="14">
        <v>44</v>
      </c>
      <c r="B48" s="15" t="s">
        <v>239</v>
      </c>
      <c r="C48" s="15" t="s">
        <v>99</v>
      </c>
      <c r="D48" s="14" t="s">
        <v>4</v>
      </c>
      <c r="E48" s="15" t="s">
        <v>208</v>
      </c>
      <c r="F48" s="36" t="s">
        <v>240</v>
      </c>
      <c r="G48" s="14" t="str">
        <f t="shared" si="0"/>
        <v>3.58/km</v>
      </c>
      <c r="H48" s="16">
        <f t="shared" si="1"/>
        <v>0.004988425925925924</v>
      </c>
      <c r="I48" s="16">
        <f t="shared" si="2"/>
        <v>0.0019097222222222224</v>
      </c>
    </row>
    <row r="49" spans="1:9" ht="15" customHeight="1">
      <c r="A49" s="14">
        <v>45</v>
      </c>
      <c r="B49" s="15" t="s">
        <v>41</v>
      </c>
      <c r="C49" s="15" t="s">
        <v>110</v>
      </c>
      <c r="D49" s="14" t="s">
        <v>20</v>
      </c>
      <c r="E49" s="15" t="s">
        <v>13</v>
      </c>
      <c r="F49" s="36" t="s">
        <v>241</v>
      </c>
      <c r="G49" s="14" t="str">
        <f t="shared" si="0"/>
        <v>3.59/km</v>
      </c>
      <c r="H49" s="16">
        <f t="shared" si="1"/>
        <v>0.0050115740740740745</v>
      </c>
      <c r="I49" s="16">
        <f t="shared" si="2"/>
        <v>0.003831018518518522</v>
      </c>
    </row>
    <row r="50" spans="1:9" ht="15" customHeight="1">
      <c r="A50" s="14">
        <v>46</v>
      </c>
      <c r="B50" s="15" t="s">
        <v>242</v>
      </c>
      <c r="C50" s="15" t="s">
        <v>243</v>
      </c>
      <c r="D50" s="14" t="s">
        <v>20</v>
      </c>
      <c r="E50" s="15" t="s">
        <v>24</v>
      </c>
      <c r="F50" s="36" t="s">
        <v>244</v>
      </c>
      <c r="G50" s="14" t="str">
        <f t="shared" si="0"/>
        <v>3.59/km</v>
      </c>
      <c r="H50" s="16">
        <f t="shared" si="1"/>
        <v>0.005034722222222222</v>
      </c>
      <c r="I50" s="16">
        <f t="shared" si="2"/>
        <v>0.003854166666666669</v>
      </c>
    </row>
    <row r="51" spans="1:9" ht="15" customHeight="1">
      <c r="A51" s="14">
        <v>47</v>
      </c>
      <c r="B51" s="15" t="s">
        <v>245</v>
      </c>
      <c r="C51" s="15" t="s">
        <v>135</v>
      </c>
      <c r="D51" s="14" t="s">
        <v>6</v>
      </c>
      <c r="E51" s="15" t="s">
        <v>13</v>
      </c>
      <c r="F51" s="36" t="s">
        <v>246</v>
      </c>
      <c r="G51" s="14" t="str">
        <f t="shared" si="0"/>
        <v>3.59/km</v>
      </c>
      <c r="H51" s="16">
        <f t="shared" si="1"/>
        <v>0.005104166666666667</v>
      </c>
      <c r="I51" s="16">
        <f t="shared" si="2"/>
        <v>0.0037384259259259298</v>
      </c>
    </row>
    <row r="52" spans="1:9" ht="15" customHeight="1">
      <c r="A52" s="14">
        <v>48</v>
      </c>
      <c r="B52" s="15" t="s">
        <v>154</v>
      </c>
      <c r="C52" s="15" t="s">
        <v>91</v>
      </c>
      <c r="D52" s="14" t="s">
        <v>33</v>
      </c>
      <c r="E52" s="15" t="s">
        <v>39</v>
      </c>
      <c r="F52" s="36" t="s">
        <v>247</v>
      </c>
      <c r="G52" s="14" t="str">
        <f t="shared" si="0"/>
        <v>3.60/km</v>
      </c>
      <c r="H52" s="16">
        <f t="shared" si="1"/>
        <v>0.005150462962962957</v>
      </c>
      <c r="I52" s="16">
        <f t="shared" si="2"/>
        <v>0.005081018518518516</v>
      </c>
    </row>
    <row r="53" spans="1:9" ht="15" customHeight="1">
      <c r="A53" s="14">
        <v>49</v>
      </c>
      <c r="B53" s="15" t="s">
        <v>248</v>
      </c>
      <c r="C53" s="15" t="s">
        <v>114</v>
      </c>
      <c r="D53" s="14" t="s">
        <v>48</v>
      </c>
      <c r="E53" s="15" t="s">
        <v>10</v>
      </c>
      <c r="F53" s="36" t="s">
        <v>249</v>
      </c>
      <c r="G53" s="14" t="str">
        <f t="shared" si="0"/>
        <v>4.00/km</v>
      </c>
      <c r="H53" s="16">
        <f t="shared" si="1"/>
        <v>0.005162037037037034</v>
      </c>
      <c r="I53" s="16">
        <f t="shared" si="2"/>
        <v>0</v>
      </c>
    </row>
    <row r="54" spans="1:9" ht="15" customHeight="1">
      <c r="A54" s="14">
        <v>50</v>
      </c>
      <c r="B54" s="15" t="s">
        <v>42</v>
      </c>
      <c r="C54" s="15" t="s">
        <v>115</v>
      </c>
      <c r="D54" s="14" t="s">
        <v>11</v>
      </c>
      <c r="E54" s="15" t="s">
        <v>250</v>
      </c>
      <c r="F54" s="36" t="s">
        <v>249</v>
      </c>
      <c r="G54" s="14" t="str">
        <f t="shared" si="0"/>
        <v>4.00/km</v>
      </c>
      <c r="H54" s="16">
        <f t="shared" si="1"/>
        <v>0.005162037037037034</v>
      </c>
      <c r="I54" s="16">
        <f t="shared" si="2"/>
        <v>0.0015625000000000014</v>
      </c>
    </row>
    <row r="55" spans="1:9" ht="15" customHeight="1">
      <c r="A55" s="14">
        <v>51</v>
      </c>
      <c r="B55" s="15" t="s">
        <v>143</v>
      </c>
      <c r="C55" s="15" t="s">
        <v>111</v>
      </c>
      <c r="D55" s="14" t="s">
        <v>6</v>
      </c>
      <c r="E55" s="15" t="s">
        <v>10</v>
      </c>
      <c r="F55" s="36" t="s">
        <v>251</v>
      </c>
      <c r="G55" s="14" t="str">
        <f t="shared" si="0"/>
        <v>4.00/km</v>
      </c>
      <c r="H55" s="16">
        <f t="shared" si="1"/>
        <v>0.005173611111111108</v>
      </c>
      <c r="I55" s="16">
        <f t="shared" si="2"/>
        <v>0.003807870370370371</v>
      </c>
    </row>
    <row r="56" spans="1:9" ht="15" customHeight="1">
      <c r="A56" s="14">
        <v>52</v>
      </c>
      <c r="B56" s="15" t="s">
        <v>0</v>
      </c>
      <c r="C56" s="15" t="s">
        <v>94</v>
      </c>
      <c r="D56" s="14" t="s">
        <v>8</v>
      </c>
      <c r="E56" s="15" t="s">
        <v>215</v>
      </c>
      <c r="F56" s="36" t="s">
        <v>252</v>
      </c>
      <c r="G56" s="14" t="str">
        <f t="shared" si="0"/>
        <v>4.00/km</v>
      </c>
      <c r="H56" s="16">
        <f t="shared" si="1"/>
        <v>0.005196759259259255</v>
      </c>
      <c r="I56" s="16">
        <f t="shared" si="2"/>
        <v>0.0034259259259259225</v>
      </c>
    </row>
    <row r="57" spans="1:9" ht="15" customHeight="1">
      <c r="A57" s="14">
        <v>53</v>
      </c>
      <c r="B57" s="15" t="s">
        <v>253</v>
      </c>
      <c r="C57" s="15" t="s">
        <v>96</v>
      </c>
      <c r="D57" s="14" t="s">
        <v>33</v>
      </c>
      <c r="E57" s="15" t="s">
        <v>183</v>
      </c>
      <c r="F57" s="36" t="s">
        <v>254</v>
      </c>
      <c r="G57" s="14" t="str">
        <f t="shared" si="0"/>
        <v>4.02/km</v>
      </c>
      <c r="H57" s="16">
        <f t="shared" si="1"/>
        <v>0.005347222222222225</v>
      </c>
      <c r="I57" s="16">
        <f t="shared" si="2"/>
        <v>0.005277777777777784</v>
      </c>
    </row>
    <row r="58" spans="1:9" ht="15" customHeight="1">
      <c r="A58" s="14">
        <v>54</v>
      </c>
      <c r="B58" s="15" t="s">
        <v>255</v>
      </c>
      <c r="C58" s="15" t="s">
        <v>138</v>
      </c>
      <c r="D58" s="14" t="s">
        <v>43</v>
      </c>
      <c r="E58" s="15" t="s">
        <v>208</v>
      </c>
      <c r="F58" s="36" t="s">
        <v>256</v>
      </c>
      <c r="G58" s="14" t="str">
        <f t="shared" si="0"/>
        <v>4.02/km</v>
      </c>
      <c r="H58" s="16">
        <f t="shared" si="1"/>
        <v>0.00540509259259259</v>
      </c>
      <c r="I58" s="16">
        <f t="shared" si="2"/>
        <v>0</v>
      </c>
    </row>
    <row r="59" spans="1:9" ht="15" customHeight="1">
      <c r="A59" s="14">
        <v>55</v>
      </c>
      <c r="B59" s="15" t="s">
        <v>35</v>
      </c>
      <c r="C59" s="15" t="s">
        <v>257</v>
      </c>
      <c r="D59" s="14" t="s">
        <v>15</v>
      </c>
      <c r="E59" s="15" t="s">
        <v>193</v>
      </c>
      <c r="F59" s="36" t="s">
        <v>258</v>
      </c>
      <c r="G59" s="14" t="str">
        <f t="shared" si="0"/>
        <v>4.04/km</v>
      </c>
      <c r="H59" s="16">
        <f t="shared" si="1"/>
        <v>0.005532407407407406</v>
      </c>
      <c r="I59" s="16">
        <f t="shared" si="2"/>
        <v>0</v>
      </c>
    </row>
    <row r="60" spans="1:9" ht="15" customHeight="1">
      <c r="A60" s="14">
        <v>56</v>
      </c>
      <c r="B60" s="15" t="s">
        <v>259</v>
      </c>
      <c r="C60" s="15" t="s">
        <v>260</v>
      </c>
      <c r="D60" s="14" t="s">
        <v>52</v>
      </c>
      <c r="E60" s="15" t="s">
        <v>261</v>
      </c>
      <c r="F60" s="36" t="s">
        <v>262</v>
      </c>
      <c r="G60" s="14" t="str">
        <f t="shared" si="0"/>
        <v>4.04/km</v>
      </c>
      <c r="H60" s="16">
        <f t="shared" si="1"/>
        <v>0.00556712962962963</v>
      </c>
      <c r="I60" s="16">
        <f t="shared" si="2"/>
        <v>0.00556712962962963</v>
      </c>
    </row>
    <row r="61" spans="1:9" ht="15" customHeight="1">
      <c r="A61" s="14">
        <v>57</v>
      </c>
      <c r="B61" s="15" t="s">
        <v>263</v>
      </c>
      <c r="C61" s="15" t="s">
        <v>136</v>
      </c>
      <c r="D61" s="14" t="s">
        <v>4</v>
      </c>
      <c r="E61" s="15" t="s">
        <v>261</v>
      </c>
      <c r="F61" s="36" t="s">
        <v>264</v>
      </c>
      <c r="G61" s="14" t="str">
        <f t="shared" si="0"/>
        <v>4.04/km</v>
      </c>
      <c r="H61" s="16">
        <f t="shared" si="1"/>
        <v>0.005590277777777777</v>
      </c>
      <c r="I61" s="16">
        <f t="shared" si="2"/>
        <v>0.002511574074074076</v>
      </c>
    </row>
    <row r="62" spans="1:9" ht="15" customHeight="1">
      <c r="A62" s="14">
        <v>58</v>
      </c>
      <c r="B62" s="15" t="s">
        <v>265</v>
      </c>
      <c r="C62" s="15" t="s">
        <v>94</v>
      </c>
      <c r="D62" s="14" t="s">
        <v>11</v>
      </c>
      <c r="E62" s="15" t="s">
        <v>266</v>
      </c>
      <c r="F62" s="36" t="s">
        <v>267</v>
      </c>
      <c r="G62" s="14" t="str">
        <f t="shared" si="0"/>
        <v>4.05/km</v>
      </c>
      <c r="H62" s="16">
        <f t="shared" si="1"/>
        <v>0.005636574074074072</v>
      </c>
      <c r="I62" s="16">
        <f t="shared" si="2"/>
        <v>0.0020370370370370386</v>
      </c>
    </row>
    <row r="63" spans="1:9" ht="15" customHeight="1">
      <c r="A63" s="14">
        <v>59</v>
      </c>
      <c r="B63" s="15" t="s">
        <v>268</v>
      </c>
      <c r="C63" s="15" t="s">
        <v>93</v>
      </c>
      <c r="D63" s="14" t="s">
        <v>4</v>
      </c>
      <c r="E63" s="15" t="s">
        <v>26</v>
      </c>
      <c r="F63" s="36" t="s">
        <v>269</v>
      </c>
      <c r="G63" s="14" t="str">
        <f t="shared" si="0"/>
        <v>4.06/km</v>
      </c>
      <c r="H63" s="16">
        <f t="shared" si="1"/>
        <v>0.0057175925925925936</v>
      </c>
      <c r="I63" s="16">
        <f t="shared" si="2"/>
        <v>0.002638888888888892</v>
      </c>
    </row>
    <row r="64" spans="1:9" ht="15" customHeight="1">
      <c r="A64" s="14">
        <v>60</v>
      </c>
      <c r="B64" s="15" t="s">
        <v>44</v>
      </c>
      <c r="C64" s="15" t="s">
        <v>108</v>
      </c>
      <c r="D64" s="14" t="s">
        <v>8</v>
      </c>
      <c r="E64" s="15" t="s">
        <v>13</v>
      </c>
      <c r="F64" s="36" t="s">
        <v>270</v>
      </c>
      <c r="G64" s="14" t="str">
        <f t="shared" si="0"/>
        <v>4.06/km</v>
      </c>
      <c r="H64" s="16">
        <f t="shared" si="1"/>
        <v>0.005775462962962958</v>
      </c>
      <c r="I64" s="16">
        <f t="shared" si="2"/>
        <v>0.004004629629629625</v>
      </c>
    </row>
    <row r="65" spans="1:9" ht="15" customHeight="1">
      <c r="A65" s="14">
        <v>61</v>
      </c>
      <c r="B65" s="15" t="s">
        <v>271</v>
      </c>
      <c r="C65" s="15" t="s">
        <v>137</v>
      </c>
      <c r="D65" s="14" t="s">
        <v>20</v>
      </c>
      <c r="E65" s="15" t="s">
        <v>166</v>
      </c>
      <c r="F65" s="36" t="s">
        <v>272</v>
      </c>
      <c r="G65" s="14" t="str">
        <f t="shared" si="0"/>
        <v>4.07/km</v>
      </c>
      <c r="H65" s="16">
        <f t="shared" si="1"/>
        <v>0.005856481481481476</v>
      </c>
      <c r="I65" s="16">
        <f t="shared" si="2"/>
        <v>0.004675925925925924</v>
      </c>
    </row>
    <row r="66" spans="1:9" ht="15" customHeight="1">
      <c r="A66" s="14">
        <v>62</v>
      </c>
      <c r="B66" s="15" t="s">
        <v>54</v>
      </c>
      <c r="C66" s="15" t="s">
        <v>130</v>
      </c>
      <c r="D66" s="14" t="s">
        <v>6</v>
      </c>
      <c r="E66" s="15" t="s">
        <v>16</v>
      </c>
      <c r="F66" s="36" t="s">
        <v>273</v>
      </c>
      <c r="G66" s="14" t="str">
        <f t="shared" si="0"/>
        <v>4.07/km</v>
      </c>
      <c r="H66" s="16">
        <f aca="true" t="shared" si="3" ref="H66:H129">F66-$F$5</f>
        <v>0.005914351851851851</v>
      </c>
      <c r="I66" s="16">
        <f t="shared" si="2"/>
        <v>0.004548611111111114</v>
      </c>
    </row>
    <row r="67" spans="1:9" ht="15" customHeight="1">
      <c r="A67" s="14">
        <v>63</v>
      </c>
      <c r="B67" s="15" t="s">
        <v>274</v>
      </c>
      <c r="C67" s="15" t="s">
        <v>105</v>
      </c>
      <c r="D67" s="14" t="s">
        <v>11</v>
      </c>
      <c r="E67" s="15" t="s">
        <v>275</v>
      </c>
      <c r="F67" s="36" t="s">
        <v>276</v>
      </c>
      <c r="G67" s="14" t="str">
        <f t="shared" si="0"/>
        <v>4.08/km</v>
      </c>
      <c r="H67" s="16">
        <f t="shared" si="3"/>
        <v>0.005972222222222219</v>
      </c>
      <c r="I67" s="16">
        <f t="shared" si="2"/>
        <v>0.002372685185185186</v>
      </c>
    </row>
    <row r="68" spans="1:9" ht="15" customHeight="1">
      <c r="A68" s="14">
        <v>64</v>
      </c>
      <c r="B68" s="15" t="s">
        <v>277</v>
      </c>
      <c r="C68" s="15" t="s">
        <v>278</v>
      </c>
      <c r="D68" s="14" t="s">
        <v>15</v>
      </c>
      <c r="E68" s="15" t="s">
        <v>10</v>
      </c>
      <c r="F68" s="36" t="s">
        <v>279</v>
      </c>
      <c r="G68" s="14" t="str">
        <f t="shared" si="0"/>
        <v>4.08/km</v>
      </c>
      <c r="H68" s="16">
        <f t="shared" si="3"/>
        <v>0.005995370370370366</v>
      </c>
      <c r="I68" s="16">
        <f t="shared" si="2"/>
        <v>0.00046296296296296016</v>
      </c>
    </row>
    <row r="69" spans="1:9" ht="15" customHeight="1">
      <c r="A69" s="14">
        <v>65</v>
      </c>
      <c r="B69" s="15" t="s">
        <v>280</v>
      </c>
      <c r="C69" s="15" t="s">
        <v>116</v>
      </c>
      <c r="D69" s="14" t="s">
        <v>6</v>
      </c>
      <c r="E69" s="15" t="s">
        <v>223</v>
      </c>
      <c r="F69" s="36" t="s">
        <v>281</v>
      </c>
      <c r="G69" s="14" t="str">
        <f aca="true" t="shared" si="4" ref="G69:G132">TEXT(INT((HOUR(F69)*3600+MINUTE(F69)*60+SECOND(F69))/$I$3/60),"0")&amp;"."&amp;TEXT(MOD((HOUR(F69)*3600+MINUTE(F69)*60+SECOND(F69))/$I$3,60),"00")&amp;"/km"</f>
        <v>4.10/km</v>
      </c>
      <c r="H69" s="16">
        <f t="shared" si="3"/>
        <v>0.0061458333333333295</v>
      </c>
      <c r="I69" s="16">
        <f t="shared" si="2"/>
        <v>0.004780092592592593</v>
      </c>
    </row>
    <row r="70" spans="1:9" ht="15" customHeight="1">
      <c r="A70" s="14">
        <v>66</v>
      </c>
      <c r="B70" s="15" t="s">
        <v>50</v>
      </c>
      <c r="C70" s="15" t="s">
        <v>140</v>
      </c>
      <c r="D70" s="14" t="s">
        <v>46</v>
      </c>
      <c r="E70" s="15" t="s">
        <v>282</v>
      </c>
      <c r="F70" s="36" t="s">
        <v>283</v>
      </c>
      <c r="G70" s="14" t="str">
        <f t="shared" si="4"/>
        <v>4.10/km</v>
      </c>
      <c r="H70" s="16">
        <f t="shared" si="3"/>
        <v>0.006157407407407407</v>
      </c>
      <c r="I70" s="16">
        <f aca="true" t="shared" si="5" ref="I70:I133">F70-INDEX($F$5:$F$267,MATCH(D70,$D$5:$D$267,0))</f>
        <v>0.002488425925925925</v>
      </c>
    </row>
    <row r="71" spans="1:9" ht="15" customHeight="1">
      <c r="A71" s="14">
        <v>67</v>
      </c>
      <c r="B71" s="15" t="s">
        <v>60</v>
      </c>
      <c r="C71" s="15" t="s">
        <v>129</v>
      </c>
      <c r="D71" s="14" t="s">
        <v>20</v>
      </c>
      <c r="E71" s="15" t="s">
        <v>282</v>
      </c>
      <c r="F71" s="36" t="s">
        <v>284</v>
      </c>
      <c r="G71" s="14" t="str">
        <f t="shared" si="4"/>
        <v>4.10/km</v>
      </c>
      <c r="H71" s="16">
        <f t="shared" si="3"/>
        <v>0.006168981481481477</v>
      </c>
      <c r="I71" s="16">
        <f t="shared" si="5"/>
        <v>0.004988425925925924</v>
      </c>
    </row>
    <row r="72" spans="1:9" ht="15" customHeight="1">
      <c r="A72" s="14">
        <v>68</v>
      </c>
      <c r="B72" s="15" t="s">
        <v>285</v>
      </c>
      <c r="C72" s="15" t="s">
        <v>286</v>
      </c>
      <c r="D72" s="14" t="s">
        <v>20</v>
      </c>
      <c r="E72" s="15" t="s">
        <v>183</v>
      </c>
      <c r="F72" s="36" t="s">
        <v>287</v>
      </c>
      <c r="G72" s="14" t="str">
        <f t="shared" si="4"/>
        <v>4.11/km</v>
      </c>
      <c r="H72" s="16">
        <f t="shared" si="3"/>
        <v>0.0062268518518518515</v>
      </c>
      <c r="I72" s="16">
        <f t="shared" si="5"/>
        <v>0.005046296296296299</v>
      </c>
    </row>
    <row r="73" spans="1:9" ht="15" customHeight="1">
      <c r="A73" s="14">
        <v>69</v>
      </c>
      <c r="B73" s="15" t="s">
        <v>49</v>
      </c>
      <c r="C73" s="15" t="s">
        <v>118</v>
      </c>
      <c r="D73" s="14" t="s">
        <v>15</v>
      </c>
      <c r="E73" s="15" t="s">
        <v>288</v>
      </c>
      <c r="F73" s="36" t="s">
        <v>289</v>
      </c>
      <c r="G73" s="14" t="str">
        <f t="shared" si="4"/>
        <v>4.11/km</v>
      </c>
      <c r="H73" s="16">
        <f t="shared" si="3"/>
        <v>0.006261574074074072</v>
      </c>
      <c r="I73" s="16">
        <f t="shared" si="5"/>
        <v>0.0007291666666666662</v>
      </c>
    </row>
    <row r="74" spans="1:9" ht="15" customHeight="1">
      <c r="A74" s="14">
        <v>70</v>
      </c>
      <c r="B74" s="15" t="s">
        <v>45</v>
      </c>
      <c r="C74" s="15" t="s">
        <v>110</v>
      </c>
      <c r="D74" s="14" t="s">
        <v>20</v>
      </c>
      <c r="E74" s="15" t="s">
        <v>290</v>
      </c>
      <c r="F74" s="36" t="s">
        <v>291</v>
      </c>
      <c r="G74" s="14" t="str">
        <f t="shared" si="4"/>
        <v>4.11/km</v>
      </c>
      <c r="H74" s="16">
        <f t="shared" si="3"/>
        <v>0.006284722222222219</v>
      </c>
      <c r="I74" s="16">
        <f t="shared" si="5"/>
        <v>0.005104166666666667</v>
      </c>
    </row>
    <row r="75" spans="1:9" ht="15" customHeight="1">
      <c r="A75" s="14">
        <v>71</v>
      </c>
      <c r="B75" s="15" t="s">
        <v>292</v>
      </c>
      <c r="C75" s="15" t="s">
        <v>125</v>
      </c>
      <c r="D75" s="14" t="s">
        <v>11</v>
      </c>
      <c r="E75" s="15" t="s">
        <v>13</v>
      </c>
      <c r="F75" s="36" t="s">
        <v>293</v>
      </c>
      <c r="G75" s="14" t="str">
        <f t="shared" si="4"/>
        <v>4.11/km</v>
      </c>
      <c r="H75" s="16">
        <f t="shared" si="3"/>
        <v>0.006296296296296293</v>
      </c>
      <c r="I75" s="16">
        <f t="shared" si="5"/>
        <v>0.00269675925925926</v>
      </c>
    </row>
    <row r="76" spans="1:9" ht="15" customHeight="1">
      <c r="A76" s="14">
        <v>72</v>
      </c>
      <c r="B76" s="15" t="s">
        <v>294</v>
      </c>
      <c r="C76" s="15" t="s">
        <v>132</v>
      </c>
      <c r="D76" s="14" t="s">
        <v>11</v>
      </c>
      <c r="E76" s="15" t="s">
        <v>295</v>
      </c>
      <c r="F76" s="36" t="s">
        <v>296</v>
      </c>
      <c r="G76" s="14" t="str">
        <f t="shared" si="4"/>
        <v>4.11/km</v>
      </c>
      <c r="H76" s="16">
        <f t="shared" si="3"/>
        <v>0.00630787037037037</v>
      </c>
      <c r="I76" s="16">
        <f t="shared" si="5"/>
        <v>0.002708333333333337</v>
      </c>
    </row>
    <row r="77" spans="1:9" ht="15" customHeight="1">
      <c r="A77" s="14">
        <v>73</v>
      </c>
      <c r="B77" s="15" t="s">
        <v>297</v>
      </c>
      <c r="C77" s="15" t="s">
        <v>138</v>
      </c>
      <c r="D77" s="14" t="s">
        <v>48</v>
      </c>
      <c r="E77" s="15" t="s">
        <v>298</v>
      </c>
      <c r="F77" s="36" t="s">
        <v>299</v>
      </c>
      <c r="G77" s="14" t="str">
        <f t="shared" si="4"/>
        <v>4.12/km</v>
      </c>
      <c r="H77" s="16">
        <f t="shared" si="3"/>
        <v>0.006354166666666664</v>
      </c>
      <c r="I77" s="16">
        <f t="shared" si="5"/>
        <v>0.0011921296296296298</v>
      </c>
    </row>
    <row r="78" spans="1:9" ht="15" customHeight="1">
      <c r="A78" s="14">
        <v>74</v>
      </c>
      <c r="B78" s="15" t="s">
        <v>55</v>
      </c>
      <c r="C78" s="15" t="s">
        <v>115</v>
      </c>
      <c r="D78" s="14" t="s">
        <v>4</v>
      </c>
      <c r="E78" s="15" t="s">
        <v>13</v>
      </c>
      <c r="F78" s="36" t="s">
        <v>300</v>
      </c>
      <c r="G78" s="14" t="str">
        <f t="shared" si="4"/>
        <v>4.12/km</v>
      </c>
      <c r="H78" s="16">
        <f t="shared" si="3"/>
        <v>0.006400462962962962</v>
      </c>
      <c r="I78" s="16">
        <f t="shared" si="5"/>
        <v>0.0033217592592592604</v>
      </c>
    </row>
    <row r="79" spans="1:9" ht="15" customHeight="1">
      <c r="A79" s="14">
        <v>75</v>
      </c>
      <c r="B79" s="15" t="s">
        <v>301</v>
      </c>
      <c r="C79" s="15" t="s">
        <v>112</v>
      </c>
      <c r="D79" s="14" t="s">
        <v>20</v>
      </c>
      <c r="E79" s="15" t="s">
        <v>215</v>
      </c>
      <c r="F79" s="36" t="s">
        <v>302</v>
      </c>
      <c r="G79" s="14" t="str">
        <f t="shared" si="4"/>
        <v>4.13/km</v>
      </c>
      <c r="H79" s="16">
        <f t="shared" si="3"/>
        <v>0.00648148148148148</v>
      </c>
      <c r="I79" s="16">
        <f t="shared" si="5"/>
        <v>0.005300925925925928</v>
      </c>
    </row>
    <row r="80" spans="1:9" ht="15" customHeight="1">
      <c r="A80" s="14">
        <v>76</v>
      </c>
      <c r="B80" s="15" t="s">
        <v>59</v>
      </c>
      <c r="C80" s="15" t="s">
        <v>97</v>
      </c>
      <c r="D80" s="14" t="s">
        <v>4</v>
      </c>
      <c r="E80" s="15" t="s">
        <v>200</v>
      </c>
      <c r="F80" s="36" t="s">
        <v>303</v>
      </c>
      <c r="G80" s="14" t="str">
        <f t="shared" si="4"/>
        <v>4.17/km</v>
      </c>
      <c r="H80" s="16">
        <f t="shared" si="3"/>
        <v>0.006828703703703701</v>
      </c>
      <c r="I80" s="16">
        <f t="shared" si="5"/>
        <v>0.00375</v>
      </c>
    </row>
    <row r="81" spans="1:9" ht="15" customHeight="1">
      <c r="A81" s="14">
        <v>77</v>
      </c>
      <c r="B81" s="15" t="s">
        <v>53</v>
      </c>
      <c r="C81" s="15" t="s">
        <v>98</v>
      </c>
      <c r="D81" s="14" t="s">
        <v>8</v>
      </c>
      <c r="E81" s="15" t="s">
        <v>16</v>
      </c>
      <c r="F81" s="36" t="s">
        <v>304</v>
      </c>
      <c r="G81" s="14" t="str">
        <f t="shared" si="4"/>
        <v>4.19/km</v>
      </c>
      <c r="H81" s="16">
        <f t="shared" si="3"/>
        <v>0.007083333333333334</v>
      </c>
      <c r="I81" s="16">
        <f t="shared" si="5"/>
        <v>0.005312500000000001</v>
      </c>
    </row>
    <row r="82" spans="1:9" ht="15" customHeight="1">
      <c r="A82" s="14">
        <v>78</v>
      </c>
      <c r="B82" s="15" t="s">
        <v>34</v>
      </c>
      <c r="C82" s="15" t="s">
        <v>100</v>
      </c>
      <c r="D82" s="14" t="s">
        <v>33</v>
      </c>
      <c r="E82" s="15" t="s">
        <v>10</v>
      </c>
      <c r="F82" s="36" t="s">
        <v>305</v>
      </c>
      <c r="G82" s="14" t="str">
        <f t="shared" si="4"/>
        <v>4.21/km</v>
      </c>
      <c r="H82" s="16">
        <f t="shared" si="3"/>
        <v>0.007268518518518521</v>
      </c>
      <c r="I82" s="16">
        <f t="shared" si="5"/>
        <v>0.00719907407407408</v>
      </c>
    </row>
    <row r="83" spans="1:9" ht="15" customHeight="1">
      <c r="A83" s="14">
        <v>79</v>
      </c>
      <c r="B83" s="15" t="s">
        <v>306</v>
      </c>
      <c r="C83" s="15" t="s">
        <v>307</v>
      </c>
      <c r="D83" s="14" t="s">
        <v>20</v>
      </c>
      <c r="E83" s="15" t="s">
        <v>200</v>
      </c>
      <c r="F83" s="36" t="s">
        <v>308</v>
      </c>
      <c r="G83" s="14" t="str">
        <f t="shared" si="4"/>
        <v>4.22/km</v>
      </c>
      <c r="H83" s="16">
        <f t="shared" si="3"/>
        <v>0.00736111111111111</v>
      </c>
      <c r="I83" s="16">
        <f t="shared" si="5"/>
        <v>0.006180555555555557</v>
      </c>
    </row>
    <row r="84" spans="1:9" ht="15" customHeight="1">
      <c r="A84" s="14">
        <v>80</v>
      </c>
      <c r="B84" s="15" t="s">
        <v>309</v>
      </c>
      <c r="C84" s="15" t="s">
        <v>310</v>
      </c>
      <c r="D84" s="14" t="s">
        <v>36</v>
      </c>
      <c r="E84" s="15" t="s">
        <v>10</v>
      </c>
      <c r="F84" s="36" t="s">
        <v>311</v>
      </c>
      <c r="G84" s="14" t="str">
        <f t="shared" si="4"/>
        <v>4.22/km</v>
      </c>
      <c r="H84" s="16">
        <f t="shared" si="3"/>
        <v>0.007418981481481478</v>
      </c>
      <c r="I84" s="16">
        <f t="shared" si="5"/>
        <v>0</v>
      </c>
    </row>
    <row r="85" spans="1:9" ht="15" customHeight="1">
      <c r="A85" s="14">
        <v>81</v>
      </c>
      <c r="B85" s="15" t="s">
        <v>312</v>
      </c>
      <c r="C85" s="15" t="s">
        <v>313</v>
      </c>
      <c r="D85" s="14" t="s">
        <v>8</v>
      </c>
      <c r="E85" s="15" t="s">
        <v>223</v>
      </c>
      <c r="F85" s="36" t="s">
        <v>314</v>
      </c>
      <c r="G85" s="14" t="str">
        <f t="shared" si="4"/>
        <v>4.23/km</v>
      </c>
      <c r="H85" s="16">
        <f t="shared" si="3"/>
        <v>0.007488425925925926</v>
      </c>
      <c r="I85" s="16">
        <f t="shared" si="5"/>
        <v>0.0057175925925925936</v>
      </c>
    </row>
    <row r="86" spans="1:9" ht="15" customHeight="1">
      <c r="A86" s="14">
        <v>82</v>
      </c>
      <c r="B86" s="15" t="s">
        <v>315</v>
      </c>
      <c r="C86" s="15" t="s">
        <v>316</v>
      </c>
      <c r="D86" s="14" t="s">
        <v>6</v>
      </c>
      <c r="E86" s="15" t="s">
        <v>215</v>
      </c>
      <c r="F86" s="36" t="s">
        <v>317</v>
      </c>
      <c r="G86" s="14" t="str">
        <f t="shared" si="4"/>
        <v>4.25/km</v>
      </c>
      <c r="H86" s="16">
        <f t="shared" si="3"/>
        <v>0.00765046296296296</v>
      </c>
      <c r="I86" s="16">
        <f t="shared" si="5"/>
        <v>0.006284722222222223</v>
      </c>
    </row>
    <row r="87" spans="1:9" ht="15" customHeight="1">
      <c r="A87" s="14">
        <v>83</v>
      </c>
      <c r="B87" s="15" t="s">
        <v>318</v>
      </c>
      <c r="C87" s="15" t="s">
        <v>116</v>
      </c>
      <c r="D87" s="14" t="s">
        <v>4</v>
      </c>
      <c r="E87" s="15" t="s">
        <v>319</v>
      </c>
      <c r="F87" s="36" t="s">
        <v>320</v>
      </c>
      <c r="G87" s="14" t="str">
        <f t="shared" si="4"/>
        <v>4.25/km</v>
      </c>
      <c r="H87" s="16">
        <f t="shared" si="3"/>
        <v>0.007708333333333334</v>
      </c>
      <c r="I87" s="16">
        <f t="shared" si="5"/>
        <v>0.004629629629629633</v>
      </c>
    </row>
    <row r="88" spans="1:9" ht="15" customHeight="1">
      <c r="A88" s="14">
        <v>84</v>
      </c>
      <c r="B88" s="15" t="s">
        <v>321</v>
      </c>
      <c r="C88" s="15" t="s">
        <v>110</v>
      </c>
      <c r="D88" s="14" t="s">
        <v>11</v>
      </c>
      <c r="E88" s="15" t="s">
        <v>322</v>
      </c>
      <c r="F88" s="36" t="s">
        <v>323</v>
      </c>
      <c r="G88" s="14" t="str">
        <f t="shared" si="4"/>
        <v>4.25/km</v>
      </c>
      <c r="H88" s="16">
        <f t="shared" si="3"/>
        <v>0.0077199074074074045</v>
      </c>
      <c r="I88" s="16">
        <f t="shared" si="5"/>
        <v>0.0041203703703703715</v>
      </c>
    </row>
    <row r="89" spans="1:9" ht="15" customHeight="1">
      <c r="A89" s="14">
        <v>85</v>
      </c>
      <c r="B89" s="15" t="s">
        <v>324</v>
      </c>
      <c r="C89" s="15" t="s">
        <v>97</v>
      </c>
      <c r="D89" s="14" t="s">
        <v>4</v>
      </c>
      <c r="E89" s="15" t="s">
        <v>325</v>
      </c>
      <c r="F89" s="36" t="s">
        <v>326</v>
      </c>
      <c r="G89" s="14" t="str">
        <f t="shared" si="4"/>
        <v>4.26/km</v>
      </c>
      <c r="H89" s="16">
        <f t="shared" si="3"/>
        <v>0.007743055555555552</v>
      </c>
      <c r="I89" s="16">
        <f t="shared" si="5"/>
        <v>0.00466435185185185</v>
      </c>
    </row>
    <row r="90" spans="1:9" ht="15" customHeight="1">
      <c r="A90" s="14">
        <v>86</v>
      </c>
      <c r="B90" s="15" t="s">
        <v>327</v>
      </c>
      <c r="C90" s="15" t="s">
        <v>93</v>
      </c>
      <c r="D90" s="14" t="s">
        <v>33</v>
      </c>
      <c r="E90" s="15" t="s">
        <v>328</v>
      </c>
      <c r="F90" s="36" t="s">
        <v>329</v>
      </c>
      <c r="G90" s="14" t="str">
        <f t="shared" si="4"/>
        <v>4.26/km</v>
      </c>
      <c r="H90" s="16">
        <f t="shared" si="3"/>
        <v>0.007789351851851853</v>
      </c>
      <c r="I90" s="16">
        <f t="shared" si="5"/>
        <v>0.0077199074074074114</v>
      </c>
    </row>
    <row r="91" spans="1:9" ht="15" customHeight="1">
      <c r="A91" s="14">
        <v>87</v>
      </c>
      <c r="B91" s="15" t="s">
        <v>330</v>
      </c>
      <c r="C91" s="15" t="s">
        <v>100</v>
      </c>
      <c r="D91" s="14" t="s">
        <v>33</v>
      </c>
      <c r="E91" s="15" t="s">
        <v>24</v>
      </c>
      <c r="F91" s="36" t="s">
        <v>331</v>
      </c>
      <c r="G91" s="14" t="str">
        <f t="shared" si="4"/>
        <v>4.27/km</v>
      </c>
      <c r="H91" s="16">
        <f t="shared" si="3"/>
        <v>0.007858796296296294</v>
      </c>
      <c r="I91" s="16">
        <f t="shared" si="5"/>
        <v>0.007789351851851853</v>
      </c>
    </row>
    <row r="92" spans="1:9" ht="15" customHeight="1">
      <c r="A92" s="14">
        <v>88</v>
      </c>
      <c r="B92" s="15" t="s">
        <v>73</v>
      </c>
      <c r="C92" s="15" t="s">
        <v>106</v>
      </c>
      <c r="D92" s="14" t="s">
        <v>8</v>
      </c>
      <c r="E92" s="15" t="s">
        <v>210</v>
      </c>
      <c r="F92" s="36" t="s">
        <v>332</v>
      </c>
      <c r="G92" s="14" t="str">
        <f t="shared" si="4"/>
        <v>4.27/km</v>
      </c>
      <c r="H92" s="16">
        <f t="shared" si="3"/>
        <v>0.007916666666666662</v>
      </c>
      <c r="I92" s="16">
        <f t="shared" si="5"/>
        <v>0.0061458333333333295</v>
      </c>
    </row>
    <row r="93" spans="1:9" ht="15" customHeight="1">
      <c r="A93" s="14">
        <v>89</v>
      </c>
      <c r="B93" s="15" t="s">
        <v>151</v>
      </c>
      <c r="C93" s="15" t="s">
        <v>149</v>
      </c>
      <c r="D93" s="14" t="s">
        <v>20</v>
      </c>
      <c r="E93" s="15" t="s">
        <v>210</v>
      </c>
      <c r="F93" s="36" t="s">
        <v>333</v>
      </c>
      <c r="G93" s="14" t="str">
        <f t="shared" si="4"/>
        <v>4.28/km</v>
      </c>
      <c r="H93" s="16">
        <f t="shared" si="3"/>
        <v>0.00793981481481481</v>
      </c>
      <c r="I93" s="16">
        <f t="shared" si="5"/>
        <v>0.0067592592592592565</v>
      </c>
    </row>
    <row r="94" spans="1:9" ht="15" customHeight="1">
      <c r="A94" s="14">
        <v>90</v>
      </c>
      <c r="B94" s="15" t="s">
        <v>63</v>
      </c>
      <c r="C94" s="15" t="s">
        <v>158</v>
      </c>
      <c r="D94" s="14" t="s">
        <v>8</v>
      </c>
      <c r="E94" s="15" t="s">
        <v>200</v>
      </c>
      <c r="F94" s="36" t="s">
        <v>334</v>
      </c>
      <c r="G94" s="14" t="str">
        <f t="shared" si="4"/>
        <v>4.28/km</v>
      </c>
      <c r="H94" s="16">
        <f t="shared" si="3"/>
        <v>0.007962962962962963</v>
      </c>
      <c r="I94" s="16">
        <f t="shared" si="5"/>
        <v>0.006192129629629631</v>
      </c>
    </row>
    <row r="95" spans="1:9" ht="15" customHeight="1">
      <c r="A95" s="14">
        <v>91</v>
      </c>
      <c r="B95" s="15" t="s">
        <v>335</v>
      </c>
      <c r="C95" s="15" t="s">
        <v>336</v>
      </c>
      <c r="D95" s="14" t="s">
        <v>46</v>
      </c>
      <c r="E95" s="15" t="s">
        <v>337</v>
      </c>
      <c r="F95" s="36" t="s">
        <v>338</v>
      </c>
      <c r="G95" s="14" t="str">
        <f t="shared" si="4"/>
        <v>4.28/km</v>
      </c>
      <c r="H95" s="16">
        <f t="shared" si="3"/>
        <v>0.00799768518518518</v>
      </c>
      <c r="I95" s="16">
        <f t="shared" si="5"/>
        <v>0.004328703703703699</v>
      </c>
    </row>
    <row r="96" spans="1:9" ht="15" customHeight="1">
      <c r="A96" s="14">
        <v>92</v>
      </c>
      <c r="B96" s="15" t="s">
        <v>339</v>
      </c>
      <c r="C96" s="15" t="s">
        <v>93</v>
      </c>
      <c r="D96" s="14" t="s">
        <v>20</v>
      </c>
      <c r="E96" s="15" t="s">
        <v>340</v>
      </c>
      <c r="F96" s="36" t="s">
        <v>341</v>
      </c>
      <c r="G96" s="14" t="str">
        <f t="shared" si="4"/>
        <v>4.29/km</v>
      </c>
      <c r="H96" s="16">
        <f t="shared" si="3"/>
        <v>0.008055555555555555</v>
      </c>
      <c r="I96" s="16">
        <f t="shared" si="5"/>
        <v>0.006875000000000003</v>
      </c>
    </row>
    <row r="97" spans="1:9" ht="15" customHeight="1">
      <c r="A97" s="14">
        <v>93</v>
      </c>
      <c r="B97" s="15" t="s">
        <v>127</v>
      </c>
      <c r="C97" s="15" t="s">
        <v>100</v>
      </c>
      <c r="D97" s="14" t="s">
        <v>52</v>
      </c>
      <c r="E97" s="15" t="s">
        <v>13</v>
      </c>
      <c r="F97" s="36" t="s">
        <v>342</v>
      </c>
      <c r="G97" s="14" t="str">
        <f t="shared" si="4"/>
        <v>4.32/km</v>
      </c>
      <c r="H97" s="16">
        <f t="shared" si="3"/>
        <v>0.008368055555555552</v>
      </c>
      <c r="I97" s="16">
        <f t="shared" si="5"/>
        <v>0.008368055555555552</v>
      </c>
    </row>
    <row r="98" spans="1:9" ht="15" customHeight="1">
      <c r="A98" s="14">
        <v>94</v>
      </c>
      <c r="B98" s="15" t="s">
        <v>343</v>
      </c>
      <c r="C98" s="15" t="s">
        <v>98</v>
      </c>
      <c r="D98" s="14" t="s">
        <v>4</v>
      </c>
      <c r="E98" s="15" t="s">
        <v>13</v>
      </c>
      <c r="F98" s="36" t="s">
        <v>344</v>
      </c>
      <c r="G98" s="14" t="str">
        <f t="shared" si="4"/>
        <v>4.32/km</v>
      </c>
      <c r="H98" s="16">
        <f t="shared" si="3"/>
        <v>0.008402777777777776</v>
      </c>
      <c r="I98" s="16">
        <f t="shared" si="5"/>
        <v>0.005324074074074075</v>
      </c>
    </row>
    <row r="99" spans="1:9" ht="15" customHeight="1">
      <c r="A99" s="14">
        <v>95</v>
      </c>
      <c r="B99" s="15" t="s">
        <v>345</v>
      </c>
      <c r="C99" s="15" t="s">
        <v>346</v>
      </c>
      <c r="D99" s="14" t="s">
        <v>33</v>
      </c>
      <c r="E99" s="15" t="s">
        <v>200</v>
      </c>
      <c r="F99" s="36" t="s">
        <v>347</v>
      </c>
      <c r="G99" s="14" t="str">
        <f t="shared" si="4"/>
        <v>4.32/km</v>
      </c>
      <c r="H99" s="16">
        <f t="shared" si="3"/>
        <v>0.008414351851851853</v>
      </c>
      <c r="I99" s="16">
        <f t="shared" si="5"/>
        <v>0.008344907407407412</v>
      </c>
    </row>
    <row r="100" spans="1:9" ht="15" customHeight="1">
      <c r="A100" s="14">
        <v>96</v>
      </c>
      <c r="B100" s="15" t="s">
        <v>348</v>
      </c>
      <c r="C100" s="15" t="s">
        <v>349</v>
      </c>
      <c r="D100" s="14" t="s">
        <v>43</v>
      </c>
      <c r="E100" s="15" t="s">
        <v>261</v>
      </c>
      <c r="F100" s="36" t="s">
        <v>350</v>
      </c>
      <c r="G100" s="14" t="str">
        <f t="shared" si="4"/>
        <v>4.33/km</v>
      </c>
      <c r="H100" s="16">
        <f t="shared" si="3"/>
        <v>0.0084375</v>
      </c>
      <c r="I100" s="16">
        <f t="shared" si="5"/>
        <v>0.0030324074074074107</v>
      </c>
    </row>
    <row r="101" spans="1:9" ht="15" customHeight="1">
      <c r="A101" s="26">
        <v>97</v>
      </c>
      <c r="B101" s="27" t="s">
        <v>351</v>
      </c>
      <c r="C101" s="27" t="s">
        <v>352</v>
      </c>
      <c r="D101" s="26" t="s">
        <v>4</v>
      </c>
      <c r="E101" s="27" t="s">
        <v>235</v>
      </c>
      <c r="F101" s="38" t="s">
        <v>353</v>
      </c>
      <c r="G101" s="26" t="str">
        <f t="shared" si="4"/>
        <v>4.33/km</v>
      </c>
      <c r="H101" s="28">
        <f t="shared" si="3"/>
        <v>0.00846064814814814</v>
      </c>
      <c r="I101" s="28">
        <f t="shared" si="5"/>
        <v>0.005381944444444439</v>
      </c>
    </row>
    <row r="102" spans="1:9" ht="15" customHeight="1">
      <c r="A102" s="14">
        <v>98</v>
      </c>
      <c r="B102" s="15" t="s">
        <v>354</v>
      </c>
      <c r="C102" s="15" t="s">
        <v>243</v>
      </c>
      <c r="D102" s="14" t="s">
        <v>20</v>
      </c>
      <c r="E102" s="15" t="s">
        <v>183</v>
      </c>
      <c r="F102" s="36" t="s">
        <v>355</v>
      </c>
      <c r="G102" s="14" t="str">
        <f t="shared" si="4"/>
        <v>4.33/km</v>
      </c>
      <c r="H102" s="16">
        <f t="shared" si="3"/>
        <v>0.008518518518518516</v>
      </c>
      <c r="I102" s="16">
        <f t="shared" si="5"/>
        <v>0.007337962962962963</v>
      </c>
    </row>
    <row r="103" spans="1:9" ht="15" customHeight="1">
      <c r="A103" s="14">
        <v>99</v>
      </c>
      <c r="B103" s="15" t="s">
        <v>196</v>
      </c>
      <c r="C103" s="15" t="s">
        <v>356</v>
      </c>
      <c r="D103" s="14" t="s">
        <v>46</v>
      </c>
      <c r="E103" s="15" t="s">
        <v>266</v>
      </c>
      <c r="F103" s="36" t="s">
        <v>355</v>
      </c>
      <c r="G103" s="14" t="str">
        <f t="shared" si="4"/>
        <v>4.33/km</v>
      </c>
      <c r="H103" s="16">
        <f t="shared" si="3"/>
        <v>0.008518518518518516</v>
      </c>
      <c r="I103" s="16">
        <f t="shared" si="5"/>
        <v>0.004849537037037034</v>
      </c>
    </row>
    <row r="104" spans="1:9" ht="15" customHeight="1">
      <c r="A104" s="14">
        <v>100</v>
      </c>
      <c r="B104" s="15" t="s">
        <v>357</v>
      </c>
      <c r="C104" s="15" t="s">
        <v>105</v>
      </c>
      <c r="D104" s="14" t="s">
        <v>8</v>
      </c>
      <c r="E104" s="15" t="s">
        <v>290</v>
      </c>
      <c r="F104" s="36" t="s">
        <v>358</v>
      </c>
      <c r="G104" s="14" t="str">
        <f t="shared" si="4"/>
        <v>4.35/km</v>
      </c>
      <c r="H104" s="16">
        <f t="shared" si="3"/>
        <v>0.008657407407407409</v>
      </c>
      <c r="I104" s="16">
        <f t="shared" si="5"/>
        <v>0.006886574074074076</v>
      </c>
    </row>
    <row r="105" spans="1:9" ht="15" customHeight="1">
      <c r="A105" s="14">
        <v>101</v>
      </c>
      <c r="B105" s="15" t="s">
        <v>359</v>
      </c>
      <c r="C105" s="15" t="s">
        <v>349</v>
      </c>
      <c r="D105" s="14" t="s">
        <v>43</v>
      </c>
      <c r="E105" s="15" t="s">
        <v>183</v>
      </c>
      <c r="F105" s="36" t="s">
        <v>360</v>
      </c>
      <c r="G105" s="14" t="str">
        <f t="shared" si="4"/>
        <v>4.35/km</v>
      </c>
      <c r="H105" s="16">
        <f t="shared" si="3"/>
        <v>0.008715277777777773</v>
      </c>
      <c r="I105" s="16">
        <f t="shared" si="5"/>
        <v>0.0033101851851851834</v>
      </c>
    </row>
    <row r="106" spans="1:9" ht="15" customHeight="1">
      <c r="A106" s="14">
        <v>102</v>
      </c>
      <c r="B106" s="15" t="s">
        <v>127</v>
      </c>
      <c r="C106" s="15" t="s">
        <v>361</v>
      </c>
      <c r="D106" s="14" t="s">
        <v>6</v>
      </c>
      <c r="E106" s="15" t="s">
        <v>362</v>
      </c>
      <c r="F106" s="36" t="s">
        <v>363</v>
      </c>
      <c r="G106" s="14" t="str">
        <f t="shared" si="4"/>
        <v>4.36/km</v>
      </c>
      <c r="H106" s="16">
        <f t="shared" si="3"/>
        <v>0.008738425925925927</v>
      </c>
      <c r="I106" s="16">
        <f t="shared" si="5"/>
        <v>0.0073726851851851904</v>
      </c>
    </row>
    <row r="107" spans="1:9" ht="15" customHeight="1">
      <c r="A107" s="14">
        <v>103</v>
      </c>
      <c r="B107" s="15" t="s">
        <v>364</v>
      </c>
      <c r="C107" s="15" t="s">
        <v>108</v>
      </c>
      <c r="D107" s="14" t="s">
        <v>4</v>
      </c>
      <c r="E107" s="15" t="s">
        <v>10</v>
      </c>
      <c r="F107" s="36" t="s">
        <v>365</v>
      </c>
      <c r="G107" s="14" t="str">
        <f t="shared" si="4"/>
        <v>4.36/km</v>
      </c>
      <c r="H107" s="16">
        <f t="shared" si="3"/>
        <v>0.008749999999999997</v>
      </c>
      <c r="I107" s="16">
        <f t="shared" si="5"/>
        <v>0.005671296296296296</v>
      </c>
    </row>
    <row r="108" spans="1:9" ht="15" customHeight="1">
      <c r="A108" s="14">
        <v>104</v>
      </c>
      <c r="B108" s="15" t="s">
        <v>65</v>
      </c>
      <c r="C108" s="15" t="s">
        <v>152</v>
      </c>
      <c r="D108" s="14" t="s">
        <v>4</v>
      </c>
      <c r="E108" s="15" t="s">
        <v>13</v>
      </c>
      <c r="F108" s="36" t="s">
        <v>366</v>
      </c>
      <c r="G108" s="14" t="str">
        <f t="shared" si="4"/>
        <v>4.36/km</v>
      </c>
      <c r="H108" s="16">
        <f t="shared" si="3"/>
        <v>0.008773148148148145</v>
      </c>
      <c r="I108" s="16">
        <f t="shared" si="5"/>
        <v>0.005694444444444443</v>
      </c>
    </row>
    <row r="109" spans="1:9" ht="15" customHeight="1">
      <c r="A109" s="14">
        <v>105</v>
      </c>
      <c r="B109" s="15" t="s">
        <v>367</v>
      </c>
      <c r="C109" s="15" t="s">
        <v>368</v>
      </c>
      <c r="D109" s="14" t="s">
        <v>43</v>
      </c>
      <c r="E109" s="15" t="s">
        <v>369</v>
      </c>
      <c r="F109" s="36" t="s">
        <v>370</v>
      </c>
      <c r="G109" s="14" t="str">
        <f t="shared" si="4"/>
        <v>4.36/km</v>
      </c>
      <c r="H109" s="16">
        <f t="shared" si="3"/>
        <v>0.008784722222222222</v>
      </c>
      <c r="I109" s="16">
        <f t="shared" si="5"/>
        <v>0.0033796296296296317</v>
      </c>
    </row>
    <row r="110" spans="1:9" ht="15" customHeight="1">
      <c r="A110" s="14">
        <v>106</v>
      </c>
      <c r="B110" s="15" t="s">
        <v>371</v>
      </c>
      <c r="C110" s="15" t="s">
        <v>100</v>
      </c>
      <c r="D110" s="14" t="s">
        <v>52</v>
      </c>
      <c r="E110" s="15" t="s">
        <v>200</v>
      </c>
      <c r="F110" s="36" t="s">
        <v>372</v>
      </c>
      <c r="G110" s="14" t="str">
        <f t="shared" si="4"/>
        <v>4.36/km</v>
      </c>
      <c r="H110" s="16">
        <f t="shared" si="3"/>
        <v>0.008796296296296292</v>
      </c>
      <c r="I110" s="16">
        <f t="shared" si="5"/>
        <v>0.008796296296296292</v>
      </c>
    </row>
    <row r="111" spans="1:9" ht="15" customHeight="1">
      <c r="A111" s="14">
        <v>107</v>
      </c>
      <c r="B111" s="15" t="s">
        <v>373</v>
      </c>
      <c r="C111" s="15" t="s">
        <v>106</v>
      </c>
      <c r="D111" s="14" t="s">
        <v>4</v>
      </c>
      <c r="E111" s="15" t="s">
        <v>13</v>
      </c>
      <c r="F111" s="36" t="s">
        <v>374</v>
      </c>
      <c r="G111" s="14" t="str">
        <f t="shared" si="4"/>
        <v>4.37/km</v>
      </c>
      <c r="H111" s="16">
        <f t="shared" si="3"/>
        <v>0.008912037037037038</v>
      </c>
      <c r="I111" s="16">
        <f t="shared" si="5"/>
        <v>0.005833333333333336</v>
      </c>
    </row>
    <row r="112" spans="1:9" ht="15" customHeight="1">
      <c r="A112" s="14">
        <v>108</v>
      </c>
      <c r="B112" s="15" t="s">
        <v>146</v>
      </c>
      <c r="C112" s="15" t="s">
        <v>111</v>
      </c>
      <c r="D112" s="14" t="s">
        <v>6</v>
      </c>
      <c r="E112" s="15" t="s">
        <v>26</v>
      </c>
      <c r="F112" s="36" t="s">
        <v>375</v>
      </c>
      <c r="G112" s="14" t="str">
        <f t="shared" si="4"/>
        <v>4.37/km</v>
      </c>
      <c r="H112" s="16">
        <f t="shared" si="3"/>
        <v>0.008935185185185185</v>
      </c>
      <c r="I112" s="16">
        <f t="shared" si="5"/>
        <v>0.007569444444444448</v>
      </c>
    </row>
    <row r="113" spans="1:9" ht="15" customHeight="1">
      <c r="A113" s="14">
        <v>109</v>
      </c>
      <c r="B113" s="15" t="s">
        <v>0</v>
      </c>
      <c r="C113" s="15" t="s">
        <v>376</v>
      </c>
      <c r="D113" s="14" t="s">
        <v>43</v>
      </c>
      <c r="E113" s="15" t="s">
        <v>13</v>
      </c>
      <c r="F113" s="36" t="s">
        <v>377</v>
      </c>
      <c r="G113" s="14" t="str">
        <f t="shared" si="4"/>
        <v>4.38/km</v>
      </c>
      <c r="H113" s="16">
        <f t="shared" si="3"/>
        <v>0.008946759259259255</v>
      </c>
      <c r="I113" s="16">
        <f t="shared" si="5"/>
        <v>0.003541666666666665</v>
      </c>
    </row>
    <row r="114" spans="1:9" ht="15" customHeight="1">
      <c r="A114" s="14">
        <v>110</v>
      </c>
      <c r="B114" s="15" t="s">
        <v>378</v>
      </c>
      <c r="C114" s="15" t="s">
        <v>379</v>
      </c>
      <c r="D114" s="14" t="s">
        <v>4</v>
      </c>
      <c r="E114" s="15" t="s">
        <v>337</v>
      </c>
      <c r="F114" s="36" t="s">
        <v>380</v>
      </c>
      <c r="G114" s="14" t="str">
        <f t="shared" si="4"/>
        <v>4.38/km</v>
      </c>
      <c r="H114" s="16">
        <f t="shared" si="3"/>
        <v>0.008958333333333332</v>
      </c>
      <c r="I114" s="16">
        <f t="shared" si="5"/>
        <v>0.0058796296296296305</v>
      </c>
    </row>
    <row r="115" spans="1:9" ht="15" customHeight="1">
      <c r="A115" s="14">
        <v>111</v>
      </c>
      <c r="B115" s="15" t="s">
        <v>381</v>
      </c>
      <c r="C115" s="15" t="s">
        <v>107</v>
      </c>
      <c r="D115" s="14" t="s">
        <v>15</v>
      </c>
      <c r="E115" s="15" t="s">
        <v>194</v>
      </c>
      <c r="F115" s="36" t="s">
        <v>382</v>
      </c>
      <c r="G115" s="14" t="str">
        <f t="shared" si="4"/>
        <v>4.39/km</v>
      </c>
      <c r="H115" s="16">
        <f t="shared" si="3"/>
        <v>0.009050925925925924</v>
      </c>
      <c r="I115" s="16">
        <f t="shared" si="5"/>
        <v>0.003518518518518518</v>
      </c>
    </row>
    <row r="116" spans="1:9" ht="15" customHeight="1">
      <c r="A116" s="14">
        <v>112</v>
      </c>
      <c r="B116" s="15" t="s">
        <v>383</v>
      </c>
      <c r="C116" s="15" t="s">
        <v>104</v>
      </c>
      <c r="D116" s="14" t="s">
        <v>6</v>
      </c>
      <c r="E116" s="15" t="s">
        <v>384</v>
      </c>
      <c r="F116" s="36" t="s">
        <v>385</v>
      </c>
      <c r="G116" s="14" t="str">
        <f t="shared" si="4"/>
        <v>4.39/km</v>
      </c>
      <c r="H116" s="16">
        <f t="shared" si="3"/>
        <v>0.009085648148148148</v>
      </c>
      <c r="I116" s="16">
        <f t="shared" si="5"/>
        <v>0.0077199074074074114</v>
      </c>
    </row>
    <row r="117" spans="1:9" ht="15" customHeight="1">
      <c r="A117" s="14">
        <v>113</v>
      </c>
      <c r="B117" s="15" t="s">
        <v>386</v>
      </c>
      <c r="C117" s="15" t="s">
        <v>103</v>
      </c>
      <c r="D117" s="14" t="s">
        <v>15</v>
      </c>
      <c r="E117" s="15" t="s">
        <v>387</v>
      </c>
      <c r="F117" s="36" t="s">
        <v>388</v>
      </c>
      <c r="G117" s="14" t="str">
        <f t="shared" si="4"/>
        <v>4.40/km</v>
      </c>
      <c r="H117" s="16">
        <f t="shared" si="3"/>
        <v>0.00915509259259259</v>
      </c>
      <c r="I117" s="16">
        <f t="shared" si="5"/>
        <v>0.0036226851851851836</v>
      </c>
    </row>
    <row r="118" spans="1:9" ht="15" customHeight="1">
      <c r="A118" s="14">
        <v>114</v>
      </c>
      <c r="B118" s="15" t="s">
        <v>389</v>
      </c>
      <c r="C118" s="15" t="s">
        <v>142</v>
      </c>
      <c r="D118" s="14" t="s">
        <v>4</v>
      </c>
      <c r="E118" s="15" t="s">
        <v>298</v>
      </c>
      <c r="F118" s="36" t="s">
        <v>390</v>
      </c>
      <c r="G118" s="14" t="str">
        <f t="shared" si="4"/>
        <v>4.40/km</v>
      </c>
      <c r="H118" s="16">
        <f t="shared" si="3"/>
        <v>0.00917824074074074</v>
      </c>
      <c r="I118" s="16">
        <f t="shared" si="5"/>
        <v>0.006099537037037039</v>
      </c>
    </row>
    <row r="119" spans="1:9" ht="15" customHeight="1">
      <c r="A119" s="14">
        <v>115</v>
      </c>
      <c r="B119" s="15" t="s">
        <v>391</v>
      </c>
      <c r="C119" s="15" t="s">
        <v>392</v>
      </c>
      <c r="D119" s="14" t="s">
        <v>43</v>
      </c>
      <c r="E119" s="15" t="s">
        <v>215</v>
      </c>
      <c r="F119" s="36" t="s">
        <v>393</v>
      </c>
      <c r="G119" s="14" t="str">
        <f t="shared" si="4"/>
        <v>4.41/km</v>
      </c>
      <c r="H119" s="16">
        <f t="shared" si="3"/>
        <v>0.009247685185185182</v>
      </c>
      <c r="I119" s="16">
        <f t="shared" si="5"/>
        <v>0.003842592592592592</v>
      </c>
    </row>
    <row r="120" spans="1:9" ht="15" customHeight="1">
      <c r="A120" s="14">
        <v>116</v>
      </c>
      <c r="B120" s="15" t="s">
        <v>61</v>
      </c>
      <c r="C120" s="15" t="s">
        <v>133</v>
      </c>
      <c r="D120" s="14" t="s">
        <v>48</v>
      </c>
      <c r="E120" s="15" t="s">
        <v>394</v>
      </c>
      <c r="F120" s="36" t="s">
        <v>395</v>
      </c>
      <c r="G120" s="14" t="str">
        <f t="shared" si="4"/>
        <v>4.42/km</v>
      </c>
      <c r="H120" s="16">
        <f t="shared" si="3"/>
        <v>0.009398148148148145</v>
      </c>
      <c r="I120" s="16">
        <f t="shared" si="5"/>
        <v>0.004236111111111111</v>
      </c>
    </row>
    <row r="121" spans="1:9" ht="15" customHeight="1">
      <c r="A121" s="14">
        <v>117</v>
      </c>
      <c r="B121" s="15" t="s">
        <v>127</v>
      </c>
      <c r="C121" s="15" t="s">
        <v>91</v>
      </c>
      <c r="D121" s="14" t="s">
        <v>52</v>
      </c>
      <c r="E121" s="15" t="s">
        <v>13</v>
      </c>
      <c r="F121" s="36" t="s">
        <v>396</v>
      </c>
      <c r="G121" s="14" t="str">
        <f t="shared" si="4"/>
        <v>4.44/km</v>
      </c>
      <c r="H121" s="16">
        <f t="shared" si="3"/>
        <v>0.009548611111111108</v>
      </c>
      <c r="I121" s="16">
        <f t="shared" si="5"/>
        <v>0.009548611111111108</v>
      </c>
    </row>
    <row r="122" spans="1:9" ht="15" customHeight="1">
      <c r="A122" s="14">
        <v>118</v>
      </c>
      <c r="B122" s="15" t="s">
        <v>397</v>
      </c>
      <c r="C122" s="15" t="s">
        <v>95</v>
      </c>
      <c r="D122" s="14" t="s">
        <v>33</v>
      </c>
      <c r="E122" s="15" t="s">
        <v>10</v>
      </c>
      <c r="F122" s="36" t="s">
        <v>398</v>
      </c>
      <c r="G122" s="14" t="str">
        <f t="shared" si="4"/>
        <v>4.44/km</v>
      </c>
      <c r="H122" s="16">
        <f t="shared" si="3"/>
        <v>0.009583333333333333</v>
      </c>
      <c r="I122" s="16">
        <f t="shared" si="5"/>
        <v>0.009513888888888891</v>
      </c>
    </row>
    <row r="123" spans="1:9" ht="15" customHeight="1">
      <c r="A123" s="14">
        <v>119</v>
      </c>
      <c r="B123" s="15" t="s">
        <v>147</v>
      </c>
      <c r="C123" s="15" t="s">
        <v>137</v>
      </c>
      <c r="D123" s="14" t="s">
        <v>27</v>
      </c>
      <c r="E123" s="15" t="s">
        <v>399</v>
      </c>
      <c r="F123" s="36" t="s">
        <v>400</v>
      </c>
      <c r="G123" s="14" t="str">
        <f t="shared" si="4"/>
        <v>4.45/km</v>
      </c>
      <c r="H123" s="16">
        <f t="shared" si="3"/>
        <v>0.009722222222222219</v>
      </c>
      <c r="I123" s="16">
        <f t="shared" si="5"/>
        <v>0</v>
      </c>
    </row>
    <row r="124" spans="1:9" ht="15" customHeight="1">
      <c r="A124" s="26">
        <v>120</v>
      </c>
      <c r="B124" s="27" t="s">
        <v>401</v>
      </c>
      <c r="C124" s="27" t="s">
        <v>402</v>
      </c>
      <c r="D124" s="26" t="s">
        <v>8</v>
      </c>
      <c r="E124" s="27" t="s">
        <v>235</v>
      </c>
      <c r="F124" s="38" t="s">
        <v>403</v>
      </c>
      <c r="G124" s="26" t="str">
        <f t="shared" si="4"/>
        <v>4.46/km</v>
      </c>
      <c r="H124" s="28">
        <f t="shared" si="3"/>
        <v>0.009756944444444443</v>
      </c>
      <c r="I124" s="28">
        <f t="shared" si="5"/>
        <v>0.00798611111111111</v>
      </c>
    </row>
    <row r="125" spans="1:9" ht="15" customHeight="1">
      <c r="A125" s="14">
        <v>121</v>
      </c>
      <c r="B125" s="15" t="s">
        <v>404</v>
      </c>
      <c r="C125" s="15" t="s">
        <v>405</v>
      </c>
      <c r="D125" s="14" t="s">
        <v>6</v>
      </c>
      <c r="E125" s="15" t="s">
        <v>194</v>
      </c>
      <c r="F125" s="36" t="s">
        <v>406</v>
      </c>
      <c r="G125" s="14" t="str">
        <f t="shared" si="4"/>
        <v>4.47/km</v>
      </c>
      <c r="H125" s="16">
        <f t="shared" si="3"/>
        <v>0.009907407407407406</v>
      </c>
      <c r="I125" s="16">
        <f t="shared" si="5"/>
        <v>0.00854166666666667</v>
      </c>
    </row>
    <row r="126" spans="1:9" ht="15" customHeight="1">
      <c r="A126" s="14">
        <v>122</v>
      </c>
      <c r="B126" s="15" t="s">
        <v>62</v>
      </c>
      <c r="C126" s="15" t="s">
        <v>106</v>
      </c>
      <c r="D126" s="14" t="s">
        <v>20</v>
      </c>
      <c r="E126" s="15" t="s">
        <v>210</v>
      </c>
      <c r="F126" s="36" t="s">
        <v>407</v>
      </c>
      <c r="G126" s="14" t="str">
        <f t="shared" si="4"/>
        <v>4.48/km</v>
      </c>
      <c r="H126" s="16">
        <f t="shared" si="3"/>
        <v>0.009953703703703704</v>
      </c>
      <c r="I126" s="16">
        <f t="shared" si="5"/>
        <v>0.008773148148148151</v>
      </c>
    </row>
    <row r="127" spans="1:9" ht="15" customHeight="1">
      <c r="A127" s="14">
        <v>123</v>
      </c>
      <c r="B127" s="15" t="s">
        <v>144</v>
      </c>
      <c r="C127" s="15" t="s">
        <v>101</v>
      </c>
      <c r="D127" s="14" t="s">
        <v>4</v>
      </c>
      <c r="E127" s="15" t="s">
        <v>210</v>
      </c>
      <c r="F127" s="36" t="s">
        <v>408</v>
      </c>
      <c r="G127" s="14" t="str">
        <f t="shared" si="4"/>
        <v>4.48/km</v>
      </c>
      <c r="H127" s="16">
        <f t="shared" si="3"/>
        <v>0.009965277777777774</v>
      </c>
      <c r="I127" s="16">
        <f t="shared" si="5"/>
        <v>0.006886574074074073</v>
      </c>
    </row>
    <row r="128" spans="1:9" ht="15" customHeight="1">
      <c r="A128" s="14">
        <v>124</v>
      </c>
      <c r="B128" s="15" t="s">
        <v>409</v>
      </c>
      <c r="C128" s="15" t="s">
        <v>69</v>
      </c>
      <c r="D128" s="14" t="s">
        <v>15</v>
      </c>
      <c r="E128" s="15" t="s">
        <v>13</v>
      </c>
      <c r="F128" s="36" t="s">
        <v>410</v>
      </c>
      <c r="G128" s="14" t="str">
        <f t="shared" si="4"/>
        <v>4.48/km</v>
      </c>
      <c r="H128" s="16">
        <f t="shared" si="3"/>
        <v>0.009976851851851851</v>
      </c>
      <c r="I128" s="16">
        <f t="shared" si="5"/>
        <v>0.004444444444444445</v>
      </c>
    </row>
    <row r="129" spans="1:9" ht="15" customHeight="1">
      <c r="A129" s="26">
        <v>125</v>
      </c>
      <c r="B129" s="27" t="s">
        <v>411</v>
      </c>
      <c r="C129" s="27" t="s">
        <v>412</v>
      </c>
      <c r="D129" s="26" t="s">
        <v>52</v>
      </c>
      <c r="E129" s="27" t="s">
        <v>235</v>
      </c>
      <c r="F129" s="38" t="s">
        <v>413</v>
      </c>
      <c r="G129" s="26" t="str">
        <f t="shared" si="4"/>
        <v>4.49/km</v>
      </c>
      <c r="H129" s="28">
        <f t="shared" si="3"/>
        <v>0.010069444444444443</v>
      </c>
      <c r="I129" s="28">
        <f t="shared" si="5"/>
        <v>0.010069444444444443</v>
      </c>
    </row>
    <row r="130" spans="1:9" ht="15" customHeight="1">
      <c r="A130" s="14">
        <v>126</v>
      </c>
      <c r="B130" s="15" t="s">
        <v>414</v>
      </c>
      <c r="C130" s="15" t="s">
        <v>97</v>
      </c>
      <c r="D130" s="14" t="s">
        <v>20</v>
      </c>
      <c r="E130" s="15" t="s">
        <v>261</v>
      </c>
      <c r="F130" s="36" t="s">
        <v>415</v>
      </c>
      <c r="G130" s="14" t="str">
        <f t="shared" si="4"/>
        <v>4.50/km</v>
      </c>
      <c r="H130" s="16">
        <f aca="true" t="shared" si="6" ref="H130:H167">F130-$F$5</f>
        <v>0.010173611111111109</v>
      </c>
      <c r="I130" s="16">
        <f t="shared" si="5"/>
        <v>0.008993055555555556</v>
      </c>
    </row>
    <row r="131" spans="1:9" ht="15" customHeight="1">
      <c r="A131" s="14">
        <v>127</v>
      </c>
      <c r="B131" s="15" t="s">
        <v>416</v>
      </c>
      <c r="C131" s="15" t="s">
        <v>97</v>
      </c>
      <c r="D131" s="14" t="s">
        <v>6</v>
      </c>
      <c r="E131" s="15" t="s">
        <v>417</v>
      </c>
      <c r="F131" s="36" t="s">
        <v>418</v>
      </c>
      <c r="G131" s="14" t="str">
        <f t="shared" si="4"/>
        <v>4.50/km</v>
      </c>
      <c r="H131" s="16">
        <f t="shared" si="6"/>
        <v>0.010243055555555554</v>
      </c>
      <c r="I131" s="16">
        <f t="shared" si="5"/>
        <v>0.008877314814814817</v>
      </c>
    </row>
    <row r="132" spans="1:9" ht="15" customHeight="1">
      <c r="A132" s="14">
        <v>128</v>
      </c>
      <c r="B132" s="15" t="s">
        <v>66</v>
      </c>
      <c r="C132" s="15" t="s">
        <v>67</v>
      </c>
      <c r="D132" s="14" t="s">
        <v>51</v>
      </c>
      <c r="E132" s="15" t="s">
        <v>10</v>
      </c>
      <c r="F132" s="36" t="s">
        <v>419</v>
      </c>
      <c r="G132" s="14" t="str">
        <f t="shared" si="4"/>
        <v>4.51/km</v>
      </c>
      <c r="H132" s="16">
        <f t="shared" si="6"/>
        <v>0.010277777777777775</v>
      </c>
      <c r="I132" s="16">
        <f t="shared" si="5"/>
        <v>0</v>
      </c>
    </row>
    <row r="133" spans="1:9" ht="15" customHeight="1">
      <c r="A133" s="14">
        <v>129</v>
      </c>
      <c r="B133" s="15" t="s">
        <v>420</v>
      </c>
      <c r="C133" s="15" t="s">
        <v>421</v>
      </c>
      <c r="D133" s="14" t="s">
        <v>51</v>
      </c>
      <c r="E133" s="15" t="s">
        <v>282</v>
      </c>
      <c r="F133" s="36" t="s">
        <v>422</v>
      </c>
      <c r="G133" s="14" t="str">
        <f aca="true" t="shared" si="7" ref="G133:G167">TEXT(INT((HOUR(F133)*3600+MINUTE(F133)*60+SECOND(F133))/$I$3/60),"0")&amp;"."&amp;TEXT(MOD((HOUR(F133)*3600+MINUTE(F133)*60+SECOND(F133))/$I$3,60),"00")&amp;"/km"</f>
        <v>4.51/km</v>
      </c>
      <c r="H133" s="16">
        <f t="shared" si="6"/>
        <v>0.010289351851851848</v>
      </c>
      <c r="I133" s="16">
        <f t="shared" si="5"/>
        <v>1.157407407407357E-05</v>
      </c>
    </row>
    <row r="134" spans="1:9" ht="15" customHeight="1">
      <c r="A134" s="14">
        <v>130</v>
      </c>
      <c r="B134" s="15" t="s">
        <v>423</v>
      </c>
      <c r="C134" s="15" t="s">
        <v>260</v>
      </c>
      <c r="D134" s="14" t="s">
        <v>27</v>
      </c>
      <c r="E134" s="15" t="s">
        <v>424</v>
      </c>
      <c r="F134" s="36" t="s">
        <v>425</v>
      </c>
      <c r="G134" s="14" t="str">
        <f t="shared" si="7"/>
        <v>4.52/km</v>
      </c>
      <c r="H134" s="16">
        <f t="shared" si="6"/>
        <v>0.010393518518518517</v>
      </c>
      <c r="I134" s="16">
        <f aca="true" t="shared" si="8" ref="I134:I167">F134-INDEX($F$5:$F$267,MATCH(D134,$D$5:$D$267,0))</f>
        <v>0.0006712962962962983</v>
      </c>
    </row>
    <row r="135" spans="1:9" ht="15" customHeight="1">
      <c r="A135" s="14">
        <v>131</v>
      </c>
      <c r="B135" s="15" t="s">
        <v>426</v>
      </c>
      <c r="C135" s="15" t="s">
        <v>103</v>
      </c>
      <c r="D135" s="14" t="s">
        <v>8</v>
      </c>
      <c r="E135" s="15" t="s">
        <v>427</v>
      </c>
      <c r="F135" s="36" t="s">
        <v>428</v>
      </c>
      <c r="G135" s="14" t="str">
        <f t="shared" si="7"/>
        <v>4.53/km</v>
      </c>
      <c r="H135" s="16">
        <f t="shared" si="6"/>
        <v>0.010474537037037036</v>
      </c>
      <c r="I135" s="16">
        <f t="shared" si="8"/>
        <v>0.008703703703703703</v>
      </c>
    </row>
    <row r="136" spans="1:9" ht="15" customHeight="1">
      <c r="A136" s="14">
        <v>132</v>
      </c>
      <c r="B136" s="15" t="s">
        <v>429</v>
      </c>
      <c r="C136" s="15" t="s">
        <v>108</v>
      </c>
      <c r="D136" s="14" t="s">
        <v>33</v>
      </c>
      <c r="E136" s="15" t="s">
        <v>183</v>
      </c>
      <c r="F136" s="36" t="s">
        <v>430</v>
      </c>
      <c r="G136" s="14" t="str">
        <f t="shared" si="7"/>
        <v>4.54/km</v>
      </c>
      <c r="H136" s="16">
        <f t="shared" si="6"/>
        <v>0.010601851851851848</v>
      </c>
      <c r="I136" s="16">
        <f t="shared" si="8"/>
        <v>0.010532407407407407</v>
      </c>
    </row>
    <row r="137" spans="1:9" ht="15" customHeight="1">
      <c r="A137" s="14">
        <v>133</v>
      </c>
      <c r="B137" s="15" t="s">
        <v>431</v>
      </c>
      <c r="C137" s="15" t="s">
        <v>100</v>
      </c>
      <c r="D137" s="14" t="s">
        <v>6</v>
      </c>
      <c r="E137" s="15" t="s">
        <v>432</v>
      </c>
      <c r="F137" s="36" t="s">
        <v>433</v>
      </c>
      <c r="G137" s="14" t="str">
        <f t="shared" si="7"/>
        <v>4.55/km</v>
      </c>
      <c r="H137" s="16">
        <f t="shared" si="6"/>
        <v>0.01068287037037037</v>
      </c>
      <c r="I137" s="16">
        <f t="shared" si="8"/>
        <v>0.009317129629629634</v>
      </c>
    </row>
    <row r="138" spans="1:9" ht="15" customHeight="1">
      <c r="A138" s="14">
        <v>134</v>
      </c>
      <c r="B138" s="15" t="s">
        <v>72</v>
      </c>
      <c r="C138" s="15" t="s">
        <v>141</v>
      </c>
      <c r="D138" s="14" t="s">
        <v>15</v>
      </c>
      <c r="E138" s="15" t="s">
        <v>10</v>
      </c>
      <c r="F138" s="36" t="s">
        <v>434</v>
      </c>
      <c r="G138" s="14" t="str">
        <f t="shared" si="7"/>
        <v>4.55/km</v>
      </c>
      <c r="H138" s="16">
        <f t="shared" si="6"/>
        <v>0.01069444444444444</v>
      </c>
      <c r="I138" s="16">
        <f t="shared" si="8"/>
        <v>0.005162037037037034</v>
      </c>
    </row>
    <row r="139" spans="1:9" ht="15" customHeight="1">
      <c r="A139" s="14">
        <v>135</v>
      </c>
      <c r="B139" s="15" t="s">
        <v>435</v>
      </c>
      <c r="C139" s="15" t="s">
        <v>307</v>
      </c>
      <c r="D139" s="14" t="s">
        <v>52</v>
      </c>
      <c r="E139" s="15" t="s">
        <v>200</v>
      </c>
      <c r="F139" s="36" t="s">
        <v>436</v>
      </c>
      <c r="G139" s="14" t="str">
        <f t="shared" si="7"/>
        <v>4.55/km</v>
      </c>
      <c r="H139" s="16">
        <f t="shared" si="6"/>
        <v>0.010706018518518517</v>
      </c>
      <c r="I139" s="16">
        <f t="shared" si="8"/>
        <v>0.010706018518518517</v>
      </c>
    </row>
    <row r="140" spans="1:9" ht="15" customHeight="1">
      <c r="A140" s="14">
        <v>136</v>
      </c>
      <c r="B140" s="15" t="s">
        <v>71</v>
      </c>
      <c r="C140" s="15" t="s">
        <v>92</v>
      </c>
      <c r="D140" s="14" t="s">
        <v>15</v>
      </c>
      <c r="E140" s="15" t="s">
        <v>210</v>
      </c>
      <c r="F140" s="36" t="s">
        <v>437</v>
      </c>
      <c r="G140" s="14" t="str">
        <f t="shared" si="7"/>
        <v>4.58/km</v>
      </c>
      <c r="H140" s="16">
        <f t="shared" si="6"/>
        <v>0.011030092592592591</v>
      </c>
      <c r="I140" s="16">
        <f t="shared" si="8"/>
        <v>0.005497685185185185</v>
      </c>
    </row>
    <row r="141" spans="1:9" ht="15" customHeight="1">
      <c r="A141" s="14">
        <v>137</v>
      </c>
      <c r="B141" s="15" t="s">
        <v>68</v>
      </c>
      <c r="C141" s="15" t="s">
        <v>115</v>
      </c>
      <c r="D141" s="14" t="s">
        <v>36</v>
      </c>
      <c r="E141" s="15" t="s">
        <v>200</v>
      </c>
      <c r="F141" s="36" t="s">
        <v>438</v>
      </c>
      <c r="G141" s="14" t="str">
        <f t="shared" si="7"/>
        <v>5.01/km</v>
      </c>
      <c r="H141" s="16">
        <f t="shared" si="6"/>
        <v>0.011342592592592592</v>
      </c>
      <c r="I141" s="16">
        <f t="shared" si="8"/>
        <v>0.003923611111111114</v>
      </c>
    </row>
    <row r="142" spans="1:9" ht="15" customHeight="1">
      <c r="A142" s="14">
        <v>138</v>
      </c>
      <c r="B142" s="15" t="s">
        <v>439</v>
      </c>
      <c r="C142" s="15" t="s">
        <v>440</v>
      </c>
      <c r="D142" s="14" t="s">
        <v>8</v>
      </c>
      <c r="E142" s="15" t="s">
        <v>441</v>
      </c>
      <c r="F142" s="36" t="s">
        <v>442</v>
      </c>
      <c r="G142" s="14" t="str">
        <f t="shared" si="7"/>
        <v>5.02/km</v>
      </c>
      <c r="H142" s="16">
        <f t="shared" si="6"/>
        <v>0.011388888888888886</v>
      </c>
      <c r="I142" s="16">
        <f t="shared" si="8"/>
        <v>0.009618055555555553</v>
      </c>
    </row>
    <row r="143" spans="1:9" ht="15" customHeight="1">
      <c r="A143" s="14">
        <v>139</v>
      </c>
      <c r="B143" s="15" t="s">
        <v>63</v>
      </c>
      <c r="C143" s="15" t="s">
        <v>139</v>
      </c>
      <c r="D143" s="14" t="s">
        <v>43</v>
      </c>
      <c r="E143" s="15" t="s">
        <v>200</v>
      </c>
      <c r="F143" s="36" t="s">
        <v>443</v>
      </c>
      <c r="G143" s="14" t="str">
        <f t="shared" si="7"/>
        <v>5.03/km</v>
      </c>
      <c r="H143" s="16">
        <f t="shared" si="6"/>
        <v>0.011493055555555552</v>
      </c>
      <c r="I143" s="16">
        <f t="shared" si="8"/>
        <v>0.006087962962962962</v>
      </c>
    </row>
    <row r="144" spans="1:9" ht="15" customHeight="1">
      <c r="A144" s="14">
        <v>140</v>
      </c>
      <c r="B144" s="15" t="s">
        <v>444</v>
      </c>
      <c r="C144" s="15" t="s">
        <v>349</v>
      </c>
      <c r="D144" s="14" t="s">
        <v>43</v>
      </c>
      <c r="E144" s="15" t="s">
        <v>24</v>
      </c>
      <c r="F144" s="36" t="s">
        <v>445</v>
      </c>
      <c r="G144" s="14" t="str">
        <f t="shared" si="7"/>
        <v>5.03/km</v>
      </c>
      <c r="H144" s="16">
        <f t="shared" si="6"/>
        <v>0.011504629629629629</v>
      </c>
      <c r="I144" s="16">
        <f t="shared" si="8"/>
        <v>0.006099537037037039</v>
      </c>
    </row>
    <row r="145" spans="1:9" ht="15" customHeight="1">
      <c r="A145" s="14">
        <v>141</v>
      </c>
      <c r="B145" s="15" t="s">
        <v>446</v>
      </c>
      <c r="C145" s="15" t="s">
        <v>112</v>
      </c>
      <c r="D145" s="14" t="s">
        <v>8</v>
      </c>
      <c r="E145" s="15" t="s">
        <v>117</v>
      </c>
      <c r="F145" s="36" t="s">
        <v>447</v>
      </c>
      <c r="G145" s="14" t="str">
        <f t="shared" si="7"/>
        <v>5.07/km</v>
      </c>
      <c r="H145" s="16">
        <f t="shared" si="6"/>
        <v>0.011921296296296294</v>
      </c>
      <c r="I145" s="16">
        <f t="shared" si="8"/>
        <v>0.010150462962962962</v>
      </c>
    </row>
    <row r="146" spans="1:9" ht="15" customHeight="1">
      <c r="A146" s="14">
        <v>142</v>
      </c>
      <c r="B146" s="15" t="s">
        <v>448</v>
      </c>
      <c r="C146" s="15" t="s">
        <v>121</v>
      </c>
      <c r="D146" s="14" t="s">
        <v>46</v>
      </c>
      <c r="E146" s="15" t="s">
        <v>194</v>
      </c>
      <c r="F146" s="36" t="s">
        <v>449</v>
      </c>
      <c r="G146" s="14" t="str">
        <f t="shared" si="7"/>
        <v>5.07/km</v>
      </c>
      <c r="H146" s="16">
        <f t="shared" si="6"/>
        <v>0.011944444444444445</v>
      </c>
      <c r="I146" s="16">
        <f t="shared" si="8"/>
        <v>0.008275462962962964</v>
      </c>
    </row>
    <row r="147" spans="1:9" ht="15" customHeight="1">
      <c r="A147" s="14">
        <v>143</v>
      </c>
      <c r="B147" s="15" t="s">
        <v>450</v>
      </c>
      <c r="C147" s="15" t="s">
        <v>107</v>
      </c>
      <c r="D147" s="14" t="s">
        <v>8</v>
      </c>
      <c r="E147" s="15" t="s">
        <v>451</v>
      </c>
      <c r="F147" s="36" t="s">
        <v>452</v>
      </c>
      <c r="G147" s="14" t="str">
        <f t="shared" si="7"/>
        <v>5.08/km</v>
      </c>
      <c r="H147" s="16">
        <f t="shared" si="6"/>
        <v>0.011979166666666666</v>
      </c>
      <c r="I147" s="16">
        <f t="shared" si="8"/>
        <v>0.010208333333333333</v>
      </c>
    </row>
    <row r="148" spans="1:9" ht="15" customHeight="1">
      <c r="A148" s="14">
        <v>144</v>
      </c>
      <c r="B148" s="15" t="s">
        <v>79</v>
      </c>
      <c r="C148" s="15" t="s">
        <v>47</v>
      </c>
      <c r="D148" s="14" t="s">
        <v>8</v>
      </c>
      <c r="E148" s="15" t="s">
        <v>13</v>
      </c>
      <c r="F148" s="36" t="s">
        <v>453</v>
      </c>
      <c r="G148" s="14" t="str">
        <f t="shared" si="7"/>
        <v>5.10/km</v>
      </c>
      <c r="H148" s="16">
        <f t="shared" si="6"/>
        <v>0.01219907407407407</v>
      </c>
      <c r="I148" s="16">
        <f t="shared" si="8"/>
        <v>0.010428240740740738</v>
      </c>
    </row>
    <row r="149" spans="1:9" ht="15" customHeight="1">
      <c r="A149" s="14">
        <v>145</v>
      </c>
      <c r="B149" s="15" t="s">
        <v>64</v>
      </c>
      <c r="C149" s="15" t="s">
        <v>95</v>
      </c>
      <c r="D149" s="14" t="s">
        <v>33</v>
      </c>
      <c r="E149" s="15" t="s">
        <v>183</v>
      </c>
      <c r="F149" s="36" t="s">
        <v>454</v>
      </c>
      <c r="G149" s="14" t="str">
        <f t="shared" si="7"/>
        <v>5.10/km</v>
      </c>
      <c r="H149" s="16">
        <f t="shared" si="6"/>
        <v>0.012233796296296298</v>
      </c>
      <c r="I149" s="16">
        <f t="shared" si="8"/>
        <v>0.012164351851851857</v>
      </c>
    </row>
    <row r="150" spans="1:9" ht="15" customHeight="1">
      <c r="A150" s="14">
        <v>146</v>
      </c>
      <c r="B150" s="15" t="s">
        <v>455</v>
      </c>
      <c r="C150" s="15" t="s">
        <v>98</v>
      </c>
      <c r="D150" s="14" t="s">
        <v>6</v>
      </c>
      <c r="E150" s="15" t="s">
        <v>456</v>
      </c>
      <c r="F150" s="36" t="s">
        <v>457</v>
      </c>
      <c r="G150" s="14" t="str">
        <f t="shared" si="7"/>
        <v>5.10/km</v>
      </c>
      <c r="H150" s="16">
        <f t="shared" si="6"/>
        <v>0.012256944444444442</v>
      </c>
      <c r="I150" s="16">
        <f t="shared" si="8"/>
        <v>0.010891203703703705</v>
      </c>
    </row>
    <row r="151" spans="1:9" ht="15" customHeight="1">
      <c r="A151" s="14">
        <v>147</v>
      </c>
      <c r="B151" s="15" t="s">
        <v>70</v>
      </c>
      <c r="C151" s="15" t="s">
        <v>148</v>
      </c>
      <c r="D151" s="14" t="s">
        <v>36</v>
      </c>
      <c r="E151" s="15" t="s">
        <v>183</v>
      </c>
      <c r="F151" s="36" t="s">
        <v>458</v>
      </c>
      <c r="G151" s="14" t="str">
        <f t="shared" si="7"/>
        <v>5.13/km</v>
      </c>
      <c r="H151" s="16">
        <f t="shared" si="6"/>
        <v>0.012511574074074074</v>
      </c>
      <c r="I151" s="16">
        <f t="shared" si="8"/>
        <v>0.0050925925925925965</v>
      </c>
    </row>
    <row r="152" spans="1:9" ht="15" customHeight="1">
      <c r="A152" s="14">
        <v>148</v>
      </c>
      <c r="B152" s="15" t="s">
        <v>459</v>
      </c>
      <c r="C152" s="15" t="s">
        <v>138</v>
      </c>
      <c r="D152" s="14" t="s">
        <v>43</v>
      </c>
      <c r="E152" s="15" t="s">
        <v>189</v>
      </c>
      <c r="F152" s="36" t="s">
        <v>460</v>
      </c>
      <c r="G152" s="14" t="str">
        <f t="shared" si="7"/>
        <v>5.16/km</v>
      </c>
      <c r="H152" s="16">
        <f t="shared" si="6"/>
        <v>0.012835648148148148</v>
      </c>
      <c r="I152" s="16">
        <f t="shared" si="8"/>
        <v>0.007430555555555558</v>
      </c>
    </row>
    <row r="153" spans="1:9" ht="15" customHeight="1">
      <c r="A153" s="14">
        <v>149</v>
      </c>
      <c r="B153" s="15" t="s">
        <v>461</v>
      </c>
      <c r="C153" s="15" t="s">
        <v>462</v>
      </c>
      <c r="D153" s="14" t="s">
        <v>43</v>
      </c>
      <c r="E153" s="15" t="s">
        <v>463</v>
      </c>
      <c r="F153" s="36" t="s">
        <v>464</v>
      </c>
      <c r="G153" s="14" t="str">
        <f t="shared" si="7"/>
        <v>5.17/km</v>
      </c>
      <c r="H153" s="16">
        <f t="shared" si="6"/>
        <v>0.012962962962962957</v>
      </c>
      <c r="I153" s="16">
        <f t="shared" si="8"/>
        <v>0.007557870370370368</v>
      </c>
    </row>
    <row r="154" spans="1:9" ht="15" customHeight="1">
      <c r="A154" s="14">
        <v>150</v>
      </c>
      <c r="B154" s="15" t="s">
        <v>74</v>
      </c>
      <c r="C154" s="15" t="s">
        <v>124</v>
      </c>
      <c r="D154" s="14" t="s">
        <v>51</v>
      </c>
      <c r="E154" s="15" t="s">
        <v>13</v>
      </c>
      <c r="F154" s="36" t="s">
        <v>465</v>
      </c>
      <c r="G154" s="14" t="str">
        <f t="shared" si="7"/>
        <v>5.19/km</v>
      </c>
      <c r="H154" s="16">
        <f t="shared" si="6"/>
        <v>0.013159722222222222</v>
      </c>
      <c r="I154" s="16">
        <f t="shared" si="8"/>
        <v>0.0028819444444444474</v>
      </c>
    </row>
    <row r="155" spans="1:9" ht="15" customHeight="1">
      <c r="A155" s="14">
        <v>151</v>
      </c>
      <c r="B155" s="15" t="s">
        <v>120</v>
      </c>
      <c r="C155" s="15" t="s">
        <v>336</v>
      </c>
      <c r="D155" s="14" t="s">
        <v>51</v>
      </c>
      <c r="E155" s="15" t="s">
        <v>250</v>
      </c>
      <c r="F155" s="36" t="s">
        <v>466</v>
      </c>
      <c r="G155" s="14" t="str">
        <f t="shared" si="7"/>
        <v>5.27/km</v>
      </c>
      <c r="H155" s="16">
        <f t="shared" si="6"/>
        <v>0.01394675925925926</v>
      </c>
      <c r="I155" s="16">
        <f t="shared" si="8"/>
        <v>0.003668981481481485</v>
      </c>
    </row>
    <row r="156" spans="1:9" ht="15" customHeight="1">
      <c r="A156" s="14">
        <v>152</v>
      </c>
      <c r="B156" s="15" t="s">
        <v>70</v>
      </c>
      <c r="C156" s="15" t="s">
        <v>100</v>
      </c>
      <c r="D156" s="14" t="s">
        <v>8</v>
      </c>
      <c r="E156" s="15" t="s">
        <v>467</v>
      </c>
      <c r="F156" s="36" t="s">
        <v>468</v>
      </c>
      <c r="G156" s="14" t="str">
        <f t="shared" si="7"/>
        <v>5.28/km</v>
      </c>
      <c r="H156" s="16">
        <f t="shared" si="6"/>
        <v>0.014062500000000002</v>
      </c>
      <c r="I156" s="16">
        <f t="shared" si="8"/>
        <v>0.01229166666666667</v>
      </c>
    </row>
    <row r="157" spans="1:9" ht="15" customHeight="1">
      <c r="A157" s="14">
        <v>153</v>
      </c>
      <c r="B157" s="15" t="s">
        <v>469</v>
      </c>
      <c r="C157" s="15" t="s">
        <v>157</v>
      </c>
      <c r="D157" s="14" t="s">
        <v>46</v>
      </c>
      <c r="E157" s="15" t="s">
        <v>384</v>
      </c>
      <c r="F157" s="36" t="s">
        <v>468</v>
      </c>
      <c r="G157" s="14" t="str">
        <f t="shared" si="7"/>
        <v>5.28/km</v>
      </c>
      <c r="H157" s="16">
        <f t="shared" si="6"/>
        <v>0.014062500000000002</v>
      </c>
      <c r="I157" s="16">
        <f t="shared" si="8"/>
        <v>0.01039351851851852</v>
      </c>
    </row>
    <row r="158" spans="1:9" ht="15" customHeight="1">
      <c r="A158" s="14">
        <v>154</v>
      </c>
      <c r="B158" s="15" t="s">
        <v>470</v>
      </c>
      <c r="C158" s="15" t="s">
        <v>121</v>
      </c>
      <c r="D158" s="14" t="s">
        <v>46</v>
      </c>
      <c r="E158" s="15" t="s">
        <v>200</v>
      </c>
      <c r="F158" s="36" t="s">
        <v>471</v>
      </c>
      <c r="G158" s="14" t="str">
        <f t="shared" si="7"/>
        <v>5.32/km</v>
      </c>
      <c r="H158" s="16">
        <f t="shared" si="6"/>
        <v>0.014444444444444437</v>
      </c>
      <c r="I158" s="16">
        <f t="shared" si="8"/>
        <v>0.010775462962962955</v>
      </c>
    </row>
    <row r="159" spans="1:9" ht="15" customHeight="1">
      <c r="A159" s="14">
        <v>155</v>
      </c>
      <c r="B159" s="15" t="s">
        <v>472</v>
      </c>
      <c r="C159" s="15" t="s">
        <v>97</v>
      </c>
      <c r="D159" s="14" t="s">
        <v>20</v>
      </c>
      <c r="E159" s="15" t="s">
        <v>399</v>
      </c>
      <c r="F159" s="36" t="s">
        <v>473</v>
      </c>
      <c r="G159" s="14" t="str">
        <f t="shared" si="7"/>
        <v>5.33/km</v>
      </c>
      <c r="H159" s="16">
        <f t="shared" si="6"/>
        <v>0.014479166666666664</v>
      </c>
      <c r="I159" s="16">
        <f t="shared" si="8"/>
        <v>0.013298611111111112</v>
      </c>
    </row>
    <row r="160" spans="1:9" ht="15" customHeight="1">
      <c r="A160" s="14">
        <v>156</v>
      </c>
      <c r="B160" s="15" t="s">
        <v>474</v>
      </c>
      <c r="C160" s="15" t="s">
        <v>77</v>
      </c>
      <c r="D160" s="14" t="s">
        <v>46</v>
      </c>
      <c r="E160" s="15" t="s">
        <v>10</v>
      </c>
      <c r="F160" s="36" t="s">
        <v>475</v>
      </c>
      <c r="G160" s="14" t="str">
        <f t="shared" si="7"/>
        <v>5.34/km</v>
      </c>
      <c r="H160" s="16">
        <f t="shared" si="6"/>
        <v>0.014652777777777775</v>
      </c>
      <c r="I160" s="16">
        <f t="shared" si="8"/>
        <v>0.010983796296296294</v>
      </c>
    </row>
    <row r="161" spans="1:9" ht="15" customHeight="1">
      <c r="A161" s="14">
        <v>157</v>
      </c>
      <c r="B161" s="15" t="s">
        <v>476</v>
      </c>
      <c r="C161" s="15" t="s">
        <v>91</v>
      </c>
      <c r="D161" s="14" t="s">
        <v>4</v>
      </c>
      <c r="E161" s="15" t="s">
        <v>32</v>
      </c>
      <c r="F161" s="36" t="s">
        <v>477</v>
      </c>
      <c r="G161" s="14" t="str">
        <f t="shared" si="7"/>
        <v>5.34/km</v>
      </c>
      <c r="H161" s="16">
        <f t="shared" si="6"/>
        <v>0.014664351851851849</v>
      </c>
      <c r="I161" s="16">
        <f t="shared" si="8"/>
        <v>0.011585648148148147</v>
      </c>
    </row>
    <row r="162" spans="1:9" ht="15" customHeight="1">
      <c r="A162" s="14">
        <v>158</v>
      </c>
      <c r="B162" s="15" t="s">
        <v>75</v>
      </c>
      <c r="C162" s="15" t="s">
        <v>76</v>
      </c>
      <c r="D162" s="14" t="s">
        <v>15</v>
      </c>
      <c r="E162" s="15" t="s">
        <v>13</v>
      </c>
      <c r="F162" s="36" t="s">
        <v>478</v>
      </c>
      <c r="G162" s="14" t="str">
        <f t="shared" si="7"/>
        <v>5.37/km</v>
      </c>
      <c r="H162" s="16">
        <f t="shared" si="6"/>
        <v>0.014907407407407407</v>
      </c>
      <c r="I162" s="16">
        <f t="shared" si="8"/>
        <v>0.009375000000000001</v>
      </c>
    </row>
    <row r="163" spans="1:9" ht="15" customHeight="1">
      <c r="A163" s="14">
        <v>159</v>
      </c>
      <c r="B163" s="15" t="s">
        <v>22</v>
      </c>
      <c r="C163" s="15" t="s">
        <v>145</v>
      </c>
      <c r="D163" s="14" t="s">
        <v>46</v>
      </c>
      <c r="E163" s="15" t="s">
        <v>441</v>
      </c>
      <c r="F163" s="36" t="s">
        <v>479</v>
      </c>
      <c r="G163" s="14" t="str">
        <f t="shared" si="7"/>
        <v>5.38/km</v>
      </c>
      <c r="H163" s="16">
        <f t="shared" si="6"/>
        <v>0.01498842592592593</v>
      </c>
      <c r="I163" s="16">
        <f t="shared" si="8"/>
        <v>0.011319444444444448</v>
      </c>
    </row>
    <row r="164" spans="1:9" ht="15" customHeight="1">
      <c r="A164" s="14">
        <v>160</v>
      </c>
      <c r="B164" s="15" t="s">
        <v>480</v>
      </c>
      <c r="C164" s="15" t="s">
        <v>481</v>
      </c>
      <c r="D164" s="14" t="s">
        <v>51</v>
      </c>
      <c r="E164" s="15" t="s">
        <v>322</v>
      </c>
      <c r="F164" s="36" t="s">
        <v>482</v>
      </c>
      <c r="G164" s="14" t="str">
        <f t="shared" si="7"/>
        <v>5.39/km</v>
      </c>
      <c r="H164" s="16">
        <f t="shared" si="6"/>
        <v>0.015092592592592591</v>
      </c>
      <c r="I164" s="16">
        <f t="shared" si="8"/>
        <v>0.004814814814814817</v>
      </c>
    </row>
    <row r="165" spans="1:9" ht="15" customHeight="1">
      <c r="A165" s="14">
        <v>161</v>
      </c>
      <c r="B165" s="15" t="s">
        <v>483</v>
      </c>
      <c r="C165" s="15" t="s">
        <v>103</v>
      </c>
      <c r="D165" s="14" t="s">
        <v>15</v>
      </c>
      <c r="E165" s="15" t="s">
        <v>484</v>
      </c>
      <c r="F165" s="36" t="s">
        <v>485</v>
      </c>
      <c r="G165" s="14" t="str">
        <f t="shared" si="7"/>
        <v>5.44/km</v>
      </c>
      <c r="H165" s="16">
        <f t="shared" si="6"/>
        <v>0.015624999999999997</v>
      </c>
      <c r="I165" s="16">
        <f t="shared" si="8"/>
        <v>0.01009259259259259</v>
      </c>
    </row>
    <row r="166" spans="1:9" ht="15" customHeight="1">
      <c r="A166" s="14">
        <v>162</v>
      </c>
      <c r="B166" s="15" t="s">
        <v>61</v>
      </c>
      <c r="C166" s="15" t="s">
        <v>111</v>
      </c>
      <c r="D166" s="14" t="s">
        <v>36</v>
      </c>
      <c r="E166" s="15" t="s">
        <v>394</v>
      </c>
      <c r="F166" s="36" t="s">
        <v>486</v>
      </c>
      <c r="G166" s="14" t="str">
        <f t="shared" si="7"/>
        <v>5.46/km</v>
      </c>
      <c r="H166" s="16">
        <f t="shared" si="6"/>
        <v>0.015868055555555555</v>
      </c>
      <c r="I166" s="16">
        <f t="shared" si="8"/>
        <v>0.008449074074074078</v>
      </c>
    </row>
    <row r="167" spans="1:9" ht="15" customHeight="1">
      <c r="A167" s="18">
        <v>163</v>
      </c>
      <c r="B167" s="19" t="s">
        <v>487</v>
      </c>
      <c r="C167" s="19" t="s">
        <v>123</v>
      </c>
      <c r="D167" s="18" t="s">
        <v>48</v>
      </c>
      <c r="E167" s="19" t="s">
        <v>215</v>
      </c>
      <c r="F167" s="37" t="s">
        <v>488</v>
      </c>
      <c r="G167" s="18" t="str">
        <f t="shared" si="7"/>
        <v>5.47/km</v>
      </c>
      <c r="H167" s="20">
        <f t="shared" si="6"/>
        <v>0.015937500000000004</v>
      </c>
      <c r="I167" s="20">
        <f t="shared" si="8"/>
        <v>0.01077546296296297</v>
      </c>
    </row>
  </sheetData>
  <autoFilter ref="A4:I16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Maratonina Città di Montalto</v>
      </c>
      <c r="B1" s="33"/>
      <c r="C1" s="33"/>
    </row>
    <row r="2" spans="1:3" ht="42" customHeight="1">
      <c r="A2" s="34" t="str">
        <f>Individuale!A3&amp;" km. "&amp;Individuale!I3</f>
        <v>Montalto di Castro (VT) Italia - Sabato 27/07/2013 km. 8,7</v>
      </c>
      <c r="B2" s="34"/>
      <c r="C2" s="34"/>
    </row>
    <row r="3" spans="1:3" ht="24.75" customHeight="1">
      <c r="A3" s="21" t="s">
        <v>81</v>
      </c>
      <c r="B3" s="22" t="s">
        <v>85</v>
      </c>
      <c r="C3" s="22" t="s">
        <v>78</v>
      </c>
    </row>
    <row r="4" spans="1:3" ht="15" customHeight="1">
      <c r="A4" s="10">
        <v>1</v>
      </c>
      <c r="B4" s="11" t="s">
        <v>13</v>
      </c>
      <c r="C4" s="23">
        <v>23</v>
      </c>
    </row>
    <row r="5" spans="1:3" ht="15" customHeight="1">
      <c r="A5" s="14">
        <v>2</v>
      </c>
      <c r="B5" s="15" t="s">
        <v>10</v>
      </c>
      <c r="C5" s="24">
        <v>12</v>
      </c>
    </row>
    <row r="6" spans="1:3" ht="15" customHeight="1">
      <c r="A6" s="14">
        <v>3</v>
      </c>
      <c r="B6" s="15" t="s">
        <v>200</v>
      </c>
      <c r="C6" s="24">
        <v>10</v>
      </c>
    </row>
    <row r="7" spans="1:3" ht="15" customHeight="1">
      <c r="A7" s="14">
        <v>4</v>
      </c>
      <c r="B7" s="15" t="s">
        <v>183</v>
      </c>
      <c r="C7" s="24">
        <v>10</v>
      </c>
    </row>
    <row r="8" spans="1:3" ht="15" customHeight="1">
      <c r="A8" s="14">
        <v>5</v>
      </c>
      <c r="B8" s="15" t="s">
        <v>215</v>
      </c>
      <c r="C8" s="24">
        <v>7</v>
      </c>
    </row>
    <row r="9" spans="1:3" ht="15" customHeight="1">
      <c r="A9" s="14">
        <v>6</v>
      </c>
      <c r="B9" s="15" t="s">
        <v>26</v>
      </c>
      <c r="C9" s="24">
        <v>7</v>
      </c>
    </row>
    <row r="10" spans="1:3" ht="15" customHeight="1">
      <c r="A10" s="14">
        <v>7</v>
      </c>
      <c r="B10" s="15" t="s">
        <v>210</v>
      </c>
      <c r="C10" s="24">
        <v>6</v>
      </c>
    </row>
    <row r="11" spans="1:3" ht="15" customHeight="1">
      <c r="A11" s="14">
        <v>8</v>
      </c>
      <c r="B11" s="15" t="s">
        <v>194</v>
      </c>
      <c r="C11" s="24">
        <v>5</v>
      </c>
    </row>
    <row r="12" spans="1:3" ht="15" customHeight="1">
      <c r="A12" s="14">
        <v>9</v>
      </c>
      <c r="B12" s="15" t="s">
        <v>166</v>
      </c>
      <c r="C12" s="24">
        <v>5</v>
      </c>
    </row>
    <row r="13" spans="1:3" ht="15" customHeight="1">
      <c r="A13" s="26">
        <v>10</v>
      </c>
      <c r="B13" s="27" t="s">
        <v>235</v>
      </c>
      <c r="C13" s="29">
        <v>4</v>
      </c>
    </row>
    <row r="14" spans="1:3" ht="15" customHeight="1">
      <c r="A14" s="14">
        <v>11</v>
      </c>
      <c r="B14" s="15" t="s">
        <v>261</v>
      </c>
      <c r="C14" s="24">
        <v>4</v>
      </c>
    </row>
    <row r="15" spans="1:3" ht="15" customHeight="1">
      <c r="A15" s="14">
        <v>12</v>
      </c>
      <c r="B15" s="15" t="s">
        <v>282</v>
      </c>
      <c r="C15" s="24">
        <v>3</v>
      </c>
    </row>
    <row r="16" spans="1:3" ht="15" customHeight="1">
      <c r="A16" s="14">
        <v>13</v>
      </c>
      <c r="B16" s="15" t="s">
        <v>208</v>
      </c>
      <c r="C16" s="24">
        <v>3</v>
      </c>
    </row>
    <row r="17" spans="1:3" ht="15" customHeight="1">
      <c r="A17" s="14">
        <v>14</v>
      </c>
      <c r="B17" s="15" t="s">
        <v>223</v>
      </c>
      <c r="C17" s="24">
        <v>3</v>
      </c>
    </row>
    <row r="18" spans="1:3" ht="15" customHeight="1">
      <c r="A18" s="14">
        <v>15</v>
      </c>
      <c r="B18" s="15" t="s">
        <v>24</v>
      </c>
      <c r="C18" s="24">
        <v>3</v>
      </c>
    </row>
    <row r="19" spans="1:3" ht="15" customHeight="1">
      <c r="A19" s="14">
        <v>16</v>
      </c>
      <c r="B19" s="15" t="s">
        <v>441</v>
      </c>
      <c r="C19" s="24">
        <v>2</v>
      </c>
    </row>
    <row r="20" spans="1:3" ht="15" customHeight="1">
      <c r="A20" s="14">
        <v>17</v>
      </c>
      <c r="B20" s="15" t="s">
        <v>298</v>
      </c>
      <c r="C20" s="24">
        <v>2</v>
      </c>
    </row>
    <row r="21" spans="1:3" ht="15" customHeight="1">
      <c r="A21" s="14">
        <v>18</v>
      </c>
      <c r="B21" s="15" t="s">
        <v>266</v>
      </c>
      <c r="C21" s="24">
        <v>2</v>
      </c>
    </row>
    <row r="22" spans="1:3" ht="15" customHeight="1">
      <c r="A22" s="14">
        <v>19</v>
      </c>
      <c r="B22" s="15" t="s">
        <v>189</v>
      </c>
      <c r="C22" s="24">
        <v>2</v>
      </c>
    </row>
    <row r="23" spans="1:3" ht="15" customHeight="1">
      <c r="A23" s="14">
        <v>20</v>
      </c>
      <c r="B23" s="15" t="s">
        <v>16</v>
      </c>
      <c r="C23" s="24">
        <v>2</v>
      </c>
    </row>
    <row r="24" spans="1:3" ht="15" customHeight="1">
      <c r="A24" s="14">
        <v>21</v>
      </c>
      <c r="B24" s="15" t="s">
        <v>399</v>
      </c>
      <c r="C24" s="24">
        <v>2</v>
      </c>
    </row>
    <row r="25" spans="1:3" ht="15" customHeight="1">
      <c r="A25" s="14">
        <v>22</v>
      </c>
      <c r="B25" s="15" t="s">
        <v>394</v>
      </c>
      <c r="C25" s="24">
        <v>2</v>
      </c>
    </row>
    <row r="26" spans="1:3" ht="15" customHeight="1">
      <c r="A26" s="14">
        <v>23</v>
      </c>
      <c r="B26" s="15" t="s">
        <v>193</v>
      </c>
      <c r="C26" s="24">
        <v>2</v>
      </c>
    </row>
    <row r="27" spans="1:3" ht="15" customHeight="1">
      <c r="A27" s="14">
        <v>24</v>
      </c>
      <c r="B27" s="15" t="s">
        <v>290</v>
      </c>
      <c r="C27" s="24">
        <v>2</v>
      </c>
    </row>
    <row r="28" spans="1:3" ht="15" customHeight="1">
      <c r="A28" s="14">
        <v>25</v>
      </c>
      <c r="B28" s="15" t="s">
        <v>337</v>
      </c>
      <c r="C28" s="24">
        <v>2</v>
      </c>
    </row>
    <row r="29" spans="1:3" ht="15" customHeight="1">
      <c r="A29" s="14">
        <v>26</v>
      </c>
      <c r="B29" s="15" t="s">
        <v>322</v>
      </c>
      <c r="C29" s="24">
        <v>2</v>
      </c>
    </row>
    <row r="30" spans="1:3" ht="15" customHeight="1">
      <c r="A30" s="14">
        <v>27</v>
      </c>
      <c r="B30" s="15" t="s">
        <v>250</v>
      </c>
      <c r="C30" s="24">
        <v>2</v>
      </c>
    </row>
    <row r="31" spans="1:3" ht="15" customHeight="1">
      <c r="A31" s="14">
        <v>28</v>
      </c>
      <c r="B31" s="15" t="s">
        <v>384</v>
      </c>
      <c r="C31" s="24">
        <v>2</v>
      </c>
    </row>
    <row r="32" spans="1:3" ht="15" customHeight="1">
      <c r="A32" s="14">
        <v>29</v>
      </c>
      <c r="B32" s="15" t="s">
        <v>7</v>
      </c>
      <c r="C32" s="24">
        <v>2</v>
      </c>
    </row>
    <row r="33" spans="1:3" ht="15" customHeight="1">
      <c r="A33" s="14">
        <v>30</v>
      </c>
      <c r="B33" s="15" t="s">
        <v>170</v>
      </c>
      <c r="C33" s="24">
        <v>1</v>
      </c>
    </row>
    <row r="34" spans="1:3" ht="15" customHeight="1">
      <c r="A34" s="14">
        <v>31</v>
      </c>
      <c r="B34" s="15" t="s">
        <v>179</v>
      </c>
      <c r="C34" s="24">
        <v>1</v>
      </c>
    </row>
    <row r="35" spans="1:3" ht="15" customHeight="1">
      <c r="A35" s="14">
        <v>32</v>
      </c>
      <c r="B35" s="15" t="s">
        <v>319</v>
      </c>
      <c r="C35" s="24">
        <v>1</v>
      </c>
    </row>
    <row r="36" spans="1:3" ht="15" customHeight="1">
      <c r="A36" s="14">
        <v>33</v>
      </c>
      <c r="B36" s="15" t="s">
        <v>484</v>
      </c>
      <c r="C36" s="24">
        <v>1</v>
      </c>
    </row>
    <row r="37" spans="1:3" ht="15" customHeight="1">
      <c r="A37" s="14">
        <v>34</v>
      </c>
      <c r="B37" s="15" t="s">
        <v>432</v>
      </c>
      <c r="C37" s="24">
        <v>1</v>
      </c>
    </row>
    <row r="38" spans="1:3" ht="15" customHeight="1">
      <c r="A38" s="14">
        <v>35</v>
      </c>
      <c r="B38" s="15" t="s">
        <v>197</v>
      </c>
      <c r="C38" s="24">
        <v>1</v>
      </c>
    </row>
    <row r="39" spans="1:3" ht="15" customHeight="1">
      <c r="A39" s="14">
        <v>36</v>
      </c>
      <c r="B39" s="15" t="s">
        <v>340</v>
      </c>
      <c r="C39" s="24">
        <v>1</v>
      </c>
    </row>
    <row r="40" spans="1:3" ht="15" customHeight="1">
      <c r="A40" s="14">
        <v>37</v>
      </c>
      <c r="B40" s="15" t="s">
        <v>325</v>
      </c>
      <c r="C40" s="24">
        <v>1</v>
      </c>
    </row>
    <row r="41" spans="1:3" ht="15" customHeight="1">
      <c r="A41" s="14">
        <v>38</v>
      </c>
      <c r="B41" s="15" t="s">
        <v>417</v>
      </c>
      <c r="C41" s="24">
        <v>1</v>
      </c>
    </row>
    <row r="42" spans="1:3" ht="15" customHeight="1">
      <c r="A42" s="14">
        <v>39</v>
      </c>
      <c r="B42" s="15" t="s">
        <v>456</v>
      </c>
      <c r="C42" s="24">
        <v>1</v>
      </c>
    </row>
    <row r="43" spans="1:3" ht="15" customHeight="1">
      <c r="A43" s="14">
        <v>40</v>
      </c>
      <c r="B43" s="15" t="s">
        <v>328</v>
      </c>
      <c r="C43" s="24">
        <v>1</v>
      </c>
    </row>
    <row r="44" spans="1:3" ht="15" customHeight="1">
      <c r="A44" s="14">
        <v>41</v>
      </c>
      <c r="B44" s="15" t="s">
        <v>463</v>
      </c>
      <c r="C44" s="24">
        <v>1</v>
      </c>
    </row>
    <row r="45" spans="1:3" ht="15" customHeight="1">
      <c r="A45" s="14">
        <v>42</v>
      </c>
      <c r="B45" s="15" t="s">
        <v>9</v>
      </c>
      <c r="C45" s="24">
        <v>1</v>
      </c>
    </row>
    <row r="46" spans="1:3" ht="15" customHeight="1">
      <c r="A46" s="14">
        <v>43</v>
      </c>
      <c r="B46" s="15" t="s">
        <v>467</v>
      </c>
      <c r="C46" s="24">
        <v>1</v>
      </c>
    </row>
    <row r="47" spans="1:3" ht="15" customHeight="1">
      <c r="A47" s="14">
        <v>44</v>
      </c>
      <c r="B47" s="15" t="s">
        <v>275</v>
      </c>
      <c r="C47" s="24">
        <v>1</v>
      </c>
    </row>
    <row r="48" spans="1:3" ht="15" customHeight="1">
      <c r="A48" s="14">
        <v>45</v>
      </c>
      <c r="B48" s="15" t="s">
        <v>295</v>
      </c>
      <c r="C48" s="24">
        <v>1</v>
      </c>
    </row>
    <row r="49" spans="1:3" ht="15" customHeight="1">
      <c r="A49" s="14">
        <v>46</v>
      </c>
      <c r="B49" s="15" t="s">
        <v>424</v>
      </c>
      <c r="C49" s="24">
        <v>1</v>
      </c>
    </row>
    <row r="50" spans="1:3" ht="15" customHeight="1">
      <c r="A50" s="14">
        <v>47</v>
      </c>
      <c r="B50" s="15" t="s">
        <v>117</v>
      </c>
      <c r="C50" s="24">
        <v>1</v>
      </c>
    </row>
    <row r="51" spans="1:3" ht="15" customHeight="1">
      <c r="A51" s="14">
        <v>48</v>
      </c>
      <c r="B51" s="15" t="s">
        <v>451</v>
      </c>
      <c r="C51" s="24">
        <v>1</v>
      </c>
    </row>
    <row r="52" spans="1:3" ht="15" customHeight="1">
      <c r="A52" s="14">
        <v>49</v>
      </c>
      <c r="B52" s="15" t="s">
        <v>39</v>
      </c>
      <c r="C52" s="24">
        <v>1</v>
      </c>
    </row>
    <row r="53" spans="1:3" ht="15" customHeight="1">
      <c r="A53" s="14">
        <v>50</v>
      </c>
      <c r="B53" s="15" t="s">
        <v>32</v>
      </c>
      <c r="C53" s="24">
        <v>1</v>
      </c>
    </row>
    <row r="54" spans="1:3" ht="15" customHeight="1">
      <c r="A54" s="14">
        <v>51</v>
      </c>
      <c r="B54" s="15" t="s">
        <v>164</v>
      </c>
      <c r="C54" s="24">
        <v>1</v>
      </c>
    </row>
    <row r="55" spans="1:3" ht="15" customHeight="1">
      <c r="A55" s="14">
        <v>52</v>
      </c>
      <c r="B55" s="15" t="s">
        <v>387</v>
      </c>
      <c r="C55" s="24">
        <v>1</v>
      </c>
    </row>
    <row r="56" spans="1:3" ht="15" customHeight="1">
      <c r="A56" s="14">
        <v>53</v>
      </c>
      <c r="B56" s="15" t="s">
        <v>173</v>
      </c>
      <c r="C56" s="24">
        <v>1</v>
      </c>
    </row>
    <row r="57" spans="1:3" ht="15" customHeight="1">
      <c r="A57" s="14">
        <v>54</v>
      </c>
      <c r="B57" s="15" t="s">
        <v>160</v>
      </c>
      <c r="C57" s="24">
        <v>1</v>
      </c>
    </row>
    <row r="58" spans="1:3" ht="15" customHeight="1">
      <c r="A58" s="14">
        <v>55</v>
      </c>
      <c r="B58" s="15" t="s">
        <v>288</v>
      </c>
      <c r="C58" s="24">
        <v>1</v>
      </c>
    </row>
    <row r="59" spans="1:3" ht="15" customHeight="1">
      <c r="A59" s="14">
        <v>56</v>
      </c>
      <c r="B59" s="15" t="s">
        <v>177</v>
      </c>
      <c r="C59" s="24">
        <v>1</v>
      </c>
    </row>
    <row r="60" spans="1:3" ht="15" customHeight="1">
      <c r="A60" s="14">
        <v>57</v>
      </c>
      <c r="B60" s="15" t="s">
        <v>427</v>
      </c>
      <c r="C60" s="24">
        <v>1</v>
      </c>
    </row>
    <row r="61" spans="1:3" ht="15" customHeight="1">
      <c r="A61" s="14">
        <v>58</v>
      </c>
      <c r="B61" s="15" t="s">
        <v>369</v>
      </c>
      <c r="C61" s="24">
        <v>1</v>
      </c>
    </row>
    <row r="62" spans="1:3" ht="15" customHeight="1">
      <c r="A62" s="18">
        <v>59</v>
      </c>
      <c r="B62" s="19" t="s">
        <v>362</v>
      </c>
      <c r="C62" s="25">
        <v>1</v>
      </c>
    </row>
    <row r="63" ht="12.75">
      <c r="C63" s="2">
        <f>SUM(C4:C62)</f>
        <v>163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2013-08-07T09:12:58Z</dcterms:modified>
  <cp:category/>
  <cp:version/>
  <cp:contentType/>
  <cp:contentStatus/>
</cp:coreProperties>
</file>