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'Individuale'!$A$4:$J$172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<sst xmlns="http://schemas.openxmlformats.org/spreadsheetml/2006/main" count="745" uniqueCount="340">
  <si>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</si>
  <si>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</si>
  <si>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</si>
  <si>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</si>
  <si>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</si>
  <si>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</si>
  <si>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</si>
  <si>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</si>
  <si>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</si>
  <si>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</si>
  <si>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</si>
  <si>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Uisp Roma</t>
  </si>
  <si>
    <t>Road Runners Club Roma</t>
  </si>
  <si>
    <t>Pfizer Italia Running Team</t>
  </si>
  <si>
    <t>Roma Triathlon</t>
  </si>
  <si>
    <t>Amatori Velletri</t>
  </si>
  <si>
    <t>Libero</t>
  </si>
  <si>
    <t>LBM Sport Team</t>
  </si>
  <si>
    <t>amatori podistica terni</t>
  </si>
  <si>
    <t>Cat Sport Roma</t>
  </si>
  <si>
    <t>A.S.D. Podistica Solidarietà</t>
  </si>
  <si>
    <t xml:space="preserve">6ª edizione </t>
  </si>
  <si>
    <t>M40</t>
  </si>
  <si>
    <t>M50</t>
  </si>
  <si>
    <t>M60</t>
  </si>
  <si>
    <t>F40</t>
  </si>
  <si>
    <t>F50</t>
  </si>
  <si>
    <t>F60</t>
  </si>
  <si>
    <t>D'Innocenti</t>
  </si>
  <si>
    <t>Marco</t>
  </si>
  <si>
    <t>M30</t>
  </si>
  <si>
    <t>GMS Subiaco</t>
  </si>
  <si>
    <t>Di gregorio</t>
  </si>
  <si>
    <t>Roberto</t>
  </si>
  <si>
    <t>Tivoli Marathon</t>
  </si>
  <si>
    <t>Bizzarri</t>
  </si>
  <si>
    <t>Giorgio</t>
  </si>
  <si>
    <t>Nuccitelli</t>
  </si>
  <si>
    <t>Gianluca</t>
  </si>
  <si>
    <t>ASD Noi Pochi Intimi</t>
  </si>
  <si>
    <t>Giorgetti</t>
  </si>
  <si>
    <t>Claudio</t>
  </si>
  <si>
    <t>Giancaterina</t>
  </si>
  <si>
    <t>Italo</t>
  </si>
  <si>
    <t>M20</t>
  </si>
  <si>
    <t>Pol. Atletica Capistrello</t>
  </si>
  <si>
    <t>Lo Re</t>
  </si>
  <si>
    <t>Corrado</t>
  </si>
  <si>
    <t>Bisegna</t>
  </si>
  <si>
    <t>Massimiliano</t>
  </si>
  <si>
    <t>Lommi</t>
  </si>
  <si>
    <t>Federico</t>
  </si>
  <si>
    <t>Tozzi</t>
  </si>
  <si>
    <t>Ivan</t>
  </si>
  <si>
    <t>Donatelli</t>
  </si>
  <si>
    <t>Antonio</t>
  </si>
  <si>
    <t>Podistica San Salvo</t>
  </si>
  <si>
    <t>Tasselli</t>
  </si>
  <si>
    <t>Pietro</t>
  </si>
  <si>
    <t>Atl. Di Marco Sport</t>
  </si>
  <si>
    <t>Santoponte</t>
  </si>
  <si>
    <t>Danilo</t>
  </si>
  <si>
    <t>Petrucci</t>
  </si>
  <si>
    <t>Massimo</t>
  </si>
  <si>
    <t>Poligrafico Stato</t>
  </si>
  <si>
    <t>Spiga</t>
  </si>
  <si>
    <t>Paolo</t>
  </si>
  <si>
    <t>Pagliaretti</t>
  </si>
  <si>
    <t>Lisci</t>
  </si>
  <si>
    <t>Andrea</t>
  </si>
  <si>
    <t>Mazzoli</t>
  </si>
  <si>
    <t>Angelo</t>
  </si>
  <si>
    <t>GS Bancari Romani</t>
  </si>
  <si>
    <t>Pasuch</t>
  </si>
  <si>
    <t>Mauro</t>
  </si>
  <si>
    <t>Cittaducale Runners Club</t>
  </si>
  <si>
    <t>Dell'olio</t>
  </si>
  <si>
    <t>Mauro giuseppe</t>
  </si>
  <si>
    <t>GS Lital</t>
  </si>
  <si>
    <t>Migliorati</t>
  </si>
  <si>
    <t>Magic Training RM</t>
  </si>
  <si>
    <t>Nigro</t>
  </si>
  <si>
    <t>Giovanni</t>
  </si>
  <si>
    <t>Sanna</t>
  </si>
  <si>
    <t>Beati gli ultimi</t>
  </si>
  <si>
    <t>Cirulli</t>
  </si>
  <si>
    <t>Alessandro</t>
  </si>
  <si>
    <t>Amatori Villa Pamphili</t>
  </si>
  <si>
    <t>Gabriele</t>
  </si>
  <si>
    <t>Annalisa</t>
  </si>
  <si>
    <t>F30</t>
  </si>
  <si>
    <t>Pinardi</t>
  </si>
  <si>
    <t>Walter</t>
  </si>
  <si>
    <t>Mansi</t>
  </si>
  <si>
    <t>Happy Runner Roma</t>
  </si>
  <si>
    <t>Melasecca</t>
  </si>
  <si>
    <t>Luigi</t>
  </si>
  <si>
    <t>Io Cammino Io Corro</t>
  </si>
  <si>
    <t>Di Gregorio</t>
  </si>
  <si>
    <t>Amatori</t>
  </si>
  <si>
    <t>Corsa dei Santi</t>
  </si>
  <si>
    <t>Teodori</t>
  </si>
  <si>
    <t>Atl. Monterotondo Srl</t>
  </si>
  <si>
    <t>Esposito</t>
  </si>
  <si>
    <t>Giuseppe</t>
  </si>
  <si>
    <t>Tibur Ecotrail</t>
  </si>
  <si>
    <t>Filippi</t>
  </si>
  <si>
    <t>Michele</t>
  </si>
  <si>
    <t>Flipper eiffel ascoli piceno</t>
  </si>
  <si>
    <t>Perrotta</t>
  </si>
  <si>
    <t>Marcello</t>
  </si>
  <si>
    <t>Genna</t>
  </si>
  <si>
    <t>Dell'aquila</t>
  </si>
  <si>
    <t>Filippo</t>
  </si>
  <si>
    <t>Canalis</t>
  </si>
  <si>
    <t>Pietro salvatore</t>
  </si>
  <si>
    <t>Raboni</t>
  </si>
  <si>
    <t>Mirabelli</t>
  </si>
  <si>
    <t>ASD Fiamme Cremisi</t>
  </si>
  <si>
    <t>Feriozzi</t>
  </si>
  <si>
    <t>Riccardo</t>
  </si>
  <si>
    <t>Venneri</t>
  </si>
  <si>
    <t>Giancarlo</t>
  </si>
  <si>
    <t>Lops</t>
  </si>
  <si>
    <t>Pierluigi</t>
  </si>
  <si>
    <t>Villa de sanctis</t>
  </si>
  <si>
    <t>Pellegrino</t>
  </si>
  <si>
    <t>Vincenzo</t>
  </si>
  <si>
    <t>Timorosiastenersi</t>
  </si>
  <si>
    <t>Ambrosini</t>
  </si>
  <si>
    <t>Simona</t>
  </si>
  <si>
    <t>Balducci</t>
  </si>
  <si>
    <t>Maria grazia</t>
  </si>
  <si>
    <t>Bonifaci</t>
  </si>
  <si>
    <t>Alessio</t>
  </si>
  <si>
    <t>Schisano</t>
  </si>
  <si>
    <t>Francesco</t>
  </si>
  <si>
    <t>ASD Albatros Roma</t>
  </si>
  <si>
    <t>Casagrande</t>
  </si>
  <si>
    <t>Vito</t>
  </si>
  <si>
    <t>Centro Fitness Montello</t>
  </si>
  <si>
    <t>Raschiatore</t>
  </si>
  <si>
    <t>Mirko</t>
  </si>
  <si>
    <t>Giuri</t>
  </si>
  <si>
    <t>Pietro paolo</t>
  </si>
  <si>
    <t>Scorzoni</t>
  </si>
  <si>
    <t>Pallottini</t>
  </si>
  <si>
    <t>Podistica Pomezia</t>
  </si>
  <si>
    <t>Divizia</t>
  </si>
  <si>
    <t>Cristiano</t>
  </si>
  <si>
    <t>Reti Runners</t>
  </si>
  <si>
    <t>Sforza</t>
  </si>
  <si>
    <t>Masella</t>
  </si>
  <si>
    <t>Vittorio</t>
  </si>
  <si>
    <t>Simonte</t>
  </si>
  <si>
    <t>Fabio</t>
  </si>
  <si>
    <t>Paglia</t>
  </si>
  <si>
    <t>Colleferro Atletica</t>
  </si>
  <si>
    <t>Pomponi</t>
  </si>
  <si>
    <t>Stefania</t>
  </si>
  <si>
    <t>Zingone</t>
  </si>
  <si>
    <t>Visicchio</t>
  </si>
  <si>
    <t>Alberto</t>
  </si>
  <si>
    <t>Di bartolomeo</t>
  </si>
  <si>
    <t>Spada</t>
  </si>
  <si>
    <t>Dell'orca</t>
  </si>
  <si>
    <t>Zappaterra</t>
  </si>
  <si>
    <t>Stefano</t>
  </si>
  <si>
    <t>De massimi</t>
  </si>
  <si>
    <t>Caisaletin</t>
  </si>
  <si>
    <t>Nelly</t>
  </si>
  <si>
    <t>Giambartolomei</t>
  </si>
  <si>
    <t>Petricca</t>
  </si>
  <si>
    <t>Sabina Marathon Club</t>
  </si>
  <si>
    <t>Cuccuru</t>
  </si>
  <si>
    <t>Lucio</t>
  </si>
  <si>
    <t>Atac Marathon Club</t>
  </si>
  <si>
    <t>Rossi</t>
  </si>
  <si>
    <t>pod. Carsulae</t>
  </si>
  <si>
    <t>Genovese</t>
  </si>
  <si>
    <t>Meri</t>
  </si>
  <si>
    <t>Cacchioni</t>
  </si>
  <si>
    <t>Benedetto</t>
  </si>
  <si>
    <t>Marciatori Simbruini</t>
  </si>
  <si>
    <t>Piattella</t>
  </si>
  <si>
    <t>Marina</t>
  </si>
  <si>
    <t>Cavalagli</t>
  </si>
  <si>
    <t>Acunzo</t>
  </si>
  <si>
    <t>Pasquale</t>
  </si>
  <si>
    <t>Vitelli</t>
  </si>
  <si>
    <t>Mario</t>
  </si>
  <si>
    <t>Mastrocesare</t>
  </si>
  <si>
    <t>Elisabetta</t>
  </si>
  <si>
    <t>Due ponti sporting club</t>
  </si>
  <si>
    <t>Miceli</t>
  </si>
  <si>
    <t>Magic Runners</t>
  </si>
  <si>
    <t>Serino</t>
  </si>
  <si>
    <t>Gerardo</t>
  </si>
  <si>
    <t>Porchetti</t>
  </si>
  <si>
    <t>Fabrizio</t>
  </si>
  <si>
    <t>Myricae</t>
  </si>
  <si>
    <t>Santini</t>
  </si>
  <si>
    <t>Magistrelli</t>
  </si>
  <si>
    <t>Macchini</t>
  </si>
  <si>
    <t>David</t>
  </si>
  <si>
    <t>Vicini</t>
  </si>
  <si>
    <t>athlion Roma</t>
  </si>
  <si>
    <t>Liberati</t>
  </si>
  <si>
    <t>Alessandra</t>
  </si>
  <si>
    <t>Torretta</t>
  </si>
  <si>
    <t>Savatore</t>
  </si>
  <si>
    <t>Corradini</t>
  </si>
  <si>
    <t>Cecchini</t>
  </si>
  <si>
    <t>Mara</t>
  </si>
  <si>
    <t>Tannoia</t>
  </si>
  <si>
    <t>Spescha</t>
  </si>
  <si>
    <t>Laura</t>
  </si>
  <si>
    <t>Marino</t>
  </si>
  <si>
    <t>Seri</t>
  </si>
  <si>
    <t>Gracili</t>
  </si>
  <si>
    <t>Petrelli</t>
  </si>
  <si>
    <t>Nuccetelli</t>
  </si>
  <si>
    <t>Tullio</t>
  </si>
  <si>
    <t>Battello</t>
  </si>
  <si>
    <t>ASD I Runners</t>
  </si>
  <si>
    <t>Giustiniani</t>
  </si>
  <si>
    <t>Gea</t>
  </si>
  <si>
    <t>Caracci</t>
  </si>
  <si>
    <t>Oso</t>
  </si>
  <si>
    <t>Giannobile</t>
  </si>
  <si>
    <t>Bipedi</t>
  </si>
  <si>
    <t>Giansiracusa</t>
  </si>
  <si>
    <t>Salvatore</t>
  </si>
  <si>
    <t>Couture</t>
  </si>
  <si>
    <t>Paoluzzi</t>
  </si>
  <si>
    <t>Maria cristina</t>
  </si>
  <si>
    <t>Aristei</t>
  </si>
  <si>
    <t>Atl. Insieme RM</t>
  </si>
  <si>
    <t>Palma</t>
  </si>
  <si>
    <t>Dario</t>
  </si>
  <si>
    <t>D'Adamo</t>
  </si>
  <si>
    <t>Maurizio</t>
  </si>
  <si>
    <t>ACRS Outdoor Rieti</t>
  </si>
  <si>
    <t>Colapicchioni</t>
  </si>
  <si>
    <t>Chiarion casoni</t>
  </si>
  <si>
    <t>Gian lorenzo</t>
  </si>
  <si>
    <t>Staffulani</t>
  </si>
  <si>
    <t>Barile</t>
  </si>
  <si>
    <t>Atletica Lagos dei Marsi</t>
  </si>
  <si>
    <t>Delle fontane</t>
  </si>
  <si>
    <t>Di salvatore</t>
  </si>
  <si>
    <t>Anna</t>
  </si>
  <si>
    <t>Raso</t>
  </si>
  <si>
    <t>Aldo</t>
  </si>
  <si>
    <t>Vetrari</t>
  </si>
  <si>
    <t>Rodolfo</t>
  </si>
  <si>
    <t>Fralliciardi</t>
  </si>
  <si>
    <t>Loredana</t>
  </si>
  <si>
    <t>Villa Ada Green Run RM</t>
  </si>
  <si>
    <t>Tessitore</t>
  </si>
  <si>
    <t>Gaetano</t>
  </si>
  <si>
    <t>Monzittu</t>
  </si>
  <si>
    <t>Zitarosa</t>
  </si>
  <si>
    <t>Di felice</t>
  </si>
  <si>
    <t>Anna maria</t>
  </si>
  <si>
    <t>Monteduro</t>
  </si>
  <si>
    <t>Camilla</t>
  </si>
  <si>
    <t>Rancadore</t>
  </si>
  <si>
    <t>Runners Ciampino</t>
  </si>
  <si>
    <t>Tappa</t>
  </si>
  <si>
    <t>Liguori</t>
  </si>
  <si>
    <t>Domenico</t>
  </si>
  <si>
    <t>Scarlato</t>
  </si>
  <si>
    <t>Cavallucci</t>
  </si>
  <si>
    <t>La porta</t>
  </si>
  <si>
    <t>Roberta</t>
  </si>
  <si>
    <t>Di Marco</t>
  </si>
  <si>
    <t>Sordilli</t>
  </si>
  <si>
    <t>Samuele</t>
  </si>
  <si>
    <t>Talone</t>
  </si>
  <si>
    <t>Americo</t>
  </si>
  <si>
    <t>Metta</t>
  </si>
  <si>
    <t>Pettanice</t>
  </si>
  <si>
    <t>Raffaele</t>
  </si>
  <si>
    <t>Martella</t>
  </si>
  <si>
    <t>Montani</t>
  </si>
  <si>
    <t>Rubinace</t>
  </si>
  <si>
    <t>Rita</t>
  </si>
  <si>
    <t>Crocione</t>
  </si>
  <si>
    <t>Eraldo</t>
  </si>
  <si>
    <t>Masa</t>
  </si>
  <si>
    <t>Maurizi</t>
  </si>
  <si>
    <t>Santoni</t>
  </si>
  <si>
    <t>Valter</t>
  </si>
  <si>
    <t>Annibali</t>
  </si>
  <si>
    <t>Piccardi</t>
  </si>
  <si>
    <t>Savona</t>
  </si>
  <si>
    <t>Davide</t>
  </si>
  <si>
    <t>Baciucchi</t>
  </si>
  <si>
    <t>Ludovica</t>
  </si>
  <si>
    <t>F20</t>
  </si>
  <si>
    <t>Colangeli</t>
  </si>
  <si>
    <t>Sara</t>
  </si>
  <si>
    <t>Lazzari</t>
  </si>
  <si>
    <t>Pollini</t>
  </si>
  <si>
    <t>Ambra</t>
  </si>
  <si>
    <t>Piedimonte</t>
  </si>
  <si>
    <t>Patricolo</t>
  </si>
  <si>
    <t>Susanna</t>
  </si>
  <si>
    <t>Atletica Pomezia</t>
  </si>
  <si>
    <t>Macioce</t>
  </si>
  <si>
    <t>Forcuti</t>
  </si>
  <si>
    <t>Giulia</t>
  </si>
  <si>
    <t>Martinelli</t>
  </si>
  <si>
    <t>Monia</t>
  </si>
  <si>
    <t>Adanti</t>
  </si>
  <si>
    <t>Cenni</t>
  </si>
  <si>
    <t>Paola</t>
  </si>
  <si>
    <t>Pizzichillo</t>
  </si>
  <si>
    <t>Giammarco</t>
  </si>
  <si>
    <t>Bianchi</t>
  </si>
  <si>
    <t>Cesarino</t>
  </si>
  <si>
    <t>Lanciotti</t>
  </si>
  <si>
    <t>Angela</t>
  </si>
  <si>
    <t>Molena</t>
  </si>
  <si>
    <t>Cristina</t>
  </si>
  <si>
    <t>De angelis</t>
  </si>
  <si>
    <t>Lian Long Guan</t>
  </si>
  <si>
    <t>Tripodi</t>
  </si>
  <si>
    <t>Tullia</t>
  </si>
  <si>
    <t>UISP Rieti</t>
  </si>
  <si>
    <t>Elifani</t>
  </si>
  <si>
    <t>Mazzocchi</t>
  </si>
  <si>
    <t>Patrizia</t>
  </si>
  <si>
    <t>Testani</t>
  </si>
  <si>
    <t>Anna Maria</t>
  </si>
  <si>
    <t>Paciotti</t>
  </si>
  <si>
    <t>Daniela</t>
  </si>
  <si>
    <t>Maratona del lago del Salto</t>
  </si>
  <si>
    <t>Lago del Salto (RI) Italia - Domenica 14/09/2014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</si>
</sst>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21" fontId="51" fillId="35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1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21" fontId="7" fillId="0" borderId="13" xfId="0" applyNumberFormat="1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center" wrapText="1"/>
    </xf>
    <xf numFmtId="21" fontId="51" fillId="35" borderId="13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vertical="center" wrapText="1"/>
    </xf>
    <xf numFmtId="0" fontId="51" fillId="35" borderId="14" xfId="0" applyFont="1" applyFill="1" applyBorder="1" applyAlignment="1">
      <alignment horizontal="center" vertical="center" wrapText="1"/>
    </xf>
    <xf numFmtId="21" fontId="51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2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338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339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24.6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10">
        <v>1</v>
      </c>
      <c r="B5" s="35" t="s">
        <v>28</v>
      </c>
      <c r="C5" s="35" t="s">
        <v>29</v>
      </c>
      <c r="D5" s="36" t="s">
        <v>30</v>
      </c>
      <c r="E5" s="35" t="s">
        <v>31</v>
      </c>
      <c r="F5" s="37">
        <v>0.0594212962962963</v>
      </c>
      <c r="G5" s="37">
        <v>0.0594212962962963</v>
      </c>
      <c r="H5" s="10" t="str">
        <f aca="true" t="shared" si="0" ref="H5:H68">TEXT(INT((HOUR(G5)*3600+MINUTE(G5)*60+SECOND(G5))/$J$3/60),"0")&amp;"."&amp;TEXT(MOD((HOUR(G5)*3600+MINUTE(G5)*60+SECOND(G5))/$J$3,60),"00")&amp;"/km"</f>
        <v>3.29/km</v>
      </c>
      <c r="I5" s="18">
        <f aca="true" t="shared" si="1" ref="I5:I67">G5-$G$5</f>
        <v>0</v>
      </c>
      <c r="J5" s="18">
        <f>G5-INDEX($G$5:$G$190,MATCH(D5,$D$5:$D$190,0))</f>
        <v>0</v>
      </c>
    </row>
    <row r="6" spans="1:10" s="12" customFormat="1" ht="15" customHeight="1">
      <c r="A6" s="13">
        <v>2</v>
      </c>
      <c r="B6" s="38" t="s">
        <v>32</v>
      </c>
      <c r="C6" s="38" t="s">
        <v>33</v>
      </c>
      <c r="D6" s="39" t="s">
        <v>22</v>
      </c>
      <c r="E6" s="38" t="s">
        <v>34</v>
      </c>
      <c r="F6" s="40">
        <v>0.061342592592592594</v>
      </c>
      <c r="G6" s="40">
        <v>0.061342592592592594</v>
      </c>
      <c r="H6" s="13" t="str">
        <f t="shared" si="0"/>
        <v>3.35/km</v>
      </c>
      <c r="I6" s="19">
        <f t="shared" si="1"/>
        <v>0.001921296296296296</v>
      </c>
      <c r="J6" s="19">
        <f aca="true" t="shared" si="2" ref="J6:J69">G6-INDEX($G$5:$G$190,MATCH(D6,$D$5:$D$190,0))</f>
        <v>0</v>
      </c>
    </row>
    <row r="7" spans="1:10" s="12" customFormat="1" ht="15" customHeight="1">
      <c r="A7" s="13">
        <v>3</v>
      </c>
      <c r="B7" s="38" t="s">
        <v>35</v>
      </c>
      <c r="C7" s="38" t="s">
        <v>36</v>
      </c>
      <c r="D7" s="39" t="s">
        <v>30</v>
      </c>
      <c r="E7" s="38" t="s">
        <v>31</v>
      </c>
      <c r="F7" s="40">
        <v>0.06305555555555555</v>
      </c>
      <c r="G7" s="40">
        <v>0.06305555555555555</v>
      </c>
      <c r="H7" s="13" t="str">
        <f t="shared" si="0"/>
        <v>3.41/km</v>
      </c>
      <c r="I7" s="19">
        <f t="shared" si="1"/>
        <v>0.003634259259259247</v>
      </c>
      <c r="J7" s="19">
        <f t="shared" si="2"/>
        <v>0.003634259259259247</v>
      </c>
    </row>
    <row r="8" spans="1:10" s="12" customFormat="1" ht="15" customHeight="1">
      <c r="A8" s="13">
        <v>4</v>
      </c>
      <c r="B8" s="38" t="s">
        <v>37</v>
      </c>
      <c r="C8" s="38" t="s">
        <v>38</v>
      </c>
      <c r="D8" s="39" t="s">
        <v>22</v>
      </c>
      <c r="E8" s="38" t="s">
        <v>39</v>
      </c>
      <c r="F8" s="40">
        <v>0.0636574074074074</v>
      </c>
      <c r="G8" s="40">
        <v>0.0636574074074074</v>
      </c>
      <c r="H8" s="13" t="str">
        <f t="shared" si="0"/>
        <v>3.44/km</v>
      </c>
      <c r="I8" s="19">
        <f t="shared" si="1"/>
        <v>0.0042361111111111</v>
      </c>
      <c r="J8" s="19">
        <f t="shared" si="2"/>
        <v>0.0023148148148148043</v>
      </c>
    </row>
    <row r="9" spans="1:10" s="12" customFormat="1" ht="15" customHeight="1">
      <c r="A9" s="13">
        <v>5</v>
      </c>
      <c r="B9" s="38" t="s">
        <v>40</v>
      </c>
      <c r="C9" s="38" t="s">
        <v>41</v>
      </c>
      <c r="D9" s="39" t="s">
        <v>23</v>
      </c>
      <c r="E9" s="38" t="s">
        <v>18</v>
      </c>
      <c r="F9" s="40">
        <v>0.06430555555555556</v>
      </c>
      <c r="G9" s="40">
        <v>0.06430555555555556</v>
      </c>
      <c r="H9" s="13" t="str">
        <f t="shared" si="0"/>
        <v>3.46/km</v>
      </c>
      <c r="I9" s="19">
        <f t="shared" si="1"/>
        <v>0.004884259259259262</v>
      </c>
      <c r="J9" s="19">
        <f t="shared" si="2"/>
        <v>0</v>
      </c>
    </row>
    <row r="10" spans="1:10" s="12" customFormat="1" ht="15" customHeight="1">
      <c r="A10" s="13">
        <v>6</v>
      </c>
      <c r="B10" s="38" t="s">
        <v>42</v>
      </c>
      <c r="C10" s="38" t="s">
        <v>43</v>
      </c>
      <c r="D10" s="39" t="s">
        <v>44</v>
      </c>
      <c r="E10" s="38" t="s">
        <v>45</v>
      </c>
      <c r="F10" s="40">
        <v>0.06585648148148149</v>
      </c>
      <c r="G10" s="40">
        <v>0.06585648148148149</v>
      </c>
      <c r="H10" s="13" t="str">
        <f t="shared" si="0"/>
        <v>3.51/km</v>
      </c>
      <c r="I10" s="19">
        <f t="shared" si="1"/>
        <v>0.00643518518518519</v>
      </c>
      <c r="J10" s="19">
        <f t="shared" si="2"/>
        <v>0</v>
      </c>
    </row>
    <row r="11" spans="1:10" s="12" customFormat="1" ht="15" customHeight="1">
      <c r="A11" s="13">
        <v>7</v>
      </c>
      <c r="B11" s="38" t="s">
        <v>46</v>
      </c>
      <c r="C11" s="38" t="s">
        <v>47</v>
      </c>
      <c r="D11" s="39" t="s">
        <v>30</v>
      </c>
      <c r="E11" s="38" t="s">
        <v>39</v>
      </c>
      <c r="F11" s="40">
        <v>0.06684027777777778</v>
      </c>
      <c r="G11" s="40">
        <v>0.06684027777777778</v>
      </c>
      <c r="H11" s="13" t="str">
        <f t="shared" si="0"/>
        <v>3.55/km</v>
      </c>
      <c r="I11" s="19">
        <f t="shared" si="1"/>
        <v>0.007418981481481478</v>
      </c>
      <c r="J11" s="19">
        <f t="shared" si="2"/>
        <v>0.007418981481481478</v>
      </c>
    </row>
    <row r="12" spans="1:10" s="12" customFormat="1" ht="15" customHeight="1">
      <c r="A12" s="13">
        <v>8</v>
      </c>
      <c r="B12" s="38" t="s">
        <v>48</v>
      </c>
      <c r="C12" s="38" t="s">
        <v>49</v>
      </c>
      <c r="D12" s="39" t="s">
        <v>22</v>
      </c>
      <c r="E12" s="38" t="s">
        <v>39</v>
      </c>
      <c r="F12" s="40">
        <v>0.06699074074074074</v>
      </c>
      <c r="G12" s="40">
        <v>0.06699074074074074</v>
      </c>
      <c r="H12" s="13" t="str">
        <f t="shared" si="0"/>
        <v>3.55/km</v>
      </c>
      <c r="I12" s="19">
        <f t="shared" si="1"/>
        <v>0.007569444444444441</v>
      </c>
      <c r="J12" s="19">
        <f t="shared" si="2"/>
        <v>0.005648148148148145</v>
      </c>
    </row>
    <row r="13" spans="1:10" s="12" customFormat="1" ht="15" customHeight="1">
      <c r="A13" s="24">
        <v>9</v>
      </c>
      <c r="B13" s="41" t="s">
        <v>50</v>
      </c>
      <c r="C13" s="41" t="s">
        <v>51</v>
      </c>
      <c r="D13" s="42" t="s">
        <v>30</v>
      </c>
      <c r="E13" s="41" t="s">
        <v>20</v>
      </c>
      <c r="F13" s="43">
        <v>0.06724537037037037</v>
      </c>
      <c r="G13" s="43">
        <v>0.06724537037037037</v>
      </c>
      <c r="H13" s="24" t="str">
        <f t="shared" si="0"/>
        <v>3.56/km</v>
      </c>
      <c r="I13" s="25">
        <f t="shared" si="1"/>
        <v>0.007824074074074074</v>
      </c>
      <c r="J13" s="25">
        <f t="shared" si="2"/>
        <v>0.007824074074074074</v>
      </c>
    </row>
    <row r="14" spans="1:10" s="12" customFormat="1" ht="15" customHeight="1">
      <c r="A14" s="13">
        <v>10</v>
      </c>
      <c r="B14" s="38" t="s">
        <v>52</v>
      </c>
      <c r="C14" s="38" t="s">
        <v>53</v>
      </c>
      <c r="D14" s="39" t="s">
        <v>22</v>
      </c>
      <c r="E14" s="38" t="s">
        <v>31</v>
      </c>
      <c r="F14" s="40">
        <v>0.06744212962962963</v>
      </c>
      <c r="G14" s="40">
        <v>0.06744212962962963</v>
      </c>
      <c r="H14" s="13" t="str">
        <f t="shared" si="0"/>
        <v>3.57/km</v>
      </c>
      <c r="I14" s="19">
        <f t="shared" si="1"/>
        <v>0.008020833333333331</v>
      </c>
      <c r="J14" s="19">
        <f t="shared" si="2"/>
        <v>0.006099537037037035</v>
      </c>
    </row>
    <row r="15" spans="1:10" s="12" customFormat="1" ht="15" customHeight="1">
      <c r="A15" s="13">
        <v>11</v>
      </c>
      <c r="B15" s="38" t="s">
        <v>54</v>
      </c>
      <c r="C15" s="38" t="s">
        <v>55</v>
      </c>
      <c r="D15" s="39" t="s">
        <v>22</v>
      </c>
      <c r="E15" s="38" t="s">
        <v>56</v>
      </c>
      <c r="F15" s="40">
        <v>0.06831018518518518</v>
      </c>
      <c r="G15" s="40">
        <v>0.06831018518518518</v>
      </c>
      <c r="H15" s="13" t="str">
        <f t="shared" si="0"/>
        <v>3.60/km</v>
      </c>
      <c r="I15" s="19">
        <f t="shared" si="1"/>
        <v>0.008888888888888884</v>
      </c>
      <c r="J15" s="19">
        <f t="shared" si="2"/>
        <v>0.006967592592592588</v>
      </c>
    </row>
    <row r="16" spans="1:10" s="12" customFormat="1" ht="15" customHeight="1">
      <c r="A16" s="13">
        <v>12</v>
      </c>
      <c r="B16" s="38" t="s">
        <v>57</v>
      </c>
      <c r="C16" s="38" t="s">
        <v>58</v>
      </c>
      <c r="D16" s="39" t="s">
        <v>30</v>
      </c>
      <c r="E16" s="38" t="s">
        <v>59</v>
      </c>
      <c r="F16" s="40">
        <v>0.06856481481481481</v>
      </c>
      <c r="G16" s="40">
        <v>0.06856481481481481</v>
      </c>
      <c r="H16" s="13" t="str">
        <f t="shared" si="0"/>
        <v>4.01/km</v>
      </c>
      <c r="I16" s="19">
        <f t="shared" si="1"/>
        <v>0.009143518518518516</v>
      </c>
      <c r="J16" s="19">
        <f t="shared" si="2"/>
        <v>0.009143518518518516</v>
      </c>
    </row>
    <row r="17" spans="1:10" s="12" customFormat="1" ht="15" customHeight="1">
      <c r="A17" s="24">
        <v>13</v>
      </c>
      <c r="B17" s="41" t="s">
        <v>60</v>
      </c>
      <c r="C17" s="41" t="s">
        <v>61</v>
      </c>
      <c r="D17" s="42" t="s">
        <v>22</v>
      </c>
      <c r="E17" s="41" t="s">
        <v>20</v>
      </c>
      <c r="F17" s="43">
        <v>0.06881944444444445</v>
      </c>
      <c r="G17" s="43">
        <v>0.06881944444444445</v>
      </c>
      <c r="H17" s="24" t="str">
        <f t="shared" si="0"/>
        <v>4.02/km</v>
      </c>
      <c r="I17" s="25">
        <f t="shared" si="1"/>
        <v>0.009398148148148149</v>
      </c>
      <c r="J17" s="25">
        <f t="shared" si="2"/>
        <v>0.007476851851851853</v>
      </c>
    </row>
    <row r="18" spans="1:10" s="12" customFormat="1" ht="15" customHeight="1">
      <c r="A18" s="13">
        <v>14</v>
      </c>
      <c r="B18" s="38" t="s">
        <v>62</v>
      </c>
      <c r="C18" s="38" t="s">
        <v>63</v>
      </c>
      <c r="D18" s="39" t="s">
        <v>23</v>
      </c>
      <c r="E18" s="38" t="s">
        <v>64</v>
      </c>
      <c r="F18" s="40">
        <v>0.06982638888888888</v>
      </c>
      <c r="G18" s="40">
        <v>0.06982638888888888</v>
      </c>
      <c r="H18" s="13" t="str">
        <f t="shared" si="0"/>
        <v>4.05/km</v>
      </c>
      <c r="I18" s="19">
        <f t="shared" si="1"/>
        <v>0.010405092592592584</v>
      </c>
      <c r="J18" s="19">
        <f t="shared" si="2"/>
        <v>0.005520833333333322</v>
      </c>
    </row>
    <row r="19" spans="1:10" s="12" customFormat="1" ht="15" customHeight="1">
      <c r="A19" s="13">
        <v>15</v>
      </c>
      <c r="B19" s="38" t="s">
        <v>65</v>
      </c>
      <c r="C19" s="38" t="s">
        <v>66</v>
      </c>
      <c r="D19" s="39" t="s">
        <v>22</v>
      </c>
      <c r="E19" s="38" t="s">
        <v>34</v>
      </c>
      <c r="F19" s="40">
        <v>0.07040509259259259</v>
      </c>
      <c r="G19" s="40">
        <v>0.07040509259259259</v>
      </c>
      <c r="H19" s="13" t="str">
        <f t="shared" si="0"/>
        <v>4.07/km</v>
      </c>
      <c r="I19" s="19">
        <f t="shared" si="1"/>
        <v>0.01098379629629629</v>
      </c>
      <c r="J19" s="19">
        <f t="shared" si="2"/>
        <v>0.009062499999999994</v>
      </c>
    </row>
    <row r="20" spans="1:10" s="12" customFormat="1" ht="15" customHeight="1">
      <c r="A20" s="13">
        <v>16</v>
      </c>
      <c r="B20" s="38" t="s">
        <v>65</v>
      </c>
      <c r="C20" s="38" t="s">
        <v>29</v>
      </c>
      <c r="D20" s="39" t="s">
        <v>22</v>
      </c>
      <c r="E20" s="38" t="s">
        <v>34</v>
      </c>
      <c r="F20" s="40">
        <v>0.07050925925925926</v>
      </c>
      <c r="G20" s="40">
        <v>0.07050925925925926</v>
      </c>
      <c r="H20" s="13" t="str">
        <f t="shared" si="0"/>
        <v>4.08/km</v>
      </c>
      <c r="I20" s="19">
        <f t="shared" si="1"/>
        <v>0.01108796296296296</v>
      </c>
      <c r="J20" s="19">
        <f t="shared" si="2"/>
        <v>0.009166666666666663</v>
      </c>
    </row>
    <row r="21" spans="1:10" s="12" customFormat="1" ht="15" customHeight="1">
      <c r="A21" s="13">
        <v>17</v>
      </c>
      <c r="B21" s="38" t="s">
        <v>67</v>
      </c>
      <c r="C21" s="38" t="s">
        <v>33</v>
      </c>
      <c r="D21" s="39" t="s">
        <v>30</v>
      </c>
      <c r="E21" s="38" t="s">
        <v>34</v>
      </c>
      <c r="F21" s="40">
        <v>0.07126157407407407</v>
      </c>
      <c r="G21" s="40">
        <v>0.07126157407407407</v>
      </c>
      <c r="H21" s="13" t="str">
        <f t="shared" si="0"/>
        <v>4.10/km</v>
      </c>
      <c r="I21" s="19">
        <f t="shared" si="1"/>
        <v>0.011840277777777776</v>
      </c>
      <c r="J21" s="19">
        <f t="shared" si="2"/>
        <v>0.011840277777777776</v>
      </c>
    </row>
    <row r="22" spans="1:10" s="12" customFormat="1" ht="15" customHeight="1">
      <c r="A22" s="13">
        <v>18</v>
      </c>
      <c r="B22" s="38" t="s">
        <v>68</v>
      </c>
      <c r="C22" s="38" t="s">
        <v>69</v>
      </c>
      <c r="D22" s="39" t="s">
        <v>44</v>
      </c>
      <c r="E22" s="38" t="s">
        <v>16</v>
      </c>
      <c r="F22" s="40">
        <v>0.07157407407407408</v>
      </c>
      <c r="G22" s="40">
        <v>0.07157407407407408</v>
      </c>
      <c r="H22" s="13" t="str">
        <f t="shared" si="0"/>
        <v>4.11/km</v>
      </c>
      <c r="I22" s="19">
        <f t="shared" si="1"/>
        <v>0.012152777777777783</v>
      </c>
      <c r="J22" s="19">
        <f t="shared" si="2"/>
        <v>0.0057175925925925936</v>
      </c>
    </row>
    <row r="23" spans="1:10" s="12" customFormat="1" ht="15" customHeight="1">
      <c r="A23" s="13">
        <v>19</v>
      </c>
      <c r="B23" s="38" t="s">
        <v>70</v>
      </c>
      <c r="C23" s="38" t="s">
        <v>71</v>
      </c>
      <c r="D23" s="39" t="s">
        <v>22</v>
      </c>
      <c r="E23" s="38" t="s">
        <v>72</v>
      </c>
      <c r="F23" s="40">
        <v>0.07187500000000001</v>
      </c>
      <c r="G23" s="40">
        <v>0.07187500000000001</v>
      </c>
      <c r="H23" s="13" t="str">
        <f t="shared" si="0"/>
        <v>4.12/km</v>
      </c>
      <c r="I23" s="19">
        <f t="shared" si="1"/>
        <v>0.01245370370370371</v>
      </c>
      <c r="J23" s="19">
        <f t="shared" si="2"/>
        <v>0.010532407407407414</v>
      </c>
    </row>
    <row r="24" spans="1:10" s="12" customFormat="1" ht="15" customHeight="1">
      <c r="A24" s="13">
        <v>20</v>
      </c>
      <c r="B24" s="38" t="s">
        <v>73</v>
      </c>
      <c r="C24" s="38" t="s">
        <v>74</v>
      </c>
      <c r="D24" s="39" t="s">
        <v>22</v>
      </c>
      <c r="E24" s="38" t="s">
        <v>75</v>
      </c>
      <c r="F24" s="40">
        <v>0.07299768518518518</v>
      </c>
      <c r="G24" s="40">
        <v>0.07299768518518518</v>
      </c>
      <c r="H24" s="13" t="str">
        <f t="shared" si="0"/>
        <v>4.16/km</v>
      </c>
      <c r="I24" s="19">
        <f t="shared" si="1"/>
        <v>0.013576388888888881</v>
      </c>
      <c r="J24" s="19">
        <f t="shared" si="2"/>
        <v>0.011655092592592585</v>
      </c>
    </row>
    <row r="25" spans="1:10" s="12" customFormat="1" ht="15" customHeight="1">
      <c r="A25" s="13">
        <v>21</v>
      </c>
      <c r="B25" s="38" t="s">
        <v>76</v>
      </c>
      <c r="C25" s="38" t="s">
        <v>77</v>
      </c>
      <c r="D25" s="39" t="s">
        <v>22</v>
      </c>
      <c r="E25" s="38" t="s">
        <v>78</v>
      </c>
      <c r="F25" s="40">
        <v>0.07344907407407407</v>
      </c>
      <c r="G25" s="40">
        <v>0.07344907407407407</v>
      </c>
      <c r="H25" s="13" t="str">
        <f t="shared" si="0"/>
        <v>4.18/km</v>
      </c>
      <c r="I25" s="19">
        <f t="shared" si="1"/>
        <v>0.014027777777777771</v>
      </c>
      <c r="J25" s="19">
        <f t="shared" si="2"/>
        <v>0.012106481481481475</v>
      </c>
    </row>
    <row r="26" spans="1:10" s="12" customFormat="1" ht="15" customHeight="1">
      <c r="A26" s="13">
        <v>22</v>
      </c>
      <c r="B26" s="38" t="s">
        <v>79</v>
      </c>
      <c r="C26" s="38" t="s">
        <v>41</v>
      </c>
      <c r="D26" s="39" t="s">
        <v>30</v>
      </c>
      <c r="E26" s="38" t="s">
        <v>80</v>
      </c>
      <c r="F26" s="40">
        <v>0.07347222222222222</v>
      </c>
      <c r="G26" s="40">
        <v>0.07347222222222222</v>
      </c>
      <c r="H26" s="13" t="str">
        <f t="shared" si="0"/>
        <v>4.18/km</v>
      </c>
      <c r="I26" s="19">
        <f t="shared" si="1"/>
        <v>0.014050925925925918</v>
      </c>
      <c r="J26" s="19">
        <f t="shared" si="2"/>
        <v>0.014050925925925918</v>
      </c>
    </row>
    <row r="27" spans="1:10" s="12" customFormat="1" ht="15" customHeight="1">
      <c r="A27" s="13">
        <v>23</v>
      </c>
      <c r="B27" s="38" t="s">
        <v>81</v>
      </c>
      <c r="C27" s="38" t="s">
        <v>82</v>
      </c>
      <c r="D27" s="39" t="s">
        <v>22</v>
      </c>
      <c r="E27" s="38" t="s">
        <v>78</v>
      </c>
      <c r="F27" s="40">
        <v>0.07383101851851852</v>
      </c>
      <c r="G27" s="40">
        <v>0.07383101851851852</v>
      </c>
      <c r="H27" s="13" t="str">
        <f t="shared" si="0"/>
        <v>4.19/km</v>
      </c>
      <c r="I27" s="19">
        <f t="shared" si="1"/>
        <v>0.01440972222222222</v>
      </c>
      <c r="J27" s="19">
        <f t="shared" si="2"/>
        <v>0.012488425925925924</v>
      </c>
    </row>
    <row r="28" spans="1:10" s="15" customFormat="1" ht="15" customHeight="1">
      <c r="A28" s="13">
        <v>24</v>
      </c>
      <c r="B28" s="38" t="s">
        <v>83</v>
      </c>
      <c r="C28" s="38" t="s">
        <v>82</v>
      </c>
      <c r="D28" s="39" t="s">
        <v>23</v>
      </c>
      <c r="E28" s="38" t="s">
        <v>84</v>
      </c>
      <c r="F28" s="40">
        <v>0.07438657407407408</v>
      </c>
      <c r="G28" s="40">
        <v>0.07438657407407408</v>
      </c>
      <c r="H28" s="13" t="str">
        <f t="shared" si="0"/>
        <v>4.21/km</v>
      </c>
      <c r="I28" s="19">
        <f t="shared" si="1"/>
        <v>0.014965277777777779</v>
      </c>
      <c r="J28" s="19">
        <f t="shared" si="2"/>
        <v>0.010081018518518517</v>
      </c>
    </row>
    <row r="29" spans="1:10" ht="15" customHeight="1">
      <c r="A29" s="13">
        <v>25</v>
      </c>
      <c r="B29" s="38" t="s">
        <v>85</v>
      </c>
      <c r="C29" s="38" t="s">
        <v>86</v>
      </c>
      <c r="D29" s="39" t="s">
        <v>22</v>
      </c>
      <c r="E29" s="38" t="s">
        <v>87</v>
      </c>
      <c r="F29" s="40">
        <v>0.07457175925925925</v>
      </c>
      <c r="G29" s="40">
        <v>0.07457175925925925</v>
      </c>
      <c r="H29" s="13" t="str">
        <f t="shared" si="0"/>
        <v>4.22/km</v>
      </c>
      <c r="I29" s="19">
        <f t="shared" si="1"/>
        <v>0.015150462962962956</v>
      </c>
      <c r="J29" s="19">
        <f t="shared" si="2"/>
        <v>0.01322916666666666</v>
      </c>
    </row>
    <row r="30" spans="1:10" ht="15" customHeight="1">
      <c r="A30" s="13">
        <v>26</v>
      </c>
      <c r="B30" s="38" t="s">
        <v>88</v>
      </c>
      <c r="C30" s="38" t="s">
        <v>89</v>
      </c>
      <c r="D30" s="39" t="s">
        <v>90</v>
      </c>
      <c r="E30" s="38" t="s">
        <v>87</v>
      </c>
      <c r="F30" s="40">
        <v>0.07457175925925925</v>
      </c>
      <c r="G30" s="40">
        <v>0.07457175925925925</v>
      </c>
      <c r="H30" s="13" t="str">
        <f t="shared" si="0"/>
        <v>4.22/km</v>
      </c>
      <c r="I30" s="19">
        <f t="shared" si="1"/>
        <v>0.015150462962962956</v>
      </c>
      <c r="J30" s="19">
        <f t="shared" si="2"/>
        <v>0</v>
      </c>
    </row>
    <row r="31" spans="1:10" ht="15" customHeight="1">
      <c r="A31" s="13">
        <v>27</v>
      </c>
      <c r="B31" s="38" t="s">
        <v>91</v>
      </c>
      <c r="C31" s="38" t="s">
        <v>92</v>
      </c>
      <c r="D31" s="39" t="s">
        <v>22</v>
      </c>
      <c r="E31" s="38" t="s">
        <v>39</v>
      </c>
      <c r="F31" s="40">
        <v>0.07479166666666666</v>
      </c>
      <c r="G31" s="40">
        <v>0.07479166666666666</v>
      </c>
      <c r="H31" s="13" t="str">
        <f t="shared" si="0"/>
        <v>4.23/km</v>
      </c>
      <c r="I31" s="19">
        <f t="shared" si="1"/>
        <v>0.01537037037037036</v>
      </c>
      <c r="J31" s="19">
        <f t="shared" si="2"/>
        <v>0.013449074074074065</v>
      </c>
    </row>
    <row r="32" spans="1:10" ht="15" customHeight="1">
      <c r="A32" s="13">
        <v>28</v>
      </c>
      <c r="B32" s="38" t="s">
        <v>93</v>
      </c>
      <c r="C32" s="38" t="s">
        <v>29</v>
      </c>
      <c r="D32" s="39" t="s">
        <v>23</v>
      </c>
      <c r="E32" s="38" t="s">
        <v>94</v>
      </c>
      <c r="F32" s="40">
        <v>0.07501157407407406</v>
      </c>
      <c r="G32" s="40">
        <v>0.07501157407407406</v>
      </c>
      <c r="H32" s="13" t="str">
        <f t="shared" si="0"/>
        <v>4.23/km</v>
      </c>
      <c r="I32" s="19">
        <f t="shared" si="1"/>
        <v>0.015590277777777765</v>
      </c>
      <c r="J32" s="19">
        <f t="shared" si="2"/>
        <v>0.010706018518518504</v>
      </c>
    </row>
    <row r="33" spans="1:10" ht="15" customHeight="1">
      <c r="A33" s="13">
        <v>29</v>
      </c>
      <c r="B33" s="38" t="s">
        <v>95</v>
      </c>
      <c r="C33" s="38" t="s">
        <v>96</v>
      </c>
      <c r="D33" s="39" t="s">
        <v>22</v>
      </c>
      <c r="E33" s="38" t="s">
        <v>97</v>
      </c>
      <c r="F33" s="40">
        <v>0.07543981481481482</v>
      </c>
      <c r="G33" s="40">
        <v>0.07543981481481482</v>
      </c>
      <c r="H33" s="13" t="str">
        <f t="shared" si="0"/>
        <v>4.25/km</v>
      </c>
      <c r="I33" s="19">
        <f t="shared" si="1"/>
        <v>0.016018518518518522</v>
      </c>
      <c r="J33" s="19">
        <f t="shared" si="2"/>
        <v>0.014097222222222226</v>
      </c>
    </row>
    <row r="34" spans="1:10" ht="15" customHeight="1">
      <c r="A34" s="13">
        <v>30</v>
      </c>
      <c r="B34" s="38" t="s">
        <v>98</v>
      </c>
      <c r="C34" s="38" t="s">
        <v>49</v>
      </c>
      <c r="D34" s="39" t="s">
        <v>22</v>
      </c>
      <c r="E34" s="38" t="s">
        <v>34</v>
      </c>
      <c r="F34" s="40">
        <v>0.0755787037037037</v>
      </c>
      <c r="G34" s="40">
        <v>0.0755787037037037</v>
      </c>
      <c r="H34" s="13" t="str">
        <f t="shared" si="0"/>
        <v>4.25/km</v>
      </c>
      <c r="I34" s="19">
        <f t="shared" si="1"/>
        <v>0.016157407407407405</v>
      </c>
      <c r="J34" s="19">
        <f t="shared" si="2"/>
        <v>0.014236111111111109</v>
      </c>
    </row>
    <row r="35" spans="1:10" ht="15" customHeight="1">
      <c r="A35" s="13">
        <v>31</v>
      </c>
      <c r="B35" s="38" t="s">
        <v>99</v>
      </c>
      <c r="C35" s="38" t="s">
        <v>29</v>
      </c>
      <c r="D35" s="39" t="s">
        <v>23</v>
      </c>
      <c r="E35" s="38" t="s">
        <v>100</v>
      </c>
      <c r="F35" s="40">
        <v>0.07589120370370371</v>
      </c>
      <c r="G35" s="40">
        <v>0.07589120370370371</v>
      </c>
      <c r="H35" s="13" t="str">
        <f t="shared" si="0"/>
        <v>4.27/km</v>
      </c>
      <c r="I35" s="19">
        <f t="shared" si="1"/>
        <v>0.016469907407407412</v>
      </c>
      <c r="J35" s="19">
        <f t="shared" si="2"/>
        <v>0.01158564814814815</v>
      </c>
    </row>
    <row r="36" spans="1:10" ht="15" customHeight="1">
      <c r="A36" s="13">
        <v>32</v>
      </c>
      <c r="B36" s="38" t="s">
        <v>101</v>
      </c>
      <c r="C36" s="38" t="s">
        <v>96</v>
      </c>
      <c r="D36" s="39" t="s">
        <v>23</v>
      </c>
      <c r="E36" s="38" t="s">
        <v>102</v>
      </c>
      <c r="F36" s="40">
        <v>0.07619212962962964</v>
      </c>
      <c r="G36" s="40">
        <v>0.07619212962962964</v>
      </c>
      <c r="H36" s="13" t="str">
        <f t="shared" si="0"/>
        <v>4.28/km</v>
      </c>
      <c r="I36" s="19">
        <f t="shared" si="1"/>
        <v>0.01677083333333334</v>
      </c>
      <c r="J36" s="19">
        <f t="shared" si="2"/>
        <v>0.011886574074074077</v>
      </c>
    </row>
    <row r="37" spans="1:10" ht="15" customHeight="1">
      <c r="A37" s="13">
        <v>33</v>
      </c>
      <c r="B37" s="38" t="s">
        <v>103</v>
      </c>
      <c r="C37" s="38" t="s">
        <v>104</v>
      </c>
      <c r="D37" s="39" t="s">
        <v>30</v>
      </c>
      <c r="E37" s="38" t="s">
        <v>105</v>
      </c>
      <c r="F37" s="40">
        <v>0.07634259259259259</v>
      </c>
      <c r="G37" s="40">
        <v>0.07634259259259259</v>
      </c>
      <c r="H37" s="13" t="str">
        <f t="shared" si="0"/>
        <v>4.28/km</v>
      </c>
      <c r="I37" s="19">
        <f t="shared" si="1"/>
        <v>0.01692129629629629</v>
      </c>
      <c r="J37" s="19">
        <f t="shared" si="2"/>
        <v>0.01692129629629629</v>
      </c>
    </row>
    <row r="38" spans="1:10" ht="15" customHeight="1">
      <c r="A38" s="13">
        <v>34</v>
      </c>
      <c r="B38" s="38" t="s">
        <v>106</v>
      </c>
      <c r="C38" s="38" t="s">
        <v>107</v>
      </c>
      <c r="D38" s="39" t="s">
        <v>44</v>
      </c>
      <c r="E38" s="38" t="s">
        <v>108</v>
      </c>
      <c r="F38" s="40">
        <v>0.07658564814814815</v>
      </c>
      <c r="G38" s="40">
        <v>0.07658564814814815</v>
      </c>
      <c r="H38" s="13" t="str">
        <f t="shared" si="0"/>
        <v>4.29/km</v>
      </c>
      <c r="I38" s="19">
        <f t="shared" si="1"/>
        <v>0.017164351851851854</v>
      </c>
      <c r="J38" s="19">
        <f t="shared" si="2"/>
        <v>0.010729166666666665</v>
      </c>
    </row>
    <row r="39" spans="1:10" ht="15" customHeight="1">
      <c r="A39" s="13">
        <v>35</v>
      </c>
      <c r="B39" s="38" t="s">
        <v>109</v>
      </c>
      <c r="C39" s="38" t="s">
        <v>110</v>
      </c>
      <c r="D39" s="39" t="s">
        <v>22</v>
      </c>
      <c r="E39" s="38" t="s">
        <v>64</v>
      </c>
      <c r="F39" s="40">
        <v>0.07668981481481481</v>
      </c>
      <c r="G39" s="40">
        <v>0.07668981481481481</v>
      </c>
      <c r="H39" s="13" t="str">
        <f t="shared" si="0"/>
        <v>4.29/km</v>
      </c>
      <c r="I39" s="19">
        <f t="shared" si="1"/>
        <v>0.01726851851851851</v>
      </c>
      <c r="J39" s="19">
        <f t="shared" si="2"/>
        <v>0.015347222222222213</v>
      </c>
    </row>
    <row r="40" spans="1:10" ht="15" customHeight="1">
      <c r="A40" s="24">
        <v>36</v>
      </c>
      <c r="B40" s="41" t="s">
        <v>111</v>
      </c>
      <c r="C40" s="41" t="s">
        <v>86</v>
      </c>
      <c r="D40" s="42" t="s">
        <v>23</v>
      </c>
      <c r="E40" s="41" t="s">
        <v>20</v>
      </c>
      <c r="F40" s="43">
        <v>0.07671296296296297</v>
      </c>
      <c r="G40" s="43">
        <v>0.07671296296296297</v>
      </c>
      <c r="H40" s="24" t="str">
        <f t="shared" si="0"/>
        <v>4.29/km</v>
      </c>
      <c r="I40" s="25">
        <f t="shared" si="1"/>
        <v>0.01729166666666667</v>
      </c>
      <c r="J40" s="25">
        <f t="shared" si="2"/>
        <v>0.012407407407407409</v>
      </c>
    </row>
    <row r="41" spans="1:10" ht="15" customHeight="1">
      <c r="A41" s="13">
        <v>37</v>
      </c>
      <c r="B41" s="38" t="s">
        <v>112</v>
      </c>
      <c r="C41" s="38" t="s">
        <v>113</v>
      </c>
      <c r="D41" s="39" t="s">
        <v>22</v>
      </c>
      <c r="E41" s="38" t="s">
        <v>84</v>
      </c>
      <c r="F41" s="40">
        <v>0.07672453703703704</v>
      </c>
      <c r="G41" s="40">
        <v>0.07672453703703704</v>
      </c>
      <c r="H41" s="13" t="str">
        <f t="shared" si="0"/>
        <v>4.29/km</v>
      </c>
      <c r="I41" s="19">
        <f t="shared" si="1"/>
        <v>0.017303240740740737</v>
      </c>
      <c r="J41" s="19">
        <f t="shared" si="2"/>
        <v>0.015381944444444441</v>
      </c>
    </row>
    <row r="42" spans="1:10" ht="15" customHeight="1">
      <c r="A42" s="13">
        <v>38</v>
      </c>
      <c r="B42" s="38" t="s">
        <v>114</v>
      </c>
      <c r="C42" s="38" t="s">
        <v>115</v>
      </c>
      <c r="D42" s="39" t="s">
        <v>24</v>
      </c>
      <c r="E42" s="38" t="s">
        <v>64</v>
      </c>
      <c r="F42" s="40">
        <v>0.07694444444444444</v>
      </c>
      <c r="G42" s="40">
        <v>0.07694444444444444</v>
      </c>
      <c r="H42" s="13" t="str">
        <f t="shared" si="0"/>
        <v>4.30/km</v>
      </c>
      <c r="I42" s="19">
        <f t="shared" si="1"/>
        <v>0.017523148148148142</v>
      </c>
      <c r="J42" s="19">
        <f t="shared" si="2"/>
        <v>0</v>
      </c>
    </row>
    <row r="43" spans="1:10" ht="15" customHeight="1">
      <c r="A43" s="13">
        <v>39</v>
      </c>
      <c r="B43" s="38" t="s">
        <v>116</v>
      </c>
      <c r="C43" s="38" t="s">
        <v>41</v>
      </c>
      <c r="D43" s="39" t="s">
        <v>23</v>
      </c>
      <c r="E43" s="38" t="s">
        <v>84</v>
      </c>
      <c r="F43" s="40">
        <v>0.07716435185185185</v>
      </c>
      <c r="G43" s="40">
        <v>0.07716435185185185</v>
      </c>
      <c r="H43" s="13" t="str">
        <f t="shared" si="0"/>
        <v>4.31/km</v>
      </c>
      <c r="I43" s="19">
        <f t="shared" si="1"/>
        <v>0.017743055555555547</v>
      </c>
      <c r="J43" s="19">
        <f t="shared" si="2"/>
        <v>0.012858796296296285</v>
      </c>
    </row>
    <row r="44" spans="1:10" ht="15" customHeight="1">
      <c r="A44" s="13">
        <v>40</v>
      </c>
      <c r="B44" s="38" t="s">
        <v>117</v>
      </c>
      <c r="C44" s="38" t="s">
        <v>58</v>
      </c>
      <c r="D44" s="39" t="s">
        <v>30</v>
      </c>
      <c r="E44" s="38" t="s">
        <v>118</v>
      </c>
      <c r="F44" s="40">
        <v>0.07721064814814814</v>
      </c>
      <c r="G44" s="40">
        <v>0.07721064814814814</v>
      </c>
      <c r="H44" s="13" t="str">
        <f t="shared" si="0"/>
        <v>4.31/km</v>
      </c>
      <c r="I44" s="19">
        <f t="shared" si="1"/>
        <v>0.01778935185185184</v>
      </c>
      <c r="J44" s="19">
        <f t="shared" si="2"/>
        <v>0.01778935185185184</v>
      </c>
    </row>
    <row r="45" spans="1:10" ht="15" customHeight="1">
      <c r="A45" s="13">
        <v>41</v>
      </c>
      <c r="B45" s="38" t="s">
        <v>119</v>
      </c>
      <c r="C45" s="38" t="s">
        <v>120</v>
      </c>
      <c r="D45" s="39" t="s">
        <v>30</v>
      </c>
      <c r="E45" s="38" t="s">
        <v>19</v>
      </c>
      <c r="F45" s="40">
        <v>0.07769675925925926</v>
      </c>
      <c r="G45" s="40">
        <v>0.07769675925925926</v>
      </c>
      <c r="H45" s="13" t="str">
        <f t="shared" si="0"/>
        <v>4.33/km</v>
      </c>
      <c r="I45" s="19">
        <f t="shared" si="1"/>
        <v>0.01827546296296296</v>
      </c>
      <c r="J45" s="19">
        <f t="shared" si="2"/>
        <v>0.01827546296296296</v>
      </c>
    </row>
    <row r="46" spans="1:10" ht="15" customHeight="1">
      <c r="A46" s="13">
        <v>42</v>
      </c>
      <c r="B46" s="38" t="s">
        <v>121</v>
      </c>
      <c r="C46" s="38" t="s">
        <v>122</v>
      </c>
      <c r="D46" s="39" t="s">
        <v>22</v>
      </c>
      <c r="E46" s="38" t="s">
        <v>87</v>
      </c>
      <c r="F46" s="40">
        <v>0.07807870370370369</v>
      </c>
      <c r="G46" s="40">
        <v>0.07807870370370369</v>
      </c>
      <c r="H46" s="13" t="str">
        <f t="shared" si="0"/>
        <v>4.34/km</v>
      </c>
      <c r="I46" s="19">
        <f t="shared" si="1"/>
        <v>0.018657407407407393</v>
      </c>
      <c r="J46" s="19">
        <f t="shared" si="2"/>
        <v>0.016736111111111097</v>
      </c>
    </row>
    <row r="47" spans="1:10" ht="15" customHeight="1">
      <c r="A47" s="13">
        <v>43</v>
      </c>
      <c r="B47" s="38" t="s">
        <v>123</v>
      </c>
      <c r="C47" s="38" t="s">
        <v>124</v>
      </c>
      <c r="D47" s="39" t="s">
        <v>22</v>
      </c>
      <c r="E47" s="38" t="s">
        <v>125</v>
      </c>
      <c r="F47" s="40">
        <v>0.07810185185185185</v>
      </c>
      <c r="G47" s="40">
        <v>0.07810185185185185</v>
      </c>
      <c r="H47" s="13" t="str">
        <f t="shared" si="0"/>
        <v>4.34/km</v>
      </c>
      <c r="I47" s="19">
        <f t="shared" si="1"/>
        <v>0.018680555555555554</v>
      </c>
      <c r="J47" s="19">
        <f t="shared" si="2"/>
        <v>0.01675925925925926</v>
      </c>
    </row>
    <row r="48" spans="1:10" ht="15" customHeight="1">
      <c r="A48" s="13">
        <v>44</v>
      </c>
      <c r="B48" s="38" t="s">
        <v>126</v>
      </c>
      <c r="C48" s="38" t="s">
        <v>127</v>
      </c>
      <c r="D48" s="39" t="s">
        <v>30</v>
      </c>
      <c r="E48" s="38" t="s">
        <v>128</v>
      </c>
      <c r="F48" s="40">
        <v>0.07835648148148149</v>
      </c>
      <c r="G48" s="40">
        <v>0.07835648148148149</v>
      </c>
      <c r="H48" s="13" t="str">
        <f t="shared" si="0"/>
        <v>4.35/km</v>
      </c>
      <c r="I48" s="19">
        <f t="shared" si="1"/>
        <v>0.018935185185185187</v>
      </c>
      <c r="J48" s="19">
        <f t="shared" si="2"/>
        <v>0.018935185185185187</v>
      </c>
    </row>
    <row r="49" spans="1:10" ht="15" customHeight="1">
      <c r="A49" s="13">
        <v>45</v>
      </c>
      <c r="B49" s="38" t="s">
        <v>129</v>
      </c>
      <c r="C49" s="38" t="s">
        <v>130</v>
      </c>
      <c r="D49" s="39" t="s">
        <v>25</v>
      </c>
      <c r="E49" s="38" t="s">
        <v>17</v>
      </c>
      <c r="F49" s="40">
        <v>0.07843750000000001</v>
      </c>
      <c r="G49" s="40">
        <v>0.07843750000000001</v>
      </c>
      <c r="H49" s="13" t="str">
        <f t="shared" si="0"/>
        <v>4.35/km</v>
      </c>
      <c r="I49" s="19">
        <f t="shared" si="1"/>
        <v>0.01901620370370371</v>
      </c>
      <c r="J49" s="19">
        <f t="shared" si="2"/>
        <v>0</v>
      </c>
    </row>
    <row r="50" spans="1:10" ht="15" customHeight="1">
      <c r="A50" s="13">
        <v>46</v>
      </c>
      <c r="B50" s="38" t="s">
        <v>131</v>
      </c>
      <c r="C50" s="38" t="s">
        <v>132</v>
      </c>
      <c r="D50" s="39" t="s">
        <v>25</v>
      </c>
      <c r="E50" s="38" t="s">
        <v>34</v>
      </c>
      <c r="F50" s="40">
        <v>0.07843750000000001</v>
      </c>
      <c r="G50" s="40">
        <v>0.07843750000000001</v>
      </c>
      <c r="H50" s="13" t="str">
        <f t="shared" si="0"/>
        <v>4.35/km</v>
      </c>
      <c r="I50" s="19">
        <f t="shared" si="1"/>
        <v>0.01901620370370371</v>
      </c>
      <c r="J50" s="19">
        <f t="shared" si="2"/>
        <v>0</v>
      </c>
    </row>
    <row r="51" spans="1:10" ht="15" customHeight="1">
      <c r="A51" s="13">
        <v>47</v>
      </c>
      <c r="B51" s="38" t="s">
        <v>133</v>
      </c>
      <c r="C51" s="38" t="s">
        <v>134</v>
      </c>
      <c r="D51" s="39" t="s">
        <v>22</v>
      </c>
      <c r="E51" s="38" t="s">
        <v>34</v>
      </c>
      <c r="F51" s="40">
        <v>0.07843750000000001</v>
      </c>
      <c r="G51" s="40">
        <v>0.07843750000000001</v>
      </c>
      <c r="H51" s="13" t="str">
        <f t="shared" si="0"/>
        <v>4.35/km</v>
      </c>
      <c r="I51" s="19">
        <f t="shared" si="1"/>
        <v>0.01901620370370371</v>
      </c>
      <c r="J51" s="19">
        <f t="shared" si="2"/>
        <v>0.017094907407407413</v>
      </c>
    </row>
    <row r="52" spans="1:10" ht="15" customHeight="1">
      <c r="A52" s="13">
        <v>48</v>
      </c>
      <c r="B52" s="38" t="s">
        <v>135</v>
      </c>
      <c r="C52" s="38" t="s">
        <v>136</v>
      </c>
      <c r="D52" s="39" t="s">
        <v>24</v>
      </c>
      <c r="E52" s="38" t="s">
        <v>137</v>
      </c>
      <c r="F52" s="40">
        <v>0.07851851851851853</v>
      </c>
      <c r="G52" s="40">
        <v>0.07851851851851853</v>
      </c>
      <c r="H52" s="13" t="str">
        <f t="shared" si="0"/>
        <v>4.36/km</v>
      </c>
      <c r="I52" s="19">
        <f t="shared" si="1"/>
        <v>0.01909722222222223</v>
      </c>
      <c r="J52" s="19">
        <f t="shared" si="2"/>
        <v>0.0015740740740740888</v>
      </c>
    </row>
    <row r="53" spans="1:10" ht="15" customHeight="1">
      <c r="A53" s="13">
        <v>49</v>
      </c>
      <c r="B53" s="38" t="s">
        <v>138</v>
      </c>
      <c r="C53" s="38" t="s">
        <v>139</v>
      </c>
      <c r="D53" s="39" t="s">
        <v>22</v>
      </c>
      <c r="E53" s="38" t="s">
        <v>140</v>
      </c>
      <c r="F53" s="40">
        <v>0.07857638888888889</v>
      </c>
      <c r="G53" s="40">
        <v>0.07857638888888889</v>
      </c>
      <c r="H53" s="13" t="str">
        <f t="shared" si="0"/>
        <v>4.36/km</v>
      </c>
      <c r="I53" s="19">
        <f t="shared" si="1"/>
        <v>0.01915509259259259</v>
      </c>
      <c r="J53" s="19">
        <f t="shared" si="2"/>
        <v>0.017233796296296296</v>
      </c>
    </row>
    <row r="54" spans="1:10" ht="15" customHeight="1">
      <c r="A54" s="13">
        <v>50</v>
      </c>
      <c r="B54" s="38" t="s">
        <v>141</v>
      </c>
      <c r="C54" s="38" t="s">
        <v>142</v>
      </c>
      <c r="D54" s="39" t="s">
        <v>30</v>
      </c>
      <c r="E54" s="38" t="s">
        <v>140</v>
      </c>
      <c r="F54" s="40">
        <v>0.07863425925925926</v>
      </c>
      <c r="G54" s="40">
        <v>0.07863425925925926</v>
      </c>
      <c r="H54" s="13" t="str">
        <f t="shared" si="0"/>
        <v>4.36/km</v>
      </c>
      <c r="I54" s="19">
        <f t="shared" si="1"/>
        <v>0.019212962962962966</v>
      </c>
      <c r="J54" s="19">
        <f t="shared" si="2"/>
        <v>0.019212962962962966</v>
      </c>
    </row>
    <row r="55" spans="1:10" ht="15" customHeight="1">
      <c r="A55" s="24">
        <v>51</v>
      </c>
      <c r="B55" s="41" t="s">
        <v>143</v>
      </c>
      <c r="C55" s="41" t="s">
        <v>144</v>
      </c>
      <c r="D55" s="42" t="s">
        <v>30</v>
      </c>
      <c r="E55" s="41" t="s">
        <v>20</v>
      </c>
      <c r="F55" s="43">
        <v>0.07936342592592592</v>
      </c>
      <c r="G55" s="43">
        <v>0.07936342592592592</v>
      </c>
      <c r="H55" s="24" t="str">
        <f t="shared" si="0"/>
        <v>4.39/km</v>
      </c>
      <c r="I55" s="25">
        <f t="shared" si="1"/>
        <v>0.019942129629629622</v>
      </c>
      <c r="J55" s="25">
        <f t="shared" si="2"/>
        <v>0.019942129629629622</v>
      </c>
    </row>
    <row r="56" spans="1:10" ht="15" customHeight="1">
      <c r="A56" s="24">
        <v>52</v>
      </c>
      <c r="B56" s="41" t="s">
        <v>145</v>
      </c>
      <c r="C56" s="41" t="s">
        <v>29</v>
      </c>
      <c r="D56" s="42" t="s">
        <v>22</v>
      </c>
      <c r="E56" s="41" t="s">
        <v>20</v>
      </c>
      <c r="F56" s="43">
        <v>0.07936342592592592</v>
      </c>
      <c r="G56" s="43">
        <v>0.07936342592592592</v>
      </c>
      <c r="H56" s="24" t="str">
        <f t="shared" si="0"/>
        <v>4.39/km</v>
      </c>
      <c r="I56" s="25">
        <f t="shared" si="1"/>
        <v>0.019942129629629622</v>
      </c>
      <c r="J56" s="25">
        <f t="shared" si="2"/>
        <v>0.018020833333333326</v>
      </c>
    </row>
    <row r="57" spans="1:10" ht="15" customHeight="1">
      <c r="A57" s="13">
        <v>53</v>
      </c>
      <c r="B57" s="38" t="s">
        <v>146</v>
      </c>
      <c r="C57" s="38" t="s">
        <v>134</v>
      </c>
      <c r="D57" s="39" t="s">
        <v>22</v>
      </c>
      <c r="E57" s="38" t="s">
        <v>147</v>
      </c>
      <c r="F57" s="40">
        <v>0.07975694444444444</v>
      </c>
      <c r="G57" s="40">
        <v>0.07975694444444444</v>
      </c>
      <c r="H57" s="13" t="str">
        <f t="shared" si="0"/>
        <v>4.40/km</v>
      </c>
      <c r="I57" s="19">
        <f t="shared" si="1"/>
        <v>0.020335648148148137</v>
      </c>
      <c r="J57" s="19">
        <f t="shared" si="2"/>
        <v>0.01841435185185184</v>
      </c>
    </row>
    <row r="58" spans="1:10" ht="15" customHeight="1">
      <c r="A58" s="13">
        <v>54</v>
      </c>
      <c r="B58" s="38" t="s">
        <v>148</v>
      </c>
      <c r="C58" s="38" t="s">
        <v>149</v>
      </c>
      <c r="D58" s="39" t="s">
        <v>22</v>
      </c>
      <c r="E58" s="38" t="s">
        <v>150</v>
      </c>
      <c r="F58" s="40">
        <v>0.07981481481481481</v>
      </c>
      <c r="G58" s="40">
        <v>0.07981481481481481</v>
      </c>
      <c r="H58" s="13" t="str">
        <f t="shared" si="0"/>
        <v>4.40/km</v>
      </c>
      <c r="I58" s="19">
        <f t="shared" si="1"/>
        <v>0.020393518518518512</v>
      </c>
      <c r="J58" s="19">
        <f t="shared" si="2"/>
        <v>0.018472222222222216</v>
      </c>
    </row>
    <row r="59" spans="1:10" ht="15" customHeight="1">
      <c r="A59" s="13">
        <v>55</v>
      </c>
      <c r="B59" s="38" t="s">
        <v>151</v>
      </c>
      <c r="C59" s="38" t="s">
        <v>63</v>
      </c>
      <c r="D59" s="39" t="s">
        <v>23</v>
      </c>
      <c r="E59" s="38" t="s">
        <v>11</v>
      </c>
      <c r="F59" s="40">
        <v>0.08028935185185186</v>
      </c>
      <c r="G59" s="40">
        <v>0.08028935185185186</v>
      </c>
      <c r="H59" s="13" t="str">
        <f t="shared" si="0"/>
        <v>4.42/km</v>
      </c>
      <c r="I59" s="19">
        <f t="shared" si="1"/>
        <v>0.020868055555555563</v>
      </c>
      <c r="J59" s="19">
        <f t="shared" si="2"/>
        <v>0.0159837962962963</v>
      </c>
    </row>
    <row r="60" spans="1:10" ht="15" customHeight="1">
      <c r="A60" s="13">
        <v>56</v>
      </c>
      <c r="B60" s="38" t="s">
        <v>152</v>
      </c>
      <c r="C60" s="38" t="s">
        <v>153</v>
      </c>
      <c r="D60" s="39" t="s">
        <v>22</v>
      </c>
      <c r="E60" s="38" t="s">
        <v>17</v>
      </c>
      <c r="F60" s="40">
        <v>0.08061342592592592</v>
      </c>
      <c r="G60" s="40">
        <v>0.08061342592592592</v>
      </c>
      <c r="H60" s="13" t="str">
        <f t="shared" si="0"/>
        <v>4.43/km</v>
      </c>
      <c r="I60" s="19">
        <f t="shared" si="1"/>
        <v>0.021192129629629623</v>
      </c>
      <c r="J60" s="19">
        <f t="shared" si="2"/>
        <v>0.019270833333333327</v>
      </c>
    </row>
    <row r="61" spans="1:10" ht="15" customHeight="1">
      <c r="A61" s="13">
        <v>57</v>
      </c>
      <c r="B61" s="38" t="s">
        <v>154</v>
      </c>
      <c r="C61" s="38" t="s">
        <v>155</v>
      </c>
      <c r="D61" s="39" t="s">
        <v>22</v>
      </c>
      <c r="E61" s="38" t="s">
        <v>15</v>
      </c>
      <c r="F61" s="40">
        <v>0.08076388888888889</v>
      </c>
      <c r="G61" s="40">
        <v>0.08076388888888889</v>
      </c>
      <c r="H61" s="13" t="str">
        <f t="shared" si="0"/>
        <v>4.44/km</v>
      </c>
      <c r="I61" s="19">
        <f t="shared" si="1"/>
        <v>0.021342592592592587</v>
      </c>
      <c r="J61" s="19">
        <f t="shared" si="2"/>
        <v>0.01942129629629629</v>
      </c>
    </row>
    <row r="62" spans="1:10" ht="15" customHeight="1">
      <c r="A62" s="13">
        <v>58</v>
      </c>
      <c r="B62" s="38" t="s">
        <v>156</v>
      </c>
      <c r="C62" s="38" t="s">
        <v>29</v>
      </c>
      <c r="D62" s="39" t="s">
        <v>30</v>
      </c>
      <c r="E62" s="38" t="s">
        <v>157</v>
      </c>
      <c r="F62" s="40">
        <v>0.0809837962962963</v>
      </c>
      <c r="G62" s="40">
        <v>0.0809837962962963</v>
      </c>
      <c r="H62" s="13" t="str">
        <f t="shared" si="0"/>
        <v>4.44/km</v>
      </c>
      <c r="I62" s="19">
        <f t="shared" si="1"/>
        <v>0.021562500000000005</v>
      </c>
      <c r="J62" s="19">
        <f t="shared" si="2"/>
        <v>0.021562500000000005</v>
      </c>
    </row>
    <row r="63" spans="1:10" ht="15" customHeight="1">
      <c r="A63" s="24">
        <v>59</v>
      </c>
      <c r="B63" s="41" t="s">
        <v>158</v>
      </c>
      <c r="C63" s="41" t="s">
        <v>159</v>
      </c>
      <c r="D63" s="42" t="s">
        <v>90</v>
      </c>
      <c r="E63" s="41" t="s">
        <v>20</v>
      </c>
      <c r="F63" s="43">
        <v>0.08099537037037037</v>
      </c>
      <c r="G63" s="43">
        <v>0.08099537037037037</v>
      </c>
      <c r="H63" s="24" t="str">
        <f t="shared" si="0"/>
        <v>4.44/km</v>
      </c>
      <c r="I63" s="25">
        <f t="shared" si="1"/>
        <v>0.021574074074074072</v>
      </c>
      <c r="J63" s="25">
        <f t="shared" si="2"/>
        <v>0.006423611111111116</v>
      </c>
    </row>
    <row r="64" spans="1:10" ht="15" customHeight="1">
      <c r="A64" s="13">
        <v>60</v>
      </c>
      <c r="B64" s="38" t="s">
        <v>160</v>
      </c>
      <c r="C64" s="38" t="s">
        <v>55</v>
      </c>
      <c r="D64" s="39" t="s">
        <v>30</v>
      </c>
      <c r="E64" s="38" t="s">
        <v>34</v>
      </c>
      <c r="F64" s="40">
        <v>0.08114583333333333</v>
      </c>
      <c r="G64" s="40">
        <v>0.08114583333333333</v>
      </c>
      <c r="H64" s="13" t="str">
        <f t="shared" si="0"/>
        <v>4.45/km</v>
      </c>
      <c r="I64" s="19">
        <f t="shared" si="1"/>
        <v>0.021724537037037035</v>
      </c>
      <c r="J64" s="19">
        <f t="shared" si="2"/>
        <v>0.021724537037037035</v>
      </c>
    </row>
    <row r="65" spans="1:10" ht="15" customHeight="1">
      <c r="A65" s="24">
        <v>61</v>
      </c>
      <c r="B65" s="41" t="s">
        <v>161</v>
      </c>
      <c r="C65" s="41" t="s">
        <v>162</v>
      </c>
      <c r="D65" s="42" t="s">
        <v>22</v>
      </c>
      <c r="E65" s="41" t="s">
        <v>20</v>
      </c>
      <c r="F65" s="43">
        <v>0.08123842592592594</v>
      </c>
      <c r="G65" s="43">
        <v>0.08123842592592594</v>
      </c>
      <c r="H65" s="24" t="str">
        <f t="shared" si="0"/>
        <v>4.45/km</v>
      </c>
      <c r="I65" s="25">
        <f t="shared" si="1"/>
        <v>0.021817129629629638</v>
      </c>
      <c r="J65" s="25">
        <f t="shared" si="2"/>
        <v>0.019895833333333342</v>
      </c>
    </row>
    <row r="66" spans="1:10" ht="15" customHeight="1">
      <c r="A66" s="13">
        <v>62</v>
      </c>
      <c r="B66" s="38" t="s">
        <v>163</v>
      </c>
      <c r="C66" s="38" t="s">
        <v>38</v>
      </c>
      <c r="D66" s="39" t="s">
        <v>22</v>
      </c>
      <c r="E66" s="38" t="s">
        <v>19</v>
      </c>
      <c r="F66" s="40">
        <v>0.08127314814814814</v>
      </c>
      <c r="G66" s="40">
        <v>0.08127314814814814</v>
      </c>
      <c r="H66" s="13" t="str">
        <f t="shared" si="0"/>
        <v>4.45/km</v>
      </c>
      <c r="I66" s="19">
        <f t="shared" si="1"/>
        <v>0.021851851851851838</v>
      </c>
      <c r="J66" s="19">
        <f t="shared" si="2"/>
        <v>0.01993055555555554</v>
      </c>
    </row>
    <row r="67" spans="1:10" ht="15" customHeight="1">
      <c r="A67" s="13">
        <v>63</v>
      </c>
      <c r="B67" s="38" t="s">
        <v>164</v>
      </c>
      <c r="C67" s="38" t="s">
        <v>86</v>
      </c>
      <c r="D67" s="39" t="s">
        <v>22</v>
      </c>
      <c r="E67" s="38" t="s">
        <v>13</v>
      </c>
      <c r="F67" s="40">
        <v>0.08140046296296297</v>
      </c>
      <c r="G67" s="40">
        <v>0.08140046296296297</v>
      </c>
      <c r="H67" s="13" t="str">
        <f t="shared" si="0"/>
        <v>4.46/km</v>
      </c>
      <c r="I67" s="19">
        <f t="shared" si="1"/>
        <v>0.021979166666666668</v>
      </c>
      <c r="J67" s="19">
        <f t="shared" si="2"/>
        <v>0.020057870370370372</v>
      </c>
    </row>
    <row r="68" spans="1:10" ht="15" customHeight="1">
      <c r="A68" s="13">
        <v>64</v>
      </c>
      <c r="B68" s="38" t="s">
        <v>165</v>
      </c>
      <c r="C68" s="38" t="s">
        <v>36</v>
      </c>
      <c r="D68" s="39" t="s">
        <v>23</v>
      </c>
      <c r="E68" s="38" t="s">
        <v>140</v>
      </c>
      <c r="F68" s="40">
        <v>0.08204861111111111</v>
      </c>
      <c r="G68" s="40">
        <v>0.08204861111111111</v>
      </c>
      <c r="H68" s="13" t="str">
        <f t="shared" si="0"/>
        <v>4.48/km</v>
      </c>
      <c r="I68" s="19">
        <f aca="true" t="shared" si="3" ref="I68:I88">G68-$G$5</f>
        <v>0.022627314814814815</v>
      </c>
      <c r="J68" s="19">
        <f t="shared" si="2"/>
        <v>0.017743055555555554</v>
      </c>
    </row>
    <row r="69" spans="1:10" ht="15" customHeight="1">
      <c r="A69" s="13">
        <v>65</v>
      </c>
      <c r="B69" s="38" t="s">
        <v>166</v>
      </c>
      <c r="C69" s="38" t="s">
        <v>167</v>
      </c>
      <c r="D69" s="39" t="s">
        <v>22</v>
      </c>
      <c r="E69" s="38" t="s">
        <v>140</v>
      </c>
      <c r="F69" s="40">
        <v>0.0821412037037037</v>
      </c>
      <c r="G69" s="40">
        <v>0.0821412037037037</v>
      </c>
      <c r="H69" s="13" t="str">
        <f aca="true" t="shared" si="4" ref="H69:H88">TEXT(INT((HOUR(G69)*3600+MINUTE(G69)*60+SECOND(G69))/$J$3/60),"0")&amp;"."&amp;TEXT(MOD((HOUR(G69)*3600+MINUTE(G69)*60+SECOND(G69))/$J$3,60),"00")&amp;"/km"</f>
        <v>4.48/km</v>
      </c>
      <c r="I69" s="19">
        <f t="shared" si="3"/>
        <v>0.022719907407407404</v>
      </c>
      <c r="J69" s="19">
        <f t="shared" si="2"/>
        <v>0.020798611111111108</v>
      </c>
    </row>
    <row r="70" spans="1:10" ht="15" customHeight="1">
      <c r="A70" s="13">
        <v>66</v>
      </c>
      <c r="B70" s="38" t="s">
        <v>168</v>
      </c>
      <c r="C70" s="38" t="s">
        <v>63</v>
      </c>
      <c r="D70" s="39" t="s">
        <v>22</v>
      </c>
      <c r="E70" s="38" t="s">
        <v>78</v>
      </c>
      <c r="F70" s="40">
        <v>0.08219907407407408</v>
      </c>
      <c r="G70" s="40">
        <v>0.08219907407407408</v>
      </c>
      <c r="H70" s="13" t="str">
        <f t="shared" si="4"/>
        <v>4.49/km</v>
      </c>
      <c r="I70" s="19">
        <f t="shared" si="3"/>
        <v>0.02277777777777778</v>
      </c>
      <c r="J70" s="19">
        <f aca="true" t="shared" si="5" ref="J70:J133">G70-INDEX($G$5:$G$190,MATCH(D70,$D$5:$D$190,0))</f>
        <v>0.020856481481481483</v>
      </c>
    </row>
    <row r="71" spans="1:10" ht="15" customHeight="1">
      <c r="A71" s="13">
        <v>67</v>
      </c>
      <c r="B71" s="38" t="s">
        <v>169</v>
      </c>
      <c r="C71" s="38" t="s">
        <v>170</v>
      </c>
      <c r="D71" s="39" t="s">
        <v>90</v>
      </c>
      <c r="E71" s="38" t="s">
        <v>78</v>
      </c>
      <c r="F71" s="40">
        <v>0.08219907407407408</v>
      </c>
      <c r="G71" s="40">
        <v>0.08219907407407408</v>
      </c>
      <c r="H71" s="13" t="str">
        <f t="shared" si="4"/>
        <v>4.49/km</v>
      </c>
      <c r="I71" s="19">
        <f t="shared" si="3"/>
        <v>0.02277777777777778</v>
      </c>
      <c r="J71" s="19">
        <f t="shared" si="5"/>
        <v>0.007627314814814823</v>
      </c>
    </row>
    <row r="72" spans="1:10" ht="15" customHeight="1">
      <c r="A72" s="13">
        <v>68</v>
      </c>
      <c r="B72" s="38" t="s">
        <v>171</v>
      </c>
      <c r="C72" s="38" t="s">
        <v>66</v>
      </c>
      <c r="D72" s="39" t="s">
        <v>22</v>
      </c>
      <c r="E72" s="38" t="s">
        <v>78</v>
      </c>
      <c r="F72" s="40">
        <v>0.08225694444444444</v>
      </c>
      <c r="G72" s="40">
        <v>0.08225694444444444</v>
      </c>
      <c r="H72" s="13" t="str">
        <f t="shared" si="4"/>
        <v>4.49/km</v>
      </c>
      <c r="I72" s="19">
        <f t="shared" si="3"/>
        <v>0.02283564814814814</v>
      </c>
      <c r="J72" s="19">
        <f t="shared" si="5"/>
        <v>0.020914351851851844</v>
      </c>
    </row>
    <row r="73" spans="1:10" ht="15" customHeight="1">
      <c r="A73" s="13">
        <v>69</v>
      </c>
      <c r="B73" s="38" t="s">
        <v>172</v>
      </c>
      <c r="C73" s="38" t="s">
        <v>66</v>
      </c>
      <c r="D73" s="39" t="s">
        <v>22</v>
      </c>
      <c r="E73" s="38" t="s">
        <v>173</v>
      </c>
      <c r="F73" s="40">
        <v>0.08248842592592592</v>
      </c>
      <c r="G73" s="40">
        <v>0.08248842592592592</v>
      </c>
      <c r="H73" s="13" t="str">
        <f t="shared" si="4"/>
        <v>4.50/km</v>
      </c>
      <c r="I73" s="19">
        <f t="shared" si="3"/>
        <v>0.023067129629629625</v>
      </c>
      <c r="J73" s="19">
        <f t="shared" si="5"/>
        <v>0.02114583333333333</v>
      </c>
    </row>
    <row r="74" spans="1:10" ht="15" customHeight="1">
      <c r="A74" s="24">
        <v>70</v>
      </c>
      <c r="B74" s="41" t="s">
        <v>174</v>
      </c>
      <c r="C74" s="41" t="s">
        <v>162</v>
      </c>
      <c r="D74" s="42" t="s">
        <v>22</v>
      </c>
      <c r="E74" s="41" t="s">
        <v>20</v>
      </c>
      <c r="F74" s="43">
        <v>0.08251157407407407</v>
      </c>
      <c r="G74" s="43">
        <v>0.08251157407407407</v>
      </c>
      <c r="H74" s="24" t="str">
        <f t="shared" si="4"/>
        <v>4.50/km</v>
      </c>
      <c r="I74" s="25">
        <f t="shared" si="3"/>
        <v>0.023090277777777772</v>
      </c>
      <c r="J74" s="25">
        <f t="shared" si="5"/>
        <v>0.021168981481481476</v>
      </c>
    </row>
    <row r="75" spans="1:10" ht="15" customHeight="1">
      <c r="A75" s="13">
        <v>71</v>
      </c>
      <c r="B75" s="38" t="s">
        <v>168</v>
      </c>
      <c r="C75" s="38" t="s">
        <v>175</v>
      </c>
      <c r="D75" s="39" t="s">
        <v>22</v>
      </c>
      <c r="E75" s="38" t="s">
        <v>176</v>
      </c>
      <c r="F75" s="40">
        <v>0.08258101851851851</v>
      </c>
      <c r="G75" s="40">
        <v>0.08258101851851851</v>
      </c>
      <c r="H75" s="13" t="str">
        <f t="shared" si="4"/>
        <v>4.50/km</v>
      </c>
      <c r="I75" s="19">
        <f t="shared" si="3"/>
        <v>0.023159722222222213</v>
      </c>
      <c r="J75" s="19">
        <f t="shared" si="5"/>
        <v>0.021238425925925918</v>
      </c>
    </row>
    <row r="76" spans="1:10" ht="15" customHeight="1">
      <c r="A76" s="13">
        <v>72</v>
      </c>
      <c r="B76" s="38" t="s">
        <v>177</v>
      </c>
      <c r="C76" s="38" t="s">
        <v>86</v>
      </c>
      <c r="D76" s="39" t="s">
        <v>22</v>
      </c>
      <c r="E76" s="38" t="s">
        <v>178</v>
      </c>
      <c r="F76" s="40">
        <v>0.08273148148148148</v>
      </c>
      <c r="G76" s="40">
        <v>0.08273148148148148</v>
      </c>
      <c r="H76" s="13" t="str">
        <f t="shared" si="4"/>
        <v>4.51/km</v>
      </c>
      <c r="I76" s="19">
        <f t="shared" si="3"/>
        <v>0.023310185185185177</v>
      </c>
      <c r="J76" s="19">
        <f t="shared" si="5"/>
        <v>0.02138888888888888</v>
      </c>
    </row>
    <row r="77" spans="1:10" ht="15" customHeight="1">
      <c r="A77" s="13">
        <v>73</v>
      </c>
      <c r="B77" s="38" t="s">
        <v>151</v>
      </c>
      <c r="C77" s="38" t="s">
        <v>41</v>
      </c>
      <c r="D77" s="39" t="s">
        <v>22</v>
      </c>
      <c r="E77" s="38" t="s">
        <v>16</v>
      </c>
      <c r="F77" s="40">
        <v>0.08288194444444445</v>
      </c>
      <c r="G77" s="40">
        <v>0.08288194444444445</v>
      </c>
      <c r="H77" s="13" t="str">
        <f t="shared" si="4"/>
        <v>4.51/km</v>
      </c>
      <c r="I77" s="19">
        <f t="shared" si="3"/>
        <v>0.023460648148148154</v>
      </c>
      <c r="J77" s="19">
        <f t="shared" si="5"/>
        <v>0.021539351851851858</v>
      </c>
    </row>
    <row r="78" spans="1:10" ht="15" customHeight="1">
      <c r="A78" s="13">
        <v>74</v>
      </c>
      <c r="B78" s="38" t="s">
        <v>179</v>
      </c>
      <c r="C78" s="38" t="s">
        <v>180</v>
      </c>
      <c r="D78" s="39" t="s">
        <v>90</v>
      </c>
      <c r="E78" s="38" t="s">
        <v>17</v>
      </c>
      <c r="F78" s="40">
        <v>0.08291666666666667</v>
      </c>
      <c r="G78" s="40">
        <v>0.08291666666666667</v>
      </c>
      <c r="H78" s="13" t="str">
        <f t="shared" si="4"/>
        <v>4.51/km</v>
      </c>
      <c r="I78" s="19">
        <f t="shared" si="3"/>
        <v>0.023495370370370368</v>
      </c>
      <c r="J78" s="19">
        <f t="shared" si="5"/>
        <v>0.008344907407407412</v>
      </c>
    </row>
    <row r="79" spans="1:10" ht="15" customHeight="1">
      <c r="A79" s="13">
        <v>75</v>
      </c>
      <c r="B79" s="38" t="s">
        <v>181</v>
      </c>
      <c r="C79" s="38" t="s">
        <v>182</v>
      </c>
      <c r="D79" s="39" t="s">
        <v>23</v>
      </c>
      <c r="E79" s="38" t="s">
        <v>183</v>
      </c>
      <c r="F79" s="40">
        <v>0.08339120370370372</v>
      </c>
      <c r="G79" s="40">
        <v>0.08339120370370372</v>
      </c>
      <c r="H79" s="13" t="str">
        <f t="shared" si="4"/>
        <v>4.53/km</v>
      </c>
      <c r="I79" s="19">
        <f t="shared" si="3"/>
        <v>0.02396990740740742</v>
      </c>
      <c r="J79" s="19">
        <f t="shared" si="5"/>
        <v>0.019085648148148157</v>
      </c>
    </row>
    <row r="80" spans="1:10" ht="15" customHeight="1">
      <c r="A80" s="13">
        <v>76</v>
      </c>
      <c r="B80" s="38" t="s">
        <v>184</v>
      </c>
      <c r="C80" s="38" t="s">
        <v>185</v>
      </c>
      <c r="D80" s="39" t="s">
        <v>26</v>
      </c>
      <c r="E80" s="38" t="s">
        <v>140</v>
      </c>
      <c r="F80" s="40">
        <v>0.08374999999999999</v>
      </c>
      <c r="G80" s="40">
        <v>0.08374999999999999</v>
      </c>
      <c r="H80" s="13" t="str">
        <f t="shared" si="4"/>
        <v>4.54/km</v>
      </c>
      <c r="I80" s="19">
        <f t="shared" si="3"/>
        <v>0.024328703703703693</v>
      </c>
      <c r="J80" s="19">
        <f t="shared" si="5"/>
        <v>0</v>
      </c>
    </row>
    <row r="81" spans="1:10" ht="15" customHeight="1">
      <c r="A81" s="13">
        <v>77</v>
      </c>
      <c r="B81" s="38" t="s">
        <v>186</v>
      </c>
      <c r="C81" s="38" t="s">
        <v>41</v>
      </c>
      <c r="D81" s="39" t="s">
        <v>23</v>
      </c>
      <c r="E81" s="38" t="s">
        <v>17</v>
      </c>
      <c r="F81" s="40">
        <v>0.08445601851851853</v>
      </c>
      <c r="G81" s="40">
        <v>0.08445601851851853</v>
      </c>
      <c r="H81" s="13" t="str">
        <f t="shared" si="4"/>
        <v>4.57/km</v>
      </c>
      <c r="I81" s="19">
        <f t="shared" si="3"/>
        <v>0.02503472222222223</v>
      </c>
      <c r="J81" s="19">
        <f t="shared" si="5"/>
        <v>0.020150462962962967</v>
      </c>
    </row>
    <row r="82" spans="1:10" ht="15" customHeight="1">
      <c r="A82" s="13">
        <v>78</v>
      </c>
      <c r="B82" s="38" t="s">
        <v>187</v>
      </c>
      <c r="C82" s="38" t="s">
        <v>188</v>
      </c>
      <c r="D82" s="39" t="s">
        <v>23</v>
      </c>
      <c r="E82" s="38" t="s">
        <v>78</v>
      </c>
      <c r="F82" s="40">
        <v>0.0845949074074074</v>
      </c>
      <c r="G82" s="40">
        <v>0.0845949074074074</v>
      </c>
      <c r="H82" s="13" t="str">
        <f t="shared" si="4"/>
        <v>4.57/km</v>
      </c>
      <c r="I82" s="19">
        <f t="shared" si="3"/>
        <v>0.025173611111111098</v>
      </c>
      <c r="J82" s="19">
        <f t="shared" si="5"/>
        <v>0.020289351851851836</v>
      </c>
    </row>
    <row r="83" spans="1:10" ht="15" customHeight="1">
      <c r="A83" s="13">
        <v>79</v>
      </c>
      <c r="B83" s="38" t="s">
        <v>189</v>
      </c>
      <c r="C83" s="38" t="s">
        <v>190</v>
      </c>
      <c r="D83" s="39" t="s">
        <v>23</v>
      </c>
      <c r="E83" s="38" t="s">
        <v>78</v>
      </c>
      <c r="F83" s="40">
        <v>0.08483796296296296</v>
      </c>
      <c r="G83" s="40">
        <v>0.08483796296296296</v>
      </c>
      <c r="H83" s="13" t="str">
        <f t="shared" si="4"/>
        <v>4.58/km</v>
      </c>
      <c r="I83" s="19">
        <f t="shared" si="3"/>
        <v>0.025416666666666664</v>
      </c>
      <c r="J83" s="19">
        <f t="shared" si="5"/>
        <v>0.020532407407407402</v>
      </c>
    </row>
    <row r="84" spans="1:10" ht="15" customHeight="1">
      <c r="A84" s="13">
        <v>80</v>
      </c>
      <c r="B84" s="38" t="s">
        <v>191</v>
      </c>
      <c r="C84" s="38" t="s">
        <v>192</v>
      </c>
      <c r="D84" s="39" t="s">
        <v>26</v>
      </c>
      <c r="E84" s="38" t="s">
        <v>193</v>
      </c>
      <c r="F84" s="40">
        <v>0.08513888888888889</v>
      </c>
      <c r="G84" s="40">
        <v>0.08513888888888889</v>
      </c>
      <c r="H84" s="13" t="str">
        <f t="shared" si="4"/>
        <v>4.59/km</v>
      </c>
      <c r="I84" s="19">
        <f t="shared" si="3"/>
        <v>0.02571759259259259</v>
      </c>
      <c r="J84" s="19">
        <f t="shared" si="5"/>
        <v>0.0013888888888888978</v>
      </c>
    </row>
    <row r="85" spans="1:10" ht="15" customHeight="1">
      <c r="A85" s="13">
        <v>81</v>
      </c>
      <c r="B85" s="38" t="s">
        <v>194</v>
      </c>
      <c r="C85" s="38" t="s">
        <v>29</v>
      </c>
      <c r="D85" s="39" t="s">
        <v>22</v>
      </c>
      <c r="E85" s="38" t="s">
        <v>195</v>
      </c>
      <c r="F85" s="40">
        <v>0.0852662037037037</v>
      </c>
      <c r="G85" s="40">
        <v>0.0852662037037037</v>
      </c>
      <c r="H85" s="13" t="str">
        <f t="shared" si="4"/>
        <v>4.59/km</v>
      </c>
      <c r="I85" s="19">
        <f t="shared" si="3"/>
        <v>0.025844907407407407</v>
      </c>
      <c r="J85" s="19">
        <f t="shared" si="5"/>
        <v>0.02392361111111111</v>
      </c>
    </row>
    <row r="86" spans="1:10" ht="15" customHeight="1">
      <c r="A86" s="13">
        <v>82</v>
      </c>
      <c r="B86" s="38" t="s">
        <v>196</v>
      </c>
      <c r="C86" s="38" t="s">
        <v>197</v>
      </c>
      <c r="D86" s="39" t="s">
        <v>22</v>
      </c>
      <c r="E86" s="38" t="s">
        <v>78</v>
      </c>
      <c r="F86" s="40">
        <v>0.08542824074074074</v>
      </c>
      <c r="G86" s="40">
        <v>0.08542824074074074</v>
      </c>
      <c r="H86" s="13" t="str">
        <f t="shared" si="4"/>
        <v>5.00/km</v>
      </c>
      <c r="I86" s="19">
        <f t="shared" si="3"/>
        <v>0.026006944444444437</v>
      </c>
      <c r="J86" s="19">
        <f t="shared" si="5"/>
        <v>0.02408564814814814</v>
      </c>
    </row>
    <row r="87" spans="1:10" ht="15" customHeight="1">
      <c r="A87" s="13">
        <v>83</v>
      </c>
      <c r="B87" s="38" t="s">
        <v>198</v>
      </c>
      <c r="C87" s="38" t="s">
        <v>199</v>
      </c>
      <c r="D87" s="39" t="s">
        <v>23</v>
      </c>
      <c r="E87" s="38" t="s">
        <v>200</v>
      </c>
      <c r="F87" s="40">
        <v>0.08556712962962963</v>
      </c>
      <c r="G87" s="40">
        <v>0.08556712962962963</v>
      </c>
      <c r="H87" s="13" t="str">
        <f t="shared" si="4"/>
        <v>5.01/km</v>
      </c>
      <c r="I87" s="19">
        <f t="shared" si="3"/>
        <v>0.026145833333333333</v>
      </c>
      <c r="J87" s="19">
        <f t="shared" si="5"/>
        <v>0.02126157407407407</v>
      </c>
    </row>
    <row r="88" spans="1:10" ht="15" customHeight="1">
      <c r="A88" s="13">
        <v>84</v>
      </c>
      <c r="B88" s="38" t="s">
        <v>201</v>
      </c>
      <c r="C88" s="38" t="s">
        <v>199</v>
      </c>
      <c r="D88" s="39" t="s">
        <v>22</v>
      </c>
      <c r="E88" s="38" t="s">
        <v>200</v>
      </c>
      <c r="F88" s="40">
        <v>0.08556712962962963</v>
      </c>
      <c r="G88" s="40">
        <v>0.08556712962962963</v>
      </c>
      <c r="H88" s="13" t="str">
        <f t="shared" si="4"/>
        <v>5.01/km</v>
      </c>
      <c r="I88" s="19">
        <f t="shared" si="3"/>
        <v>0.026145833333333333</v>
      </c>
      <c r="J88" s="19">
        <f t="shared" si="5"/>
        <v>0.024224537037037037</v>
      </c>
    </row>
    <row r="89" spans="1:10" ht="15" customHeight="1">
      <c r="A89" s="13">
        <v>85</v>
      </c>
      <c r="B89" s="38" t="s">
        <v>202</v>
      </c>
      <c r="C89" s="38" t="s">
        <v>69</v>
      </c>
      <c r="D89" s="39" t="s">
        <v>30</v>
      </c>
      <c r="E89" s="38" t="s">
        <v>11</v>
      </c>
      <c r="F89" s="40">
        <v>0.08559027777777778</v>
      </c>
      <c r="G89" s="40">
        <v>0.08559027777777778</v>
      </c>
      <c r="H89" s="13" t="str">
        <f aca="true" t="shared" si="6" ref="H89:H146">TEXT(INT((HOUR(G89)*3600+MINUTE(G89)*60+SECOND(G89))/$J$3/60),"0")&amp;"."&amp;TEXT(MOD((HOUR(G89)*3600+MINUTE(G89)*60+SECOND(G89))/$J$3,60),"00")&amp;"/km"</f>
        <v>5.01/km</v>
      </c>
      <c r="I89" s="19">
        <f aca="true" t="shared" si="7" ref="I89:I146">G89-$G$5</f>
        <v>0.02616898148148148</v>
      </c>
      <c r="J89" s="19">
        <f t="shared" si="5"/>
        <v>0.02616898148148148</v>
      </c>
    </row>
    <row r="90" spans="1:10" ht="15" customHeight="1">
      <c r="A90" s="24">
        <v>86</v>
      </c>
      <c r="B90" s="41" t="s">
        <v>203</v>
      </c>
      <c r="C90" s="41" t="s">
        <v>204</v>
      </c>
      <c r="D90" s="42" t="s">
        <v>23</v>
      </c>
      <c r="E90" s="41" t="s">
        <v>20</v>
      </c>
      <c r="F90" s="43">
        <v>0.08559027777777778</v>
      </c>
      <c r="G90" s="43">
        <v>0.08559027777777778</v>
      </c>
      <c r="H90" s="24" t="str">
        <f t="shared" si="6"/>
        <v>5.01/km</v>
      </c>
      <c r="I90" s="25">
        <f t="shared" si="7"/>
        <v>0.02616898148148148</v>
      </c>
      <c r="J90" s="25">
        <f t="shared" si="5"/>
        <v>0.02128472222222222</v>
      </c>
    </row>
    <row r="91" spans="1:10" ht="15" customHeight="1">
      <c r="A91" s="13">
        <v>87</v>
      </c>
      <c r="B91" s="38" t="s">
        <v>205</v>
      </c>
      <c r="C91" s="38" t="s">
        <v>74</v>
      </c>
      <c r="D91" s="39" t="s">
        <v>22</v>
      </c>
      <c r="E91" s="38" t="s">
        <v>206</v>
      </c>
      <c r="F91" s="40">
        <v>0.0857986111111111</v>
      </c>
      <c r="G91" s="40">
        <v>0.0857986111111111</v>
      </c>
      <c r="H91" s="13" t="str">
        <f t="shared" si="6"/>
        <v>5.01/km</v>
      </c>
      <c r="I91" s="19">
        <f t="shared" si="7"/>
        <v>0.026377314814814805</v>
      </c>
      <c r="J91" s="19">
        <f t="shared" si="5"/>
        <v>0.02445601851851851</v>
      </c>
    </row>
    <row r="92" spans="1:10" ht="15" customHeight="1">
      <c r="A92" s="13">
        <v>88</v>
      </c>
      <c r="B92" s="38" t="s">
        <v>207</v>
      </c>
      <c r="C92" s="38" t="s">
        <v>208</v>
      </c>
      <c r="D92" s="39" t="s">
        <v>90</v>
      </c>
      <c r="E92" s="38" t="s">
        <v>56</v>
      </c>
      <c r="F92" s="40">
        <v>0.08633101851851853</v>
      </c>
      <c r="G92" s="40">
        <v>0.08633101851851853</v>
      </c>
      <c r="H92" s="13" t="str">
        <f t="shared" si="6"/>
        <v>5.03/km</v>
      </c>
      <c r="I92" s="19">
        <f t="shared" si="7"/>
        <v>0.02690972222222223</v>
      </c>
      <c r="J92" s="19">
        <f t="shared" si="5"/>
        <v>0.011759259259259275</v>
      </c>
    </row>
    <row r="93" spans="1:10" ht="15" customHeight="1">
      <c r="A93" s="13">
        <v>89</v>
      </c>
      <c r="B93" s="38" t="s">
        <v>209</v>
      </c>
      <c r="C93" s="38" t="s">
        <v>210</v>
      </c>
      <c r="D93" s="39" t="s">
        <v>23</v>
      </c>
      <c r="E93" s="38" t="s">
        <v>16</v>
      </c>
      <c r="F93" s="40">
        <v>0.08663194444444444</v>
      </c>
      <c r="G93" s="40">
        <v>0.08663194444444444</v>
      </c>
      <c r="H93" s="13" t="str">
        <f t="shared" si="6"/>
        <v>5.04/km</v>
      </c>
      <c r="I93" s="19">
        <f t="shared" si="7"/>
        <v>0.027210648148148144</v>
      </c>
      <c r="J93" s="19">
        <f t="shared" si="5"/>
        <v>0.02232638888888888</v>
      </c>
    </row>
    <row r="94" spans="1:10" ht="15" customHeight="1">
      <c r="A94" s="13">
        <v>90</v>
      </c>
      <c r="B94" s="38" t="s">
        <v>211</v>
      </c>
      <c r="C94" s="38" t="s">
        <v>155</v>
      </c>
      <c r="D94" s="39" t="s">
        <v>23</v>
      </c>
      <c r="E94" s="38" t="s">
        <v>19</v>
      </c>
      <c r="F94" s="40">
        <v>0.08685185185185185</v>
      </c>
      <c r="G94" s="40">
        <v>0.08685185185185185</v>
      </c>
      <c r="H94" s="13" t="str">
        <f t="shared" si="6"/>
        <v>5.05/km</v>
      </c>
      <c r="I94" s="19">
        <f t="shared" si="7"/>
        <v>0.02743055555555555</v>
      </c>
      <c r="J94" s="19">
        <f t="shared" si="5"/>
        <v>0.022546296296296287</v>
      </c>
    </row>
    <row r="95" spans="1:10" ht="15" customHeight="1">
      <c r="A95" s="13">
        <v>91</v>
      </c>
      <c r="B95" s="38" t="s">
        <v>212</v>
      </c>
      <c r="C95" s="38" t="s">
        <v>213</v>
      </c>
      <c r="D95" s="39" t="s">
        <v>25</v>
      </c>
      <c r="E95" s="38" t="s">
        <v>15</v>
      </c>
      <c r="F95" s="40">
        <v>0.08696759259259258</v>
      </c>
      <c r="G95" s="40">
        <v>0.08696759259259258</v>
      </c>
      <c r="H95" s="13" t="str">
        <f t="shared" si="6"/>
        <v>5.05/km</v>
      </c>
      <c r="I95" s="19">
        <f t="shared" si="7"/>
        <v>0.027546296296296284</v>
      </c>
      <c r="J95" s="19">
        <f t="shared" si="5"/>
        <v>0.008530092592592575</v>
      </c>
    </row>
    <row r="96" spans="1:10" ht="15" customHeight="1">
      <c r="A96" s="24">
        <v>92</v>
      </c>
      <c r="B96" s="41" t="s">
        <v>214</v>
      </c>
      <c r="C96" s="41" t="s">
        <v>190</v>
      </c>
      <c r="D96" s="42" t="s">
        <v>22</v>
      </c>
      <c r="E96" s="41" t="s">
        <v>20</v>
      </c>
      <c r="F96" s="43">
        <v>0.08716435185185185</v>
      </c>
      <c r="G96" s="43">
        <v>0.08716435185185185</v>
      </c>
      <c r="H96" s="24" t="str">
        <f t="shared" si="6"/>
        <v>5.06/km</v>
      </c>
      <c r="I96" s="25">
        <f t="shared" si="7"/>
        <v>0.027743055555555556</v>
      </c>
      <c r="J96" s="25">
        <f t="shared" si="5"/>
        <v>0.02582175925925926</v>
      </c>
    </row>
    <row r="97" spans="1:10" ht="15" customHeight="1">
      <c r="A97" s="24">
        <v>93</v>
      </c>
      <c r="B97" s="41" t="s">
        <v>215</v>
      </c>
      <c r="C97" s="41" t="s">
        <v>216</v>
      </c>
      <c r="D97" s="42" t="s">
        <v>25</v>
      </c>
      <c r="E97" s="41" t="s">
        <v>20</v>
      </c>
      <c r="F97" s="43">
        <v>0.08762731481481482</v>
      </c>
      <c r="G97" s="43">
        <v>0.08762731481481482</v>
      </c>
      <c r="H97" s="24" t="str">
        <f t="shared" si="6"/>
        <v>5.08/km</v>
      </c>
      <c r="I97" s="25">
        <f t="shared" si="7"/>
        <v>0.028206018518518526</v>
      </c>
      <c r="J97" s="25">
        <f t="shared" si="5"/>
        <v>0.009189814814814817</v>
      </c>
    </row>
    <row r="98" spans="1:10" ht="15" customHeight="1">
      <c r="A98" s="24">
        <v>94</v>
      </c>
      <c r="B98" s="41" t="s">
        <v>217</v>
      </c>
      <c r="C98" s="41" t="s">
        <v>55</v>
      </c>
      <c r="D98" s="42" t="s">
        <v>30</v>
      </c>
      <c r="E98" s="41" t="s">
        <v>20</v>
      </c>
      <c r="F98" s="43">
        <v>0.08817129629629629</v>
      </c>
      <c r="G98" s="43">
        <v>0.08817129629629629</v>
      </c>
      <c r="H98" s="24" t="str">
        <f t="shared" si="6"/>
        <v>5.10/km</v>
      </c>
      <c r="I98" s="25">
        <f t="shared" si="7"/>
        <v>0.02874999999999999</v>
      </c>
      <c r="J98" s="25">
        <f t="shared" si="5"/>
        <v>0.02874999999999999</v>
      </c>
    </row>
    <row r="99" spans="1:10" ht="15" customHeight="1">
      <c r="A99" s="13">
        <v>95</v>
      </c>
      <c r="B99" s="38" t="s">
        <v>218</v>
      </c>
      <c r="C99" s="38" t="s">
        <v>63</v>
      </c>
      <c r="D99" s="39" t="s">
        <v>23</v>
      </c>
      <c r="E99" s="38" t="s">
        <v>150</v>
      </c>
      <c r="F99" s="40">
        <v>0.08826388888888888</v>
      </c>
      <c r="G99" s="40">
        <v>0.08826388888888888</v>
      </c>
      <c r="H99" s="13" t="str">
        <f t="shared" si="6"/>
        <v>5.10/km</v>
      </c>
      <c r="I99" s="19">
        <f t="shared" si="7"/>
        <v>0.02884259259259258</v>
      </c>
      <c r="J99" s="19">
        <f t="shared" si="5"/>
        <v>0.023958333333333318</v>
      </c>
    </row>
    <row r="100" spans="1:10" ht="15" customHeight="1">
      <c r="A100" s="13">
        <v>96</v>
      </c>
      <c r="B100" s="38" t="s">
        <v>219</v>
      </c>
      <c r="C100" s="38" t="s">
        <v>58</v>
      </c>
      <c r="D100" s="39" t="s">
        <v>23</v>
      </c>
      <c r="E100" s="38" t="s">
        <v>78</v>
      </c>
      <c r="F100" s="40">
        <v>0.08865740740740741</v>
      </c>
      <c r="G100" s="40">
        <v>0.08865740740740741</v>
      </c>
      <c r="H100" s="13" t="str">
        <f t="shared" si="6"/>
        <v>5.11/km</v>
      </c>
      <c r="I100" s="19">
        <f t="shared" si="7"/>
        <v>0.02923611111111111</v>
      </c>
      <c r="J100" s="19">
        <f t="shared" si="5"/>
        <v>0.024351851851851847</v>
      </c>
    </row>
    <row r="101" spans="1:10" ht="15" customHeight="1">
      <c r="A101" s="24">
        <v>97</v>
      </c>
      <c r="B101" s="41" t="s">
        <v>220</v>
      </c>
      <c r="C101" s="41" t="s">
        <v>134</v>
      </c>
      <c r="D101" s="42" t="s">
        <v>22</v>
      </c>
      <c r="E101" s="41" t="s">
        <v>20</v>
      </c>
      <c r="F101" s="43">
        <v>0.08877314814814814</v>
      </c>
      <c r="G101" s="43">
        <v>0.08877314814814814</v>
      </c>
      <c r="H101" s="24" t="str">
        <f t="shared" si="6"/>
        <v>5.12/km</v>
      </c>
      <c r="I101" s="25">
        <f t="shared" si="7"/>
        <v>0.029351851851851844</v>
      </c>
      <c r="J101" s="25">
        <f t="shared" si="5"/>
        <v>0.02743055555555555</v>
      </c>
    </row>
    <row r="102" spans="1:10" ht="15" customHeight="1">
      <c r="A102" s="13">
        <v>98</v>
      </c>
      <c r="B102" s="38" t="s">
        <v>221</v>
      </c>
      <c r="C102" s="38" t="s">
        <v>222</v>
      </c>
      <c r="D102" s="39" t="s">
        <v>22</v>
      </c>
      <c r="E102" s="38" t="s">
        <v>17</v>
      </c>
      <c r="F102" s="40">
        <v>0.08886574074074073</v>
      </c>
      <c r="G102" s="40">
        <v>0.08886574074074073</v>
      </c>
      <c r="H102" s="13" t="str">
        <f t="shared" si="6"/>
        <v>5.12/km</v>
      </c>
      <c r="I102" s="19">
        <f t="shared" si="7"/>
        <v>0.029444444444444433</v>
      </c>
      <c r="J102" s="19">
        <f t="shared" si="5"/>
        <v>0.027523148148148137</v>
      </c>
    </row>
    <row r="103" spans="1:10" ht="15" customHeight="1">
      <c r="A103" s="13">
        <v>99</v>
      </c>
      <c r="B103" s="38" t="s">
        <v>223</v>
      </c>
      <c r="C103" s="38" t="s">
        <v>74</v>
      </c>
      <c r="D103" s="39" t="s">
        <v>30</v>
      </c>
      <c r="E103" s="38" t="s">
        <v>224</v>
      </c>
      <c r="F103" s="40">
        <v>0.08895833333333332</v>
      </c>
      <c r="G103" s="40">
        <v>0.08895833333333332</v>
      </c>
      <c r="H103" s="13" t="str">
        <f t="shared" si="6"/>
        <v>5.12/km</v>
      </c>
      <c r="I103" s="19">
        <f t="shared" si="7"/>
        <v>0.02953703703703702</v>
      </c>
      <c r="J103" s="19">
        <f t="shared" si="5"/>
        <v>0.02953703703703702</v>
      </c>
    </row>
    <row r="104" spans="1:10" ht="15" customHeight="1">
      <c r="A104" s="13">
        <v>100</v>
      </c>
      <c r="B104" s="38" t="s">
        <v>225</v>
      </c>
      <c r="C104" s="38" t="s">
        <v>226</v>
      </c>
      <c r="D104" s="39" t="s">
        <v>25</v>
      </c>
      <c r="E104" s="38" t="s">
        <v>78</v>
      </c>
      <c r="F104" s="40">
        <v>0.08902777777777778</v>
      </c>
      <c r="G104" s="40">
        <v>0.08902777777777778</v>
      </c>
      <c r="H104" s="13" t="str">
        <f t="shared" si="6"/>
        <v>5.13/km</v>
      </c>
      <c r="I104" s="19">
        <f t="shared" si="7"/>
        <v>0.029606481481481477</v>
      </c>
      <c r="J104" s="19">
        <f t="shared" si="5"/>
        <v>0.010590277777777768</v>
      </c>
    </row>
    <row r="105" spans="1:10" ht="15" customHeight="1">
      <c r="A105" s="13">
        <v>101</v>
      </c>
      <c r="B105" s="38" t="s">
        <v>227</v>
      </c>
      <c r="C105" s="38" t="s">
        <v>190</v>
      </c>
      <c r="D105" s="39" t="s">
        <v>44</v>
      </c>
      <c r="E105" s="38" t="s">
        <v>228</v>
      </c>
      <c r="F105" s="40">
        <v>0.08907407407407408</v>
      </c>
      <c r="G105" s="40">
        <v>0.08907407407407408</v>
      </c>
      <c r="H105" s="13" t="str">
        <f t="shared" si="6"/>
        <v>5.13/km</v>
      </c>
      <c r="I105" s="19">
        <f t="shared" si="7"/>
        <v>0.029652777777777785</v>
      </c>
      <c r="J105" s="19">
        <f t="shared" si="5"/>
        <v>0.023217592592592595</v>
      </c>
    </row>
    <row r="106" spans="1:10" ht="15" customHeight="1">
      <c r="A106" s="13">
        <v>102</v>
      </c>
      <c r="B106" s="38" t="s">
        <v>229</v>
      </c>
      <c r="C106" s="38" t="s">
        <v>69</v>
      </c>
      <c r="D106" s="39" t="s">
        <v>30</v>
      </c>
      <c r="E106" s="38" t="s">
        <v>230</v>
      </c>
      <c r="F106" s="40">
        <v>0.0891087962962963</v>
      </c>
      <c r="G106" s="40">
        <v>0.0891087962962963</v>
      </c>
      <c r="H106" s="13" t="str">
        <f t="shared" si="6"/>
        <v>5.13/km</v>
      </c>
      <c r="I106" s="19">
        <f t="shared" si="7"/>
        <v>0.0296875</v>
      </c>
      <c r="J106" s="19">
        <f t="shared" si="5"/>
        <v>0.0296875</v>
      </c>
    </row>
    <row r="107" spans="1:10" ht="15" customHeight="1">
      <c r="A107" s="13">
        <v>103</v>
      </c>
      <c r="B107" s="38" t="s">
        <v>231</v>
      </c>
      <c r="C107" s="38" t="s">
        <v>232</v>
      </c>
      <c r="D107" s="39" t="s">
        <v>24</v>
      </c>
      <c r="E107" s="38" t="s">
        <v>150</v>
      </c>
      <c r="F107" s="40">
        <v>0.08912037037037036</v>
      </c>
      <c r="G107" s="40">
        <v>0.08912037037037036</v>
      </c>
      <c r="H107" s="13" t="str">
        <f t="shared" si="6"/>
        <v>5.13/km</v>
      </c>
      <c r="I107" s="19">
        <f t="shared" si="7"/>
        <v>0.029699074074074065</v>
      </c>
      <c r="J107" s="19">
        <f t="shared" si="5"/>
        <v>0.012175925925925923</v>
      </c>
    </row>
    <row r="108" spans="1:10" ht="15" customHeight="1">
      <c r="A108" s="13">
        <v>104</v>
      </c>
      <c r="B108" s="38" t="s">
        <v>233</v>
      </c>
      <c r="C108" s="38" t="s">
        <v>29</v>
      </c>
      <c r="D108" s="39" t="s">
        <v>22</v>
      </c>
      <c r="E108" s="38" t="s">
        <v>16</v>
      </c>
      <c r="F108" s="40">
        <v>0.08917824074074075</v>
      </c>
      <c r="G108" s="40">
        <v>0.08917824074074075</v>
      </c>
      <c r="H108" s="13" t="str">
        <f t="shared" si="6"/>
        <v>5.13/km</v>
      </c>
      <c r="I108" s="19">
        <f t="shared" si="7"/>
        <v>0.029756944444444454</v>
      </c>
      <c r="J108" s="19">
        <f t="shared" si="5"/>
        <v>0.027835648148148158</v>
      </c>
    </row>
    <row r="109" spans="1:10" ht="15" customHeight="1">
      <c r="A109" s="13">
        <v>105</v>
      </c>
      <c r="B109" s="38" t="s">
        <v>234</v>
      </c>
      <c r="C109" s="38" t="s">
        <v>235</v>
      </c>
      <c r="D109" s="39" t="s">
        <v>25</v>
      </c>
      <c r="E109" s="38" t="s">
        <v>150</v>
      </c>
      <c r="F109" s="40">
        <v>0.08917824074074075</v>
      </c>
      <c r="G109" s="40">
        <v>0.08917824074074075</v>
      </c>
      <c r="H109" s="13" t="str">
        <f t="shared" si="6"/>
        <v>5.13/km</v>
      </c>
      <c r="I109" s="19">
        <f t="shared" si="7"/>
        <v>0.029756944444444454</v>
      </c>
      <c r="J109" s="19">
        <f t="shared" si="5"/>
        <v>0.010740740740740745</v>
      </c>
    </row>
    <row r="110" spans="1:10" ht="15" customHeight="1">
      <c r="A110" s="13">
        <v>106</v>
      </c>
      <c r="B110" s="38" t="s">
        <v>236</v>
      </c>
      <c r="C110" s="38" t="s">
        <v>33</v>
      </c>
      <c r="D110" s="39" t="s">
        <v>23</v>
      </c>
      <c r="E110" s="38" t="s">
        <v>237</v>
      </c>
      <c r="F110" s="40">
        <v>0.08956018518518517</v>
      </c>
      <c r="G110" s="40">
        <v>0.08956018518518517</v>
      </c>
      <c r="H110" s="13" t="str">
        <f t="shared" si="6"/>
        <v>5.15/km</v>
      </c>
      <c r="I110" s="19">
        <f t="shared" si="7"/>
        <v>0.030138888888888875</v>
      </c>
      <c r="J110" s="19">
        <f t="shared" si="5"/>
        <v>0.025254629629629613</v>
      </c>
    </row>
    <row r="111" spans="1:10" ht="15" customHeight="1">
      <c r="A111" s="24">
        <v>107</v>
      </c>
      <c r="B111" s="41" t="s">
        <v>238</v>
      </c>
      <c r="C111" s="41" t="s">
        <v>239</v>
      </c>
      <c r="D111" s="42" t="s">
        <v>22</v>
      </c>
      <c r="E111" s="41" t="s">
        <v>20</v>
      </c>
      <c r="F111" s="43">
        <v>0.08983796296296297</v>
      </c>
      <c r="G111" s="43">
        <v>0.08983796296296297</v>
      </c>
      <c r="H111" s="24" t="str">
        <f t="shared" si="6"/>
        <v>5.16/km</v>
      </c>
      <c r="I111" s="25">
        <f t="shared" si="7"/>
        <v>0.030416666666666668</v>
      </c>
      <c r="J111" s="25">
        <f t="shared" si="5"/>
        <v>0.028495370370370372</v>
      </c>
    </row>
    <row r="112" spans="1:10" ht="15" customHeight="1">
      <c r="A112" s="13">
        <v>108</v>
      </c>
      <c r="B112" s="38" t="s">
        <v>240</v>
      </c>
      <c r="C112" s="38" t="s">
        <v>190</v>
      </c>
      <c r="D112" s="39" t="s">
        <v>22</v>
      </c>
      <c r="E112" s="38" t="s">
        <v>78</v>
      </c>
      <c r="F112" s="40">
        <v>0.09005787037037037</v>
      </c>
      <c r="G112" s="40">
        <v>0.09005787037037037</v>
      </c>
      <c r="H112" s="13" t="str">
        <f t="shared" si="6"/>
        <v>5.16/km</v>
      </c>
      <c r="I112" s="19">
        <f t="shared" si="7"/>
        <v>0.030636574074074073</v>
      </c>
      <c r="J112" s="19">
        <f t="shared" si="5"/>
        <v>0.028715277777777777</v>
      </c>
    </row>
    <row r="113" spans="1:10" ht="15" customHeight="1">
      <c r="A113" s="13">
        <v>109</v>
      </c>
      <c r="B113" s="38" t="s">
        <v>68</v>
      </c>
      <c r="C113" s="38" t="s">
        <v>241</v>
      </c>
      <c r="D113" s="39" t="s">
        <v>23</v>
      </c>
      <c r="E113" s="38" t="s">
        <v>242</v>
      </c>
      <c r="F113" s="40">
        <v>0.09010416666666667</v>
      </c>
      <c r="G113" s="40">
        <v>0.09010416666666667</v>
      </c>
      <c r="H113" s="13" t="str">
        <f t="shared" si="6"/>
        <v>5.16/km</v>
      </c>
      <c r="I113" s="19">
        <f t="shared" si="7"/>
        <v>0.030682870370370367</v>
      </c>
      <c r="J113" s="19">
        <f t="shared" si="5"/>
        <v>0.025798611111111105</v>
      </c>
    </row>
    <row r="114" spans="1:10" ht="15" customHeight="1">
      <c r="A114" s="13">
        <v>110</v>
      </c>
      <c r="B114" s="38" t="s">
        <v>243</v>
      </c>
      <c r="C114" s="38" t="s">
        <v>55</v>
      </c>
      <c r="D114" s="39" t="s">
        <v>23</v>
      </c>
      <c r="E114" s="38" t="s">
        <v>242</v>
      </c>
      <c r="F114" s="40">
        <v>0.09038194444444443</v>
      </c>
      <c r="G114" s="40">
        <v>0.09038194444444443</v>
      </c>
      <c r="H114" s="13" t="str">
        <f t="shared" si="6"/>
        <v>5.17/km</v>
      </c>
      <c r="I114" s="19">
        <f t="shared" si="7"/>
        <v>0.030960648148148133</v>
      </c>
      <c r="J114" s="19">
        <f t="shared" si="5"/>
        <v>0.02607638888888887</v>
      </c>
    </row>
    <row r="115" spans="1:10" ht="15" customHeight="1">
      <c r="A115" s="13">
        <v>111</v>
      </c>
      <c r="B115" s="38" t="s">
        <v>244</v>
      </c>
      <c r="C115" s="38" t="s">
        <v>245</v>
      </c>
      <c r="D115" s="39" t="s">
        <v>22</v>
      </c>
      <c r="E115" s="38" t="s">
        <v>16</v>
      </c>
      <c r="F115" s="40">
        <v>0.09043981481481482</v>
      </c>
      <c r="G115" s="40">
        <v>0.09043981481481482</v>
      </c>
      <c r="H115" s="13" t="str">
        <f t="shared" si="6"/>
        <v>5.18/km</v>
      </c>
      <c r="I115" s="19">
        <f t="shared" si="7"/>
        <v>0.03101851851851852</v>
      </c>
      <c r="J115" s="19">
        <f t="shared" si="5"/>
        <v>0.029097222222222226</v>
      </c>
    </row>
    <row r="116" spans="1:10" ht="15" customHeight="1">
      <c r="A116" s="13">
        <v>112</v>
      </c>
      <c r="B116" s="38" t="s">
        <v>244</v>
      </c>
      <c r="C116" s="38" t="s">
        <v>36</v>
      </c>
      <c r="D116" s="39" t="s">
        <v>23</v>
      </c>
      <c r="E116" s="38" t="s">
        <v>16</v>
      </c>
      <c r="F116" s="40">
        <v>0.09043981481481482</v>
      </c>
      <c r="G116" s="40">
        <v>0.09043981481481482</v>
      </c>
      <c r="H116" s="13" t="str">
        <f t="shared" si="6"/>
        <v>5.18/km</v>
      </c>
      <c r="I116" s="19">
        <f t="shared" si="7"/>
        <v>0.03101851851851852</v>
      </c>
      <c r="J116" s="19">
        <f t="shared" si="5"/>
        <v>0.02613425925925926</v>
      </c>
    </row>
    <row r="117" spans="1:10" ht="15" customHeight="1">
      <c r="A117" s="13">
        <v>113</v>
      </c>
      <c r="B117" s="38" t="s">
        <v>246</v>
      </c>
      <c r="C117" s="38" t="s">
        <v>110</v>
      </c>
      <c r="D117" s="39" t="s">
        <v>23</v>
      </c>
      <c r="E117" s="38" t="s">
        <v>11</v>
      </c>
      <c r="F117" s="40">
        <v>0.09045138888888889</v>
      </c>
      <c r="G117" s="40">
        <v>0.09045138888888889</v>
      </c>
      <c r="H117" s="13" t="str">
        <f t="shared" si="6"/>
        <v>5.18/km</v>
      </c>
      <c r="I117" s="19">
        <f t="shared" si="7"/>
        <v>0.03103009259259259</v>
      </c>
      <c r="J117" s="19">
        <f t="shared" si="5"/>
        <v>0.026145833333333326</v>
      </c>
    </row>
    <row r="118" spans="1:10" ht="15" customHeight="1">
      <c r="A118" s="13">
        <v>114</v>
      </c>
      <c r="B118" s="38" t="s">
        <v>247</v>
      </c>
      <c r="C118" s="38" t="s">
        <v>55</v>
      </c>
      <c r="D118" s="39" t="s">
        <v>24</v>
      </c>
      <c r="E118" s="38" t="s">
        <v>248</v>
      </c>
      <c r="F118" s="40">
        <v>0.0905787037037037</v>
      </c>
      <c r="G118" s="40">
        <v>0.0905787037037037</v>
      </c>
      <c r="H118" s="13" t="str">
        <f t="shared" si="6"/>
        <v>5.18/km</v>
      </c>
      <c r="I118" s="19">
        <f t="shared" si="7"/>
        <v>0.031157407407407404</v>
      </c>
      <c r="J118" s="19">
        <f t="shared" si="5"/>
        <v>0.013634259259259263</v>
      </c>
    </row>
    <row r="119" spans="1:10" ht="15" customHeight="1">
      <c r="A119" s="13">
        <v>115</v>
      </c>
      <c r="B119" s="38" t="s">
        <v>249</v>
      </c>
      <c r="C119" s="38" t="s">
        <v>190</v>
      </c>
      <c r="D119" s="39" t="s">
        <v>24</v>
      </c>
      <c r="E119" s="38" t="s">
        <v>78</v>
      </c>
      <c r="F119" s="40">
        <v>0.09061342592592592</v>
      </c>
      <c r="G119" s="40">
        <v>0.09061342592592592</v>
      </c>
      <c r="H119" s="13" t="str">
        <f t="shared" si="6"/>
        <v>5.18/km</v>
      </c>
      <c r="I119" s="19">
        <f t="shared" si="7"/>
        <v>0.03119212962962962</v>
      </c>
      <c r="J119" s="19">
        <f t="shared" si="5"/>
        <v>0.013668981481481476</v>
      </c>
    </row>
    <row r="120" spans="1:10" ht="15" customHeight="1">
      <c r="A120" s="13">
        <v>116</v>
      </c>
      <c r="B120" s="38" t="s">
        <v>250</v>
      </c>
      <c r="C120" s="38" t="s">
        <v>251</v>
      </c>
      <c r="D120" s="39" t="s">
        <v>25</v>
      </c>
      <c r="E120" s="38" t="s">
        <v>87</v>
      </c>
      <c r="F120" s="40">
        <v>0.09076388888888888</v>
      </c>
      <c r="G120" s="40">
        <v>0.09076388888888888</v>
      </c>
      <c r="H120" s="13" t="str">
        <f t="shared" si="6"/>
        <v>5.19/km</v>
      </c>
      <c r="I120" s="19">
        <f t="shared" si="7"/>
        <v>0.03134259259259258</v>
      </c>
      <c r="J120" s="19">
        <f t="shared" si="5"/>
        <v>0.012326388888888873</v>
      </c>
    </row>
    <row r="121" spans="1:10" ht="15" customHeight="1">
      <c r="A121" s="13">
        <v>117</v>
      </c>
      <c r="B121" s="38" t="s">
        <v>252</v>
      </c>
      <c r="C121" s="38" t="s">
        <v>253</v>
      </c>
      <c r="D121" s="39" t="s">
        <v>30</v>
      </c>
      <c r="E121" s="38" t="s">
        <v>78</v>
      </c>
      <c r="F121" s="40">
        <v>0.09116898148148149</v>
      </c>
      <c r="G121" s="40">
        <v>0.09116898148148149</v>
      </c>
      <c r="H121" s="13" t="str">
        <f t="shared" si="6"/>
        <v>5.20/km</v>
      </c>
      <c r="I121" s="19">
        <f t="shared" si="7"/>
        <v>0.03174768518518519</v>
      </c>
      <c r="J121" s="19">
        <f t="shared" si="5"/>
        <v>0.03174768518518519</v>
      </c>
    </row>
    <row r="122" spans="1:10" ht="15" customHeight="1">
      <c r="A122" s="13">
        <v>118</v>
      </c>
      <c r="B122" s="38" t="s">
        <v>254</v>
      </c>
      <c r="C122" s="38" t="s">
        <v>255</v>
      </c>
      <c r="D122" s="39" t="s">
        <v>23</v>
      </c>
      <c r="E122" s="38" t="s">
        <v>78</v>
      </c>
      <c r="F122" s="40">
        <v>0.09137731481481481</v>
      </c>
      <c r="G122" s="40">
        <v>0.09137731481481481</v>
      </c>
      <c r="H122" s="13" t="str">
        <f t="shared" si="6"/>
        <v>5.21/km</v>
      </c>
      <c r="I122" s="19">
        <f t="shared" si="7"/>
        <v>0.031956018518518516</v>
      </c>
      <c r="J122" s="19">
        <f t="shared" si="5"/>
        <v>0.027071759259259254</v>
      </c>
    </row>
    <row r="123" spans="1:10" ht="15" customHeight="1">
      <c r="A123" s="13">
        <v>119</v>
      </c>
      <c r="B123" s="38" t="s">
        <v>256</v>
      </c>
      <c r="C123" s="38" t="s">
        <v>257</v>
      </c>
      <c r="D123" s="39" t="s">
        <v>26</v>
      </c>
      <c r="E123" s="38" t="s">
        <v>258</v>
      </c>
      <c r="F123" s="40">
        <v>0.0913888888888889</v>
      </c>
      <c r="G123" s="40">
        <v>0.0913888888888889</v>
      </c>
      <c r="H123" s="13" t="str">
        <f t="shared" si="6"/>
        <v>5.21/km</v>
      </c>
      <c r="I123" s="19">
        <f t="shared" si="7"/>
        <v>0.031967592592592596</v>
      </c>
      <c r="J123" s="19">
        <f t="shared" si="5"/>
        <v>0.007638888888888903</v>
      </c>
    </row>
    <row r="124" spans="1:10" ht="15" customHeight="1">
      <c r="A124" s="24">
        <v>120</v>
      </c>
      <c r="B124" s="41" t="s">
        <v>259</v>
      </c>
      <c r="C124" s="41" t="s">
        <v>260</v>
      </c>
      <c r="D124" s="42" t="s">
        <v>23</v>
      </c>
      <c r="E124" s="41" t="s">
        <v>20</v>
      </c>
      <c r="F124" s="43">
        <v>0.09234953703703704</v>
      </c>
      <c r="G124" s="43">
        <v>0.09234953703703704</v>
      </c>
      <c r="H124" s="24" t="str">
        <f t="shared" si="6"/>
        <v>5.24/km</v>
      </c>
      <c r="I124" s="25">
        <f t="shared" si="7"/>
        <v>0.03292824074074074</v>
      </c>
      <c r="J124" s="25">
        <f t="shared" si="5"/>
        <v>0.028043981481481475</v>
      </c>
    </row>
    <row r="125" spans="1:10" ht="15" customHeight="1">
      <c r="A125" s="24">
        <v>121</v>
      </c>
      <c r="B125" s="41" t="s">
        <v>261</v>
      </c>
      <c r="C125" s="41" t="s">
        <v>69</v>
      </c>
      <c r="D125" s="42" t="s">
        <v>23</v>
      </c>
      <c r="E125" s="41" t="s">
        <v>20</v>
      </c>
      <c r="F125" s="43">
        <v>0.09234953703703704</v>
      </c>
      <c r="G125" s="43">
        <v>0.09234953703703704</v>
      </c>
      <c r="H125" s="24" t="str">
        <f t="shared" si="6"/>
        <v>5.24/km</v>
      </c>
      <c r="I125" s="25">
        <f t="shared" si="7"/>
        <v>0.03292824074074074</v>
      </c>
      <c r="J125" s="25">
        <f t="shared" si="5"/>
        <v>0.028043981481481475</v>
      </c>
    </row>
    <row r="126" spans="1:10" ht="15" customHeight="1">
      <c r="A126" s="13">
        <v>122</v>
      </c>
      <c r="B126" s="38" t="s">
        <v>262</v>
      </c>
      <c r="C126" s="38" t="s">
        <v>29</v>
      </c>
      <c r="D126" s="39" t="s">
        <v>23</v>
      </c>
      <c r="E126" s="38" t="s">
        <v>140</v>
      </c>
      <c r="F126" s="40">
        <v>0.09234953703703704</v>
      </c>
      <c r="G126" s="40">
        <v>0.09234953703703704</v>
      </c>
      <c r="H126" s="13" t="str">
        <f t="shared" si="6"/>
        <v>5.24/km</v>
      </c>
      <c r="I126" s="19">
        <f t="shared" si="7"/>
        <v>0.03292824074074074</v>
      </c>
      <c r="J126" s="19">
        <f t="shared" si="5"/>
        <v>0.028043981481481475</v>
      </c>
    </row>
    <row r="127" spans="1:10" ht="15" customHeight="1">
      <c r="A127" s="13">
        <v>123</v>
      </c>
      <c r="B127" s="38" t="s">
        <v>263</v>
      </c>
      <c r="C127" s="38" t="s">
        <v>264</v>
      </c>
      <c r="D127" s="39" t="s">
        <v>26</v>
      </c>
      <c r="E127" s="38" t="s">
        <v>78</v>
      </c>
      <c r="F127" s="40">
        <v>0.09292824074074074</v>
      </c>
      <c r="G127" s="40">
        <v>0.09292824074074074</v>
      </c>
      <c r="H127" s="13" t="str">
        <f t="shared" si="6"/>
        <v>5.26/km</v>
      </c>
      <c r="I127" s="19">
        <f t="shared" si="7"/>
        <v>0.03350694444444444</v>
      </c>
      <c r="J127" s="19">
        <f t="shared" si="5"/>
        <v>0.00917824074074075</v>
      </c>
    </row>
    <row r="128" spans="1:10" ht="15" customHeight="1">
      <c r="A128" s="13">
        <v>124</v>
      </c>
      <c r="B128" s="38" t="s">
        <v>265</v>
      </c>
      <c r="C128" s="38" t="s">
        <v>266</v>
      </c>
      <c r="D128" s="39" t="s">
        <v>25</v>
      </c>
      <c r="E128" s="38" t="s">
        <v>193</v>
      </c>
      <c r="F128" s="40">
        <v>0.09306712962962964</v>
      </c>
      <c r="G128" s="40">
        <v>0.09306712962962964</v>
      </c>
      <c r="H128" s="13" t="str">
        <f t="shared" si="6"/>
        <v>5.27/km</v>
      </c>
      <c r="I128" s="19">
        <f t="shared" si="7"/>
        <v>0.03364583333333334</v>
      </c>
      <c r="J128" s="19">
        <f t="shared" si="5"/>
        <v>0.014629629629629631</v>
      </c>
    </row>
    <row r="129" spans="1:10" ht="15" customHeight="1">
      <c r="A129" s="13">
        <v>125</v>
      </c>
      <c r="B129" s="38" t="s">
        <v>267</v>
      </c>
      <c r="C129" s="38" t="s">
        <v>120</v>
      </c>
      <c r="D129" s="39" t="s">
        <v>22</v>
      </c>
      <c r="E129" s="38" t="s">
        <v>268</v>
      </c>
      <c r="F129" s="40">
        <v>0.09319444444444445</v>
      </c>
      <c r="G129" s="40">
        <v>0.09319444444444445</v>
      </c>
      <c r="H129" s="13" t="str">
        <f t="shared" si="6"/>
        <v>5.27/km</v>
      </c>
      <c r="I129" s="19">
        <f t="shared" si="7"/>
        <v>0.033773148148148156</v>
      </c>
      <c r="J129" s="19">
        <f t="shared" si="5"/>
        <v>0.03185185185185186</v>
      </c>
    </row>
    <row r="130" spans="1:10" ht="15" customHeight="1">
      <c r="A130" s="13">
        <v>126</v>
      </c>
      <c r="B130" s="38" t="s">
        <v>269</v>
      </c>
      <c r="C130" s="38" t="s">
        <v>86</v>
      </c>
      <c r="D130" s="39" t="s">
        <v>22</v>
      </c>
      <c r="E130" s="38" t="s">
        <v>206</v>
      </c>
      <c r="F130" s="40">
        <v>0.09329861111111111</v>
      </c>
      <c r="G130" s="40">
        <v>0.09329861111111111</v>
      </c>
      <c r="H130" s="13" t="str">
        <f t="shared" si="6"/>
        <v>5.28/km</v>
      </c>
      <c r="I130" s="19">
        <f t="shared" si="7"/>
        <v>0.03387731481481481</v>
      </c>
      <c r="J130" s="19">
        <f t="shared" si="5"/>
        <v>0.031956018518518516</v>
      </c>
    </row>
    <row r="131" spans="1:10" ht="15" customHeight="1">
      <c r="A131" s="13">
        <v>127</v>
      </c>
      <c r="B131" s="38" t="s">
        <v>270</v>
      </c>
      <c r="C131" s="38" t="s">
        <v>271</v>
      </c>
      <c r="D131" s="39" t="s">
        <v>22</v>
      </c>
      <c r="E131" s="38" t="s">
        <v>206</v>
      </c>
      <c r="F131" s="40">
        <v>0.09331018518518519</v>
      </c>
      <c r="G131" s="40">
        <v>0.09331018518518519</v>
      </c>
      <c r="H131" s="13" t="str">
        <f t="shared" si="6"/>
        <v>5.28/km</v>
      </c>
      <c r="I131" s="19">
        <f t="shared" si="7"/>
        <v>0.03388888888888889</v>
      </c>
      <c r="J131" s="19">
        <f t="shared" si="5"/>
        <v>0.031967592592592596</v>
      </c>
    </row>
    <row r="132" spans="1:10" ht="15" customHeight="1">
      <c r="A132" s="13">
        <v>128</v>
      </c>
      <c r="B132" s="38" t="s">
        <v>272</v>
      </c>
      <c r="C132" s="38" t="s">
        <v>107</v>
      </c>
      <c r="D132" s="39" t="s">
        <v>23</v>
      </c>
      <c r="E132" s="38" t="s">
        <v>72</v>
      </c>
      <c r="F132" s="40">
        <v>0.09354166666666668</v>
      </c>
      <c r="G132" s="40">
        <v>0.09354166666666668</v>
      </c>
      <c r="H132" s="13" t="str">
        <f t="shared" si="6"/>
        <v>5.29/km</v>
      </c>
      <c r="I132" s="19">
        <f t="shared" si="7"/>
        <v>0.03412037037037038</v>
      </c>
      <c r="J132" s="19">
        <f t="shared" si="5"/>
        <v>0.029236111111111115</v>
      </c>
    </row>
    <row r="133" spans="1:10" ht="15" customHeight="1">
      <c r="A133" s="24">
        <v>129</v>
      </c>
      <c r="B133" s="41" t="s">
        <v>273</v>
      </c>
      <c r="C133" s="41" t="s">
        <v>63</v>
      </c>
      <c r="D133" s="42" t="s">
        <v>23</v>
      </c>
      <c r="E133" s="41" t="s">
        <v>20</v>
      </c>
      <c r="F133" s="43">
        <v>0.09372685185185185</v>
      </c>
      <c r="G133" s="43">
        <v>0.09372685185185185</v>
      </c>
      <c r="H133" s="24" t="str">
        <f t="shared" si="6"/>
        <v>5.29/km</v>
      </c>
      <c r="I133" s="25">
        <f t="shared" si="7"/>
        <v>0.034305555555555554</v>
      </c>
      <c r="J133" s="25">
        <f t="shared" si="5"/>
        <v>0.029421296296296293</v>
      </c>
    </row>
    <row r="134" spans="1:10" ht="15" customHeight="1">
      <c r="A134" s="13">
        <v>130</v>
      </c>
      <c r="B134" s="38" t="s">
        <v>274</v>
      </c>
      <c r="C134" s="38" t="s">
        <v>275</v>
      </c>
      <c r="D134" s="39" t="s">
        <v>25</v>
      </c>
      <c r="E134" s="38" t="s">
        <v>87</v>
      </c>
      <c r="F134" s="40">
        <v>0.09372685185185185</v>
      </c>
      <c r="G134" s="40">
        <v>0.09372685185185185</v>
      </c>
      <c r="H134" s="13" t="str">
        <f t="shared" si="6"/>
        <v>5.29/km</v>
      </c>
      <c r="I134" s="19">
        <f t="shared" si="7"/>
        <v>0.034305555555555554</v>
      </c>
      <c r="J134" s="19">
        <f aca="true" t="shared" si="8" ref="J134:J172">G134-INDEX($G$5:$G$190,MATCH(D134,$D$5:$D$190,0))</f>
        <v>0.015289351851851846</v>
      </c>
    </row>
    <row r="135" spans="1:10" ht="15" customHeight="1">
      <c r="A135" s="13">
        <v>131</v>
      </c>
      <c r="B135" s="38" t="s">
        <v>276</v>
      </c>
      <c r="C135" s="38" t="s">
        <v>208</v>
      </c>
      <c r="D135" s="39" t="s">
        <v>90</v>
      </c>
      <c r="E135" s="38" t="s">
        <v>242</v>
      </c>
      <c r="F135" s="40">
        <v>0.09394675925925926</v>
      </c>
      <c r="G135" s="40">
        <v>0.09394675925925926</v>
      </c>
      <c r="H135" s="13" t="str">
        <f t="shared" si="6"/>
        <v>5.30/km</v>
      </c>
      <c r="I135" s="19">
        <f t="shared" si="7"/>
        <v>0.03452546296296296</v>
      </c>
      <c r="J135" s="19">
        <f t="shared" si="8"/>
        <v>0.019375000000000003</v>
      </c>
    </row>
    <row r="136" spans="1:10" ht="15" customHeight="1">
      <c r="A136" s="13">
        <v>132</v>
      </c>
      <c r="B136" s="38" t="s">
        <v>277</v>
      </c>
      <c r="C136" s="38" t="s">
        <v>278</v>
      </c>
      <c r="D136" s="39" t="s">
        <v>30</v>
      </c>
      <c r="E136" s="38" t="s">
        <v>78</v>
      </c>
      <c r="F136" s="40">
        <v>0.09420138888888889</v>
      </c>
      <c r="G136" s="40">
        <v>0.09420138888888889</v>
      </c>
      <c r="H136" s="13" t="str">
        <f t="shared" si="6"/>
        <v>5.31/km</v>
      </c>
      <c r="I136" s="19">
        <f t="shared" si="7"/>
        <v>0.03478009259259259</v>
      </c>
      <c r="J136" s="19">
        <f t="shared" si="8"/>
        <v>0.03478009259259259</v>
      </c>
    </row>
    <row r="137" spans="1:10" ht="15" customHeight="1">
      <c r="A137" s="13">
        <v>133</v>
      </c>
      <c r="B137" s="38" t="s">
        <v>279</v>
      </c>
      <c r="C137" s="38" t="s">
        <v>280</v>
      </c>
      <c r="D137" s="39" t="s">
        <v>24</v>
      </c>
      <c r="E137" s="38" t="s">
        <v>78</v>
      </c>
      <c r="F137" s="40">
        <v>0.09421296296296296</v>
      </c>
      <c r="G137" s="40">
        <v>0.09421296296296296</v>
      </c>
      <c r="H137" s="13" t="str">
        <f t="shared" si="6"/>
        <v>5.31/km</v>
      </c>
      <c r="I137" s="19">
        <f t="shared" si="7"/>
        <v>0.03479166666666666</v>
      </c>
      <c r="J137" s="19">
        <f t="shared" si="8"/>
        <v>0.017268518518518516</v>
      </c>
    </row>
    <row r="138" spans="1:10" ht="15" customHeight="1">
      <c r="A138" s="13">
        <v>134</v>
      </c>
      <c r="B138" s="38" t="s">
        <v>281</v>
      </c>
      <c r="C138" s="38" t="s">
        <v>104</v>
      </c>
      <c r="D138" s="39" t="s">
        <v>30</v>
      </c>
      <c r="E138" s="38" t="s">
        <v>72</v>
      </c>
      <c r="F138" s="40">
        <v>0.09462962962962962</v>
      </c>
      <c r="G138" s="40">
        <v>0.09462962962962962</v>
      </c>
      <c r="H138" s="13" t="str">
        <f t="shared" si="6"/>
        <v>5.32/km</v>
      </c>
      <c r="I138" s="19">
        <f t="shared" si="7"/>
        <v>0.03520833333333332</v>
      </c>
      <c r="J138" s="19">
        <f t="shared" si="8"/>
        <v>0.03520833333333332</v>
      </c>
    </row>
    <row r="139" spans="1:10" ht="15" customHeight="1">
      <c r="A139" s="13">
        <v>135</v>
      </c>
      <c r="B139" s="38" t="s">
        <v>282</v>
      </c>
      <c r="C139" s="38" t="s">
        <v>283</v>
      </c>
      <c r="D139" s="39" t="s">
        <v>23</v>
      </c>
      <c r="E139" s="38" t="s">
        <v>97</v>
      </c>
      <c r="F139" s="40">
        <v>0.09488425925925925</v>
      </c>
      <c r="G139" s="40">
        <v>0.09488425925925925</v>
      </c>
      <c r="H139" s="13" t="str">
        <f t="shared" si="6"/>
        <v>5.33/km</v>
      </c>
      <c r="I139" s="19">
        <f t="shared" si="7"/>
        <v>0.03546296296296295</v>
      </c>
      <c r="J139" s="19">
        <f t="shared" si="8"/>
        <v>0.03057870370370369</v>
      </c>
    </row>
    <row r="140" spans="1:10" ht="15" customHeight="1">
      <c r="A140" s="13">
        <v>136</v>
      </c>
      <c r="B140" s="38" t="s">
        <v>284</v>
      </c>
      <c r="C140" s="38" t="s">
        <v>51</v>
      </c>
      <c r="D140" s="39" t="s">
        <v>30</v>
      </c>
      <c r="E140" s="38" t="s">
        <v>97</v>
      </c>
      <c r="F140" s="40">
        <v>0.09552083333333333</v>
      </c>
      <c r="G140" s="40">
        <v>0.09552083333333333</v>
      </c>
      <c r="H140" s="13" t="str">
        <f t="shared" si="6"/>
        <v>5.35/km</v>
      </c>
      <c r="I140" s="19">
        <f t="shared" si="7"/>
        <v>0.036099537037037034</v>
      </c>
      <c r="J140" s="19">
        <f t="shared" si="8"/>
        <v>0.036099537037037034</v>
      </c>
    </row>
    <row r="141" spans="1:10" ht="15" customHeight="1">
      <c r="A141" s="13">
        <v>137</v>
      </c>
      <c r="B141" s="38" t="s">
        <v>285</v>
      </c>
      <c r="C141" s="38" t="s">
        <v>74</v>
      </c>
      <c r="D141" s="39" t="s">
        <v>23</v>
      </c>
      <c r="E141" s="38" t="s">
        <v>78</v>
      </c>
      <c r="F141" s="40">
        <v>0.09556712962962964</v>
      </c>
      <c r="G141" s="40">
        <v>0.09556712962962964</v>
      </c>
      <c r="H141" s="13" t="str">
        <f t="shared" si="6"/>
        <v>5.36/km</v>
      </c>
      <c r="I141" s="19">
        <f t="shared" si="7"/>
        <v>0.03614583333333334</v>
      </c>
      <c r="J141" s="19">
        <f t="shared" si="8"/>
        <v>0.03126157407407408</v>
      </c>
    </row>
    <row r="142" spans="1:10" ht="15" customHeight="1">
      <c r="A142" s="13">
        <v>138</v>
      </c>
      <c r="B142" s="38" t="s">
        <v>286</v>
      </c>
      <c r="C142" s="38" t="s">
        <v>287</v>
      </c>
      <c r="D142" s="39" t="s">
        <v>25</v>
      </c>
      <c r="E142" s="38" t="s">
        <v>78</v>
      </c>
      <c r="F142" s="40">
        <v>0.0955787037037037</v>
      </c>
      <c r="G142" s="40">
        <v>0.0955787037037037</v>
      </c>
      <c r="H142" s="13" t="str">
        <f t="shared" si="6"/>
        <v>5.36/km</v>
      </c>
      <c r="I142" s="19">
        <f t="shared" si="7"/>
        <v>0.036157407407407395</v>
      </c>
      <c r="J142" s="19">
        <f t="shared" si="8"/>
        <v>0.017141203703703686</v>
      </c>
    </row>
    <row r="143" spans="1:10" ht="15" customHeight="1">
      <c r="A143" s="13">
        <v>139</v>
      </c>
      <c r="B143" s="38" t="s">
        <v>101</v>
      </c>
      <c r="C143" s="38" t="s">
        <v>167</v>
      </c>
      <c r="D143" s="39" t="s">
        <v>23</v>
      </c>
      <c r="E143" s="38" t="s">
        <v>102</v>
      </c>
      <c r="F143" s="40">
        <v>0.09643518518518518</v>
      </c>
      <c r="G143" s="40">
        <v>0.09643518518518518</v>
      </c>
      <c r="H143" s="13" t="str">
        <f t="shared" si="6"/>
        <v>5.39/km</v>
      </c>
      <c r="I143" s="19">
        <f t="shared" si="7"/>
        <v>0.03701388888888888</v>
      </c>
      <c r="J143" s="19">
        <f t="shared" si="8"/>
        <v>0.03212962962962962</v>
      </c>
    </row>
    <row r="144" spans="1:10" ht="15" customHeight="1">
      <c r="A144" s="13">
        <v>140</v>
      </c>
      <c r="B144" s="38" t="s">
        <v>288</v>
      </c>
      <c r="C144" s="38" t="s">
        <v>289</v>
      </c>
      <c r="D144" s="39" t="s">
        <v>23</v>
      </c>
      <c r="E144" s="38" t="s">
        <v>200</v>
      </c>
      <c r="F144" s="40">
        <v>0.09655092592592592</v>
      </c>
      <c r="G144" s="40">
        <v>0.09655092592592592</v>
      </c>
      <c r="H144" s="13" t="str">
        <f t="shared" si="6"/>
        <v>5.39/km</v>
      </c>
      <c r="I144" s="19">
        <f t="shared" si="7"/>
        <v>0.03712962962962962</v>
      </c>
      <c r="J144" s="19">
        <f t="shared" si="8"/>
        <v>0.032245370370370355</v>
      </c>
    </row>
    <row r="145" spans="1:10" ht="15" customHeight="1">
      <c r="A145" s="13">
        <v>141</v>
      </c>
      <c r="B145" s="38" t="s">
        <v>290</v>
      </c>
      <c r="C145" s="38" t="s">
        <v>104</v>
      </c>
      <c r="D145" s="39" t="s">
        <v>23</v>
      </c>
      <c r="E145" s="38" t="s">
        <v>78</v>
      </c>
      <c r="F145" s="40">
        <v>0.09699074074074075</v>
      </c>
      <c r="G145" s="40">
        <v>0.09699074074074075</v>
      </c>
      <c r="H145" s="13" t="str">
        <f t="shared" si="6"/>
        <v>5.41/km</v>
      </c>
      <c r="I145" s="19">
        <f t="shared" si="7"/>
        <v>0.037569444444444454</v>
      </c>
      <c r="J145" s="19">
        <f t="shared" si="8"/>
        <v>0.03268518518518519</v>
      </c>
    </row>
    <row r="146" spans="1:10" ht="15" customHeight="1">
      <c r="A146" s="13">
        <v>142</v>
      </c>
      <c r="B146" s="38" t="s">
        <v>291</v>
      </c>
      <c r="C146" s="38" t="s">
        <v>63</v>
      </c>
      <c r="D146" s="39" t="s">
        <v>23</v>
      </c>
      <c r="E146" s="38" t="s">
        <v>72</v>
      </c>
      <c r="F146" s="40">
        <v>0.09708333333333334</v>
      </c>
      <c r="G146" s="40">
        <v>0.09708333333333334</v>
      </c>
      <c r="H146" s="13" t="str">
        <f t="shared" si="6"/>
        <v>5.41/km</v>
      </c>
      <c r="I146" s="19">
        <f t="shared" si="7"/>
        <v>0.03766203703703704</v>
      </c>
      <c r="J146" s="19">
        <f t="shared" si="8"/>
        <v>0.03277777777777778</v>
      </c>
    </row>
    <row r="147" spans="1:10" ht="15" customHeight="1">
      <c r="A147" s="24">
        <v>143</v>
      </c>
      <c r="B147" s="41" t="s">
        <v>292</v>
      </c>
      <c r="C147" s="41" t="s">
        <v>293</v>
      </c>
      <c r="D147" s="42" t="s">
        <v>23</v>
      </c>
      <c r="E147" s="41" t="s">
        <v>20</v>
      </c>
      <c r="F147" s="43">
        <v>0.09723379629629629</v>
      </c>
      <c r="G147" s="43">
        <v>0.09723379629629629</v>
      </c>
      <c r="H147" s="24" t="str">
        <f aca="true" t="shared" si="9" ref="H147:H172">TEXT(INT((HOUR(G147)*3600+MINUTE(G147)*60+SECOND(G147))/$J$3/60),"0")&amp;"."&amp;TEXT(MOD((HOUR(G147)*3600+MINUTE(G147)*60+SECOND(G147))/$J$3,60),"00")&amp;"/km"</f>
        <v>5.42/km</v>
      </c>
      <c r="I147" s="25">
        <f aca="true" t="shared" si="10" ref="I147:I172">G147-$G$5</f>
        <v>0.03781249999999999</v>
      </c>
      <c r="J147" s="25">
        <f t="shared" si="8"/>
        <v>0.03292824074074073</v>
      </c>
    </row>
    <row r="148" spans="1:10" ht="15" customHeight="1">
      <c r="A148" s="24">
        <v>144</v>
      </c>
      <c r="B148" s="41" t="s">
        <v>294</v>
      </c>
      <c r="C148" s="41" t="s">
        <v>275</v>
      </c>
      <c r="D148" s="42" t="s">
        <v>90</v>
      </c>
      <c r="E148" s="41" t="s">
        <v>20</v>
      </c>
      <c r="F148" s="43">
        <v>0.09723379629629629</v>
      </c>
      <c r="G148" s="43">
        <v>0.09723379629629629</v>
      </c>
      <c r="H148" s="24" t="str">
        <f t="shared" si="9"/>
        <v>5.42/km</v>
      </c>
      <c r="I148" s="25">
        <f t="shared" si="10"/>
        <v>0.03781249999999999</v>
      </c>
      <c r="J148" s="25">
        <f t="shared" si="8"/>
        <v>0.022662037037037036</v>
      </c>
    </row>
    <row r="149" spans="1:10" ht="15" customHeight="1">
      <c r="A149" s="13">
        <v>145</v>
      </c>
      <c r="B149" s="38" t="s">
        <v>295</v>
      </c>
      <c r="C149" s="38" t="s">
        <v>96</v>
      </c>
      <c r="D149" s="39" t="s">
        <v>24</v>
      </c>
      <c r="E149" s="38" t="s">
        <v>16</v>
      </c>
      <c r="F149" s="40">
        <v>0.09741898148148148</v>
      </c>
      <c r="G149" s="40">
        <v>0.09741898148148148</v>
      </c>
      <c r="H149" s="13" t="str">
        <f t="shared" si="9"/>
        <v>5.42/km</v>
      </c>
      <c r="I149" s="19">
        <f t="shared" si="10"/>
        <v>0.03799768518518518</v>
      </c>
      <c r="J149" s="19">
        <f t="shared" si="8"/>
        <v>0.02047453703703704</v>
      </c>
    </row>
    <row r="150" spans="1:10" ht="15" customHeight="1">
      <c r="A150" s="24">
        <v>146</v>
      </c>
      <c r="B150" s="41" t="s">
        <v>296</v>
      </c>
      <c r="C150" s="41" t="s">
        <v>175</v>
      </c>
      <c r="D150" s="42" t="s">
        <v>30</v>
      </c>
      <c r="E150" s="41" t="s">
        <v>20</v>
      </c>
      <c r="F150" s="43">
        <v>0.0975925925925926</v>
      </c>
      <c r="G150" s="43">
        <v>0.0975925925925926</v>
      </c>
      <c r="H150" s="24" t="str">
        <f t="shared" si="9"/>
        <v>5.43/km</v>
      </c>
      <c r="I150" s="25">
        <f t="shared" si="10"/>
        <v>0.03817129629629631</v>
      </c>
      <c r="J150" s="25">
        <f t="shared" si="8"/>
        <v>0.03817129629629631</v>
      </c>
    </row>
    <row r="151" spans="1:10" ht="15" customHeight="1">
      <c r="A151" s="13">
        <v>147</v>
      </c>
      <c r="B151" s="38" t="s">
        <v>279</v>
      </c>
      <c r="C151" s="38" t="s">
        <v>297</v>
      </c>
      <c r="D151" s="39" t="s">
        <v>24</v>
      </c>
      <c r="E151" s="38" t="s">
        <v>12</v>
      </c>
      <c r="F151" s="40">
        <v>0.09898148148148149</v>
      </c>
      <c r="G151" s="40">
        <v>0.09898148148148149</v>
      </c>
      <c r="H151" s="13" t="str">
        <f t="shared" si="9"/>
        <v>5.48/km</v>
      </c>
      <c r="I151" s="19">
        <f t="shared" si="10"/>
        <v>0.03956018518518519</v>
      </c>
      <c r="J151" s="19">
        <f t="shared" si="8"/>
        <v>0.02203703703703705</v>
      </c>
    </row>
    <row r="152" spans="1:10" ht="15" customHeight="1">
      <c r="A152" s="13">
        <v>148</v>
      </c>
      <c r="B152" s="38" t="s">
        <v>298</v>
      </c>
      <c r="C152" s="38" t="s">
        <v>299</v>
      </c>
      <c r="D152" s="39" t="s">
        <v>300</v>
      </c>
      <c r="E152" s="38" t="s">
        <v>72</v>
      </c>
      <c r="F152" s="40">
        <v>0.09932870370370371</v>
      </c>
      <c r="G152" s="40">
        <v>0.09932870370370371</v>
      </c>
      <c r="H152" s="13" t="str">
        <f t="shared" si="9"/>
        <v>5.49/km</v>
      </c>
      <c r="I152" s="19">
        <f t="shared" si="10"/>
        <v>0.03990740740740741</v>
      </c>
      <c r="J152" s="19">
        <f t="shared" si="8"/>
        <v>0</v>
      </c>
    </row>
    <row r="153" spans="1:10" ht="15" customHeight="1">
      <c r="A153" s="13">
        <v>149</v>
      </c>
      <c r="B153" s="38" t="s">
        <v>301</v>
      </c>
      <c r="C153" s="38" t="s">
        <v>302</v>
      </c>
      <c r="D153" s="39" t="s">
        <v>90</v>
      </c>
      <c r="E153" s="38" t="s">
        <v>72</v>
      </c>
      <c r="F153" s="40">
        <v>0.09934027777777778</v>
      </c>
      <c r="G153" s="40">
        <v>0.09934027777777778</v>
      </c>
      <c r="H153" s="13" t="str">
        <f t="shared" si="9"/>
        <v>5.49/km</v>
      </c>
      <c r="I153" s="19">
        <f t="shared" si="10"/>
        <v>0.03991898148148148</v>
      </c>
      <c r="J153" s="19">
        <f t="shared" si="8"/>
        <v>0.024768518518518523</v>
      </c>
    </row>
    <row r="154" spans="1:10" ht="15" customHeight="1">
      <c r="A154" s="13">
        <v>150</v>
      </c>
      <c r="B154" s="38" t="s">
        <v>303</v>
      </c>
      <c r="C154" s="38" t="s">
        <v>55</v>
      </c>
      <c r="D154" s="39" t="s">
        <v>22</v>
      </c>
      <c r="E154" s="38" t="s">
        <v>87</v>
      </c>
      <c r="F154" s="40">
        <v>0.1002199074074074</v>
      </c>
      <c r="G154" s="40">
        <v>0.1002199074074074</v>
      </c>
      <c r="H154" s="13" t="str">
        <f t="shared" si="9"/>
        <v>5.52/km</v>
      </c>
      <c r="I154" s="19">
        <f t="shared" si="10"/>
        <v>0.0407986111111111</v>
      </c>
      <c r="J154" s="19">
        <f t="shared" si="8"/>
        <v>0.0388773148148148</v>
      </c>
    </row>
    <row r="155" spans="1:10" ht="15" customHeight="1">
      <c r="A155" s="13">
        <v>151</v>
      </c>
      <c r="B155" s="38" t="s">
        <v>304</v>
      </c>
      <c r="C155" s="38" t="s">
        <v>305</v>
      </c>
      <c r="D155" s="39" t="s">
        <v>25</v>
      </c>
      <c r="E155" s="38" t="s">
        <v>200</v>
      </c>
      <c r="F155" s="40">
        <v>0.10027777777777779</v>
      </c>
      <c r="G155" s="40">
        <v>0.10027777777777779</v>
      </c>
      <c r="H155" s="13" t="str">
        <f t="shared" si="9"/>
        <v>5.52/km</v>
      </c>
      <c r="I155" s="19">
        <f t="shared" si="10"/>
        <v>0.04085648148148149</v>
      </c>
      <c r="J155" s="19">
        <f t="shared" si="8"/>
        <v>0.021840277777777778</v>
      </c>
    </row>
    <row r="156" spans="1:10" ht="15" customHeight="1">
      <c r="A156" s="13">
        <v>152</v>
      </c>
      <c r="B156" s="38" t="s">
        <v>306</v>
      </c>
      <c r="C156" s="38" t="s">
        <v>153</v>
      </c>
      <c r="D156" s="39" t="s">
        <v>23</v>
      </c>
      <c r="E156" s="38" t="s">
        <v>78</v>
      </c>
      <c r="F156" s="40">
        <v>0.10069444444444443</v>
      </c>
      <c r="G156" s="40">
        <v>0.10069444444444443</v>
      </c>
      <c r="H156" s="13" t="str">
        <f t="shared" si="9"/>
        <v>5.54/km</v>
      </c>
      <c r="I156" s="19">
        <f t="shared" si="10"/>
        <v>0.041273148148148135</v>
      </c>
      <c r="J156" s="19">
        <f t="shared" si="8"/>
        <v>0.03638888888888887</v>
      </c>
    </row>
    <row r="157" spans="1:10" ht="15" customHeight="1">
      <c r="A157" s="13">
        <v>153</v>
      </c>
      <c r="B157" s="38" t="s">
        <v>307</v>
      </c>
      <c r="C157" s="38" t="s">
        <v>308</v>
      </c>
      <c r="D157" s="39" t="s">
        <v>26</v>
      </c>
      <c r="E157" s="38" t="s">
        <v>309</v>
      </c>
      <c r="F157" s="40">
        <v>0.10106481481481482</v>
      </c>
      <c r="G157" s="40">
        <v>0.10106481481481482</v>
      </c>
      <c r="H157" s="13" t="str">
        <f t="shared" si="9"/>
        <v>5.55/km</v>
      </c>
      <c r="I157" s="19">
        <f t="shared" si="10"/>
        <v>0.04164351851851852</v>
      </c>
      <c r="J157" s="19">
        <f t="shared" si="8"/>
        <v>0.017314814814814825</v>
      </c>
    </row>
    <row r="158" spans="1:10" ht="15" customHeight="1">
      <c r="A158" s="13">
        <v>154</v>
      </c>
      <c r="B158" s="38" t="s">
        <v>310</v>
      </c>
      <c r="C158" s="38" t="s">
        <v>66</v>
      </c>
      <c r="D158" s="39" t="s">
        <v>23</v>
      </c>
      <c r="E158" s="38" t="s">
        <v>309</v>
      </c>
      <c r="F158" s="40">
        <v>0.10107638888888888</v>
      </c>
      <c r="G158" s="40">
        <v>0.10107638888888888</v>
      </c>
      <c r="H158" s="13" t="str">
        <f t="shared" si="9"/>
        <v>5.55/km</v>
      </c>
      <c r="I158" s="19">
        <f t="shared" si="10"/>
        <v>0.041655092592592584</v>
      </c>
      <c r="J158" s="19">
        <f t="shared" si="8"/>
        <v>0.03677083333333332</v>
      </c>
    </row>
    <row r="159" spans="1:10" ht="15" customHeight="1">
      <c r="A159" s="13">
        <v>155</v>
      </c>
      <c r="B159" s="38" t="s">
        <v>311</v>
      </c>
      <c r="C159" s="38" t="s">
        <v>312</v>
      </c>
      <c r="D159" s="39" t="s">
        <v>25</v>
      </c>
      <c r="E159" s="38" t="s">
        <v>19</v>
      </c>
      <c r="F159" s="40">
        <v>0.10146990740740741</v>
      </c>
      <c r="G159" s="40">
        <v>0.10146990740740741</v>
      </c>
      <c r="H159" s="13" t="str">
        <f t="shared" si="9"/>
        <v>5.56/km</v>
      </c>
      <c r="I159" s="19">
        <f t="shared" si="10"/>
        <v>0.04204861111111111</v>
      </c>
      <c r="J159" s="19">
        <f t="shared" si="8"/>
        <v>0.023032407407407404</v>
      </c>
    </row>
    <row r="160" spans="1:10" ht="15" customHeight="1">
      <c r="A160" s="13">
        <v>156</v>
      </c>
      <c r="B160" s="38" t="s">
        <v>313</v>
      </c>
      <c r="C160" s="38" t="s">
        <v>314</v>
      </c>
      <c r="D160" s="39" t="s">
        <v>90</v>
      </c>
      <c r="E160" s="38" t="s">
        <v>87</v>
      </c>
      <c r="F160" s="40">
        <v>0.10172453703703704</v>
      </c>
      <c r="G160" s="40">
        <v>0.10172453703703704</v>
      </c>
      <c r="H160" s="13" t="str">
        <f t="shared" si="9"/>
        <v>5.57/km</v>
      </c>
      <c r="I160" s="19">
        <f t="shared" si="10"/>
        <v>0.042303240740740745</v>
      </c>
      <c r="J160" s="19">
        <f t="shared" si="8"/>
        <v>0.02715277777777779</v>
      </c>
    </row>
    <row r="161" spans="1:10" ht="15" customHeight="1">
      <c r="A161" s="13">
        <v>157</v>
      </c>
      <c r="B161" s="38" t="s">
        <v>315</v>
      </c>
      <c r="C161" s="38" t="s">
        <v>49</v>
      </c>
      <c r="D161" s="39" t="s">
        <v>22</v>
      </c>
      <c r="E161" s="38" t="s">
        <v>12</v>
      </c>
      <c r="F161" s="40">
        <v>0.1024537037037037</v>
      </c>
      <c r="G161" s="40">
        <v>0.1024537037037037</v>
      </c>
      <c r="H161" s="13" t="str">
        <f t="shared" si="9"/>
        <v>5.60/km</v>
      </c>
      <c r="I161" s="19">
        <f t="shared" si="10"/>
        <v>0.0430324074074074</v>
      </c>
      <c r="J161" s="19">
        <f t="shared" si="8"/>
        <v>0.041111111111111105</v>
      </c>
    </row>
    <row r="162" spans="1:10" ht="15" customHeight="1">
      <c r="A162" s="13">
        <v>158</v>
      </c>
      <c r="B162" s="38" t="s">
        <v>316</v>
      </c>
      <c r="C162" s="38" t="s">
        <v>317</v>
      </c>
      <c r="D162" s="39" t="s">
        <v>27</v>
      </c>
      <c r="E162" s="38" t="s">
        <v>78</v>
      </c>
      <c r="F162" s="40">
        <v>0.10255787037037038</v>
      </c>
      <c r="G162" s="40">
        <v>0.10255787037037038</v>
      </c>
      <c r="H162" s="13" t="str">
        <f t="shared" si="9"/>
        <v>6.00/km</v>
      </c>
      <c r="I162" s="19">
        <f t="shared" si="10"/>
        <v>0.043136574074074084</v>
      </c>
      <c r="J162" s="19">
        <f t="shared" si="8"/>
        <v>0</v>
      </c>
    </row>
    <row r="163" spans="1:10" ht="15" customHeight="1">
      <c r="A163" s="13">
        <v>159</v>
      </c>
      <c r="B163" s="38" t="s">
        <v>318</v>
      </c>
      <c r="C163" s="38" t="s">
        <v>319</v>
      </c>
      <c r="D163" s="39" t="s">
        <v>22</v>
      </c>
      <c r="E163" s="38" t="s">
        <v>14</v>
      </c>
      <c r="F163" s="40">
        <v>0.1029050925925926</v>
      </c>
      <c r="G163" s="40">
        <v>0.1029050925925926</v>
      </c>
      <c r="H163" s="13" t="str">
        <f t="shared" si="9"/>
        <v>6.01/km</v>
      </c>
      <c r="I163" s="19">
        <f t="shared" si="10"/>
        <v>0.043483796296296305</v>
      </c>
      <c r="J163" s="19">
        <f t="shared" si="8"/>
        <v>0.04156250000000001</v>
      </c>
    </row>
    <row r="164" spans="1:10" ht="15" customHeight="1">
      <c r="A164" s="13">
        <v>160</v>
      </c>
      <c r="B164" s="38" t="s">
        <v>320</v>
      </c>
      <c r="C164" s="38" t="s">
        <v>321</v>
      </c>
      <c r="D164" s="39" t="s">
        <v>23</v>
      </c>
      <c r="E164" s="38" t="s">
        <v>78</v>
      </c>
      <c r="F164" s="40">
        <v>0.1034375</v>
      </c>
      <c r="G164" s="40">
        <v>0.1034375</v>
      </c>
      <c r="H164" s="13" t="str">
        <f t="shared" si="9"/>
        <v>6.03/km</v>
      </c>
      <c r="I164" s="19">
        <f t="shared" si="10"/>
        <v>0.0440162037037037</v>
      </c>
      <c r="J164" s="19">
        <f t="shared" si="8"/>
        <v>0.03913194444444444</v>
      </c>
    </row>
    <row r="165" spans="1:10" ht="15" customHeight="1">
      <c r="A165" s="13">
        <v>161</v>
      </c>
      <c r="B165" s="38" t="s">
        <v>322</v>
      </c>
      <c r="C165" s="38" t="s">
        <v>323</v>
      </c>
      <c r="D165" s="39" t="s">
        <v>90</v>
      </c>
      <c r="E165" s="38" t="s">
        <v>14</v>
      </c>
      <c r="F165" s="40">
        <v>0.10378472222222222</v>
      </c>
      <c r="G165" s="40">
        <v>0.10378472222222222</v>
      </c>
      <c r="H165" s="13" t="str">
        <f t="shared" si="9"/>
        <v>6.05/km</v>
      </c>
      <c r="I165" s="19">
        <f t="shared" si="10"/>
        <v>0.044363425925925924</v>
      </c>
      <c r="J165" s="19">
        <f t="shared" si="8"/>
        <v>0.02921296296296297</v>
      </c>
    </row>
    <row r="166" spans="1:10" ht="15" customHeight="1">
      <c r="A166" s="13">
        <v>162</v>
      </c>
      <c r="B166" s="38" t="s">
        <v>324</v>
      </c>
      <c r="C166" s="38" t="s">
        <v>325</v>
      </c>
      <c r="D166" s="39" t="s">
        <v>25</v>
      </c>
      <c r="E166" s="38" t="s">
        <v>87</v>
      </c>
      <c r="F166" s="40">
        <v>0.11042824074074074</v>
      </c>
      <c r="G166" s="40">
        <v>0.11042824074074074</v>
      </c>
      <c r="H166" s="13" t="str">
        <f t="shared" si="9"/>
        <v>6.28/km</v>
      </c>
      <c r="I166" s="19">
        <f t="shared" si="10"/>
        <v>0.051006944444444445</v>
      </c>
      <c r="J166" s="19">
        <f t="shared" si="8"/>
        <v>0.031990740740740736</v>
      </c>
    </row>
    <row r="167" spans="1:10" ht="15" customHeight="1">
      <c r="A167" s="13">
        <v>163</v>
      </c>
      <c r="B167" s="38" t="s">
        <v>326</v>
      </c>
      <c r="C167" s="38" t="s">
        <v>29</v>
      </c>
      <c r="D167" s="39" t="s">
        <v>30</v>
      </c>
      <c r="E167" s="38" t="s">
        <v>327</v>
      </c>
      <c r="F167" s="40">
        <v>0.111875</v>
      </c>
      <c r="G167" s="40">
        <v>0.111875</v>
      </c>
      <c r="H167" s="13" t="str">
        <f t="shared" si="9"/>
        <v>6.33/km</v>
      </c>
      <c r="I167" s="19">
        <f t="shared" si="10"/>
        <v>0.052453703703703704</v>
      </c>
      <c r="J167" s="19">
        <f t="shared" si="8"/>
        <v>0.052453703703703704</v>
      </c>
    </row>
    <row r="168" spans="1:10" ht="15" customHeight="1">
      <c r="A168" s="13">
        <v>164</v>
      </c>
      <c r="B168" s="38" t="s">
        <v>328</v>
      </c>
      <c r="C168" s="38" t="s">
        <v>329</v>
      </c>
      <c r="D168" s="39" t="s">
        <v>90</v>
      </c>
      <c r="E168" s="38" t="s">
        <v>330</v>
      </c>
      <c r="F168" s="40">
        <v>0.11343750000000001</v>
      </c>
      <c r="G168" s="40">
        <v>0.11343750000000001</v>
      </c>
      <c r="H168" s="13" t="str">
        <f t="shared" si="9"/>
        <v>6.38/km</v>
      </c>
      <c r="I168" s="19">
        <f t="shared" si="10"/>
        <v>0.05401620370370371</v>
      </c>
      <c r="J168" s="19">
        <f t="shared" si="8"/>
        <v>0.038865740740740756</v>
      </c>
    </row>
    <row r="169" spans="1:10" ht="15" customHeight="1">
      <c r="A169" s="13">
        <v>165</v>
      </c>
      <c r="B169" s="38" t="s">
        <v>331</v>
      </c>
      <c r="C169" s="38" t="s">
        <v>29</v>
      </c>
      <c r="D169" s="39" t="s">
        <v>23</v>
      </c>
      <c r="E169" s="38" t="s">
        <v>125</v>
      </c>
      <c r="F169" s="40">
        <v>0.11464120370370372</v>
      </c>
      <c r="G169" s="40">
        <v>0.11464120370370372</v>
      </c>
      <c r="H169" s="13" t="str">
        <f t="shared" si="9"/>
        <v>6.43/km</v>
      </c>
      <c r="I169" s="19">
        <f t="shared" si="10"/>
        <v>0.05521990740740742</v>
      </c>
      <c r="J169" s="19">
        <f t="shared" si="8"/>
        <v>0.05033564814814816</v>
      </c>
    </row>
    <row r="170" spans="1:10" ht="15" customHeight="1">
      <c r="A170" s="13">
        <v>166</v>
      </c>
      <c r="B170" s="38" t="s">
        <v>332</v>
      </c>
      <c r="C170" s="38" t="s">
        <v>333</v>
      </c>
      <c r="D170" s="39" t="s">
        <v>26</v>
      </c>
      <c r="E170" s="38" t="s">
        <v>150</v>
      </c>
      <c r="F170" s="40">
        <v>0.11733796296296296</v>
      </c>
      <c r="G170" s="40">
        <v>0.11733796296296296</v>
      </c>
      <c r="H170" s="13" t="str">
        <f t="shared" si="9"/>
        <v>6.52/km</v>
      </c>
      <c r="I170" s="19">
        <f t="shared" si="10"/>
        <v>0.057916666666666665</v>
      </c>
      <c r="J170" s="19">
        <f t="shared" si="8"/>
        <v>0.03358796296296297</v>
      </c>
    </row>
    <row r="171" spans="1:10" ht="15" customHeight="1">
      <c r="A171" s="13">
        <v>167</v>
      </c>
      <c r="B171" s="38" t="s">
        <v>334</v>
      </c>
      <c r="C171" s="38" t="s">
        <v>335</v>
      </c>
      <c r="D171" s="39" t="s">
        <v>25</v>
      </c>
      <c r="E171" s="38" t="s">
        <v>15</v>
      </c>
      <c r="F171" s="40">
        <v>0.13193287037037035</v>
      </c>
      <c r="G171" s="40">
        <v>0.13193287037037035</v>
      </c>
      <c r="H171" s="13" t="str">
        <f t="shared" si="9"/>
        <v>7.43/km</v>
      </c>
      <c r="I171" s="19">
        <f t="shared" si="10"/>
        <v>0.07251157407407405</v>
      </c>
      <c r="J171" s="19">
        <f t="shared" si="8"/>
        <v>0.053495370370370346</v>
      </c>
    </row>
    <row r="172" spans="1:10" ht="15" customHeight="1">
      <c r="A172" s="33">
        <v>168</v>
      </c>
      <c r="B172" s="44" t="s">
        <v>336</v>
      </c>
      <c r="C172" s="44" t="s">
        <v>337</v>
      </c>
      <c r="D172" s="45" t="s">
        <v>27</v>
      </c>
      <c r="E172" s="44" t="s">
        <v>20</v>
      </c>
      <c r="F172" s="46">
        <v>0.14731481481481482</v>
      </c>
      <c r="G172" s="46">
        <v>0.14731481481481482</v>
      </c>
      <c r="H172" s="33" t="str">
        <f t="shared" si="9"/>
        <v>8.37/km</v>
      </c>
      <c r="I172" s="34">
        <f t="shared" si="10"/>
        <v>0.08789351851851851</v>
      </c>
      <c r="J172" s="34">
        <f t="shared" si="8"/>
        <v>0.04475694444444443</v>
      </c>
    </row>
  </sheetData>
  <sheetProtection/>
  <autoFilter ref="A4:J17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: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Maratona del lago del Salto</v>
      </c>
      <c r="B1" s="29"/>
      <c r="C1" s="29"/>
    </row>
    <row r="2" spans="1:3" ht="24" customHeight="1">
      <c r="A2" s="27" t="str">
        <f>Individuale!A2</f>
        <v>6ª edizione </v>
      </c>
      <c r="B2" s="27"/>
      <c r="C2" s="27"/>
    </row>
    <row r="3" spans="1:3" ht="24" customHeight="1">
      <c r="A3" s="30" t="str">
        <f>Individuale!A3</f>
        <v>Lago del Salto (RI) Italia - Domenica 14/09/2014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78</v>
      </c>
      <c r="C5" s="23">
        <v>23</v>
      </c>
    </row>
    <row r="6" spans="1:3" s="12" customFormat="1" ht="15" customHeight="1">
      <c r="A6" s="24">
        <v>2</v>
      </c>
      <c r="B6" s="31" t="s">
        <v>20</v>
      </c>
      <c r="C6" s="32">
        <v>21</v>
      </c>
    </row>
    <row r="7" spans="1:3" s="12" customFormat="1" ht="15" customHeight="1">
      <c r="A7" s="13">
        <v>3</v>
      </c>
      <c r="B7" s="14" t="s">
        <v>87</v>
      </c>
      <c r="C7" s="20">
        <v>8</v>
      </c>
    </row>
    <row r="8" spans="1:3" s="12" customFormat="1" ht="15" customHeight="1">
      <c r="A8" s="13">
        <v>4</v>
      </c>
      <c r="B8" s="14" t="s">
        <v>34</v>
      </c>
      <c r="C8" s="20">
        <v>8</v>
      </c>
    </row>
    <row r="9" spans="1:3" s="15" customFormat="1" ht="15" customHeight="1">
      <c r="A9" s="13">
        <v>5</v>
      </c>
      <c r="B9" s="14" t="s">
        <v>16</v>
      </c>
      <c r="C9" s="20">
        <v>7</v>
      </c>
    </row>
    <row r="10" spans="1:3" ht="15" customHeight="1">
      <c r="A10" s="13">
        <v>6</v>
      </c>
      <c r="B10" s="14" t="s">
        <v>140</v>
      </c>
      <c r="C10" s="20">
        <v>6</v>
      </c>
    </row>
    <row r="11" spans="1:3" ht="15" customHeight="1">
      <c r="A11" s="13">
        <v>7</v>
      </c>
      <c r="B11" s="14" t="s">
        <v>72</v>
      </c>
      <c r="C11" s="20">
        <v>6</v>
      </c>
    </row>
    <row r="12" spans="1:3" ht="15" customHeight="1">
      <c r="A12" s="13">
        <v>8</v>
      </c>
      <c r="B12" s="14" t="s">
        <v>17</v>
      </c>
      <c r="C12" s="20">
        <v>5</v>
      </c>
    </row>
    <row r="13" spans="1:3" ht="15" customHeight="1">
      <c r="A13" s="13">
        <v>9</v>
      </c>
      <c r="B13" s="14" t="s">
        <v>150</v>
      </c>
      <c r="C13" s="20">
        <v>5</v>
      </c>
    </row>
    <row r="14" spans="1:3" ht="15" customHeight="1">
      <c r="A14" s="13">
        <v>10</v>
      </c>
      <c r="B14" s="14" t="s">
        <v>39</v>
      </c>
      <c r="C14" s="20">
        <v>4</v>
      </c>
    </row>
    <row r="15" spans="1:3" ht="15" customHeight="1">
      <c r="A15" s="13">
        <v>11</v>
      </c>
      <c r="B15" s="14" t="s">
        <v>19</v>
      </c>
      <c r="C15" s="20">
        <v>4</v>
      </c>
    </row>
    <row r="16" spans="1:3" ht="15" customHeight="1">
      <c r="A16" s="13">
        <v>12</v>
      </c>
      <c r="B16" s="14" t="s">
        <v>200</v>
      </c>
      <c r="C16" s="20">
        <v>4</v>
      </c>
    </row>
    <row r="17" spans="1:3" ht="15" customHeight="1">
      <c r="A17" s="13">
        <v>13</v>
      </c>
      <c r="B17" s="14" t="s">
        <v>242</v>
      </c>
      <c r="C17" s="20">
        <v>3</v>
      </c>
    </row>
    <row r="18" spans="1:3" ht="15" customHeight="1">
      <c r="A18" s="13">
        <v>14</v>
      </c>
      <c r="B18" s="14" t="s">
        <v>15</v>
      </c>
      <c r="C18" s="20">
        <v>3</v>
      </c>
    </row>
    <row r="19" spans="1:3" ht="15" customHeight="1">
      <c r="A19" s="13">
        <v>15</v>
      </c>
      <c r="B19" s="14" t="s">
        <v>206</v>
      </c>
      <c r="C19" s="20">
        <v>3</v>
      </c>
    </row>
    <row r="20" spans="1:3" ht="15" customHeight="1">
      <c r="A20" s="13">
        <v>16</v>
      </c>
      <c r="B20" s="14" t="s">
        <v>84</v>
      </c>
      <c r="C20" s="20">
        <v>3</v>
      </c>
    </row>
    <row r="21" spans="1:3" ht="15" customHeight="1">
      <c r="A21" s="13">
        <v>17</v>
      </c>
      <c r="B21" s="14" t="s">
        <v>31</v>
      </c>
      <c r="C21" s="20">
        <v>3</v>
      </c>
    </row>
    <row r="22" spans="1:3" ht="15" customHeight="1">
      <c r="A22" s="13">
        <v>18</v>
      </c>
      <c r="B22" s="14" t="s">
        <v>97</v>
      </c>
      <c r="C22" s="20">
        <v>3</v>
      </c>
    </row>
    <row r="23" spans="1:3" ht="15" customHeight="1">
      <c r="A23" s="13">
        <v>19</v>
      </c>
      <c r="B23" s="14" t="s">
        <v>64</v>
      </c>
      <c r="C23" s="20">
        <v>3</v>
      </c>
    </row>
    <row r="24" spans="1:3" ht="15" customHeight="1">
      <c r="A24" s="13">
        <v>20</v>
      </c>
      <c r="B24" s="14" t="s">
        <v>11</v>
      </c>
      <c r="C24" s="20">
        <v>3</v>
      </c>
    </row>
    <row r="25" spans="1:3" ht="15" customHeight="1">
      <c r="A25" s="13">
        <v>21</v>
      </c>
      <c r="B25" s="14" t="s">
        <v>102</v>
      </c>
      <c r="C25" s="20">
        <v>2</v>
      </c>
    </row>
    <row r="26" spans="1:3" ht="15" customHeight="1">
      <c r="A26" s="13">
        <v>22</v>
      </c>
      <c r="B26" s="14" t="s">
        <v>309</v>
      </c>
      <c r="C26" s="20">
        <v>2</v>
      </c>
    </row>
    <row r="27" spans="1:3" ht="15" customHeight="1">
      <c r="A27" s="13">
        <v>23</v>
      </c>
      <c r="B27" s="14" t="s">
        <v>193</v>
      </c>
      <c r="C27" s="20">
        <v>2</v>
      </c>
    </row>
    <row r="28" spans="1:3" ht="15" customHeight="1">
      <c r="A28" s="13">
        <v>24</v>
      </c>
      <c r="B28" s="14" t="s">
        <v>56</v>
      </c>
      <c r="C28" s="20">
        <v>2</v>
      </c>
    </row>
    <row r="29" spans="1:3" ht="15" customHeight="1">
      <c r="A29" s="13">
        <v>25</v>
      </c>
      <c r="B29" s="14" t="s">
        <v>12</v>
      </c>
      <c r="C29" s="20">
        <v>2</v>
      </c>
    </row>
    <row r="30" spans="1:3" ht="15" customHeight="1">
      <c r="A30" s="13">
        <v>26</v>
      </c>
      <c r="B30" s="14" t="s">
        <v>14</v>
      </c>
      <c r="C30" s="20">
        <v>2</v>
      </c>
    </row>
    <row r="31" spans="1:3" ht="15" customHeight="1">
      <c r="A31" s="13">
        <v>27</v>
      </c>
      <c r="B31" s="14" t="s">
        <v>125</v>
      </c>
      <c r="C31" s="20">
        <v>2</v>
      </c>
    </row>
    <row r="32" spans="1:3" ht="15" customHeight="1">
      <c r="A32" s="13">
        <v>28</v>
      </c>
      <c r="B32" s="14" t="s">
        <v>18</v>
      </c>
      <c r="C32" s="20">
        <v>1</v>
      </c>
    </row>
    <row r="33" spans="1:3" ht="15" customHeight="1">
      <c r="A33" s="13">
        <v>29</v>
      </c>
      <c r="B33" s="14" t="s">
        <v>137</v>
      </c>
      <c r="C33" s="20">
        <v>1</v>
      </c>
    </row>
    <row r="34" spans="1:3" ht="15" customHeight="1">
      <c r="A34" s="13">
        <v>30</v>
      </c>
      <c r="B34" s="14" t="s">
        <v>118</v>
      </c>
      <c r="C34" s="20">
        <v>1</v>
      </c>
    </row>
    <row r="35" spans="1:3" ht="15" customHeight="1">
      <c r="A35" s="13">
        <v>31</v>
      </c>
      <c r="B35" s="14" t="s">
        <v>224</v>
      </c>
      <c r="C35" s="20">
        <v>1</v>
      </c>
    </row>
    <row r="36" spans="1:3" ht="15" customHeight="1">
      <c r="A36" s="13">
        <v>32</v>
      </c>
      <c r="B36" s="14" t="s">
        <v>176</v>
      </c>
      <c r="C36" s="20">
        <v>1</v>
      </c>
    </row>
    <row r="37" spans="1:3" ht="15" customHeight="1">
      <c r="A37" s="13">
        <v>33</v>
      </c>
      <c r="B37" s="14" t="s">
        <v>59</v>
      </c>
      <c r="C37" s="20">
        <v>1</v>
      </c>
    </row>
    <row r="38" spans="1:3" ht="15" customHeight="1">
      <c r="A38" s="13">
        <v>34</v>
      </c>
      <c r="B38" s="14" t="s">
        <v>237</v>
      </c>
      <c r="C38" s="20">
        <v>1</v>
      </c>
    </row>
    <row r="39" spans="1:3" ht="15" customHeight="1">
      <c r="A39" s="13">
        <v>35</v>
      </c>
      <c r="B39" s="14" t="s">
        <v>248</v>
      </c>
      <c r="C39" s="20">
        <v>1</v>
      </c>
    </row>
    <row r="40" spans="1:3" ht="15" customHeight="1">
      <c r="A40" s="13">
        <v>36</v>
      </c>
      <c r="B40" s="14" t="s">
        <v>230</v>
      </c>
      <c r="C40" s="20">
        <v>1</v>
      </c>
    </row>
    <row r="41" spans="1:3" ht="15" customHeight="1">
      <c r="A41" s="13">
        <v>37</v>
      </c>
      <c r="B41" s="14" t="s">
        <v>75</v>
      </c>
      <c r="C41" s="20">
        <v>1</v>
      </c>
    </row>
    <row r="42" spans="1:3" ht="15" customHeight="1">
      <c r="A42" s="13">
        <v>38</v>
      </c>
      <c r="B42" s="14" t="s">
        <v>157</v>
      </c>
      <c r="C42" s="20">
        <v>1</v>
      </c>
    </row>
    <row r="43" spans="1:3" ht="15" customHeight="1">
      <c r="A43" s="13">
        <v>39</v>
      </c>
      <c r="B43" s="14" t="s">
        <v>100</v>
      </c>
      <c r="C43" s="20">
        <v>1</v>
      </c>
    </row>
    <row r="44" spans="1:3" ht="15" customHeight="1">
      <c r="A44" s="13">
        <v>40</v>
      </c>
      <c r="B44" s="14" t="s">
        <v>108</v>
      </c>
      <c r="C44" s="20">
        <v>1</v>
      </c>
    </row>
    <row r="45" spans="1:3" ht="15" customHeight="1">
      <c r="A45" s="13">
        <v>41</v>
      </c>
      <c r="B45" s="14" t="s">
        <v>94</v>
      </c>
      <c r="C45" s="20">
        <v>1</v>
      </c>
    </row>
    <row r="46" spans="1:3" ht="15" customHeight="1">
      <c r="A46" s="13">
        <v>42</v>
      </c>
      <c r="B46" s="14" t="s">
        <v>327</v>
      </c>
      <c r="C46" s="20">
        <v>1</v>
      </c>
    </row>
    <row r="47" spans="1:3" ht="12.75">
      <c r="A47" s="13">
        <v>43</v>
      </c>
      <c r="B47" s="14" t="s">
        <v>195</v>
      </c>
      <c r="C47" s="20">
        <v>1</v>
      </c>
    </row>
    <row r="48" spans="1:3" ht="12.75">
      <c r="A48" s="13">
        <v>44</v>
      </c>
      <c r="B48" s="14" t="s">
        <v>80</v>
      </c>
      <c r="C48" s="20">
        <v>1</v>
      </c>
    </row>
    <row r="49" spans="1:3" ht="12.75">
      <c r="A49" s="13">
        <v>45</v>
      </c>
      <c r="B49" s="14" t="s">
        <v>183</v>
      </c>
      <c r="C49" s="20">
        <v>1</v>
      </c>
    </row>
    <row r="50" spans="1:3" ht="12.75">
      <c r="A50" s="13">
        <v>46</v>
      </c>
      <c r="B50" s="14" t="s">
        <v>228</v>
      </c>
      <c r="C50" s="20">
        <v>1</v>
      </c>
    </row>
    <row r="51" spans="1:3" ht="12.75">
      <c r="A51" s="13">
        <v>47</v>
      </c>
      <c r="B51" s="14" t="s">
        <v>13</v>
      </c>
      <c r="C51" s="20">
        <v>1</v>
      </c>
    </row>
    <row r="52" spans="1:3" ht="12.75">
      <c r="A52" s="13">
        <v>48</v>
      </c>
      <c r="B52" s="14" t="s">
        <v>178</v>
      </c>
      <c r="C52" s="20">
        <v>1</v>
      </c>
    </row>
    <row r="53" spans="1:3" ht="12.75">
      <c r="A53" s="13">
        <v>49</v>
      </c>
      <c r="B53" s="14" t="s">
        <v>147</v>
      </c>
      <c r="C53" s="20">
        <v>1</v>
      </c>
    </row>
    <row r="54" spans="1:3" ht="12.75">
      <c r="A54" s="13">
        <v>50</v>
      </c>
      <c r="B54" s="14" t="s">
        <v>45</v>
      </c>
      <c r="C54" s="20">
        <v>1</v>
      </c>
    </row>
    <row r="55" spans="1:3" ht="12.75">
      <c r="A55" s="13">
        <v>51</v>
      </c>
      <c r="B55" s="14" t="s">
        <v>268</v>
      </c>
      <c r="C55" s="20">
        <v>1</v>
      </c>
    </row>
    <row r="56" spans="1:3" ht="12.75">
      <c r="A56" s="13">
        <v>52</v>
      </c>
      <c r="B56" s="14" t="s">
        <v>173</v>
      </c>
      <c r="C56" s="20">
        <v>1</v>
      </c>
    </row>
    <row r="57" spans="1:3" ht="12.75">
      <c r="A57" s="13">
        <v>53</v>
      </c>
      <c r="B57" s="14" t="s">
        <v>105</v>
      </c>
      <c r="C57" s="20">
        <v>1</v>
      </c>
    </row>
    <row r="58" spans="1:3" ht="12.75">
      <c r="A58" s="13">
        <v>54</v>
      </c>
      <c r="B58" s="14" t="s">
        <v>128</v>
      </c>
      <c r="C58" s="20">
        <v>1</v>
      </c>
    </row>
    <row r="59" spans="1:3" ht="12.75">
      <c r="A59" s="13">
        <v>55</v>
      </c>
      <c r="B59" s="14" t="s">
        <v>330</v>
      </c>
      <c r="C59" s="20">
        <v>1</v>
      </c>
    </row>
    <row r="60" spans="1:3" ht="12.75">
      <c r="A60" s="16">
        <v>56</v>
      </c>
      <c r="B60" s="17" t="s">
        <v>258</v>
      </c>
      <c r="C60" s="21">
        <v>1</v>
      </c>
    </row>
    <row r="61" ht="12.75">
      <c r="C61" s="2">
        <f>SUM(C5:C60)</f>
        <v>168</v>
      </c>
    </row>
  </sheetData>
  <sheetProtection/>
  <autoFilter ref="A4:C12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2014-09-17T13:45:38Z</dcterms:modified>
  <cp:category/>
  <cp:version/>
  <cp:contentType/>
  <cp:contentStatus/>
</cp:coreProperties>
</file>