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'Individuale'!$A$4:$I$196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<sst xmlns="http://schemas.openxmlformats.org/spreadsheetml/2006/main" count="849" uniqueCount="399">
  <si>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</si>
  <si>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</si>
  <si>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</si>
  <si>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</si>
  <si>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</si>
  <si>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</si>
  <si>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</si>
  <si>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</si>
  <si>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</si>
  <si>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</si>
  <si>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</si>
  <si>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</si>
  <si>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</si>
  <si>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</si>
  <si>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</si>
  <si>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FABRIZIO</t>
  </si>
  <si>
    <t>ANDREA</t>
  </si>
  <si>
    <t>ALESSANDRO</t>
  </si>
  <si>
    <t>CARLO</t>
  </si>
  <si>
    <t>MARCO</t>
  </si>
  <si>
    <t>CLAUDIO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</si>
  <si>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</si>
  <si>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</si>
  <si>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</si>
  <si>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</si>
  <si>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</si>
  <si>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</si>
  <si>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</si>
  <si>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</si>
  <si>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</si>
  <si>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PAOLO</t>
  </si>
  <si>
    <t>MICHELE</t>
  </si>
  <si>
    <t>LUIGI</t>
  </si>
  <si>
    <t>GIOVANNI</t>
  </si>
  <si>
    <t>ANTONELLA</t>
  </si>
  <si>
    <t>ANTONIO</t>
  </si>
  <si>
    <t>ENRICO</t>
  </si>
  <si>
    <t>DOMENICO</t>
  </si>
  <si>
    <t>VINCENZO</t>
  </si>
  <si>
    <t>SERGIO</t>
  </si>
  <si>
    <t>ROBERTA</t>
  </si>
  <si>
    <t>ROMANO</t>
  </si>
  <si>
    <t>DANIELA</t>
  </si>
  <si>
    <t>DE ANGELIS</t>
  </si>
  <si>
    <t>ALBERTO</t>
  </si>
  <si>
    <t>RICCARDO</t>
  </si>
  <si>
    <t>SALVATORE</t>
  </si>
  <si>
    <t>NICOLA</t>
  </si>
  <si>
    <t>RAFFAELE</t>
  </si>
  <si>
    <t>DE SIMONE</t>
  </si>
  <si>
    <t>ALESSANDRA</t>
  </si>
  <si>
    <t>BATTISTI</t>
  </si>
  <si>
    <t>LATTANZI</t>
  </si>
  <si>
    <t>MARIO</t>
  </si>
  <si>
    <t>SANDRO</t>
  </si>
  <si>
    <t>VALENTINA</t>
  </si>
  <si>
    <t>CHIARA</t>
  </si>
  <si>
    <t>A.S.D. PODISTICA SOLIDARIETA'</t>
  </si>
  <si>
    <t>A.S.D. RUNFOREVER</t>
  </si>
  <si>
    <t>SIMONE</t>
  </si>
  <si>
    <t>BEVILACQUA</t>
  </si>
  <si>
    <t>EMILIANO</t>
  </si>
  <si>
    <t>G.S. CAT SPORT ROMA</t>
  </si>
  <si>
    <t>PASQUALE</t>
  </si>
  <si>
    <t>ESPOSITO</t>
  </si>
  <si>
    <t>TOP RUNNERS CASTELLI ROMANI</t>
  </si>
  <si>
    <t>STEFANIA</t>
  </si>
  <si>
    <t>MARCHETTI</t>
  </si>
  <si>
    <t>TM</t>
  </si>
  <si>
    <t>ATLETICA POTENZA PICENA</t>
  </si>
  <si>
    <t>PARISI</t>
  </si>
  <si>
    <t>RUNNING CLUB FUTURA</t>
  </si>
  <si>
    <t>DIANO</t>
  </si>
  <si>
    <t>VITAMINA EVENTI RUNNING TEAM</t>
  </si>
  <si>
    <t>FERRARO</t>
  </si>
  <si>
    <t>MM40</t>
  </si>
  <si>
    <t>CIRCOLO VILLA SPADA G.DI F.</t>
  </si>
  <si>
    <t>BRANDI</t>
  </si>
  <si>
    <t>FRANCESCO PAOLO</t>
  </si>
  <si>
    <t>MM35</t>
  </si>
  <si>
    <t>ATLETICA TRINITAPOLI</t>
  </si>
  <si>
    <t>PIETROSANTI</t>
  </si>
  <si>
    <t>GIOVANNI SCAVO 2000 ATL.</t>
  </si>
  <si>
    <t>FOSSATELLI</t>
  </si>
  <si>
    <t>FARTLEK OSTIA</t>
  </si>
  <si>
    <t>LIBERATORE</t>
  </si>
  <si>
    <t>NETTI</t>
  </si>
  <si>
    <t>PIERPAOLO</t>
  </si>
  <si>
    <t>A.S.D. BIO AMBRA NEW AGE</t>
  </si>
  <si>
    <t>GALLONE</t>
  </si>
  <si>
    <t>MM45</t>
  </si>
  <si>
    <t>A.S.D. MADDALONI FITNES CLUB</t>
  </si>
  <si>
    <t>CARTUCCIA</t>
  </si>
  <si>
    <t>GP MONTI DELLA TOLFA L'AIRONE</t>
  </si>
  <si>
    <t>TIMPERI</t>
  </si>
  <si>
    <t>ATLETICA LA SBARRA</t>
  </si>
  <si>
    <t>DI CRISCI</t>
  </si>
  <si>
    <t>GIANBATTISTA</t>
  </si>
  <si>
    <t>POLISPORTIVA ROCCO SCOTELLARO</t>
  </si>
  <si>
    <t>VESPIGNANI</t>
  </si>
  <si>
    <t>MM50</t>
  </si>
  <si>
    <t>LBM SPORT TEAM</t>
  </si>
  <si>
    <t>MAGG I O</t>
  </si>
  <si>
    <t>BASE RUNNING</t>
  </si>
  <si>
    <t>SESTI</t>
  </si>
  <si>
    <t>LORENZO</t>
  </si>
  <si>
    <t>RETI RUNNERS FOOTWORKS</t>
  </si>
  <si>
    <t>BOVA</t>
  </si>
  <si>
    <t>SALVATORE GIULIANO</t>
  </si>
  <si>
    <t>DISTEFANO</t>
  </si>
  <si>
    <t>MAS I</t>
  </si>
  <si>
    <t>PINO</t>
  </si>
  <si>
    <t>MARINELLI</t>
  </si>
  <si>
    <t>LIBERATI</t>
  </si>
  <si>
    <t>FEDERICA</t>
  </si>
  <si>
    <t>TF</t>
  </si>
  <si>
    <t>SABBATI N I</t>
  </si>
  <si>
    <t>FROSI</t>
  </si>
  <si>
    <t>BOURSIER NIUTTA</t>
  </si>
  <si>
    <t>TU FAN I</t>
  </si>
  <si>
    <t>RIFONDAZIONE PODISTICA</t>
  </si>
  <si>
    <t>MATTEO</t>
  </si>
  <si>
    <t>MANTELLASSI</t>
  </si>
  <si>
    <t>MM55</t>
  </si>
  <si>
    <t>TOTARO</t>
  </si>
  <si>
    <t>ARDUINI</t>
  </si>
  <si>
    <t>A.S.D. GRUPPO MILLEPIEDI</t>
  </si>
  <si>
    <t>TORTORETO</t>
  </si>
  <si>
    <t>G.S. BANCARI ROMANI</t>
  </si>
  <si>
    <t>CASTELLANO</t>
  </si>
  <si>
    <t>PIERONI</t>
  </si>
  <si>
    <t>RENZO</t>
  </si>
  <si>
    <t>AS.TRA. ROMA</t>
  </si>
  <si>
    <t>TEKOMBO</t>
  </si>
  <si>
    <t>BWIGHT</t>
  </si>
  <si>
    <t>TUCCI</t>
  </si>
  <si>
    <t>ALEX</t>
  </si>
  <si>
    <t>ASD IL CRAMPO</t>
  </si>
  <si>
    <t>CAMILLI</t>
  </si>
  <si>
    <t>A.S.D. ROMATLETICA</t>
  </si>
  <si>
    <t>GENNA</t>
  </si>
  <si>
    <t>LORETI</t>
  </si>
  <si>
    <t>ARDIZZI</t>
  </si>
  <si>
    <t>RINALDI TUFT</t>
  </si>
  <si>
    <t>S.S. LAZIO ATLETICA LEGGERA</t>
  </si>
  <si>
    <t>GIOVANNANGELI</t>
  </si>
  <si>
    <t>CRISTIANO</t>
  </si>
  <si>
    <t>VOIGT</t>
  </si>
  <si>
    <t>ANNALENA</t>
  </si>
  <si>
    <t>DISABBATO</t>
  </si>
  <si>
    <t>DANILO</t>
  </si>
  <si>
    <t>LETIZI</t>
  </si>
  <si>
    <t>TRAMONTANA</t>
  </si>
  <si>
    <t>EMANUEL</t>
  </si>
  <si>
    <t>GRUPPO PODISTICO LUCREZIA</t>
  </si>
  <si>
    <t>BISCOTTI</t>
  </si>
  <si>
    <t>ALESSIO</t>
  </si>
  <si>
    <t>SABUZI</t>
  </si>
  <si>
    <t>AMEDEO</t>
  </si>
  <si>
    <t>CATALDI</t>
  </si>
  <si>
    <t>G.S.LITAL</t>
  </si>
  <si>
    <t>CARIMINI</t>
  </si>
  <si>
    <t>MM60</t>
  </si>
  <si>
    <t>ALFIERI</t>
  </si>
  <si>
    <t>PANARIELLO</t>
  </si>
  <si>
    <t>PIERLUIGI</t>
  </si>
  <si>
    <t>DI PAOLO</t>
  </si>
  <si>
    <t>SCAROLA</t>
  </si>
  <si>
    <t>MAURELLI</t>
  </si>
  <si>
    <t>GUIDO</t>
  </si>
  <si>
    <t>FERDINANDI</t>
  </si>
  <si>
    <t>TIVOLI MARATHON</t>
  </si>
  <si>
    <t>MALFATTI</t>
  </si>
  <si>
    <t>U.S. ROMA 83</t>
  </si>
  <si>
    <t>RICCARDI</t>
  </si>
  <si>
    <t>ELIO</t>
  </si>
  <si>
    <t>G.S. PODISTICA PRENESTE</t>
  </si>
  <si>
    <t>MASTROPAOLO</t>
  </si>
  <si>
    <t>ANTONANGELO</t>
  </si>
  <si>
    <t>MARATHON CLUB ROMA</t>
  </si>
  <si>
    <t>MARTIN O</t>
  </si>
  <si>
    <t>LEONE</t>
  </si>
  <si>
    <t>CAIRO</t>
  </si>
  <si>
    <t>ALTAROZZI</t>
  </si>
  <si>
    <t>CINZIA</t>
  </si>
  <si>
    <t>MF35</t>
  </si>
  <si>
    <t>D'AGOST I NO</t>
  </si>
  <si>
    <t>MOSIELLO</t>
  </si>
  <si>
    <t>S.S.D. OLIMPIA EUR</t>
  </si>
  <si>
    <t>MOSNEAGU</t>
  </si>
  <si>
    <t>IOAN</t>
  </si>
  <si>
    <t>MENNUTI</t>
  </si>
  <si>
    <t>CIPOLLONI</t>
  </si>
  <si>
    <t>CRAL POLIGRAFICO DELLO STATO</t>
  </si>
  <si>
    <t>ROBL</t>
  </si>
  <si>
    <t>KARIN</t>
  </si>
  <si>
    <t>HUBLER</t>
  </si>
  <si>
    <t>CHRISTIAN</t>
  </si>
  <si>
    <t>CELLUPRICA</t>
  </si>
  <si>
    <t>DAGNAOW</t>
  </si>
  <si>
    <t>ELENA</t>
  </si>
  <si>
    <t>ESERCITO SPORT &amp; GIOVANI</t>
  </si>
  <si>
    <t>CITERNESI</t>
  </si>
  <si>
    <t>1/2 MARATONA A STAFFETTA</t>
  </si>
  <si>
    <t>DURANTINI</t>
  </si>
  <si>
    <t>FAZIO</t>
  </si>
  <si>
    <t>ASCOLI</t>
  </si>
  <si>
    <t>MANUELA</t>
  </si>
  <si>
    <t>CARDINALI</t>
  </si>
  <si>
    <t>FEDERICO</t>
  </si>
  <si>
    <t>CIRILLO</t>
  </si>
  <si>
    <t>ANTONINO</t>
  </si>
  <si>
    <t>ATLETICA ROMA ACQUACETOSA</t>
  </si>
  <si>
    <t>ALIMONTI</t>
  </si>
  <si>
    <t>VENTURI</t>
  </si>
  <si>
    <t>DAVOLOS</t>
  </si>
  <si>
    <t>DAVID</t>
  </si>
  <si>
    <t>DI LIBERTO</t>
  </si>
  <si>
    <t>NORCIA</t>
  </si>
  <si>
    <t>CAROLA</t>
  </si>
  <si>
    <t>CARELLA</t>
  </si>
  <si>
    <t>EUFEMIA</t>
  </si>
  <si>
    <t>MF50</t>
  </si>
  <si>
    <t>ATLETICA PEGASO</t>
  </si>
  <si>
    <t>G.S. PIZZERIA IL PODISTA</t>
  </si>
  <si>
    <t>LUTTAZZI</t>
  </si>
  <si>
    <t>GIAMPIETRO</t>
  </si>
  <si>
    <t>SANTONI</t>
  </si>
  <si>
    <t>VALTER</t>
  </si>
  <si>
    <t>RAPISARDA</t>
  </si>
  <si>
    <t>O.S.O. OLD STARS OSTIA</t>
  </si>
  <si>
    <t>HUIZING</t>
  </si>
  <si>
    <t>INEKE</t>
  </si>
  <si>
    <t>MF45</t>
  </si>
  <si>
    <t>A.S.D. ARCOP</t>
  </si>
  <si>
    <t>DI NICOLA</t>
  </si>
  <si>
    <t>ZAPPALA'</t>
  </si>
  <si>
    <t>UISP ROMA</t>
  </si>
  <si>
    <t>PIRRETTO</t>
  </si>
  <si>
    <t>BATTISTELLI</t>
  </si>
  <si>
    <t>LIVIANO</t>
  </si>
  <si>
    <t>MM65</t>
  </si>
  <si>
    <t>CORSA DEI SANTI</t>
  </si>
  <si>
    <t>AMATUCCI</t>
  </si>
  <si>
    <t>DARIO</t>
  </si>
  <si>
    <t>PERCUOCO</t>
  </si>
  <si>
    <t>IACOPONI</t>
  </si>
  <si>
    <t>POLISPORTIVA G. CASTELLO</t>
  </si>
  <si>
    <t>TONI</t>
  </si>
  <si>
    <t>SOLDINI</t>
  </si>
  <si>
    <t>PIETRO</t>
  </si>
  <si>
    <t>E.SERVIZI ATLETICA FUTURA ROMA</t>
  </si>
  <si>
    <t>PULVIRENTI</t>
  </si>
  <si>
    <t>ROSARIA</t>
  </si>
  <si>
    <t>OLIVIERI</t>
  </si>
  <si>
    <t>MASS I MO</t>
  </si>
  <si>
    <t>CARROZZA</t>
  </si>
  <si>
    <t>GABRIELLA</t>
  </si>
  <si>
    <t>BAIANO RUNNER</t>
  </si>
  <si>
    <t>CASCELLA</t>
  </si>
  <si>
    <t>A.S.D. BARLETTA SPORTIVA</t>
  </si>
  <si>
    <t>KEVORKIAN</t>
  </si>
  <si>
    <t>MARINANGELI</t>
  </si>
  <si>
    <t>PICCOLELLI</t>
  </si>
  <si>
    <t>GIUSTINIANI</t>
  </si>
  <si>
    <t>MM70</t>
  </si>
  <si>
    <t>RESTUCCIA</t>
  </si>
  <si>
    <t>FABIOLA</t>
  </si>
  <si>
    <t>MF40</t>
  </si>
  <si>
    <t>PELLICONI</t>
  </si>
  <si>
    <t>SCIPIONI</t>
  </si>
  <si>
    <t>MASSARO</t>
  </si>
  <si>
    <t>TIZIANA</t>
  </si>
  <si>
    <t>A.S.D. VILLA DE SANCTIS</t>
  </si>
  <si>
    <t>DE CHICCHIS</t>
  </si>
  <si>
    <t>BARBARA</t>
  </si>
  <si>
    <t>CERRONE</t>
  </si>
  <si>
    <t>ATLETICA ENI</t>
  </si>
  <si>
    <t>LISTA</t>
  </si>
  <si>
    <t>MAGNAGO</t>
  </si>
  <si>
    <t>LISA</t>
  </si>
  <si>
    <t>CAMPAGNOLA</t>
  </si>
  <si>
    <t>ANGELO</t>
  </si>
  <si>
    <t>A.S.D. GUBBIO RUNNERS</t>
  </si>
  <si>
    <t>DAULERIO</t>
  </si>
  <si>
    <t>PODISTICA MONTENERO</t>
  </si>
  <si>
    <t>SCALISE</t>
  </si>
  <si>
    <t>VALENTINO</t>
  </si>
  <si>
    <t>RAFFO</t>
  </si>
  <si>
    <t>CAMPONESCHI</t>
  </si>
  <si>
    <t>SORRENTI</t>
  </si>
  <si>
    <t>GIUSEPPINA</t>
  </si>
  <si>
    <t>ATLETICA DEL PARCO</t>
  </si>
  <si>
    <t>STRAPPAVECCIA</t>
  </si>
  <si>
    <t>MARTORELLA</t>
  </si>
  <si>
    <t>ALIMENTI</t>
  </si>
  <si>
    <t>FRANCESCA</t>
  </si>
  <si>
    <t>BUONFIGLIO</t>
  </si>
  <si>
    <t>PUGI</t>
  </si>
  <si>
    <t>SCALA</t>
  </si>
  <si>
    <t>ANTONIETTA</t>
  </si>
  <si>
    <t>SPINELLI</t>
  </si>
  <si>
    <t>LEPROTTI DI VILLA ADA</t>
  </si>
  <si>
    <t>ARAGONA</t>
  </si>
  <si>
    <t>GIULIO</t>
  </si>
  <si>
    <t>TOFANI</t>
  </si>
  <si>
    <t>A.S.D. ATL. ENERGIA ROMA</t>
  </si>
  <si>
    <t>DILORENZO</t>
  </si>
  <si>
    <t>PILOZZI</t>
  </si>
  <si>
    <t>AS. AMATORI VILLA PAMPHILI</t>
  </si>
  <si>
    <t>ORZALI</t>
  </si>
  <si>
    <t>DUCCIO</t>
  </si>
  <si>
    <t>LA PRIMULA BIANCA</t>
  </si>
  <si>
    <t>BERARDOCCO</t>
  </si>
  <si>
    <t>ROSATELLI</t>
  </si>
  <si>
    <t>FALERNO</t>
  </si>
  <si>
    <t>ANICETI</t>
  </si>
  <si>
    <t>VERBICARO</t>
  </si>
  <si>
    <t>ANGIOLILLO</t>
  </si>
  <si>
    <t>MAIURI</t>
  </si>
  <si>
    <t>PERFRANCESCO</t>
  </si>
  <si>
    <t>MARTUCCI</t>
  </si>
  <si>
    <t>LIBERTAS ROMA XV CIRC.NE</t>
  </si>
  <si>
    <t>ARACU</t>
  </si>
  <si>
    <t>PIZZUTI</t>
  </si>
  <si>
    <t>G.S. BRUNETTI VV.FF.</t>
  </si>
  <si>
    <t>FAZI</t>
  </si>
  <si>
    <t>PRIMO</t>
  </si>
  <si>
    <t>GIANNI</t>
  </si>
  <si>
    <t>SALVATORI</t>
  </si>
  <si>
    <t>AGOSTINI</t>
  </si>
  <si>
    <t>MF55</t>
  </si>
  <si>
    <t>MILANETTI</t>
  </si>
  <si>
    <t>IMPERI</t>
  </si>
  <si>
    <t>PIETRO PAOLO</t>
  </si>
  <si>
    <t>CIPRIANI</t>
  </si>
  <si>
    <t>SILVIA FRANCA</t>
  </si>
  <si>
    <t>BARRELLA</t>
  </si>
  <si>
    <t>VECCELLIO</t>
  </si>
  <si>
    <t>APOLLONIO</t>
  </si>
  <si>
    <t>MONOPOLI</t>
  </si>
  <si>
    <t>SILVIA</t>
  </si>
  <si>
    <t>PFIZER ITALIA RUNNING TEAM</t>
  </si>
  <si>
    <t>CINTI</t>
  </si>
  <si>
    <t>LOREDANA</t>
  </si>
  <si>
    <t>GAMBINO</t>
  </si>
  <si>
    <t>BAIONE</t>
  </si>
  <si>
    <t>SAVOI</t>
  </si>
  <si>
    <t>TIBERI</t>
  </si>
  <si>
    <t>VITTORIO</t>
  </si>
  <si>
    <t>CICIANI</t>
  </si>
  <si>
    <t>FOGLIA MANZILLO</t>
  </si>
  <si>
    <t>GRASSO</t>
  </si>
  <si>
    <t>G.S. ROMANA GAS</t>
  </si>
  <si>
    <t>LELLI</t>
  </si>
  <si>
    <t>ZITO</t>
  </si>
  <si>
    <t>MAGNANO</t>
  </si>
  <si>
    <t>CANACARI</t>
  </si>
  <si>
    <t>LUCIA</t>
  </si>
  <si>
    <t>PREZIOSI</t>
  </si>
  <si>
    <t>OLYMPIA 2004</t>
  </si>
  <si>
    <t>LOMBARDI</t>
  </si>
  <si>
    <t>D'APOLLONIO</t>
  </si>
  <si>
    <t>MM75</t>
  </si>
  <si>
    <t>ATLETICA ROMACAPITALE</t>
  </si>
  <si>
    <t>DE FULGENTIIS</t>
  </si>
  <si>
    <t>GUIDOTTI</t>
  </si>
  <si>
    <t>PIROLI</t>
  </si>
  <si>
    <t>ELEONORA</t>
  </si>
  <si>
    <t>PAOLA</t>
  </si>
  <si>
    <t>CIANI</t>
  </si>
  <si>
    <t>ANNA MARIA</t>
  </si>
  <si>
    <t>MINNECI</t>
  </si>
  <si>
    <t>PALAZZO</t>
  </si>
  <si>
    <t>CLAUDIA</t>
  </si>
  <si>
    <t>ANCILOTTO</t>
  </si>
  <si>
    <t>MARIA TERESA</t>
  </si>
  <si>
    <t>GIUSTI</t>
  </si>
  <si>
    <t>LONGO</t>
  </si>
  <si>
    <t>ASD ECOMARATONA DEI MARSI</t>
  </si>
  <si>
    <t>TIROZZI</t>
  </si>
  <si>
    <t>BENEDETTO</t>
  </si>
  <si>
    <t>DESSI'</t>
  </si>
  <si>
    <t>VELARDI</t>
  </si>
  <si>
    <t>LAURA</t>
  </si>
  <si>
    <t>MASSIMI</t>
  </si>
  <si>
    <t>LUCIANA</t>
  </si>
  <si>
    <t>LA ROCCA</t>
  </si>
  <si>
    <t>ERMINIO</t>
  </si>
  <si>
    <t>CIP ASCIDAL</t>
  </si>
  <si>
    <t>MERLI</t>
  </si>
  <si>
    <t>MARCO NAZARENO</t>
  </si>
  <si>
    <t>PACIOTTI</t>
  </si>
  <si>
    <t>MF60</t>
  </si>
  <si>
    <t>FIACCAVENTO</t>
  </si>
  <si>
    <t>CLUB ATLETICO CENTRALE</t>
  </si>
  <si>
    <t>Primo Maggio-Lavoro in...Corsa</t>
  </si>
  <si>
    <t>2ª edizione</t>
  </si>
  <si>
    <t>Via Carlo Felice - Roma (RM) Italia - Mercoledì 01/05/2013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</si>
</sst>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workbookViewId="0" topLeftCell="A1">
      <pane ySplit="4" topLeftCell="BM5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41" t="s">
        <v>396</v>
      </c>
      <c r="B1" s="41"/>
      <c r="C1" s="41"/>
      <c r="D1" s="41"/>
      <c r="E1" s="41"/>
      <c r="F1" s="41"/>
      <c r="G1" s="41"/>
      <c r="H1" s="41"/>
      <c r="I1" s="41"/>
    </row>
    <row r="2" spans="1:9" ht="24" customHeight="1">
      <c r="A2" s="42" t="s">
        <v>397</v>
      </c>
      <c r="B2" s="42"/>
      <c r="C2" s="42"/>
      <c r="D2" s="42"/>
      <c r="E2" s="42"/>
      <c r="F2" s="42"/>
      <c r="G2" s="42"/>
      <c r="H2" s="42"/>
      <c r="I2" s="42"/>
    </row>
    <row r="3" spans="1:9" ht="24" customHeight="1">
      <c r="A3" s="43" t="s">
        <v>398</v>
      </c>
      <c r="B3" s="43"/>
      <c r="C3" s="43"/>
      <c r="D3" s="43"/>
      <c r="E3" s="43"/>
      <c r="F3" s="43"/>
      <c r="G3" s="43"/>
      <c r="H3" s="3" t="s">
        <v>2</v>
      </c>
      <c r="I3" s="4">
        <v>5.3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2" customFormat="1" ht="15" customHeight="1">
      <c r="A5" s="10">
        <v>1</v>
      </c>
      <c r="B5" s="27" t="s">
        <v>67</v>
      </c>
      <c r="C5" s="27" t="s">
        <v>21</v>
      </c>
      <c r="D5" s="28" t="s">
        <v>68</v>
      </c>
      <c r="E5" s="27" t="s">
        <v>69</v>
      </c>
      <c r="F5" s="29">
        <v>0.011828703703703704</v>
      </c>
      <c r="G5" s="10" t="str">
        <f aca="true" t="shared" si="0" ref="G5:G68">TEXT(INT((HOUR(F5)*3600+MINUTE(F5)*60+SECOND(F5))/$I$3/60),"0")&amp;"."&amp;TEXT(MOD((HOUR(F5)*3600+MINUTE(F5)*60+SECOND(F5))/$I$3,60),"00")&amp;"/km"</f>
        <v>3.13/km</v>
      </c>
      <c r="H5" s="11">
        <f aca="true" t="shared" si="1" ref="H5:H68">F5-$F$5</f>
        <v>0</v>
      </c>
      <c r="I5" s="11">
        <f aca="true" t="shared" si="2" ref="I5:I36">F5-INDEX($F$5:$F$196,MATCH(D5,$D$5:$D$196,0))</f>
        <v>0</v>
      </c>
    </row>
    <row r="6" spans="1:9" s="12" customFormat="1" ht="15" customHeight="1">
      <c r="A6" s="13">
        <v>2</v>
      </c>
      <c r="B6" s="30" t="s">
        <v>70</v>
      </c>
      <c r="C6" s="30" t="s">
        <v>13</v>
      </c>
      <c r="D6" s="31" t="s">
        <v>68</v>
      </c>
      <c r="E6" s="30" t="s">
        <v>71</v>
      </c>
      <c r="F6" s="32">
        <v>0.011886574074074075</v>
      </c>
      <c r="G6" s="13" t="str">
        <f t="shared" si="0"/>
        <v>3.14/km</v>
      </c>
      <c r="H6" s="15">
        <f t="shared" si="1"/>
        <v>5.787037037037132E-05</v>
      </c>
      <c r="I6" s="15">
        <f t="shared" si="2"/>
        <v>5.787037037037132E-05</v>
      </c>
    </row>
    <row r="7" spans="1:9" s="12" customFormat="1" ht="15" customHeight="1">
      <c r="A7" s="13">
        <v>3</v>
      </c>
      <c r="B7" s="30" t="s">
        <v>72</v>
      </c>
      <c r="C7" s="30" t="s">
        <v>17</v>
      </c>
      <c r="D7" s="31" t="s">
        <v>68</v>
      </c>
      <c r="E7" s="30" t="s">
        <v>73</v>
      </c>
      <c r="F7" s="32">
        <v>0.012013888888888888</v>
      </c>
      <c r="G7" s="13" t="str">
        <f t="shared" si="0"/>
        <v>3.16/km</v>
      </c>
      <c r="H7" s="15">
        <f t="shared" si="1"/>
        <v>0.00018518518518518406</v>
      </c>
      <c r="I7" s="15">
        <f t="shared" si="2"/>
        <v>0.00018518518518518406</v>
      </c>
    </row>
    <row r="8" spans="1:9" s="12" customFormat="1" ht="15" customHeight="1">
      <c r="A8" s="13">
        <v>4</v>
      </c>
      <c r="B8" s="30" t="s">
        <v>74</v>
      </c>
      <c r="C8" s="30" t="s">
        <v>19</v>
      </c>
      <c r="D8" s="31" t="s">
        <v>75</v>
      </c>
      <c r="E8" s="30" t="s">
        <v>76</v>
      </c>
      <c r="F8" s="32">
        <v>0.012638888888888889</v>
      </c>
      <c r="G8" s="13" t="str">
        <f t="shared" si="0"/>
        <v>3.26/km</v>
      </c>
      <c r="H8" s="15">
        <f t="shared" si="1"/>
        <v>0.0008101851851851846</v>
      </c>
      <c r="I8" s="15">
        <f t="shared" si="2"/>
        <v>0</v>
      </c>
    </row>
    <row r="9" spans="1:9" s="12" customFormat="1" ht="15" customHeight="1">
      <c r="A9" s="13">
        <v>5</v>
      </c>
      <c r="B9" s="30" t="s">
        <v>77</v>
      </c>
      <c r="C9" s="30" t="s">
        <v>78</v>
      </c>
      <c r="D9" s="31" t="s">
        <v>79</v>
      </c>
      <c r="E9" s="30" t="s">
        <v>80</v>
      </c>
      <c r="F9" s="32">
        <v>0.012766203703703703</v>
      </c>
      <c r="G9" s="13" t="str">
        <f t="shared" si="0"/>
        <v>3.28/km</v>
      </c>
      <c r="H9" s="15">
        <f t="shared" si="1"/>
        <v>0.0009374999999999991</v>
      </c>
      <c r="I9" s="15">
        <f t="shared" si="2"/>
        <v>0</v>
      </c>
    </row>
    <row r="10" spans="1:9" s="12" customFormat="1" ht="15" customHeight="1">
      <c r="A10" s="13">
        <v>6</v>
      </c>
      <c r="B10" s="30" t="s">
        <v>81</v>
      </c>
      <c r="C10" s="30" t="s">
        <v>17</v>
      </c>
      <c r="D10" s="31" t="s">
        <v>79</v>
      </c>
      <c r="E10" s="30" t="s">
        <v>82</v>
      </c>
      <c r="F10" s="32">
        <v>0.012824074074074073</v>
      </c>
      <c r="G10" s="13" t="str">
        <f t="shared" si="0"/>
        <v>3.29/km</v>
      </c>
      <c r="H10" s="15">
        <f t="shared" si="1"/>
        <v>0.0009953703703703687</v>
      </c>
      <c r="I10" s="15">
        <f t="shared" si="2"/>
        <v>5.7870370370369587E-05</v>
      </c>
    </row>
    <row r="11" spans="1:9" s="12" customFormat="1" ht="15" customHeight="1">
      <c r="A11" s="13">
        <v>7</v>
      </c>
      <c r="B11" s="30" t="s">
        <v>83</v>
      </c>
      <c r="C11" s="30" t="s">
        <v>61</v>
      </c>
      <c r="D11" s="31" t="s">
        <v>75</v>
      </c>
      <c r="E11" s="30" t="s">
        <v>84</v>
      </c>
      <c r="F11" s="32">
        <v>0.012916666666666667</v>
      </c>
      <c r="G11" s="13" t="str">
        <f t="shared" si="0"/>
        <v>3.31/km</v>
      </c>
      <c r="H11" s="15">
        <f t="shared" si="1"/>
        <v>0.0010879629629629625</v>
      </c>
      <c r="I11" s="15">
        <f t="shared" si="2"/>
        <v>0.00027777777777777783</v>
      </c>
    </row>
    <row r="12" spans="1:9" s="12" customFormat="1" ht="15" customHeight="1">
      <c r="A12" s="23">
        <v>8</v>
      </c>
      <c r="B12" s="36" t="s">
        <v>85</v>
      </c>
      <c r="C12" s="36" t="s">
        <v>37</v>
      </c>
      <c r="D12" s="37" t="s">
        <v>68</v>
      </c>
      <c r="E12" s="36" t="s">
        <v>57</v>
      </c>
      <c r="F12" s="25">
        <v>0.012974537037037036</v>
      </c>
      <c r="G12" s="23" t="str">
        <f t="shared" si="0"/>
        <v>3.32/km</v>
      </c>
      <c r="H12" s="24">
        <f t="shared" si="1"/>
        <v>0.001145833333333332</v>
      </c>
      <c r="I12" s="24">
        <f t="shared" si="2"/>
        <v>0.001145833333333332</v>
      </c>
    </row>
    <row r="13" spans="1:9" s="12" customFormat="1" ht="15" customHeight="1">
      <c r="A13" s="13">
        <v>9</v>
      </c>
      <c r="B13" s="30" t="s">
        <v>86</v>
      </c>
      <c r="C13" s="30" t="s">
        <v>87</v>
      </c>
      <c r="D13" s="31" t="s">
        <v>68</v>
      </c>
      <c r="E13" s="30" t="s">
        <v>88</v>
      </c>
      <c r="F13" s="32">
        <v>0.01298611111111111</v>
      </c>
      <c r="G13" s="13" t="str">
        <f t="shared" si="0"/>
        <v>3.32/km</v>
      </c>
      <c r="H13" s="15">
        <f t="shared" si="1"/>
        <v>0.0011574074074074056</v>
      </c>
      <c r="I13" s="15">
        <f t="shared" si="2"/>
        <v>0.0011574074074074056</v>
      </c>
    </row>
    <row r="14" spans="1:9" s="12" customFormat="1" ht="15" customHeight="1">
      <c r="A14" s="13">
        <v>10</v>
      </c>
      <c r="B14" s="30" t="s">
        <v>89</v>
      </c>
      <c r="C14" s="30" t="s">
        <v>35</v>
      </c>
      <c r="D14" s="31" t="s">
        <v>90</v>
      </c>
      <c r="E14" s="30" t="s">
        <v>91</v>
      </c>
      <c r="F14" s="32">
        <v>0.013101851851851852</v>
      </c>
      <c r="G14" s="13" t="str">
        <f t="shared" si="0"/>
        <v>3.34/km</v>
      </c>
      <c r="H14" s="15">
        <f t="shared" si="1"/>
        <v>0.0012731481481481483</v>
      </c>
      <c r="I14" s="15">
        <f t="shared" si="2"/>
        <v>0</v>
      </c>
    </row>
    <row r="15" spans="1:9" s="12" customFormat="1" ht="15" customHeight="1">
      <c r="A15" s="13">
        <v>11</v>
      </c>
      <c r="B15" s="30" t="s">
        <v>92</v>
      </c>
      <c r="C15" s="30" t="s">
        <v>17</v>
      </c>
      <c r="D15" s="31" t="s">
        <v>68</v>
      </c>
      <c r="E15" s="30" t="s">
        <v>93</v>
      </c>
      <c r="F15" s="32">
        <v>0.013287037037037036</v>
      </c>
      <c r="G15" s="13" t="str">
        <f t="shared" si="0"/>
        <v>3.37/km</v>
      </c>
      <c r="H15" s="15">
        <f t="shared" si="1"/>
        <v>0.0014583333333333323</v>
      </c>
      <c r="I15" s="15">
        <f t="shared" si="2"/>
        <v>0.0014583333333333323</v>
      </c>
    </row>
    <row r="16" spans="1:9" s="12" customFormat="1" ht="15" customHeight="1">
      <c r="A16" s="13">
        <v>12</v>
      </c>
      <c r="B16" s="30" t="s">
        <v>94</v>
      </c>
      <c r="C16" s="30" t="s">
        <v>17</v>
      </c>
      <c r="D16" s="31" t="s">
        <v>79</v>
      </c>
      <c r="E16" s="30" t="s">
        <v>95</v>
      </c>
      <c r="F16" s="32">
        <v>0.0134375</v>
      </c>
      <c r="G16" s="13" t="str">
        <f t="shared" si="0"/>
        <v>3.39/km</v>
      </c>
      <c r="H16" s="15">
        <f t="shared" si="1"/>
        <v>0.0016087962962962957</v>
      </c>
      <c r="I16" s="15">
        <f t="shared" si="2"/>
        <v>0.0006712962962962966</v>
      </c>
    </row>
    <row r="17" spans="1:9" s="12" customFormat="1" ht="15" customHeight="1">
      <c r="A17" s="13">
        <v>13</v>
      </c>
      <c r="B17" s="30" t="s">
        <v>96</v>
      </c>
      <c r="C17" s="30" t="s">
        <v>97</v>
      </c>
      <c r="D17" s="31" t="s">
        <v>79</v>
      </c>
      <c r="E17" s="30" t="s">
        <v>98</v>
      </c>
      <c r="F17" s="32">
        <v>0.013495370370370371</v>
      </c>
      <c r="G17" s="13" t="str">
        <f t="shared" si="0"/>
        <v>3.40/km</v>
      </c>
      <c r="H17" s="15">
        <f t="shared" si="1"/>
        <v>0.001666666666666667</v>
      </c>
      <c r="I17" s="15">
        <f t="shared" si="2"/>
        <v>0.0007291666666666679</v>
      </c>
    </row>
    <row r="18" spans="1:9" s="12" customFormat="1" ht="15" customHeight="1">
      <c r="A18" s="13">
        <v>14</v>
      </c>
      <c r="B18" s="30" t="s">
        <v>99</v>
      </c>
      <c r="C18" s="30" t="s">
        <v>23</v>
      </c>
      <c r="D18" s="31" t="s">
        <v>100</v>
      </c>
      <c r="E18" s="30" t="s">
        <v>101</v>
      </c>
      <c r="F18" s="32">
        <v>0.013541666666666667</v>
      </c>
      <c r="G18" s="13" t="str">
        <f t="shared" si="0"/>
        <v>3.41/km</v>
      </c>
      <c r="H18" s="15">
        <f t="shared" si="1"/>
        <v>0.001712962962962963</v>
      </c>
      <c r="I18" s="15">
        <f t="shared" si="2"/>
        <v>0</v>
      </c>
    </row>
    <row r="19" spans="1:9" s="12" customFormat="1" ht="15" customHeight="1">
      <c r="A19" s="13">
        <v>15</v>
      </c>
      <c r="B19" s="30" t="s">
        <v>102</v>
      </c>
      <c r="C19" s="30" t="s">
        <v>30</v>
      </c>
      <c r="D19" s="31" t="s">
        <v>68</v>
      </c>
      <c r="E19" s="30" t="s">
        <v>103</v>
      </c>
      <c r="F19" s="32">
        <v>0.013564814814814816</v>
      </c>
      <c r="G19" s="13" t="str">
        <f t="shared" si="0"/>
        <v>3.41/km</v>
      </c>
      <c r="H19" s="15">
        <f t="shared" si="1"/>
        <v>0.0017361111111111119</v>
      </c>
      <c r="I19" s="15">
        <f t="shared" si="2"/>
        <v>0.0017361111111111119</v>
      </c>
    </row>
    <row r="20" spans="1:9" s="12" customFormat="1" ht="15" customHeight="1">
      <c r="A20" s="13">
        <v>16</v>
      </c>
      <c r="B20" s="30" t="s">
        <v>104</v>
      </c>
      <c r="C20" s="30" t="s">
        <v>105</v>
      </c>
      <c r="D20" s="31" t="s">
        <v>68</v>
      </c>
      <c r="E20" s="30" t="s">
        <v>106</v>
      </c>
      <c r="F20" s="32">
        <v>0.013611111111111114</v>
      </c>
      <c r="G20" s="13" t="str">
        <f t="shared" si="0"/>
        <v>3.42/km</v>
      </c>
      <c r="H20" s="15">
        <f t="shared" si="1"/>
        <v>0.0017824074074074096</v>
      </c>
      <c r="I20" s="15">
        <f t="shared" si="2"/>
        <v>0.0017824074074074096</v>
      </c>
    </row>
    <row r="21" spans="1:9" s="12" customFormat="1" ht="15" customHeight="1">
      <c r="A21" s="13">
        <v>17</v>
      </c>
      <c r="B21" s="30" t="s">
        <v>107</v>
      </c>
      <c r="C21" s="30" t="s">
        <v>108</v>
      </c>
      <c r="D21" s="31" t="s">
        <v>90</v>
      </c>
      <c r="E21" s="30" t="s">
        <v>95</v>
      </c>
      <c r="F21" s="32">
        <v>0.013634259259259257</v>
      </c>
      <c r="G21" s="13" t="str">
        <f t="shared" si="0"/>
        <v>3.42/km</v>
      </c>
      <c r="H21" s="15">
        <f t="shared" si="1"/>
        <v>0.0018055555555555533</v>
      </c>
      <c r="I21" s="15">
        <f t="shared" si="2"/>
        <v>0.000532407407407405</v>
      </c>
    </row>
    <row r="22" spans="1:9" s="12" customFormat="1" ht="15" customHeight="1">
      <c r="A22" s="13">
        <v>18</v>
      </c>
      <c r="B22" s="30" t="s">
        <v>109</v>
      </c>
      <c r="C22" s="30" t="s">
        <v>24</v>
      </c>
      <c r="D22" s="31" t="s">
        <v>68</v>
      </c>
      <c r="E22" s="30" t="s">
        <v>73</v>
      </c>
      <c r="F22" s="32">
        <v>0.013692129629629629</v>
      </c>
      <c r="G22" s="13" t="str">
        <f t="shared" si="0"/>
        <v>3.43/km</v>
      </c>
      <c r="H22" s="15">
        <f t="shared" si="1"/>
        <v>0.0018634259259259246</v>
      </c>
      <c r="I22" s="15">
        <f t="shared" si="2"/>
        <v>0.0018634259259259246</v>
      </c>
    </row>
    <row r="23" spans="1:9" s="12" customFormat="1" ht="15" customHeight="1">
      <c r="A23" s="13">
        <v>19</v>
      </c>
      <c r="B23" s="30" t="s">
        <v>110</v>
      </c>
      <c r="C23" s="30" t="s">
        <v>111</v>
      </c>
      <c r="D23" s="31" t="s">
        <v>90</v>
      </c>
      <c r="E23" s="30" t="s">
        <v>95</v>
      </c>
      <c r="F23" s="32">
        <v>0.013715277777777778</v>
      </c>
      <c r="G23" s="13" t="str">
        <f t="shared" si="0"/>
        <v>3.44/km</v>
      </c>
      <c r="H23" s="15">
        <f t="shared" si="1"/>
        <v>0.0018865740740740735</v>
      </c>
      <c r="I23" s="15">
        <f t="shared" si="2"/>
        <v>0.0006134259259259253</v>
      </c>
    </row>
    <row r="24" spans="1:9" s="12" customFormat="1" ht="15" customHeight="1">
      <c r="A24" s="13">
        <v>20</v>
      </c>
      <c r="B24" s="30" t="s">
        <v>112</v>
      </c>
      <c r="C24" s="30" t="s">
        <v>19</v>
      </c>
      <c r="D24" s="31" t="s">
        <v>68</v>
      </c>
      <c r="E24" s="30" t="s">
        <v>73</v>
      </c>
      <c r="F24" s="32">
        <v>0.013807870370370371</v>
      </c>
      <c r="G24" s="13" t="str">
        <f t="shared" si="0"/>
        <v>3.45/km</v>
      </c>
      <c r="H24" s="15">
        <f t="shared" si="1"/>
        <v>0.0019791666666666673</v>
      </c>
      <c r="I24" s="15">
        <f t="shared" si="2"/>
        <v>0.0019791666666666673</v>
      </c>
    </row>
    <row r="25" spans="1:9" s="12" customFormat="1" ht="15" customHeight="1">
      <c r="A25" s="13">
        <v>21</v>
      </c>
      <c r="B25" s="30" t="s">
        <v>113</v>
      </c>
      <c r="C25" s="30" t="s">
        <v>114</v>
      </c>
      <c r="D25" s="31" t="s">
        <v>115</v>
      </c>
      <c r="E25" s="30" t="s">
        <v>101</v>
      </c>
      <c r="F25" s="32">
        <v>0.013819444444444445</v>
      </c>
      <c r="G25" s="13" t="str">
        <f t="shared" si="0"/>
        <v>3.45/km</v>
      </c>
      <c r="H25" s="15">
        <f t="shared" si="1"/>
        <v>0.001990740740740741</v>
      </c>
      <c r="I25" s="15">
        <f t="shared" si="2"/>
        <v>0</v>
      </c>
    </row>
    <row r="26" spans="1:9" s="12" customFormat="1" ht="15" customHeight="1">
      <c r="A26" s="13">
        <v>22</v>
      </c>
      <c r="B26" s="30" t="s">
        <v>116</v>
      </c>
      <c r="C26" s="30" t="s">
        <v>14</v>
      </c>
      <c r="D26" s="31" t="s">
        <v>100</v>
      </c>
      <c r="E26" s="30" t="s">
        <v>95</v>
      </c>
      <c r="F26" s="32">
        <v>0.01400462962962963</v>
      </c>
      <c r="G26" s="13" t="str">
        <f t="shared" si="0"/>
        <v>3.48/km</v>
      </c>
      <c r="H26" s="15">
        <f t="shared" si="1"/>
        <v>0.0021759259259259266</v>
      </c>
      <c r="I26" s="15">
        <f t="shared" si="2"/>
        <v>0.00046296296296296363</v>
      </c>
    </row>
    <row r="27" spans="1:9" s="12" customFormat="1" ht="15" customHeight="1">
      <c r="A27" s="13">
        <v>23</v>
      </c>
      <c r="B27" s="30" t="s">
        <v>117</v>
      </c>
      <c r="C27" s="30" t="s">
        <v>31</v>
      </c>
      <c r="D27" s="31" t="s">
        <v>100</v>
      </c>
      <c r="E27" s="30" t="s">
        <v>101</v>
      </c>
      <c r="F27" s="32">
        <v>0.0140625</v>
      </c>
      <c r="G27" s="13" t="str">
        <f t="shared" si="0"/>
        <v>3.49/km</v>
      </c>
      <c r="H27" s="15">
        <f t="shared" si="1"/>
        <v>0.0022337962962962962</v>
      </c>
      <c r="I27" s="15">
        <f t="shared" si="2"/>
        <v>0.0005208333333333332</v>
      </c>
    </row>
    <row r="28" spans="1:9" s="16" customFormat="1" ht="15" customHeight="1">
      <c r="A28" s="23">
        <v>24</v>
      </c>
      <c r="B28" s="36" t="s">
        <v>118</v>
      </c>
      <c r="C28" s="36" t="s">
        <v>59</v>
      </c>
      <c r="D28" s="37" t="s">
        <v>68</v>
      </c>
      <c r="E28" s="36" t="s">
        <v>57</v>
      </c>
      <c r="F28" s="25">
        <v>0.014097222222222221</v>
      </c>
      <c r="G28" s="23" t="str">
        <f t="shared" si="0"/>
        <v>3.50/km</v>
      </c>
      <c r="H28" s="24">
        <f t="shared" si="1"/>
        <v>0.002268518518518517</v>
      </c>
      <c r="I28" s="24">
        <f t="shared" si="2"/>
        <v>0.002268518518518517</v>
      </c>
    </row>
    <row r="29" spans="1:9" ht="15" customHeight="1">
      <c r="A29" s="13">
        <v>25</v>
      </c>
      <c r="B29" s="30" t="s">
        <v>119</v>
      </c>
      <c r="C29" s="30" t="s">
        <v>26</v>
      </c>
      <c r="D29" s="31" t="s">
        <v>75</v>
      </c>
      <c r="E29" s="30" t="s">
        <v>120</v>
      </c>
      <c r="F29" s="32">
        <v>0.014097222222222221</v>
      </c>
      <c r="G29" s="13" t="str">
        <f t="shared" si="0"/>
        <v>3.50/km</v>
      </c>
      <c r="H29" s="15">
        <f t="shared" si="1"/>
        <v>0.002268518518518517</v>
      </c>
      <c r="I29" s="15">
        <f t="shared" si="2"/>
        <v>0.0014583333333333323</v>
      </c>
    </row>
    <row r="30" spans="1:9" ht="15" customHeight="1">
      <c r="A30" s="13">
        <v>26</v>
      </c>
      <c r="B30" s="30" t="s">
        <v>59</v>
      </c>
      <c r="C30" s="30" t="s">
        <v>121</v>
      </c>
      <c r="D30" s="31" t="s">
        <v>100</v>
      </c>
      <c r="E30" s="30" t="s">
        <v>95</v>
      </c>
      <c r="F30" s="32">
        <v>0.014166666666666666</v>
      </c>
      <c r="G30" s="13" t="str">
        <f t="shared" si="0"/>
        <v>3.51/km</v>
      </c>
      <c r="H30" s="15">
        <f t="shared" si="1"/>
        <v>0.002337962962962962</v>
      </c>
      <c r="I30" s="15">
        <f t="shared" si="2"/>
        <v>0.0006249999999999988</v>
      </c>
    </row>
    <row r="31" spans="1:9" ht="15" customHeight="1">
      <c r="A31" s="13">
        <v>27</v>
      </c>
      <c r="B31" s="30" t="s">
        <v>64</v>
      </c>
      <c r="C31" s="30" t="s">
        <v>12</v>
      </c>
      <c r="D31" s="31" t="s">
        <v>79</v>
      </c>
      <c r="E31" s="30" t="s">
        <v>73</v>
      </c>
      <c r="F31" s="32">
        <v>0.014305555555555557</v>
      </c>
      <c r="G31" s="13" t="str">
        <f t="shared" si="0"/>
        <v>3.53/km</v>
      </c>
      <c r="H31" s="15">
        <f t="shared" si="1"/>
        <v>0.0024768518518518533</v>
      </c>
      <c r="I31" s="15">
        <f t="shared" si="2"/>
        <v>0.0015393518518518542</v>
      </c>
    </row>
    <row r="32" spans="1:9" ht="15" customHeight="1">
      <c r="A32" s="13">
        <v>28</v>
      </c>
      <c r="B32" s="30" t="s">
        <v>122</v>
      </c>
      <c r="C32" s="30" t="s">
        <v>28</v>
      </c>
      <c r="D32" s="31" t="s">
        <v>123</v>
      </c>
      <c r="E32" s="30" t="s">
        <v>95</v>
      </c>
      <c r="F32" s="32">
        <v>0.014340277777777776</v>
      </c>
      <c r="G32" s="13" t="str">
        <f t="shared" si="0"/>
        <v>3.54/km</v>
      </c>
      <c r="H32" s="15">
        <f t="shared" si="1"/>
        <v>0.0025115740740740723</v>
      </c>
      <c r="I32" s="15">
        <f t="shared" si="2"/>
        <v>0</v>
      </c>
    </row>
    <row r="33" spans="1:9" ht="15" customHeight="1">
      <c r="A33" s="13">
        <v>29</v>
      </c>
      <c r="B33" s="30" t="s">
        <v>124</v>
      </c>
      <c r="C33" s="30" t="s">
        <v>31</v>
      </c>
      <c r="D33" s="31" t="s">
        <v>68</v>
      </c>
      <c r="E33" s="30" t="s">
        <v>73</v>
      </c>
      <c r="F33" s="32">
        <v>0.014351851851851852</v>
      </c>
      <c r="G33" s="13" t="str">
        <f t="shared" si="0"/>
        <v>3.54/km</v>
      </c>
      <c r="H33" s="15">
        <f t="shared" si="1"/>
        <v>0.0025231481481481476</v>
      </c>
      <c r="I33" s="15">
        <f t="shared" si="2"/>
        <v>0.0025231481481481476</v>
      </c>
    </row>
    <row r="34" spans="1:9" ht="15" customHeight="1">
      <c r="A34" s="13">
        <v>30</v>
      </c>
      <c r="B34" s="30" t="s">
        <v>125</v>
      </c>
      <c r="C34" s="30" t="s">
        <v>27</v>
      </c>
      <c r="D34" s="31" t="s">
        <v>100</v>
      </c>
      <c r="E34" s="30" t="s">
        <v>126</v>
      </c>
      <c r="F34" s="32">
        <v>0.014421296296296295</v>
      </c>
      <c r="G34" s="13" t="str">
        <f t="shared" si="0"/>
        <v>3.55/km</v>
      </c>
      <c r="H34" s="15">
        <f t="shared" si="1"/>
        <v>0.002592592592592591</v>
      </c>
      <c r="I34" s="15">
        <f t="shared" si="2"/>
        <v>0.0008796296296296278</v>
      </c>
    </row>
    <row r="35" spans="1:9" ht="15" customHeight="1">
      <c r="A35" s="13">
        <v>31</v>
      </c>
      <c r="B35" s="30" t="s">
        <v>127</v>
      </c>
      <c r="C35" s="30" t="s">
        <v>13</v>
      </c>
      <c r="D35" s="31" t="s">
        <v>75</v>
      </c>
      <c r="E35" s="30" t="s">
        <v>128</v>
      </c>
      <c r="F35" s="32">
        <v>0.014421296296296295</v>
      </c>
      <c r="G35" s="13" t="str">
        <f t="shared" si="0"/>
        <v>3.55/km</v>
      </c>
      <c r="H35" s="15">
        <f t="shared" si="1"/>
        <v>0.002592592592592591</v>
      </c>
      <c r="I35" s="15">
        <f t="shared" si="2"/>
        <v>0.0017824074074074062</v>
      </c>
    </row>
    <row r="36" spans="1:9" ht="15" customHeight="1">
      <c r="A36" s="13">
        <v>32</v>
      </c>
      <c r="B36" s="30" t="s">
        <v>129</v>
      </c>
      <c r="C36" s="30" t="s">
        <v>28</v>
      </c>
      <c r="D36" s="31" t="s">
        <v>75</v>
      </c>
      <c r="E36" s="30" t="s">
        <v>71</v>
      </c>
      <c r="F36" s="32">
        <v>0.014432870370370372</v>
      </c>
      <c r="G36" s="13" t="str">
        <f t="shared" si="0"/>
        <v>3.55/km</v>
      </c>
      <c r="H36" s="15">
        <f t="shared" si="1"/>
        <v>0.002604166666666668</v>
      </c>
      <c r="I36" s="15">
        <f t="shared" si="2"/>
        <v>0.0017939814814814832</v>
      </c>
    </row>
    <row r="37" spans="1:9" ht="15" customHeight="1">
      <c r="A37" s="13">
        <v>33</v>
      </c>
      <c r="B37" s="30" t="s">
        <v>130</v>
      </c>
      <c r="C37" s="30" t="s">
        <v>131</v>
      </c>
      <c r="D37" s="31" t="s">
        <v>123</v>
      </c>
      <c r="E37" s="30" t="s">
        <v>132</v>
      </c>
      <c r="F37" s="32">
        <v>0.014456018518518519</v>
      </c>
      <c r="G37" s="13" t="str">
        <f t="shared" si="0"/>
        <v>3.56/km</v>
      </c>
      <c r="H37" s="15">
        <f t="shared" si="1"/>
        <v>0.002627314814814815</v>
      </c>
      <c r="I37" s="15">
        <f aca="true" t="shared" si="3" ref="I37:I68">F37-INDEX($F$5:$F$196,MATCH(D37,$D$5:$D$196,0))</f>
        <v>0.00011574074074074264</v>
      </c>
    </row>
    <row r="38" spans="1:9" ht="15" customHeight="1">
      <c r="A38" s="13">
        <v>34</v>
      </c>
      <c r="B38" s="30" t="s">
        <v>133</v>
      </c>
      <c r="C38" s="30" t="s">
        <v>134</v>
      </c>
      <c r="D38" s="31" t="s">
        <v>68</v>
      </c>
      <c r="E38" s="30" t="s">
        <v>128</v>
      </c>
      <c r="F38" s="32">
        <v>0.014490740740740742</v>
      </c>
      <c r="G38" s="13" t="str">
        <f t="shared" si="0"/>
        <v>3.56/km</v>
      </c>
      <c r="H38" s="15">
        <f t="shared" si="1"/>
        <v>0.0026620370370370374</v>
      </c>
      <c r="I38" s="15">
        <f t="shared" si="3"/>
        <v>0.0026620370370370374</v>
      </c>
    </row>
    <row r="39" spans="1:9" ht="15" customHeight="1">
      <c r="A39" s="13">
        <v>35</v>
      </c>
      <c r="B39" s="30" t="s">
        <v>135</v>
      </c>
      <c r="C39" s="30" t="s">
        <v>136</v>
      </c>
      <c r="D39" s="31" t="s">
        <v>68</v>
      </c>
      <c r="E39" s="30" t="s">
        <v>137</v>
      </c>
      <c r="F39" s="32">
        <v>0.014537037037037038</v>
      </c>
      <c r="G39" s="13" t="str">
        <f t="shared" si="0"/>
        <v>3.57/km</v>
      </c>
      <c r="H39" s="15">
        <f t="shared" si="1"/>
        <v>0.0027083333333333334</v>
      </c>
      <c r="I39" s="15">
        <f t="shared" si="3"/>
        <v>0.0027083333333333334</v>
      </c>
    </row>
    <row r="40" spans="1:9" ht="15" customHeight="1">
      <c r="A40" s="13">
        <v>36</v>
      </c>
      <c r="B40" s="30" t="s">
        <v>138</v>
      </c>
      <c r="C40" s="30" t="s">
        <v>14</v>
      </c>
      <c r="D40" s="31" t="s">
        <v>90</v>
      </c>
      <c r="E40" s="30" t="s">
        <v>139</v>
      </c>
      <c r="F40" s="32">
        <v>0.014571759259259258</v>
      </c>
      <c r="G40" s="13" t="str">
        <f t="shared" si="0"/>
        <v>3.58/km</v>
      </c>
      <c r="H40" s="15">
        <f t="shared" si="1"/>
        <v>0.002743055555555554</v>
      </c>
      <c r="I40" s="15">
        <f t="shared" si="3"/>
        <v>0.0014699074074074059</v>
      </c>
    </row>
    <row r="41" spans="1:9" ht="15" customHeight="1">
      <c r="A41" s="23">
        <v>37</v>
      </c>
      <c r="B41" s="36" t="s">
        <v>140</v>
      </c>
      <c r="C41" s="36" t="s">
        <v>17</v>
      </c>
      <c r="D41" s="37" t="s">
        <v>90</v>
      </c>
      <c r="E41" s="36" t="s">
        <v>57</v>
      </c>
      <c r="F41" s="25">
        <v>0.014594907407407405</v>
      </c>
      <c r="G41" s="23" t="str">
        <f t="shared" si="0"/>
        <v>3.58/km</v>
      </c>
      <c r="H41" s="24">
        <f t="shared" si="1"/>
        <v>0.0027662037037037013</v>
      </c>
      <c r="I41" s="24">
        <f t="shared" si="3"/>
        <v>0.001493055555555553</v>
      </c>
    </row>
    <row r="42" spans="1:9" ht="15" customHeight="1">
      <c r="A42" s="13">
        <v>38</v>
      </c>
      <c r="B42" s="30" t="s">
        <v>141</v>
      </c>
      <c r="C42" s="30" t="s">
        <v>30</v>
      </c>
      <c r="D42" s="31" t="s">
        <v>75</v>
      </c>
      <c r="E42" s="30" t="s">
        <v>73</v>
      </c>
      <c r="F42" s="32">
        <v>0.014664351851851852</v>
      </c>
      <c r="G42" s="13" t="str">
        <f t="shared" si="0"/>
        <v>3.59/km</v>
      </c>
      <c r="H42" s="15">
        <f t="shared" si="1"/>
        <v>0.002835648148148148</v>
      </c>
      <c r="I42" s="15">
        <f t="shared" si="3"/>
        <v>0.0020254629629629633</v>
      </c>
    </row>
    <row r="43" spans="1:9" ht="15" customHeight="1">
      <c r="A43" s="13">
        <v>39</v>
      </c>
      <c r="B43" s="30" t="s">
        <v>142</v>
      </c>
      <c r="C43" s="30" t="s">
        <v>53</v>
      </c>
      <c r="D43" s="31" t="s">
        <v>100</v>
      </c>
      <c r="E43" s="30" t="s">
        <v>95</v>
      </c>
      <c r="F43" s="32">
        <v>0.0146875</v>
      </c>
      <c r="G43" s="13" t="str">
        <f t="shared" si="0"/>
        <v>3.59/km</v>
      </c>
      <c r="H43" s="15">
        <f t="shared" si="1"/>
        <v>0.002858796296296295</v>
      </c>
      <c r="I43" s="15">
        <f t="shared" si="3"/>
        <v>0.001145833333333332</v>
      </c>
    </row>
    <row r="44" spans="1:9" ht="15" customHeight="1">
      <c r="A44" s="13">
        <v>40</v>
      </c>
      <c r="B44" s="30" t="s">
        <v>143</v>
      </c>
      <c r="C44" s="30" t="s">
        <v>21</v>
      </c>
      <c r="D44" s="31" t="s">
        <v>79</v>
      </c>
      <c r="E44" s="30" t="s">
        <v>144</v>
      </c>
      <c r="F44" s="32">
        <v>0.0146875</v>
      </c>
      <c r="G44" s="13" t="str">
        <f t="shared" si="0"/>
        <v>3.59/km</v>
      </c>
      <c r="H44" s="15">
        <f t="shared" si="1"/>
        <v>0.002858796296296295</v>
      </c>
      <c r="I44" s="15">
        <f t="shared" si="3"/>
        <v>0.001921296296296296</v>
      </c>
    </row>
    <row r="45" spans="1:9" ht="15" customHeight="1">
      <c r="A45" s="23">
        <v>41</v>
      </c>
      <c r="B45" s="36" t="s">
        <v>145</v>
      </c>
      <c r="C45" s="36" t="s">
        <v>146</v>
      </c>
      <c r="D45" s="37" t="s">
        <v>79</v>
      </c>
      <c r="E45" s="36" t="s">
        <v>57</v>
      </c>
      <c r="F45" s="25">
        <v>0.014756944444444446</v>
      </c>
      <c r="G45" s="23" t="str">
        <f t="shared" si="0"/>
        <v>4.01/km</v>
      </c>
      <c r="H45" s="24">
        <f t="shared" si="1"/>
        <v>0.0029282407407407417</v>
      </c>
      <c r="I45" s="24">
        <f t="shared" si="3"/>
        <v>0.0019907407407407426</v>
      </c>
    </row>
    <row r="46" spans="1:9" ht="15" customHeight="1">
      <c r="A46" s="13">
        <v>42</v>
      </c>
      <c r="B46" s="30" t="s">
        <v>147</v>
      </c>
      <c r="C46" s="30" t="s">
        <v>148</v>
      </c>
      <c r="D46" s="31" t="s">
        <v>115</v>
      </c>
      <c r="E46" s="30" t="s">
        <v>101</v>
      </c>
      <c r="F46" s="32">
        <v>0.014814814814814814</v>
      </c>
      <c r="G46" s="13" t="str">
        <f t="shared" si="0"/>
        <v>4.02/km</v>
      </c>
      <c r="H46" s="15">
        <f t="shared" si="1"/>
        <v>0.0029861111111111095</v>
      </c>
      <c r="I46" s="15">
        <f t="shared" si="3"/>
        <v>0.0009953703703703687</v>
      </c>
    </row>
    <row r="47" spans="1:9" ht="15" customHeight="1">
      <c r="A47" s="23">
        <v>43</v>
      </c>
      <c r="B47" s="36" t="s">
        <v>149</v>
      </c>
      <c r="C47" s="36" t="s">
        <v>150</v>
      </c>
      <c r="D47" s="37" t="s">
        <v>79</v>
      </c>
      <c r="E47" s="36" t="s">
        <v>57</v>
      </c>
      <c r="F47" s="25">
        <v>0.014826388888888889</v>
      </c>
      <c r="G47" s="23" t="str">
        <f t="shared" si="0"/>
        <v>4.02/km</v>
      </c>
      <c r="H47" s="24">
        <f t="shared" si="1"/>
        <v>0.002997685185185185</v>
      </c>
      <c r="I47" s="24">
        <f t="shared" si="3"/>
        <v>0.0020601851851851857</v>
      </c>
    </row>
    <row r="48" spans="1:9" ht="15" customHeight="1">
      <c r="A48" s="13">
        <v>44</v>
      </c>
      <c r="B48" s="30" t="s">
        <v>151</v>
      </c>
      <c r="C48" s="30" t="s">
        <v>22</v>
      </c>
      <c r="D48" s="31" t="s">
        <v>100</v>
      </c>
      <c r="E48" s="30" t="s">
        <v>101</v>
      </c>
      <c r="F48" s="32">
        <v>0.014872685185185185</v>
      </c>
      <c r="G48" s="13" t="str">
        <f t="shared" si="0"/>
        <v>4.02/km</v>
      </c>
      <c r="H48" s="15">
        <f t="shared" si="1"/>
        <v>0.003043981481481481</v>
      </c>
      <c r="I48" s="15">
        <f t="shared" si="3"/>
        <v>0.0013310185185185178</v>
      </c>
    </row>
    <row r="49" spans="1:9" ht="15" customHeight="1">
      <c r="A49" s="13">
        <v>45</v>
      </c>
      <c r="B49" s="30" t="s">
        <v>152</v>
      </c>
      <c r="C49" s="30" t="s">
        <v>153</v>
      </c>
      <c r="D49" s="31" t="s">
        <v>79</v>
      </c>
      <c r="E49" s="30" t="s">
        <v>154</v>
      </c>
      <c r="F49" s="32">
        <v>0.014872685185185185</v>
      </c>
      <c r="G49" s="13" t="str">
        <f t="shared" si="0"/>
        <v>4.02/km</v>
      </c>
      <c r="H49" s="15">
        <f t="shared" si="1"/>
        <v>0.003043981481481481</v>
      </c>
      <c r="I49" s="15">
        <f t="shared" si="3"/>
        <v>0.0021064814814814817</v>
      </c>
    </row>
    <row r="50" spans="1:9" ht="15" customHeight="1">
      <c r="A50" s="13">
        <v>46</v>
      </c>
      <c r="B50" s="30" t="s">
        <v>155</v>
      </c>
      <c r="C50" s="30" t="s">
        <v>156</v>
      </c>
      <c r="D50" s="31" t="s">
        <v>75</v>
      </c>
      <c r="E50" s="30" t="s">
        <v>128</v>
      </c>
      <c r="F50" s="32">
        <v>0.014884259259259259</v>
      </c>
      <c r="G50" s="13" t="str">
        <f t="shared" si="0"/>
        <v>4.03/km</v>
      </c>
      <c r="H50" s="15">
        <f t="shared" si="1"/>
        <v>0.0030555555555555544</v>
      </c>
      <c r="I50" s="15">
        <f t="shared" si="3"/>
        <v>0.00224537037037037</v>
      </c>
    </row>
    <row r="51" spans="1:9" ht="15" customHeight="1">
      <c r="A51" s="13">
        <v>47</v>
      </c>
      <c r="B51" s="30" t="s">
        <v>157</v>
      </c>
      <c r="C51" s="30" t="s">
        <v>21</v>
      </c>
      <c r="D51" s="31" t="s">
        <v>79</v>
      </c>
      <c r="E51" s="30" t="s">
        <v>84</v>
      </c>
      <c r="F51" s="32">
        <v>0.014918981481481483</v>
      </c>
      <c r="G51" s="13" t="str">
        <f t="shared" si="0"/>
        <v>4.03/km</v>
      </c>
      <c r="H51" s="15">
        <f t="shared" si="1"/>
        <v>0.0030902777777777786</v>
      </c>
      <c r="I51" s="15">
        <f t="shared" si="3"/>
        <v>0.0021527777777777795</v>
      </c>
    </row>
    <row r="52" spans="1:9" ht="15" customHeight="1">
      <c r="A52" s="13">
        <v>48</v>
      </c>
      <c r="B52" s="30" t="s">
        <v>77</v>
      </c>
      <c r="C52" s="30" t="s">
        <v>158</v>
      </c>
      <c r="D52" s="31" t="s">
        <v>68</v>
      </c>
      <c r="E52" s="30" t="s">
        <v>80</v>
      </c>
      <c r="F52" s="32">
        <v>0.014953703703703705</v>
      </c>
      <c r="G52" s="13" t="str">
        <f t="shared" si="0"/>
        <v>4.04/km</v>
      </c>
      <c r="H52" s="15">
        <f t="shared" si="1"/>
        <v>0.003125000000000001</v>
      </c>
      <c r="I52" s="15">
        <f t="shared" si="3"/>
        <v>0.003125000000000001</v>
      </c>
    </row>
    <row r="53" spans="1:9" ht="15" customHeight="1">
      <c r="A53" s="13">
        <v>49</v>
      </c>
      <c r="B53" s="30" t="s">
        <v>159</v>
      </c>
      <c r="C53" s="30" t="s">
        <v>59</v>
      </c>
      <c r="D53" s="31" t="s">
        <v>90</v>
      </c>
      <c r="E53" s="30" t="s">
        <v>160</v>
      </c>
      <c r="F53" s="32">
        <v>0.015023148148148148</v>
      </c>
      <c r="G53" s="13" t="str">
        <f t="shared" si="0"/>
        <v>4.05/km</v>
      </c>
      <c r="H53" s="15">
        <f t="shared" si="1"/>
        <v>0.003194444444444444</v>
      </c>
      <c r="I53" s="15">
        <f t="shared" si="3"/>
        <v>0.001921296296296296</v>
      </c>
    </row>
    <row r="54" spans="1:9" ht="15" customHeight="1">
      <c r="A54" s="13">
        <v>50</v>
      </c>
      <c r="B54" s="30" t="s">
        <v>161</v>
      </c>
      <c r="C54" s="30" t="s">
        <v>22</v>
      </c>
      <c r="D54" s="31" t="s">
        <v>162</v>
      </c>
      <c r="E54" s="30" t="s">
        <v>132</v>
      </c>
      <c r="F54" s="32">
        <v>0.01503472222222222</v>
      </c>
      <c r="G54" s="13" t="str">
        <f t="shared" si="0"/>
        <v>4.05/km</v>
      </c>
      <c r="H54" s="15">
        <f t="shared" si="1"/>
        <v>0.003206018518518516</v>
      </c>
      <c r="I54" s="15">
        <f t="shared" si="3"/>
        <v>0</v>
      </c>
    </row>
    <row r="55" spans="1:9" ht="15" customHeight="1">
      <c r="A55" s="13">
        <v>51</v>
      </c>
      <c r="B55" s="30" t="s">
        <v>163</v>
      </c>
      <c r="C55" s="30" t="s">
        <v>44</v>
      </c>
      <c r="D55" s="31" t="s">
        <v>123</v>
      </c>
      <c r="E55" s="30" t="s">
        <v>95</v>
      </c>
      <c r="F55" s="32">
        <v>0.015092592592592593</v>
      </c>
      <c r="G55" s="13" t="str">
        <f t="shared" si="0"/>
        <v>4.06/km</v>
      </c>
      <c r="H55" s="15">
        <f t="shared" si="1"/>
        <v>0.003263888888888889</v>
      </c>
      <c r="I55" s="15">
        <f t="shared" si="3"/>
        <v>0.0007523148148148168</v>
      </c>
    </row>
    <row r="56" spans="1:9" ht="15" customHeight="1">
      <c r="A56" s="23">
        <v>52</v>
      </c>
      <c r="B56" s="36" t="s">
        <v>164</v>
      </c>
      <c r="C56" s="36" t="s">
        <v>165</v>
      </c>
      <c r="D56" s="37" t="s">
        <v>100</v>
      </c>
      <c r="E56" s="36" t="s">
        <v>57</v>
      </c>
      <c r="F56" s="25">
        <v>0.015208333333333332</v>
      </c>
      <c r="G56" s="23" t="str">
        <f t="shared" si="0"/>
        <v>4.08/km</v>
      </c>
      <c r="H56" s="24">
        <f t="shared" si="1"/>
        <v>0.0033796296296296283</v>
      </c>
      <c r="I56" s="24">
        <f t="shared" si="3"/>
        <v>0.0016666666666666653</v>
      </c>
    </row>
    <row r="57" spans="1:9" ht="15" customHeight="1">
      <c r="A57" s="13">
        <v>53</v>
      </c>
      <c r="B57" s="30" t="s">
        <v>166</v>
      </c>
      <c r="C57" s="30" t="s">
        <v>19</v>
      </c>
      <c r="D57" s="31" t="s">
        <v>100</v>
      </c>
      <c r="E57" s="30" t="s">
        <v>62</v>
      </c>
      <c r="F57" s="32">
        <v>0.01525462962962963</v>
      </c>
      <c r="G57" s="13" t="str">
        <f t="shared" si="0"/>
        <v>4.09/km</v>
      </c>
      <c r="H57" s="15">
        <f t="shared" si="1"/>
        <v>0.003425925925925926</v>
      </c>
      <c r="I57" s="15">
        <f t="shared" si="3"/>
        <v>0.001712962962962963</v>
      </c>
    </row>
    <row r="58" spans="1:9" ht="15" customHeight="1">
      <c r="A58" s="13">
        <v>54</v>
      </c>
      <c r="B58" s="30" t="s">
        <v>167</v>
      </c>
      <c r="C58" s="30" t="s">
        <v>28</v>
      </c>
      <c r="D58" s="31" t="s">
        <v>75</v>
      </c>
      <c r="E58" s="30" t="s">
        <v>73</v>
      </c>
      <c r="F58" s="32">
        <v>0.01528935185185185</v>
      </c>
      <c r="G58" s="13" t="str">
        <f t="shared" si="0"/>
        <v>4.09/km</v>
      </c>
      <c r="H58" s="15">
        <f t="shared" si="1"/>
        <v>0.0034606481481481467</v>
      </c>
      <c r="I58" s="15">
        <f t="shared" si="3"/>
        <v>0.002650462962962962</v>
      </c>
    </row>
    <row r="59" spans="1:9" ht="15" customHeight="1">
      <c r="A59" s="13">
        <v>55</v>
      </c>
      <c r="B59" s="30" t="s">
        <v>168</v>
      </c>
      <c r="C59" s="30" t="s">
        <v>169</v>
      </c>
      <c r="D59" s="31" t="s">
        <v>123</v>
      </c>
      <c r="E59" s="30" t="s">
        <v>82</v>
      </c>
      <c r="F59" s="32">
        <v>0.0153125</v>
      </c>
      <c r="G59" s="13" t="str">
        <f t="shared" si="0"/>
        <v>4.10/km</v>
      </c>
      <c r="H59" s="15">
        <f t="shared" si="1"/>
        <v>0.0034837962962962956</v>
      </c>
      <c r="I59" s="15">
        <f t="shared" si="3"/>
        <v>0.0009722222222222233</v>
      </c>
    </row>
    <row r="60" spans="1:9" ht="15" customHeight="1">
      <c r="A60" s="13">
        <v>56</v>
      </c>
      <c r="B60" s="30" t="s">
        <v>170</v>
      </c>
      <c r="C60" s="30" t="s">
        <v>26</v>
      </c>
      <c r="D60" s="31" t="s">
        <v>100</v>
      </c>
      <c r="E60" s="30" t="s">
        <v>171</v>
      </c>
      <c r="F60" s="32">
        <v>0.015358796296296296</v>
      </c>
      <c r="G60" s="13" t="str">
        <f t="shared" si="0"/>
        <v>4.10/km</v>
      </c>
      <c r="H60" s="15">
        <f t="shared" si="1"/>
        <v>0.0035300925925925916</v>
      </c>
      <c r="I60" s="15">
        <f t="shared" si="3"/>
        <v>0.0018171296296296286</v>
      </c>
    </row>
    <row r="61" spans="1:9" ht="15" customHeight="1">
      <c r="A61" s="13">
        <v>57</v>
      </c>
      <c r="B61" s="30" t="s">
        <v>172</v>
      </c>
      <c r="C61" s="30" t="s">
        <v>38</v>
      </c>
      <c r="D61" s="31" t="s">
        <v>100</v>
      </c>
      <c r="E61" s="30" t="s">
        <v>173</v>
      </c>
      <c r="F61" s="32">
        <v>0.015416666666666667</v>
      </c>
      <c r="G61" s="13" t="str">
        <f t="shared" si="0"/>
        <v>4.11/km</v>
      </c>
      <c r="H61" s="15">
        <f t="shared" si="1"/>
        <v>0.003587962962962963</v>
      </c>
      <c r="I61" s="15">
        <f t="shared" si="3"/>
        <v>0.001875</v>
      </c>
    </row>
    <row r="62" spans="1:9" ht="15" customHeight="1">
      <c r="A62" s="13">
        <v>58</v>
      </c>
      <c r="B62" s="30" t="s">
        <v>174</v>
      </c>
      <c r="C62" s="30" t="s">
        <v>175</v>
      </c>
      <c r="D62" s="31" t="s">
        <v>90</v>
      </c>
      <c r="E62" s="30" t="s">
        <v>176</v>
      </c>
      <c r="F62" s="32">
        <v>0.01542824074074074</v>
      </c>
      <c r="G62" s="13" t="str">
        <f t="shared" si="0"/>
        <v>4.12/km</v>
      </c>
      <c r="H62" s="15">
        <f t="shared" si="1"/>
        <v>0.0035995370370370365</v>
      </c>
      <c r="I62" s="15">
        <f t="shared" si="3"/>
        <v>0.0023263888888888883</v>
      </c>
    </row>
    <row r="63" spans="1:9" ht="15" customHeight="1">
      <c r="A63" s="13">
        <v>59</v>
      </c>
      <c r="B63" s="30" t="s">
        <v>177</v>
      </c>
      <c r="C63" s="30" t="s">
        <v>12</v>
      </c>
      <c r="D63" s="31" t="s">
        <v>90</v>
      </c>
      <c r="E63" s="30" t="s">
        <v>62</v>
      </c>
      <c r="F63" s="32">
        <v>0.01542824074074074</v>
      </c>
      <c r="G63" s="13" t="str">
        <f t="shared" si="0"/>
        <v>4.12/km</v>
      </c>
      <c r="H63" s="15">
        <f t="shared" si="1"/>
        <v>0.0035995370370370365</v>
      </c>
      <c r="I63" s="15">
        <f t="shared" si="3"/>
        <v>0.0023263888888888883</v>
      </c>
    </row>
    <row r="64" spans="1:9" ht="15" customHeight="1">
      <c r="A64" s="13">
        <v>60</v>
      </c>
      <c r="B64" s="30" t="s">
        <v>178</v>
      </c>
      <c r="C64" s="30" t="s">
        <v>22</v>
      </c>
      <c r="D64" s="31" t="s">
        <v>100</v>
      </c>
      <c r="E64" s="30" t="s">
        <v>179</v>
      </c>
      <c r="F64" s="32">
        <v>0.015439814814814816</v>
      </c>
      <c r="G64" s="13" t="str">
        <f t="shared" si="0"/>
        <v>4.12/km</v>
      </c>
      <c r="H64" s="15">
        <f t="shared" si="1"/>
        <v>0.003611111111111112</v>
      </c>
      <c r="I64" s="15">
        <f t="shared" si="3"/>
        <v>0.0018981481481481488</v>
      </c>
    </row>
    <row r="65" spans="1:9" ht="15" customHeight="1">
      <c r="A65" s="13">
        <v>61</v>
      </c>
      <c r="B65" s="30" t="s">
        <v>180</v>
      </c>
      <c r="C65" s="30" t="s">
        <v>181</v>
      </c>
      <c r="D65" s="31" t="s">
        <v>90</v>
      </c>
      <c r="E65" s="30" t="s">
        <v>139</v>
      </c>
      <c r="F65" s="32">
        <v>0.015474537037037038</v>
      </c>
      <c r="G65" s="13" t="str">
        <f t="shared" si="0"/>
        <v>4.12/km</v>
      </c>
      <c r="H65" s="15">
        <f t="shared" si="1"/>
        <v>0.0036458333333333343</v>
      </c>
      <c r="I65" s="15">
        <f t="shared" si="3"/>
        <v>0.002372685185185186</v>
      </c>
    </row>
    <row r="66" spans="1:9" ht="15" customHeight="1">
      <c r="A66" s="23">
        <v>62</v>
      </c>
      <c r="B66" s="36" t="s">
        <v>182</v>
      </c>
      <c r="C66" s="36" t="s">
        <v>46</v>
      </c>
      <c r="D66" s="37" t="s">
        <v>79</v>
      </c>
      <c r="E66" s="36" t="s">
        <v>57</v>
      </c>
      <c r="F66" s="25">
        <v>0.015532407407407406</v>
      </c>
      <c r="G66" s="23" t="str">
        <f t="shared" si="0"/>
        <v>4.13/km</v>
      </c>
      <c r="H66" s="24">
        <f t="shared" si="1"/>
        <v>0.003703703703703702</v>
      </c>
      <c r="I66" s="24">
        <f t="shared" si="3"/>
        <v>0.002766203703703703</v>
      </c>
    </row>
    <row r="67" spans="1:9" ht="15" customHeight="1">
      <c r="A67" s="13">
        <v>63</v>
      </c>
      <c r="B67" s="30" t="s">
        <v>183</v>
      </c>
      <c r="C67" s="30" t="s">
        <v>184</v>
      </c>
      <c r="D67" s="31" t="s">
        <v>185</v>
      </c>
      <c r="E67" s="30" t="s">
        <v>62</v>
      </c>
      <c r="F67" s="32">
        <v>0.01556712962962963</v>
      </c>
      <c r="G67" s="13" t="str">
        <f t="shared" si="0"/>
        <v>4.14/km</v>
      </c>
      <c r="H67" s="15">
        <f t="shared" si="1"/>
        <v>0.0037384259259259263</v>
      </c>
      <c r="I67" s="15">
        <f t="shared" si="3"/>
        <v>0</v>
      </c>
    </row>
    <row r="68" spans="1:9" ht="15" customHeight="1">
      <c r="A68" s="23">
        <v>64</v>
      </c>
      <c r="B68" s="36" t="s">
        <v>186</v>
      </c>
      <c r="C68" s="36" t="s">
        <v>13</v>
      </c>
      <c r="D68" s="37" t="s">
        <v>100</v>
      </c>
      <c r="E68" s="36" t="s">
        <v>57</v>
      </c>
      <c r="F68" s="25">
        <v>0.01556712962962963</v>
      </c>
      <c r="G68" s="23" t="str">
        <f t="shared" si="0"/>
        <v>4.14/km</v>
      </c>
      <c r="H68" s="24">
        <f t="shared" si="1"/>
        <v>0.0037384259259259263</v>
      </c>
      <c r="I68" s="24">
        <f t="shared" si="3"/>
        <v>0.0020254629629629633</v>
      </c>
    </row>
    <row r="69" spans="1:9" ht="15" customHeight="1">
      <c r="A69" s="13">
        <v>65</v>
      </c>
      <c r="B69" s="30" t="s">
        <v>187</v>
      </c>
      <c r="C69" s="30" t="s">
        <v>16</v>
      </c>
      <c r="D69" s="31" t="s">
        <v>100</v>
      </c>
      <c r="E69" s="30" t="s">
        <v>188</v>
      </c>
      <c r="F69" s="32">
        <v>0.015578703703703704</v>
      </c>
      <c r="G69" s="13" t="str">
        <f aca="true" t="shared" si="4" ref="G69:G132">TEXT(INT((HOUR(F69)*3600+MINUTE(F69)*60+SECOND(F69))/$I$3/60),"0")&amp;"."&amp;TEXT(MOD((HOUR(F69)*3600+MINUTE(F69)*60+SECOND(F69))/$I$3,60),"00")&amp;"/km"</f>
        <v>4.14/km</v>
      </c>
      <c r="H69" s="15">
        <f aca="true" t="shared" si="5" ref="H69:H132">F69-$F$5</f>
        <v>0.00375</v>
      </c>
      <c r="I69" s="15">
        <f aca="true" t="shared" si="6" ref="I69:I100">F69-INDEX($F$5:$F$196,MATCH(D69,$D$5:$D$196,0))</f>
        <v>0.002037037037037037</v>
      </c>
    </row>
    <row r="70" spans="1:9" ht="15" customHeight="1">
      <c r="A70" s="23">
        <v>66</v>
      </c>
      <c r="B70" s="36" t="s">
        <v>189</v>
      </c>
      <c r="C70" s="36" t="s">
        <v>190</v>
      </c>
      <c r="D70" s="37" t="s">
        <v>68</v>
      </c>
      <c r="E70" s="36" t="s">
        <v>57</v>
      </c>
      <c r="F70" s="25">
        <v>0.015601851851851851</v>
      </c>
      <c r="G70" s="23" t="str">
        <f t="shared" si="4"/>
        <v>4.14/km</v>
      </c>
      <c r="H70" s="24">
        <f t="shared" si="5"/>
        <v>0.003773148148148147</v>
      </c>
      <c r="I70" s="24">
        <f t="shared" si="6"/>
        <v>0.003773148148148147</v>
      </c>
    </row>
    <row r="71" spans="1:9" ht="15" customHeight="1">
      <c r="A71" s="13">
        <v>67</v>
      </c>
      <c r="B71" s="30" t="s">
        <v>191</v>
      </c>
      <c r="C71" s="30" t="s">
        <v>38</v>
      </c>
      <c r="D71" s="31" t="s">
        <v>100</v>
      </c>
      <c r="E71" s="30" t="s">
        <v>95</v>
      </c>
      <c r="F71" s="32">
        <v>0.01564814814814815</v>
      </c>
      <c r="G71" s="13" t="str">
        <f t="shared" si="4"/>
        <v>4.15/km</v>
      </c>
      <c r="H71" s="15">
        <f t="shared" si="5"/>
        <v>0.0038194444444444465</v>
      </c>
      <c r="I71" s="15">
        <f t="shared" si="6"/>
        <v>0.0021064814814814835</v>
      </c>
    </row>
    <row r="72" spans="1:9" ht="15" customHeight="1">
      <c r="A72" s="13">
        <v>68</v>
      </c>
      <c r="B72" s="30" t="s">
        <v>192</v>
      </c>
      <c r="C72" s="30" t="s">
        <v>45</v>
      </c>
      <c r="D72" s="31" t="s">
        <v>90</v>
      </c>
      <c r="E72" s="30" t="s">
        <v>193</v>
      </c>
      <c r="F72" s="32">
        <v>0.015659722222222224</v>
      </c>
      <c r="G72" s="13" t="str">
        <f t="shared" si="4"/>
        <v>4.15/km</v>
      </c>
      <c r="H72" s="15">
        <f t="shared" si="5"/>
        <v>0.00383101851851852</v>
      </c>
      <c r="I72" s="15">
        <f t="shared" si="6"/>
        <v>0.002557870370370372</v>
      </c>
    </row>
    <row r="73" spans="1:9" ht="15" customHeight="1">
      <c r="A73" s="13">
        <v>69</v>
      </c>
      <c r="B73" s="30" t="s">
        <v>194</v>
      </c>
      <c r="C73" s="30" t="s">
        <v>195</v>
      </c>
      <c r="D73" s="31" t="s">
        <v>75</v>
      </c>
      <c r="E73" s="30" t="s">
        <v>82</v>
      </c>
      <c r="F73" s="32">
        <v>0.015752314814814813</v>
      </c>
      <c r="G73" s="13" t="str">
        <f t="shared" si="4"/>
        <v>4.17/km</v>
      </c>
      <c r="H73" s="15">
        <f t="shared" si="5"/>
        <v>0.003923611111111109</v>
      </c>
      <c r="I73" s="15">
        <f t="shared" si="6"/>
        <v>0.003113425925925924</v>
      </c>
    </row>
    <row r="74" spans="1:9" ht="15" customHeight="1">
      <c r="A74" s="23">
        <v>70</v>
      </c>
      <c r="B74" s="36" t="s">
        <v>196</v>
      </c>
      <c r="C74" s="36" t="s">
        <v>197</v>
      </c>
      <c r="D74" s="37" t="s">
        <v>100</v>
      </c>
      <c r="E74" s="36" t="s">
        <v>57</v>
      </c>
      <c r="F74" s="25">
        <v>0.015752314814814813</v>
      </c>
      <c r="G74" s="23" t="str">
        <f t="shared" si="4"/>
        <v>4.17/km</v>
      </c>
      <c r="H74" s="24">
        <f t="shared" si="5"/>
        <v>0.003923611111111109</v>
      </c>
      <c r="I74" s="24">
        <f t="shared" si="6"/>
        <v>0.0022106481481481456</v>
      </c>
    </row>
    <row r="75" spans="1:9" ht="15" customHeight="1">
      <c r="A75" s="13">
        <v>71</v>
      </c>
      <c r="B75" s="30" t="s">
        <v>198</v>
      </c>
      <c r="C75" s="30" t="s">
        <v>16</v>
      </c>
      <c r="D75" s="31" t="s">
        <v>90</v>
      </c>
      <c r="E75" s="30" t="s">
        <v>73</v>
      </c>
      <c r="F75" s="32">
        <v>0.015763888888888886</v>
      </c>
      <c r="G75" s="13" t="str">
        <f t="shared" si="4"/>
        <v>4.17/km</v>
      </c>
      <c r="H75" s="15">
        <f t="shared" si="5"/>
        <v>0.003935185185185182</v>
      </c>
      <c r="I75" s="15">
        <f t="shared" si="6"/>
        <v>0.002662037037037034</v>
      </c>
    </row>
    <row r="76" spans="1:9" ht="15" customHeight="1">
      <c r="A76" s="13">
        <v>72</v>
      </c>
      <c r="B76" s="30" t="s">
        <v>199</v>
      </c>
      <c r="C76" s="30" t="s">
        <v>200</v>
      </c>
      <c r="D76" s="31" t="s">
        <v>115</v>
      </c>
      <c r="E76" s="30" t="s">
        <v>201</v>
      </c>
      <c r="F76" s="32">
        <v>0.015833333333333335</v>
      </c>
      <c r="G76" s="13" t="str">
        <f t="shared" si="4"/>
        <v>4.18/km</v>
      </c>
      <c r="H76" s="15">
        <f t="shared" si="5"/>
        <v>0.0040046296296296306</v>
      </c>
      <c r="I76" s="15">
        <f t="shared" si="6"/>
        <v>0.0020138888888888897</v>
      </c>
    </row>
    <row r="77" spans="1:9" ht="15" customHeight="1">
      <c r="A77" s="13">
        <v>73</v>
      </c>
      <c r="B77" s="30" t="s">
        <v>202</v>
      </c>
      <c r="C77" s="30" t="s">
        <v>23</v>
      </c>
      <c r="D77" s="31" t="s">
        <v>123</v>
      </c>
      <c r="E77" s="30" t="s">
        <v>203</v>
      </c>
      <c r="F77" s="32">
        <v>0.015868055555555555</v>
      </c>
      <c r="G77" s="13" t="str">
        <f t="shared" si="4"/>
        <v>4.19/km</v>
      </c>
      <c r="H77" s="15">
        <f t="shared" si="5"/>
        <v>0.004039351851851851</v>
      </c>
      <c r="I77" s="15">
        <f t="shared" si="6"/>
        <v>0.001527777777777779</v>
      </c>
    </row>
    <row r="78" spans="1:9" ht="15" customHeight="1">
      <c r="A78" s="13">
        <v>74</v>
      </c>
      <c r="B78" s="30" t="s">
        <v>204</v>
      </c>
      <c r="C78" s="30" t="s">
        <v>146</v>
      </c>
      <c r="D78" s="31" t="s">
        <v>75</v>
      </c>
      <c r="E78" s="30" t="s">
        <v>106</v>
      </c>
      <c r="F78" s="32">
        <v>0.01587962962962963</v>
      </c>
      <c r="G78" s="13" t="str">
        <f t="shared" si="4"/>
        <v>4.19/km</v>
      </c>
      <c r="H78" s="15">
        <f t="shared" si="5"/>
        <v>0.004050925925925925</v>
      </c>
      <c r="I78" s="15">
        <f t="shared" si="6"/>
        <v>0.00324074074074074</v>
      </c>
    </row>
    <row r="79" spans="1:9" ht="15" customHeight="1">
      <c r="A79" s="13">
        <v>75</v>
      </c>
      <c r="B79" s="30" t="s">
        <v>205</v>
      </c>
      <c r="C79" s="30" t="s">
        <v>61</v>
      </c>
      <c r="D79" s="31" t="s">
        <v>79</v>
      </c>
      <c r="E79" s="30" t="s">
        <v>95</v>
      </c>
      <c r="F79" s="32">
        <v>0.015925925925925927</v>
      </c>
      <c r="G79" s="13" t="str">
        <f t="shared" si="4"/>
        <v>4.20/km</v>
      </c>
      <c r="H79" s="15">
        <f t="shared" si="5"/>
        <v>0.004097222222222223</v>
      </c>
      <c r="I79" s="15">
        <f t="shared" si="6"/>
        <v>0.0031597222222222235</v>
      </c>
    </row>
    <row r="80" spans="1:9" ht="15" customHeight="1">
      <c r="A80" s="13">
        <v>76</v>
      </c>
      <c r="B80" s="30" t="s">
        <v>206</v>
      </c>
      <c r="C80" s="30" t="s">
        <v>207</v>
      </c>
      <c r="D80" s="31" t="s">
        <v>185</v>
      </c>
      <c r="E80" s="30" t="s">
        <v>128</v>
      </c>
      <c r="F80" s="32">
        <v>0.0159375</v>
      </c>
      <c r="G80" s="13" t="str">
        <f t="shared" si="4"/>
        <v>4.20/km</v>
      </c>
      <c r="H80" s="15">
        <f t="shared" si="5"/>
        <v>0.004108796296296296</v>
      </c>
      <c r="I80" s="15">
        <f t="shared" si="6"/>
        <v>0.00037037037037036986</v>
      </c>
    </row>
    <row r="81" spans="1:9" ht="15" customHeight="1">
      <c r="A81" s="13">
        <v>77</v>
      </c>
      <c r="B81" s="30" t="s">
        <v>208</v>
      </c>
      <c r="C81" s="30" t="s">
        <v>209</v>
      </c>
      <c r="D81" s="31" t="s">
        <v>68</v>
      </c>
      <c r="E81" s="30" t="s">
        <v>73</v>
      </c>
      <c r="F81" s="32">
        <v>0.015972222222222224</v>
      </c>
      <c r="G81" s="13" t="str">
        <f t="shared" si="4"/>
        <v>4.20/km</v>
      </c>
      <c r="H81" s="15">
        <f t="shared" si="5"/>
        <v>0.00414351851851852</v>
      </c>
      <c r="I81" s="15">
        <f t="shared" si="6"/>
        <v>0.00414351851851852</v>
      </c>
    </row>
    <row r="82" spans="1:9" ht="15" customHeight="1">
      <c r="A82" s="13">
        <v>78</v>
      </c>
      <c r="B82" s="30" t="s">
        <v>210</v>
      </c>
      <c r="C82" s="30" t="s">
        <v>211</v>
      </c>
      <c r="D82" s="31" t="s">
        <v>123</v>
      </c>
      <c r="E82" s="30" t="s">
        <v>212</v>
      </c>
      <c r="F82" s="32">
        <v>0.016006944444444445</v>
      </c>
      <c r="G82" s="13" t="str">
        <f t="shared" si="4"/>
        <v>4.21/km</v>
      </c>
      <c r="H82" s="15">
        <f t="shared" si="5"/>
        <v>0.004178240740740741</v>
      </c>
      <c r="I82" s="15">
        <f t="shared" si="6"/>
        <v>0.0016666666666666687</v>
      </c>
    </row>
    <row r="83" spans="1:9" ht="15" customHeight="1">
      <c r="A83" s="13">
        <v>79</v>
      </c>
      <c r="B83" s="30" t="s">
        <v>213</v>
      </c>
      <c r="C83" s="30" t="s">
        <v>18</v>
      </c>
      <c r="D83" s="31" t="s">
        <v>123</v>
      </c>
      <c r="E83" s="30" t="s">
        <v>128</v>
      </c>
      <c r="F83" s="32">
        <v>0.016030092592592592</v>
      </c>
      <c r="G83" s="13" t="str">
        <f t="shared" si="4"/>
        <v>4.21/km</v>
      </c>
      <c r="H83" s="15">
        <f t="shared" si="5"/>
        <v>0.004201388888888888</v>
      </c>
      <c r="I83" s="15">
        <f t="shared" si="6"/>
        <v>0.0016898148148148159</v>
      </c>
    </row>
    <row r="84" spans="1:9" ht="15" customHeight="1">
      <c r="A84" s="23">
        <v>80</v>
      </c>
      <c r="B84" s="36" t="s">
        <v>214</v>
      </c>
      <c r="C84" s="36" t="s">
        <v>17</v>
      </c>
      <c r="D84" s="37" t="s">
        <v>79</v>
      </c>
      <c r="E84" s="36" t="s">
        <v>57</v>
      </c>
      <c r="F84" s="25">
        <v>0.016099537037037037</v>
      </c>
      <c r="G84" s="23" t="str">
        <f t="shared" si="4"/>
        <v>4.22/km</v>
      </c>
      <c r="H84" s="24">
        <f t="shared" si="5"/>
        <v>0.004270833333333333</v>
      </c>
      <c r="I84" s="24">
        <f t="shared" si="6"/>
        <v>0.003333333333333334</v>
      </c>
    </row>
    <row r="85" spans="1:9" ht="15" customHeight="1">
      <c r="A85" s="23">
        <v>81</v>
      </c>
      <c r="B85" s="36" t="s">
        <v>215</v>
      </c>
      <c r="C85" s="36" t="s">
        <v>216</v>
      </c>
      <c r="D85" s="37" t="s">
        <v>90</v>
      </c>
      <c r="E85" s="36" t="s">
        <v>57</v>
      </c>
      <c r="F85" s="25">
        <v>0.016180555555555556</v>
      </c>
      <c r="G85" s="23" t="str">
        <f t="shared" si="4"/>
        <v>4.24/km</v>
      </c>
      <c r="H85" s="24">
        <f t="shared" si="5"/>
        <v>0.0043518518518518515</v>
      </c>
      <c r="I85" s="24">
        <f t="shared" si="6"/>
        <v>0.0030787037037037033</v>
      </c>
    </row>
    <row r="86" spans="1:9" ht="15" customHeight="1">
      <c r="A86" s="13">
        <v>82</v>
      </c>
      <c r="B86" s="30" t="s">
        <v>217</v>
      </c>
      <c r="C86" s="30" t="s">
        <v>105</v>
      </c>
      <c r="D86" s="31" t="s">
        <v>75</v>
      </c>
      <c r="E86" s="30" t="s">
        <v>128</v>
      </c>
      <c r="F86" s="32">
        <v>0.01622685185185185</v>
      </c>
      <c r="G86" s="13" t="str">
        <f t="shared" si="4"/>
        <v>4.25/km</v>
      </c>
      <c r="H86" s="15">
        <f t="shared" si="5"/>
        <v>0.004398148148148146</v>
      </c>
      <c r="I86" s="15">
        <f t="shared" si="6"/>
        <v>0.003587962962962961</v>
      </c>
    </row>
    <row r="87" spans="1:9" ht="15" customHeight="1">
      <c r="A87" s="23">
        <v>83</v>
      </c>
      <c r="B87" s="36" t="s">
        <v>218</v>
      </c>
      <c r="C87" s="36" t="s">
        <v>219</v>
      </c>
      <c r="D87" s="37" t="s">
        <v>115</v>
      </c>
      <c r="E87" s="36" t="s">
        <v>57</v>
      </c>
      <c r="F87" s="25">
        <v>0.01622685185185185</v>
      </c>
      <c r="G87" s="23" t="str">
        <f t="shared" si="4"/>
        <v>4.25/km</v>
      </c>
      <c r="H87" s="24">
        <f t="shared" si="5"/>
        <v>0.004398148148148146</v>
      </c>
      <c r="I87" s="24">
        <f t="shared" si="6"/>
        <v>0.002407407407407405</v>
      </c>
    </row>
    <row r="88" spans="1:9" ht="15" customHeight="1">
      <c r="A88" s="13">
        <v>84</v>
      </c>
      <c r="B88" s="30" t="s">
        <v>112</v>
      </c>
      <c r="C88" s="30" t="s">
        <v>20</v>
      </c>
      <c r="D88" s="31" t="s">
        <v>123</v>
      </c>
      <c r="E88" s="30" t="s">
        <v>73</v>
      </c>
      <c r="F88" s="32">
        <v>0.01625</v>
      </c>
      <c r="G88" s="13" t="str">
        <f t="shared" si="4"/>
        <v>4.25/km</v>
      </c>
      <c r="H88" s="15">
        <f t="shared" si="5"/>
        <v>0.004421296296296296</v>
      </c>
      <c r="I88" s="15">
        <f t="shared" si="6"/>
        <v>0.0019097222222222241</v>
      </c>
    </row>
    <row r="89" spans="1:9" ht="15" customHeight="1">
      <c r="A89" s="13">
        <v>85</v>
      </c>
      <c r="B89" s="30" t="s">
        <v>220</v>
      </c>
      <c r="C89" s="30" t="s">
        <v>221</v>
      </c>
      <c r="D89" s="31" t="s">
        <v>222</v>
      </c>
      <c r="E89" s="30" t="s">
        <v>223</v>
      </c>
      <c r="F89" s="32">
        <v>0.01628472222222222</v>
      </c>
      <c r="G89" s="13" t="str">
        <f t="shared" si="4"/>
        <v>4.25/km</v>
      </c>
      <c r="H89" s="15">
        <f t="shared" si="5"/>
        <v>0.004456018518518517</v>
      </c>
      <c r="I89" s="15">
        <f t="shared" si="6"/>
        <v>0</v>
      </c>
    </row>
    <row r="90" spans="1:9" ht="15" customHeight="1">
      <c r="A90" s="13">
        <v>86</v>
      </c>
      <c r="B90" s="30" t="s">
        <v>43</v>
      </c>
      <c r="C90" s="30" t="s">
        <v>63</v>
      </c>
      <c r="D90" s="31" t="s">
        <v>68</v>
      </c>
      <c r="E90" s="30" t="s">
        <v>224</v>
      </c>
      <c r="F90" s="32">
        <v>0.016400462962962964</v>
      </c>
      <c r="G90" s="13" t="str">
        <f t="shared" si="4"/>
        <v>4.27/km</v>
      </c>
      <c r="H90" s="15">
        <f t="shared" si="5"/>
        <v>0.00457175925925926</v>
      </c>
      <c r="I90" s="15">
        <f t="shared" si="6"/>
        <v>0.00457175925925926</v>
      </c>
    </row>
    <row r="91" spans="1:9" ht="15" customHeight="1">
      <c r="A91" s="13">
        <v>87</v>
      </c>
      <c r="B91" s="30" t="s">
        <v>225</v>
      </c>
      <c r="C91" s="30" t="s">
        <v>40</v>
      </c>
      <c r="D91" s="31" t="s">
        <v>185</v>
      </c>
      <c r="E91" s="30" t="s">
        <v>95</v>
      </c>
      <c r="F91" s="32">
        <v>0.01642361111111111</v>
      </c>
      <c r="G91" s="13" t="str">
        <f t="shared" si="4"/>
        <v>4.28/km</v>
      </c>
      <c r="H91" s="15">
        <f t="shared" si="5"/>
        <v>0.004594907407407407</v>
      </c>
      <c r="I91" s="15">
        <f t="shared" si="6"/>
        <v>0.0008564814814814806</v>
      </c>
    </row>
    <row r="92" spans="1:9" ht="15" customHeight="1">
      <c r="A92" s="13">
        <v>88</v>
      </c>
      <c r="B92" s="30" t="s">
        <v>226</v>
      </c>
      <c r="C92" s="30" t="s">
        <v>47</v>
      </c>
      <c r="D92" s="31" t="s">
        <v>90</v>
      </c>
      <c r="E92" s="30" t="s">
        <v>223</v>
      </c>
      <c r="F92" s="32">
        <v>0.016550925925925924</v>
      </c>
      <c r="G92" s="13" t="str">
        <f t="shared" si="4"/>
        <v>4.30/km</v>
      </c>
      <c r="H92" s="15">
        <f t="shared" si="5"/>
        <v>0.00472222222222222</v>
      </c>
      <c r="I92" s="15">
        <f t="shared" si="6"/>
        <v>0.0034490740740740714</v>
      </c>
    </row>
    <row r="93" spans="1:9" ht="15" customHeight="1">
      <c r="A93" s="23">
        <v>89</v>
      </c>
      <c r="B93" s="36" t="s">
        <v>227</v>
      </c>
      <c r="C93" s="36" t="s">
        <v>228</v>
      </c>
      <c r="D93" s="37" t="s">
        <v>100</v>
      </c>
      <c r="E93" s="36" t="s">
        <v>57</v>
      </c>
      <c r="F93" s="25">
        <v>0.016585648148148148</v>
      </c>
      <c r="G93" s="23" t="str">
        <f t="shared" si="4"/>
        <v>4.30/km</v>
      </c>
      <c r="H93" s="24">
        <f t="shared" si="5"/>
        <v>0.004756944444444444</v>
      </c>
      <c r="I93" s="24">
        <f t="shared" si="6"/>
        <v>0.003043981481481481</v>
      </c>
    </row>
    <row r="94" spans="1:9" ht="15" customHeight="1">
      <c r="A94" s="13">
        <v>90</v>
      </c>
      <c r="B94" s="30" t="s">
        <v>229</v>
      </c>
      <c r="C94" s="30" t="s">
        <v>209</v>
      </c>
      <c r="D94" s="31" t="s">
        <v>68</v>
      </c>
      <c r="E94" s="30" t="s">
        <v>230</v>
      </c>
      <c r="F94" s="32">
        <v>0.01664351851851852</v>
      </c>
      <c r="G94" s="13" t="str">
        <f t="shared" si="4"/>
        <v>4.31/km</v>
      </c>
      <c r="H94" s="15">
        <f t="shared" si="5"/>
        <v>0.004814814814814815</v>
      </c>
      <c r="I94" s="15">
        <f t="shared" si="6"/>
        <v>0.004814814814814815</v>
      </c>
    </row>
    <row r="95" spans="1:9" ht="15" customHeight="1">
      <c r="A95" s="13">
        <v>91</v>
      </c>
      <c r="B95" s="30" t="s">
        <v>231</v>
      </c>
      <c r="C95" s="30" t="s">
        <v>232</v>
      </c>
      <c r="D95" s="31" t="s">
        <v>233</v>
      </c>
      <c r="E95" s="30" t="s">
        <v>234</v>
      </c>
      <c r="F95" s="32">
        <v>0.016805555555555556</v>
      </c>
      <c r="G95" s="13" t="str">
        <f t="shared" si="4"/>
        <v>4.34/km</v>
      </c>
      <c r="H95" s="15">
        <f t="shared" si="5"/>
        <v>0.004976851851851852</v>
      </c>
      <c r="I95" s="15">
        <f t="shared" si="6"/>
        <v>0</v>
      </c>
    </row>
    <row r="96" spans="1:9" ht="15" customHeight="1">
      <c r="A96" s="13">
        <v>92</v>
      </c>
      <c r="B96" s="30" t="s">
        <v>235</v>
      </c>
      <c r="C96" s="30" t="s">
        <v>19</v>
      </c>
      <c r="D96" s="31" t="s">
        <v>100</v>
      </c>
      <c r="E96" s="30" t="s">
        <v>234</v>
      </c>
      <c r="F96" s="32">
        <v>0.016828703703703703</v>
      </c>
      <c r="G96" s="13" t="str">
        <f t="shared" si="4"/>
        <v>4.34/km</v>
      </c>
      <c r="H96" s="15">
        <f t="shared" si="5"/>
        <v>0.004999999999999999</v>
      </c>
      <c r="I96" s="15">
        <f t="shared" si="6"/>
        <v>0.0032870370370370362</v>
      </c>
    </row>
    <row r="97" spans="1:9" ht="15" customHeight="1">
      <c r="A97" s="13">
        <v>93</v>
      </c>
      <c r="B97" s="30" t="s">
        <v>236</v>
      </c>
      <c r="C97" s="30" t="s">
        <v>36</v>
      </c>
      <c r="D97" s="31" t="s">
        <v>100</v>
      </c>
      <c r="E97" s="30" t="s">
        <v>237</v>
      </c>
      <c r="F97" s="32">
        <v>0.01685185185185185</v>
      </c>
      <c r="G97" s="13" t="str">
        <f t="shared" si="4"/>
        <v>4.35/km</v>
      </c>
      <c r="H97" s="15">
        <f t="shared" si="5"/>
        <v>0.005023148148148146</v>
      </c>
      <c r="I97" s="15">
        <f t="shared" si="6"/>
        <v>0.0033101851851851834</v>
      </c>
    </row>
    <row r="98" spans="1:9" ht="15" customHeight="1">
      <c r="A98" s="23">
        <v>94</v>
      </c>
      <c r="B98" s="36" t="s">
        <v>238</v>
      </c>
      <c r="C98" s="36" t="s">
        <v>48</v>
      </c>
      <c r="D98" s="37" t="s">
        <v>90</v>
      </c>
      <c r="E98" s="36" t="s">
        <v>57</v>
      </c>
      <c r="F98" s="25">
        <v>0.017002314814814814</v>
      </c>
      <c r="G98" s="23" t="str">
        <f t="shared" si="4"/>
        <v>4.37/km</v>
      </c>
      <c r="H98" s="24">
        <f t="shared" si="5"/>
        <v>0.00517361111111111</v>
      </c>
      <c r="I98" s="24">
        <f t="shared" si="6"/>
        <v>0.0039004629629629615</v>
      </c>
    </row>
    <row r="99" spans="1:9" ht="15" customHeight="1">
      <c r="A99" s="13">
        <v>95</v>
      </c>
      <c r="B99" s="30" t="s">
        <v>239</v>
      </c>
      <c r="C99" s="30" t="s">
        <v>240</v>
      </c>
      <c r="D99" s="31" t="s">
        <v>241</v>
      </c>
      <c r="E99" s="30" t="s">
        <v>242</v>
      </c>
      <c r="F99" s="32">
        <v>0.017175925925925924</v>
      </c>
      <c r="G99" s="13" t="str">
        <f t="shared" si="4"/>
        <v>4.40/km</v>
      </c>
      <c r="H99" s="15">
        <f t="shared" si="5"/>
        <v>0.00534722222222222</v>
      </c>
      <c r="I99" s="15">
        <f t="shared" si="6"/>
        <v>0</v>
      </c>
    </row>
    <row r="100" spans="1:9" ht="15" customHeight="1">
      <c r="A100" s="13">
        <v>96</v>
      </c>
      <c r="B100" s="30" t="s">
        <v>243</v>
      </c>
      <c r="C100" s="30" t="s">
        <v>244</v>
      </c>
      <c r="D100" s="31" t="s">
        <v>100</v>
      </c>
      <c r="E100" s="30" t="s">
        <v>223</v>
      </c>
      <c r="F100" s="32">
        <v>0.017291666666666667</v>
      </c>
      <c r="G100" s="13" t="str">
        <f t="shared" si="4"/>
        <v>4.42/km</v>
      </c>
      <c r="H100" s="15">
        <f t="shared" si="5"/>
        <v>0.005462962962962963</v>
      </c>
      <c r="I100" s="15">
        <f t="shared" si="6"/>
        <v>0.00375</v>
      </c>
    </row>
    <row r="101" spans="1:9" ht="15" customHeight="1">
      <c r="A101" s="13">
        <v>97</v>
      </c>
      <c r="B101" s="30" t="s">
        <v>245</v>
      </c>
      <c r="C101" s="30" t="s">
        <v>20</v>
      </c>
      <c r="D101" s="31" t="s">
        <v>123</v>
      </c>
      <c r="E101" s="30" t="s">
        <v>179</v>
      </c>
      <c r="F101" s="32">
        <v>0.01730324074074074</v>
      </c>
      <c r="G101" s="13" t="str">
        <f t="shared" si="4"/>
        <v>4.42/km</v>
      </c>
      <c r="H101" s="15">
        <f t="shared" si="5"/>
        <v>0.0054745370370370364</v>
      </c>
      <c r="I101" s="15">
        <f aca="true" t="shared" si="7" ref="I101:I132">F101-INDEX($F$5:$F$196,MATCH(D101,$D$5:$D$196,0))</f>
        <v>0.002962962962962964</v>
      </c>
    </row>
    <row r="102" spans="1:9" ht="15" customHeight="1">
      <c r="A102" s="13">
        <v>98</v>
      </c>
      <c r="B102" s="30" t="s">
        <v>246</v>
      </c>
      <c r="C102" s="30" t="s">
        <v>22</v>
      </c>
      <c r="D102" s="31" t="s">
        <v>100</v>
      </c>
      <c r="E102" s="30" t="s">
        <v>247</v>
      </c>
      <c r="F102" s="32">
        <v>0.01730324074074074</v>
      </c>
      <c r="G102" s="13" t="str">
        <f t="shared" si="4"/>
        <v>4.42/km</v>
      </c>
      <c r="H102" s="15">
        <f t="shared" si="5"/>
        <v>0.0054745370370370364</v>
      </c>
      <c r="I102" s="15">
        <f t="shared" si="7"/>
        <v>0.0037615740740740734</v>
      </c>
    </row>
    <row r="103" spans="1:9" ht="15" customHeight="1">
      <c r="A103" s="13">
        <v>99</v>
      </c>
      <c r="B103" s="30" t="s">
        <v>248</v>
      </c>
      <c r="C103" s="30" t="s">
        <v>209</v>
      </c>
      <c r="D103" s="31" t="s">
        <v>241</v>
      </c>
      <c r="E103" s="30" t="s">
        <v>128</v>
      </c>
      <c r="F103" s="32">
        <v>0.01744212962962963</v>
      </c>
      <c r="G103" s="13" t="str">
        <f t="shared" si="4"/>
        <v>4.44/km</v>
      </c>
      <c r="H103" s="15">
        <f t="shared" si="5"/>
        <v>0.005613425925925926</v>
      </c>
      <c r="I103" s="15">
        <f t="shared" si="7"/>
        <v>0.000266203703703706</v>
      </c>
    </row>
    <row r="104" spans="1:9" ht="15" customHeight="1">
      <c r="A104" s="13">
        <v>100</v>
      </c>
      <c r="B104" s="30" t="s">
        <v>249</v>
      </c>
      <c r="C104" s="30" t="s">
        <v>250</v>
      </c>
      <c r="D104" s="31" t="s">
        <v>123</v>
      </c>
      <c r="E104" s="30" t="s">
        <v>251</v>
      </c>
      <c r="F104" s="32">
        <v>0.0175</v>
      </c>
      <c r="G104" s="13" t="str">
        <f t="shared" si="4"/>
        <v>4.45/km</v>
      </c>
      <c r="H104" s="15">
        <f t="shared" si="5"/>
        <v>0.0056712962962962975</v>
      </c>
      <c r="I104" s="15">
        <f t="shared" si="7"/>
        <v>0.0031597222222222252</v>
      </c>
    </row>
    <row r="105" spans="1:9" ht="15" customHeight="1">
      <c r="A105" s="13">
        <v>101</v>
      </c>
      <c r="B105" s="30" t="s">
        <v>252</v>
      </c>
      <c r="C105" s="30" t="s">
        <v>253</v>
      </c>
      <c r="D105" s="31" t="s">
        <v>233</v>
      </c>
      <c r="E105" s="30" t="s">
        <v>128</v>
      </c>
      <c r="F105" s="32">
        <v>0.01752314814814815</v>
      </c>
      <c r="G105" s="13" t="str">
        <f t="shared" si="4"/>
        <v>4.46/km</v>
      </c>
      <c r="H105" s="15">
        <f t="shared" si="5"/>
        <v>0.005694444444444445</v>
      </c>
      <c r="I105" s="15">
        <f t="shared" si="7"/>
        <v>0.0007175925925925926</v>
      </c>
    </row>
    <row r="106" spans="1:9" ht="15" customHeight="1">
      <c r="A106" s="23">
        <v>102</v>
      </c>
      <c r="B106" s="36" t="s">
        <v>254</v>
      </c>
      <c r="C106" s="36" t="s">
        <v>255</v>
      </c>
      <c r="D106" s="37" t="s">
        <v>100</v>
      </c>
      <c r="E106" s="36" t="s">
        <v>57</v>
      </c>
      <c r="F106" s="25">
        <v>0.017557870370370373</v>
      </c>
      <c r="G106" s="23" t="str">
        <f t="shared" si="4"/>
        <v>4.46/km</v>
      </c>
      <c r="H106" s="24">
        <f t="shared" si="5"/>
        <v>0.005729166666666669</v>
      </c>
      <c r="I106" s="24">
        <f t="shared" si="7"/>
        <v>0.004016203703703706</v>
      </c>
    </row>
    <row r="107" spans="1:9" ht="15" customHeight="1">
      <c r="A107" s="13">
        <v>103</v>
      </c>
      <c r="B107" s="30" t="s">
        <v>256</v>
      </c>
      <c r="C107" s="30" t="s">
        <v>257</v>
      </c>
      <c r="D107" s="31" t="s">
        <v>115</v>
      </c>
      <c r="E107" s="30" t="s">
        <v>258</v>
      </c>
      <c r="F107" s="32">
        <v>0.01758101851851852</v>
      </c>
      <c r="G107" s="13" t="str">
        <f t="shared" si="4"/>
        <v>4.47/km</v>
      </c>
      <c r="H107" s="15">
        <f t="shared" si="5"/>
        <v>0.005752314814814816</v>
      </c>
      <c r="I107" s="15">
        <f t="shared" si="7"/>
        <v>0.003761574074074075</v>
      </c>
    </row>
    <row r="108" spans="1:9" ht="15" customHeight="1">
      <c r="A108" s="13">
        <v>104</v>
      </c>
      <c r="B108" s="30" t="s">
        <v>259</v>
      </c>
      <c r="C108" s="30" t="s">
        <v>38</v>
      </c>
      <c r="D108" s="31" t="s">
        <v>75</v>
      </c>
      <c r="E108" s="30" t="s">
        <v>260</v>
      </c>
      <c r="F108" s="32">
        <v>0.017638888888888888</v>
      </c>
      <c r="G108" s="13" t="str">
        <f t="shared" si="4"/>
        <v>4.48/km</v>
      </c>
      <c r="H108" s="15">
        <f t="shared" si="5"/>
        <v>0.005810185185185184</v>
      </c>
      <c r="I108" s="15">
        <f t="shared" si="7"/>
        <v>0.004999999999999999</v>
      </c>
    </row>
    <row r="109" spans="1:9" ht="15" customHeight="1">
      <c r="A109" s="23">
        <v>105</v>
      </c>
      <c r="B109" s="36" t="s">
        <v>261</v>
      </c>
      <c r="C109" s="36" t="s">
        <v>216</v>
      </c>
      <c r="D109" s="37" t="s">
        <v>79</v>
      </c>
      <c r="E109" s="36" t="s">
        <v>57</v>
      </c>
      <c r="F109" s="25">
        <v>0.01765046296296296</v>
      </c>
      <c r="G109" s="23" t="str">
        <f t="shared" si="4"/>
        <v>4.48/km</v>
      </c>
      <c r="H109" s="24">
        <f t="shared" si="5"/>
        <v>0.005821759259259257</v>
      </c>
      <c r="I109" s="24">
        <f t="shared" si="7"/>
        <v>0.004884259259259258</v>
      </c>
    </row>
    <row r="110" spans="1:9" ht="15" customHeight="1">
      <c r="A110" s="23">
        <v>106</v>
      </c>
      <c r="B110" s="36" t="s">
        <v>262</v>
      </c>
      <c r="C110" s="36" t="s">
        <v>44</v>
      </c>
      <c r="D110" s="37" t="s">
        <v>100</v>
      </c>
      <c r="E110" s="36" t="s">
        <v>57</v>
      </c>
      <c r="F110" s="25">
        <v>0.017685185185185182</v>
      </c>
      <c r="G110" s="23" t="str">
        <f t="shared" si="4"/>
        <v>4.48/km</v>
      </c>
      <c r="H110" s="24">
        <f t="shared" si="5"/>
        <v>0.005856481481481478</v>
      </c>
      <c r="I110" s="24">
        <f t="shared" si="7"/>
        <v>0.004143518518518515</v>
      </c>
    </row>
    <row r="111" spans="1:9" ht="15" customHeight="1">
      <c r="A111" s="13">
        <v>107</v>
      </c>
      <c r="B111" s="30" t="s">
        <v>263</v>
      </c>
      <c r="C111" s="30" t="s">
        <v>32</v>
      </c>
      <c r="D111" s="31" t="s">
        <v>241</v>
      </c>
      <c r="E111" s="30" t="s">
        <v>237</v>
      </c>
      <c r="F111" s="32">
        <v>0.017685185185185182</v>
      </c>
      <c r="G111" s="13" t="str">
        <f t="shared" si="4"/>
        <v>4.48/km</v>
      </c>
      <c r="H111" s="15">
        <f t="shared" si="5"/>
        <v>0.005856481481481478</v>
      </c>
      <c r="I111" s="15">
        <f t="shared" si="7"/>
        <v>0.0005092592592592579</v>
      </c>
    </row>
    <row r="112" spans="1:9" ht="15" customHeight="1">
      <c r="A112" s="13">
        <v>108</v>
      </c>
      <c r="B112" s="30" t="s">
        <v>264</v>
      </c>
      <c r="C112" s="30" t="s">
        <v>36</v>
      </c>
      <c r="D112" s="31" t="s">
        <v>90</v>
      </c>
      <c r="E112" s="30" t="s">
        <v>58</v>
      </c>
      <c r="F112" s="32">
        <v>0.017708333333333333</v>
      </c>
      <c r="G112" s="13" t="str">
        <f t="shared" si="4"/>
        <v>4.49/km</v>
      </c>
      <c r="H112" s="15">
        <f t="shared" si="5"/>
        <v>0.005879629629629629</v>
      </c>
      <c r="I112" s="15">
        <f t="shared" si="7"/>
        <v>0.0046064814814814805</v>
      </c>
    </row>
    <row r="113" spans="1:9" ht="15" customHeight="1">
      <c r="A113" s="13">
        <v>109</v>
      </c>
      <c r="B113" s="30" t="s">
        <v>51</v>
      </c>
      <c r="C113" s="30" t="s">
        <v>28</v>
      </c>
      <c r="D113" s="31" t="s">
        <v>265</v>
      </c>
      <c r="E113" s="30" t="s">
        <v>128</v>
      </c>
      <c r="F113" s="32">
        <v>0.017731481481481483</v>
      </c>
      <c r="G113" s="13" t="str">
        <f t="shared" si="4"/>
        <v>4.49/km</v>
      </c>
      <c r="H113" s="15">
        <f t="shared" si="5"/>
        <v>0.005902777777777779</v>
      </c>
      <c r="I113" s="15">
        <f t="shared" si="7"/>
        <v>0</v>
      </c>
    </row>
    <row r="114" spans="1:9" ht="15" customHeight="1">
      <c r="A114" s="23">
        <v>110</v>
      </c>
      <c r="B114" s="36" t="s">
        <v>266</v>
      </c>
      <c r="C114" s="36" t="s">
        <v>267</v>
      </c>
      <c r="D114" s="37" t="s">
        <v>268</v>
      </c>
      <c r="E114" s="36" t="s">
        <v>57</v>
      </c>
      <c r="F114" s="25">
        <v>0.017777777777777778</v>
      </c>
      <c r="G114" s="23" t="str">
        <f t="shared" si="4"/>
        <v>4.50/km</v>
      </c>
      <c r="H114" s="24">
        <f t="shared" si="5"/>
        <v>0.005949074074074074</v>
      </c>
      <c r="I114" s="24">
        <f t="shared" si="7"/>
        <v>0</v>
      </c>
    </row>
    <row r="115" spans="1:9" ht="15" customHeight="1">
      <c r="A115" s="13">
        <v>111</v>
      </c>
      <c r="B115" s="30" t="s">
        <v>269</v>
      </c>
      <c r="C115" s="30" t="s">
        <v>13</v>
      </c>
      <c r="D115" s="31" t="s">
        <v>75</v>
      </c>
      <c r="E115" s="30" t="s">
        <v>65</v>
      </c>
      <c r="F115" s="32">
        <v>0.01778935185185185</v>
      </c>
      <c r="G115" s="13" t="str">
        <f t="shared" si="4"/>
        <v>4.50/km</v>
      </c>
      <c r="H115" s="15">
        <f t="shared" si="5"/>
        <v>0.005960648148148147</v>
      </c>
      <c r="I115" s="15">
        <f t="shared" si="7"/>
        <v>0.005150462962962963</v>
      </c>
    </row>
    <row r="116" spans="1:9" ht="15" customHeight="1">
      <c r="A116" s="13">
        <v>112</v>
      </c>
      <c r="B116" s="30" t="s">
        <v>270</v>
      </c>
      <c r="C116" s="30" t="s">
        <v>37</v>
      </c>
      <c r="D116" s="31" t="s">
        <v>162</v>
      </c>
      <c r="E116" s="30" t="s">
        <v>224</v>
      </c>
      <c r="F116" s="32">
        <v>0.017800925925925925</v>
      </c>
      <c r="G116" s="13" t="str">
        <f t="shared" si="4"/>
        <v>4.50/km</v>
      </c>
      <c r="H116" s="15">
        <f t="shared" si="5"/>
        <v>0.005972222222222221</v>
      </c>
      <c r="I116" s="15">
        <f t="shared" si="7"/>
        <v>0.0027662037037037047</v>
      </c>
    </row>
    <row r="117" spans="1:9" ht="15" customHeight="1">
      <c r="A117" s="13">
        <v>113</v>
      </c>
      <c r="B117" s="30" t="s">
        <v>271</v>
      </c>
      <c r="C117" s="30" t="s">
        <v>272</v>
      </c>
      <c r="D117" s="31" t="s">
        <v>115</v>
      </c>
      <c r="E117" s="30" t="s">
        <v>73</v>
      </c>
      <c r="F117" s="32">
        <v>0.017800925925925925</v>
      </c>
      <c r="G117" s="13" t="str">
        <f t="shared" si="4"/>
        <v>4.50/km</v>
      </c>
      <c r="H117" s="15">
        <f t="shared" si="5"/>
        <v>0.005972222222222221</v>
      </c>
      <c r="I117" s="15">
        <f t="shared" si="7"/>
        <v>0.00398148148148148</v>
      </c>
    </row>
    <row r="118" spans="1:9" ht="15" customHeight="1">
      <c r="A118" s="13">
        <v>114</v>
      </c>
      <c r="B118" s="30" t="s">
        <v>74</v>
      </c>
      <c r="C118" s="30" t="s">
        <v>37</v>
      </c>
      <c r="D118" s="31" t="s">
        <v>100</v>
      </c>
      <c r="E118" s="30" t="s">
        <v>273</v>
      </c>
      <c r="F118" s="32">
        <v>0.017870370370370373</v>
      </c>
      <c r="G118" s="13" t="str">
        <f t="shared" si="4"/>
        <v>4.51/km</v>
      </c>
      <c r="H118" s="15">
        <f t="shared" si="5"/>
        <v>0.006041666666666669</v>
      </c>
      <c r="I118" s="15">
        <f t="shared" si="7"/>
        <v>0.004328703703703706</v>
      </c>
    </row>
    <row r="119" spans="1:9" ht="15" customHeight="1">
      <c r="A119" s="13">
        <v>115</v>
      </c>
      <c r="B119" s="30" t="s">
        <v>60</v>
      </c>
      <c r="C119" s="30" t="s">
        <v>33</v>
      </c>
      <c r="D119" s="31" t="s">
        <v>90</v>
      </c>
      <c r="E119" s="30" t="s">
        <v>62</v>
      </c>
      <c r="F119" s="32">
        <v>0.017881944444444443</v>
      </c>
      <c r="G119" s="13" t="str">
        <f t="shared" si="4"/>
        <v>4.52/km</v>
      </c>
      <c r="H119" s="15">
        <f t="shared" si="5"/>
        <v>0.006053240740740739</v>
      </c>
      <c r="I119" s="15">
        <f t="shared" si="7"/>
        <v>0.004780092592592591</v>
      </c>
    </row>
    <row r="120" spans="1:9" ht="15" customHeight="1">
      <c r="A120" s="13">
        <v>116</v>
      </c>
      <c r="B120" s="30" t="s">
        <v>274</v>
      </c>
      <c r="C120" s="30" t="s">
        <v>275</v>
      </c>
      <c r="D120" s="31" t="s">
        <v>233</v>
      </c>
      <c r="E120" s="30" t="s">
        <v>62</v>
      </c>
      <c r="F120" s="32">
        <v>0.017893518518518517</v>
      </c>
      <c r="G120" s="13" t="str">
        <f t="shared" si="4"/>
        <v>4.52/km</v>
      </c>
      <c r="H120" s="15">
        <f t="shared" si="5"/>
        <v>0.006064814814814813</v>
      </c>
      <c r="I120" s="15">
        <f t="shared" si="7"/>
        <v>0.0010879629629629607</v>
      </c>
    </row>
    <row r="121" spans="1:9" ht="15" customHeight="1">
      <c r="A121" s="13">
        <v>117</v>
      </c>
      <c r="B121" s="30" t="s">
        <v>276</v>
      </c>
      <c r="C121" s="30" t="s">
        <v>26</v>
      </c>
      <c r="D121" s="31" t="s">
        <v>123</v>
      </c>
      <c r="E121" s="30" t="s">
        <v>277</v>
      </c>
      <c r="F121" s="32">
        <v>0.017916666666666668</v>
      </c>
      <c r="G121" s="13" t="str">
        <f t="shared" si="4"/>
        <v>4.52/km</v>
      </c>
      <c r="H121" s="15">
        <f t="shared" si="5"/>
        <v>0.006087962962962963</v>
      </c>
      <c r="I121" s="15">
        <f t="shared" si="7"/>
        <v>0.003576388888888891</v>
      </c>
    </row>
    <row r="122" spans="1:9" ht="15" customHeight="1">
      <c r="A122" s="23">
        <v>118</v>
      </c>
      <c r="B122" s="36" t="s">
        <v>278</v>
      </c>
      <c r="C122" s="36" t="s">
        <v>35</v>
      </c>
      <c r="D122" s="37" t="s">
        <v>123</v>
      </c>
      <c r="E122" s="36" t="s">
        <v>57</v>
      </c>
      <c r="F122" s="25">
        <v>0.01792824074074074</v>
      </c>
      <c r="G122" s="23" t="str">
        <f t="shared" si="4"/>
        <v>4.52/km</v>
      </c>
      <c r="H122" s="24">
        <f t="shared" si="5"/>
        <v>0.006099537037037037</v>
      </c>
      <c r="I122" s="24">
        <f t="shared" si="7"/>
        <v>0.0035879629629629647</v>
      </c>
    </row>
    <row r="123" spans="1:9" ht="15" customHeight="1">
      <c r="A123" s="23">
        <v>119</v>
      </c>
      <c r="B123" s="36" t="s">
        <v>279</v>
      </c>
      <c r="C123" s="36" t="s">
        <v>280</v>
      </c>
      <c r="D123" s="37" t="s">
        <v>185</v>
      </c>
      <c r="E123" s="36" t="s">
        <v>57</v>
      </c>
      <c r="F123" s="25">
        <v>0.01792824074074074</v>
      </c>
      <c r="G123" s="23" t="str">
        <f t="shared" si="4"/>
        <v>4.52/km</v>
      </c>
      <c r="H123" s="24">
        <f t="shared" si="5"/>
        <v>0.006099537037037037</v>
      </c>
      <c r="I123" s="24">
        <f t="shared" si="7"/>
        <v>0.0023611111111111107</v>
      </c>
    </row>
    <row r="124" spans="1:9" ht="15" customHeight="1">
      <c r="A124" s="13">
        <v>120</v>
      </c>
      <c r="B124" s="30" t="s">
        <v>52</v>
      </c>
      <c r="C124" s="30" t="s">
        <v>16</v>
      </c>
      <c r="D124" s="31" t="s">
        <v>241</v>
      </c>
      <c r="E124" s="30" t="s">
        <v>128</v>
      </c>
      <c r="F124" s="32">
        <v>0.017962962962962962</v>
      </c>
      <c r="G124" s="13" t="str">
        <f t="shared" si="4"/>
        <v>4.53/km</v>
      </c>
      <c r="H124" s="15">
        <f t="shared" si="5"/>
        <v>0.006134259259259258</v>
      </c>
      <c r="I124" s="15">
        <f t="shared" si="7"/>
        <v>0.0007870370370370375</v>
      </c>
    </row>
    <row r="125" spans="1:9" ht="15" customHeight="1">
      <c r="A125" s="13">
        <v>121</v>
      </c>
      <c r="B125" s="30" t="s">
        <v>281</v>
      </c>
      <c r="C125" s="30" t="s">
        <v>282</v>
      </c>
      <c r="D125" s="31" t="s">
        <v>162</v>
      </c>
      <c r="E125" s="30" t="s">
        <v>283</v>
      </c>
      <c r="F125" s="32">
        <v>0.01798611111111111</v>
      </c>
      <c r="G125" s="13" t="str">
        <f t="shared" si="4"/>
        <v>4.53/km</v>
      </c>
      <c r="H125" s="15">
        <f t="shared" si="5"/>
        <v>0.006157407407407405</v>
      </c>
      <c r="I125" s="15">
        <f t="shared" si="7"/>
        <v>0.002951388888888889</v>
      </c>
    </row>
    <row r="126" spans="1:9" ht="15" customHeight="1">
      <c r="A126" s="13">
        <v>122</v>
      </c>
      <c r="B126" s="30" t="s">
        <v>284</v>
      </c>
      <c r="C126" s="30" t="s">
        <v>19</v>
      </c>
      <c r="D126" s="31" t="s">
        <v>79</v>
      </c>
      <c r="E126" s="30" t="s">
        <v>285</v>
      </c>
      <c r="F126" s="32">
        <v>0.017997685185185186</v>
      </c>
      <c r="G126" s="13" t="str">
        <f t="shared" si="4"/>
        <v>4.53/km</v>
      </c>
      <c r="H126" s="15">
        <f t="shared" si="5"/>
        <v>0.006168981481481482</v>
      </c>
      <c r="I126" s="15">
        <f t="shared" si="7"/>
        <v>0.005231481481481483</v>
      </c>
    </row>
    <row r="127" spans="1:9" ht="15" customHeight="1">
      <c r="A127" s="13">
        <v>123</v>
      </c>
      <c r="B127" s="30" t="s">
        <v>286</v>
      </c>
      <c r="C127" s="30" t="s">
        <v>282</v>
      </c>
      <c r="D127" s="31" t="s">
        <v>241</v>
      </c>
      <c r="E127" s="30" t="s">
        <v>176</v>
      </c>
      <c r="F127" s="32">
        <v>0.01806712962962963</v>
      </c>
      <c r="G127" s="13" t="str">
        <f t="shared" si="4"/>
        <v>4.55/km</v>
      </c>
      <c r="H127" s="15">
        <f t="shared" si="5"/>
        <v>0.006238425925925927</v>
      </c>
      <c r="I127" s="15">
        <f t="shared" si="7"/>
        <v>0.0008912037037037066</v>
      </c>
    </row>
    <row r="128" spans="1:9" ht="15" customHeight="1">
      <c r="A128" s="13">
        <v>124</v>
      </c>
      <c r="B128" s="30" t="s">
        <v>287</v>
      </c>
      <c r="C128" s="30" t="s">
        <v>255</v>
      </c>
      <c r="D128" s="31" t="s">
        <v>162</v>
      </c>
      <c r="E128" s="30" t="s">
        <v>176</v>
      </c>
      <c r="F128" s="32">
        <v>0.01806712962962963</v>
      </c>
      <c r="G128" s="13" t="str">
        <f t="shared" si="4"/>
        <v>4.55/km</v>
      </c>
      <c r="H128" s="15">
        <f t="shared" si="5"/>
        <v>0.006238425925925927</v>
      </c>
      <c r="I128" s="15">
        <f t="shared" si="7"/>
        <v>0.0030324074074074107</v>
      </c>
    </row>
    <row r="129" spans="1:9" ht="15" customHeight="1">
      <c r="A129" s="13">
        <v>125</v>
      </c>
      <c r="B129" s="30" t="s">
        <v>288</v>
      </c>
      <c r="C129" s="30" t="s">
        <v>114</v>
      </c>
      <c r="D129" s="31" t="s">
        <v>185</v>
      </c>
      <c r="E129" s="30" t="s">
        <v>237</v>
      </c>
      <c r="F129" s="32">
        <v>0.018136574074074072</v>
      </c>
      <c r="G129" s="13" t="str">
        <f t="shared" si="4"/>
        <v>4.56/km</v>
      </c>
      <c r="H129" s="15">
        <f t="shared" si="5"/>
        <v>0.006307870370370368</v>
      </c>
      <c r="I129" s="15">
        <f t="shared" si="7"/>
        <v>0.002569444444444442</v>
      </c>
    </row>
    <row r="130" spans="1:9" ht="15" customHeight="1">
      <c r="A130" s="13">
        <v>126</v>
      </c>
      <c r="B130" s="30" t="s">
        <v>289</v>
      </c>
      <c r="C130" s="30" t="s">
        <v>12</v>
      </c>
      <c r="D130" s="31" t="s">
        <v>123</v>
      </c>
      <c r="E130" s="30" t="s">
        <v>101</v>
      </c>
      <c r="F130" s="32">
        <v>0.01815972222222222</v>
      </c>
      <c r="G130" s="13" t="str">
        <f t="shared" si="4"/>
        <v>4.56/km</v>
      </c>
      <c r="H130" s="15">
        <f t="shared" si="5"/>
        <v>0.006331018518518515</v>
      </c>
      <c r="I130" s="15">
        <f t="shared" si="7"/>
        <v>0.003819444444444443</v>
      </c>
    </row>
    <row r="131" spans="1:9" ht="15" customHeight="1">
      <c r="A131" s="13">
        <v>127</v>
      </c>
      <c r="B131" s="30" t="s">
        <v>290</v>
      </c>
      <c r="C131" s="30" t="s">
        <v>291</v>
      </c>
      <c r="D131" s="31" t="s">
        <v>222</v>
      </c>
      <c r="E131" s="30" t="s">
        <v>292</v>
      </c>
      <c r="F131" s="32">
        <v>0.01818287037037037</v>
      </c>
      <c r="G131" s="13" t="str">
        <f t="shared" si="4"/>
        <v>4.56/km</v>
      </c>
      <c r="H131" s="15">
        <f t="shared" si="5"/>
        <v>0.006354166666666666</v>
      </c>
      <c r="I131" s="15">
        <f t="shared" si="7"/>
        <v>0.0018981481481481488</v>
      </c>
    </row>
    <row r="132" spans="1:9" ht="15" customHeight="1">
      <c r="A132" s="23">
        <v>128</v>
      </c>
      <c r="B132" s="36" t="s">
        <v>293</v>
      </c>
      <c r="C132" s="36" t="s">
        <v>54</v>
      </c>
      <c r="D132" s="37" t="s">
        <v>123</v>
      </c>
      <c r="E132" s="36" t="s">
        <v>57</v>
      </c>
      <c r="F132" s="25">
        <v>0.018391203703703705</v>
      </c>
      <c r="G132" s="23" t="str">
        <f t="shared" si="4"/>
        <v>4.60/km</v>
      </c>
      <c r="H132" s="24">
        <f t="shared" si="5"/>
        <v>0.006562500000000001</v>
      </c>
      <c r="I132" s="24">
        <f t="shared" si="7"/>
        <v>0.004050925925925928</v>
      </c>
    </row>
    <row r="133" spans="1:9" ht="15" customHeight="1">
      <c r="A133" s="23">
        <v>129</v>
      </c>
      <c r="B133" s="36" t="s">
        <v>294</v>
      </c>
      <c r="C133" s="36" t="s">
        <v>35</v>
      </c>
      <c r="D133" s="37" t="s">
        <v>90</v>
      </c>
      <c r="E133" s="36" t="s">
        <v>57</v>
      </c>
      <c r="F133" s="25">
        <v>0.018425925925925925</v>
      </c>
      <c r="G133" s="23" t="str">
        <f aca="true" t="shared" si="8" ref="G133:G196">TEXT(INT((HOUR(F133)*3600+MINUTE(F133)*60+SECOND(F133))/$I$3/60),"0")&amp;"."&amp;TEXT(MOD((HOUR(F133)*3600+MINUTE(F133)*60+SECOND(F133))/$I$3,60),"00")&amp;"/km"</f>
        <v>5.00/km</v>
      </c>
      <c r="H133" s="24">
        <f aca="true" t="shared" si="9" ref="H133:H196">F133-$F$5</f>
        <v>0.006597222222222221</v>
      </c>
      <c r="I133" s="24">
        <f aca="true" t="shared" si="10" ref="I133:I164">F133-INDEX($F$5:$F$196,MATCH(D133,$D$5:$D$196,0))</f>
        <v>0.005324074074074073</v>
      </c>
    </row>
    <row r="134" spans="1:9" ht="15" customHeight="1">
      <c r="A134" s="23">
        <v>130</v>
      </c>
      <c r="B134" s="36" t="s">
        <v>295</v>
      </c>
      <c r="C134" s="36" t="s">
        <v>296</v>
      </c>
      <c r="D134" s="37" t="s">
        <v>233</v>
      </c>
      <c r="E134" s="36" t="s">
        <v>57</v>
      </c>
      <c r="F134" s="25">
        <v>0.018449074074074073</v>
      </c>
      <c r="G134" s="23" t="str">
        <f t="shared" si="8"/>
        <v>5.01/km</v>
      </c>
      <c r="H134" s="24">
        <f t="shared" si="9"/>
        <v>0.0066203703703703685</v>
      </c>
      <c r="I134" s="24">
        <f t="shared" si="10"/>
        <v>0.0016435185185185164</v>
      </c>
    </row>
    <row r="135" spans="1:9" ht="15" customHeight="1">
      <c r="A135" s="23">
        <v>131</v>
      </c>
      <c r="B135" s="36" t="s">
        <v>297</v>
      </c>
      <c r="C135" s="36" t="s">
        <v>48</v>
      </c>
      <c r="D135" s="37" t="s">
        <v>123</v>
      </c>
      <c r="E135" s="36" t="s">
        <v>57</v>
      </c>
      <c r="F135" s="25">
        <v>0.018449074074074073</v>
      </c>
      <c r="G135" s="23" t="str">
        <f t="shared" si="8"/>
        <v>5.01/km</v>
      </c>
      <c r="H135" s="24">
        <f t="shared" si="9"/>
        <v>0.0066203703703703685</v>
      </c>
      <c r="I135" s="24">
        <f t="shared" si="10"/>
        <v>0.004108796296296296</v>
      </c>
    </row>
    <row r="136" spans="1:9" ht="15" customHeight="1">
      <c r="A136" s="23">
        <v>132</v>
      </c>
      <c r="B136" s="36" t="s">
        <v>298</v>
      </c>
      <c r="C136" s="36" t="s">
        <v>19</v>
      </c>
      <c r="D136" s="37" t="s">
        <v>75</v>
      </c>
      <c r="E136" s="36" t="s">
        <v>57</v>
      </c>
      <c r="F136" s="25">
        <v>0.018460648148148146</v>
      </c>
      <c r="G136" s="23" t="str">
        <f t="shared" si="8"/>
        <v>5.01/km</v>
      </c>
      <c r="H136" s="24">
        <f t="shared" si="9"/>
        <v>0.006631944444444442</v>
      </c>
      <c r="I136" s="24">
        <f t="shared" si="10"/>
        <v>0.005821759259259257</v>
      </c>
    </row>
    <row r="137" spans="1:9" ht="15" customHeight="1">
      <c r="A137" s="23">
        <v>133</v>
      </c>
      <c r="B137" s="36" t="s">
        <v>299</v>
      </c>
      <c r="C137" s="36" t="s">
        <v>300</v>
      </c>
      <c r="D137" s="37" t="s">
        <v>268</v>
      </c>
      <c r="E137" s="36" t="s">
        <v>57</v>
      </c>
      <c r="F137" s="25">
        <v>0.018472222222222223</v>
      </c>
      <c r="G137" s="23" t="str">
        <f t="shared" si="8"/>
        <v>5.01/km</v>
      </c>
      <c r="H137" s="24">
        <f t="shared" si="9"/>
        <v>0.006643518518518519</v>
      </c>
      <c r="I137" s="24">
        <f t="shared" si="10"/>
        <v>0.0006944444444444454</v>
      </c>
    </row>
    <row r="138" spans="1:9" ht="15" customHeight="1">
      <c r="A138" s="13">
        <v>134</v>
      </c>
      <c r="B138" s="30" t="s">
        <v>301</v>
      </c>
      <c r="C138" s="30" t="s">
        <v>39</v>
      </c>
      <c r="D138" s="31" t="s">
        <v>100</v>
      </c>
      <c r="E138" s="30" t="s">
        <v>302</v>
      </c>
      <c r="F138" s="32">
        <v>0.018483796296296297</v>
      </c>
      <c r="G138" s="13" t="str">
        <f t="shared" si="8"/>
        <v>5.01/km</v>
      </c>
      <c r="H138" s="15">
        <f t="shared" si="9"/>
        <v>0.006655092592592593</v>
      </c>
      <c r="I138" s="15">
        <f t="shared" si="10"/>
        <v>0.00494212962962963</v>
      </c>
    </row>
    <row r="139" spans="1:9" ht="15" customHeight="1">
      <c r="A139" s="23">
        <v>135</v>
      </c>
      <c r="B139" s="36" t="s">
        <v>303</v>
      </c>
      <c r="C139" s="36" t="s">
        <v>304</v>
      </c>
      <c r="D139" s="37" t="s">
        <v>79</v>
      </c>
      <c r="E139" s="36" t="s">
        <v>57</v>
      </c>
      <c r="F139" s="25">
        <v>0.01855324074074074</v>
      </c>
      <c r="G139" s="23" t="str">
        <f t="shared" si="8"/>
        <v>5.02/km</v>
      </c>
      <c r="H139" s="24">
        <f t="shared" si="9"/>
        <v>0.0067245370370370375</v>
      </c>
      <c r="I139" s="24">
        <f t="shared" si="10"/>
        <v>0.0057870370370370385</v>
      </c>
    </row>
    <row r="140" spans="1:9" ht="15" customHeight="1">
      <c r="A140" s="13">
        <v>136</v>
      </c>
      <c r="B140" s="30" t="s">
        <v>305</v>
      </c>
      <c r="C140" s="30" t="s">
        <v>12</v>
      </c>
      <c r="D140" s="31" t="s">
        <v>265</v>
      </c>
      <c r="E140" s="30" t="s">
        <v>306</v>
      </c>
      <c r="F140" s="32">
        <v>0.018587962962962962</v>
      </c>
      <c r="G140" s="13" t="str">
        <f t="shared" si="8"/>
        <v>5.03/km</v>
      </c>
      <c r="H140" s="15">
        <f t="shared" si="9"/>
        <v>0.006759259259259258</v>
      </c>
      <c r="I140" s="15">
        <f t="shared" si="10"/>
        <v>0.0008564814814814789</v>
      </c>
    </row>
    <row r="141" spans="1:9" ht="15" customHeight="1">
      <c r="A141" s="23">
        <v>137</v>
      </c>
      <c r="B141" s="36" t="s">
        <v>307</v>
      </c>
      <c r="C141" s="36" t="s">
        <v>42</v>
      </c>
      <c r="D141" s="37" t="s">
        <v>222</v>
      </c>
      <c r="E141" s="36" t="s">
        <v>57</v>
      </c>
      <c r="F141" s="25">
        <v>0.018634259259259257</v>
      </c>
      <c r="G141" s="23" t="str">
        <f t="shared" si="8"/>
        <v>5.04/km</v>
      </c>
      <c r="H141" s="24">
        <f t="shared" si="9"/>
        <v>0.0068055555555555525</v>
      </c>
      <c r="I141" s="24">
        <f t="shared" si="10"/>
        <v>0.0023495370370370354</v>
      </c>
    </row>
    <row r="142" spans="1:9" ht="15" customHeight="1">
      <c r="A142" s="13">
        <v>138</v>
      </c>
      <c r="B142" s="30" t="s">
        <v>308</v>
      </c>
      <c r="C142" s="30" t="s">
        <v>282</v>
      </c>
      <c r="D142" s="31" t="s">
        <v>123</v>
      </c>
      <c r="E142" s="30" t="s">
        <v>309</v>
      </c>
      <c r="F142" s="32">
        <v>0.018657407407407407</v>
      </c>
      <c r="G142" s="13" t="str">
        <f t="shared" si="8"/>
        <v>5.04/km</v>
      </c>
      <c r="H142" s="15">
        <f t="shared" si="9"/>
        <v>0.006828703703703703</v>
      </c>
      <c r="I142" s="15">
        <f t="shared" si="10"/>
        <v>0.004317129629629631</v>
      </c>
    </row>
    <row r="143" spans="1:9" ht="15" customHeight="1">
      <c r="A143" s="13">
        <v>139</v>
      </c>
      <c r="B143" s="30" t="s">
        <v>310</v>
      </c>
      <c r="C143" s="30" t="s">
        <v>311</v>
      </c>
      <c r="D143" s="31" t="s">
        <v>162</v>
      </c>
      <c r="E143" s="30" t="s">
        <v>312</v>
      </c>
      <c r="F143" s="32">
        <v>0.018680555555555554</v>
      </c>
      <c r="G143" s="13" t="str">
        <f t="shared" si="8"/>
        <v>5.05/km</v>
      </c>
      <c r="H143" s="15">
        <f t="shared" si="9"/>
        <v>0.00685185185185185</v>
      </c>
      <c r="I143" s="15">
        <f t="shared" si="10"/>
        <v>0.0036458333333333343</v>
      </c>
    </row>
    <row r="144" spans="1:9" ht="15" customHeight="1">
      <c r="A144" s="13">
        <v>140</v>
      </c>
      <c r="B144" s="30" t="s">
        <v>313</v>
      </c>
      <c r="C144" s="30" t="s">
        <v>209</v>
      </c>
      <c r="D144" s="31" t="s">
        <v>75</v>
      </c>
      <c r="E144" s="30" t="s">
        <v>230</v>
      </c>
      <c r="F144" s="32">
        <v>0.01869212962962963</v>
      </c>
      <c r="G144" s="13" t="str">
        <f t="shared" si="8"/>
        <v>5.05/km</v>
      </c>
      <c r="H144" s="15">
        <f t="shared" si="9"/>
        <v>0.006863425925925927</v>
      </c>
      <c r="I144" s="15">
        <f t="shared" si="10"/>
        <v>0.006053240740740743</v>
      </c>
    </row>
    <row r="145" spans="1:9" ht="15" customHeight="1">
      <c r="A145" s="13">
        <v>141</v>
      </c>
      <c r="B145" s="30" t="s">
        <v>314</v>
      </c>
      <c r="C145" s="30" t="s">
        <v>28</v>
      </c>
      <c r="D145" s="31" t="s">
        <v>100</v>
      </c>
      <c r="E145" s="30" t="s">
        <v>101</v>
      </c>
      <c r="F145" s="32">
        <v>0.01875</v>
      </c>
      <c r="G145" s="13" t="str">
        <f t="shared" si="8"/>
        <v>5.06/km</v>
      </c>
      <c r="H145" s="15">
        <f t="shared" si="9"/>
        <v>0.006921296296296295</v>
      </c>
      <c r="I145" s="15">
        <f t="shared" si="10"/>
        <v>0.005208333333333332</v>
      </c>
    </row>
    <row r="146" spans="1:9" ht="15" customHeight="1">
      <c r="A146" s="23">
        <v>142</v>
      </c>
      <c r="B146" s="36" t="s">
        <v>315</v>
      </c>
      <c r="C146" s="36" t="s">
        <v>34</v>
      </c>
      <c r="D146" s="37" t="s">
        <v>222</v>
      </c>
      <c r="E146" s="36" t="s">
        <v>57</v>
      </c>
      <c r="F146" s="25">
        <v>0.018784722222222223</v>
      </c>
      <c r="G146" s="23" t="str">
        <f t="shared" si="8"/>
        <v>5.06/km</v>
      </c>
      <c r="H146" s="24">
        <f t="shared" si="9"/>
        <v>0.006956018518518519</v>
      </c>
      <c r="I146" s="24">
        <f t="shared" si="10"/>
        <v>0.0025000000000000022</v>
      </c>
    </row>
    <row r="147" spans="1:9" ht="15" customHeight="1">
      <c r="A147" s="13">
        <v>143</v>
      </c>
      <c r="B147" s="30" t="s">
        <v>316</v>
      </c>
      <c r="C147" s="30" t="s">
        <v>33</v>
      </c>
      <c r="D147" s="31" t="s">
        <v>162</v>
      </c>
      <c r="E147" s="30" t="s">
        <v>101</v>
      </c>
      <c r="F147" s="32">
        <v>0.018969907407407408</v>
      </c>
      <c r="G147" s="13" t="str">
        <f t="shared" si="8"/>
        <v>5.09/km</v>
      </c>
      <c r="H147" s="15">
        <f t="shared" si="9"/>
        <v>0.007141203703703703</v>
      </c>
      <c r="I147" s="15">
        <f t="shared" si="10"/>
        <v>0.003935185185185187</v>
      </c>
    </row>
    <row r="148" spans="1:9" ht="15" customHeight="1">
      <c r="A148" s="23">
        <v>144</v>
      </c>
      <c r="B148" s="36" t="s">
        <v>317</v>
      </c>
      <c r="C148" s="36" t="s">
        <v>29</v>
      </c>
      <c r="D148" s="37" t="s">
        <v>79</v>
      </c>
      <c r="E148" s="36" t="s">
        <v>57</v>
      </c>
      <c r="F148" s="25">
        <v>0.019039351851851852</v>
      </c>
      <c r="G148" s="23" t="str">
        <f t="shared" si="8"/>
        <v>5.10/km</v>
      </c>
      <c r="H148" s="24">
        <f t="shared" si="9"/>
        <v>0.007210648148148148</v>
      </c>
      <c r="I148" s="24">
        <f t="shared" si="10"/>
        <v>0.006273148148148149</v>
      </c>
    </row>
    <row r="149" spans="1:9" ht="15" customHeight="1">
      <c r="A149" s="23">
        <v>145</v>
      </c>
      <c r="B149" s="36" t="s">
        <v>318</v>
      </c>
      <c r="C149" s="36" t="s">
        <v>30</v>
      </c>
      <c r="D149" s="37" t="s">
        <v>75</v>
      </c>
      <c r="E149" s="36" t="s">
        <v>57</v>
      </c>
      <c r="F149" s="25">
        <v>0.019039351851851852</v>
      </c>
      <c r="G149" s="23" t="str">
        <f t="shared" si="8"/>
        <v>5.10/km</v>
      </c>
      <c r="H149" s="24">
        <f t="shared" si="9"/>
        <v>0.007210648148148148</v>
      </c>
      <c r="I149" s="24">
        <f t="shared" si="10"/>
        <v>0.006400462962962964</v>
      </c>
    </row>
    <row r="150" spans="1:9" ht="15" customHeight="1">
      <c r="A150" s="13">
        <v>146</v>
      </c>
      <c r="B150" s="30" t="s">
        <v>319</v>
      </c>
      <c r="C150" s="30" t="s">
        <v>320</v>
      </c>
      <c r="D150" s="31" t="s">
        <v>75</v>
      </c>
      <c r="E150" s="30" t="s">
        <v>309</v>
      </c>
      <c r="F150" s="32">
        <v>0.019085648148148147</v>
      </c>
      <c r="G150" s="13" t="str">
        <f t="shared" si="8"/>
        <v>5.11/km</v>
      </c>
      <c r="H150" s="15">
        <f t="shared" si="9"/>
        <v>0.007256944444444443</v>
      </c>
      <c r="I150" s="15">
        <f t="shared" si="10"/>
        <v>0.006446759259259258</v>
      </c>
    </row>
    <row r="151" spans="1:9" ht="15" customHeight="1">
      <c r="A151" s="13">
        <v>147</v>
      </c>
      <c r="B151" s="30" t="s">
        <v>321</v>
      </c>
      <c r="C151" s="30" t="s">
        <v>50</v>
      </c>
      <c r="D151" s="31" t="s">
        <v>233</v>
      </c>
      <c r="E151" s="30" t="s">
        <v>322</v>
      </c>
      <c r="F151" s="32">
        <v>0.019178240740740742</v>
      </c>
      <c r="G151" s="13" t="str">
        <f t="shared" si="8"/>
        <v>5.13/km</v>
      </c>
      <c r="H151" s="15">
        <f t="shared" si="9"/>
        <v>0.007349537037037038</v>
      </c>
      <c r="I151" s="15">
        <f t="shared" si="10"/>
        <v>0.002372685185185186</v>
      </c>
    </row>
    <row r="152" spans="1:9" ht="15" customHeight="1">
      <c r="A152" s="23">
        <v>148</v>
      </c>
      <c r="B152" s="36" t="s">
        <v>323</v>
      </c>
      <c r="C152" s="36" t="s">
        <v>30</v>
      </c>
      <c r="D152" s="37" t="s">
        <v>100</v>
      </c>
      <c r="E152" s="36" t="s">
        <v>57</v>
      </c>
      <c r="F152" s="25">
        <v>0.019398148148148147</v>
      </c>
      <c r="G152" s="23" t="str">
        <f t="shared" si="8"/>
        <v>5.16/km</v>
      </c>
      <c r="H152" s="24">
        <f t="shared" si="9"/>
        <v>0.007569444444444443</v>
      </c>
      <c r="I152" s="24">
        <f t="shared" si="10"/>
        <v>0.00585648148148148</v>
      </c>
    </row>
    <row r="153" spans="1:9" ht="15" customHeight="1">
      <c r="A153" s="13">
        <v>149</v>
      </c>
      <c r="B153" s="30" t="s">
        <v>324</v>
      </c>
      <c r="C153" s="30" t="s">
        <v>21</v>
      </c>
      <c r="D153" s="31" t="s">
        <v>90</v>
      </c>
      <c r="E153" s="30" t="s">
        <v>325</v>
      </c>
      <c r="F153" s="32">
        <v>0.01947916666666667</v>
      </c>
      <c r="G153" s="13" t="str">
        <f t="shared" si="8"/>
        <v>5.18/km</v>
      </c>
      <c r="H153" s="15">
        <f t="shared" si="9"/>
        <v>0.007650462962962965</v>
      </c>
      <c r="I153" s="15">
        <f t="shared" si="10"/>
        <v>0.0063773148148148166</v>
      </c>
    </row>
    <row r="154" spans="1:9" ht="15" customHeight="1">
      <c r="A154" s="13">
        <v>150</v>
      </c>
      <c r="B154" s="30" t="s">
        <v>326</v>
      </c>
      <c r="C154" s="30" t="s">
        <v>327</v>
      </c>
      <c r="D154" s="31" t="s">
        <v>90</v>
      </c>
      <c r="E154" s="30" t="s">
        <v>223</v>
      </c>
      <c r="F154" s="32">
        <v>0.019594907407407405</v>
      </c>
      <c r="G154" s="13" t="str">
        <f t="shared" si="8"/>
        <v>5.19/km</v>
      </c>
      <c r="H154" s="15">
        <f t="shared" si="9"/>
        <v>0.0077662037037037005</v>
      </c>
      <c r="I154" s="15">
        <f t="shared" si="10"/>
        <v>0.006493055555555552</v>
      </c>
    </row>
    <row r="155" spans="1:9" ht="15" customHeight="1">
      <c r="A155" s="13">
        <v>151</v>
      </c>
      <c r="B155" s="30" t="s">
        <v>328</v>
      </c>
      <c r="C155" s="30" t="s">
        <v>38</v>
      </c>
      <c r="D155" s="31" t="s">
        <v>162</v>
      </c>
      <c r="E155" s="30" t="s">
        <v>128</v>
      </c>
      <c r="F155" s="32">
        <v>0.019618055555555555</v>
      </c>
      <c r="G155" s="13" t="str">
        <f t="shared" si="8"/>
        <v>5.20/km</v>
      </c>
      <c r="H155" s="15">
        <f t="shared" si="9"/>
        <v>0.007789351851851851</v>
      </c>
      <c r="I155" s="15">
        <f t="shared" si="10"/>
        <v>0.004583333333333335</v>
      </c>
    </row>
    <row r="156" spans="1:9" ht="15" customHeight="1">
      <c r="A156" s="13">
        <v>152</v>
      </c>
      <c r="B156" s="30" t="s">
        <v>329</v>
      </c>
      <c r="C156" s="30" t="s">
        <v>114</v>
      </c>
      <c r="D156" s="31" t="s">
        <v>115</v>
      </c>
      <c r="E156" s="30" t="s">
        <v>91</v>
      </c>
      <c r="F156" s="32">
        <v>0.0196875</v>
      </c>
      <c r="G156" s="13" t="str">
        <f t="shared" si="8"/>
        <v>5.21/km</v>
      </c>
      <c r="H156" s="15">
        <f t="shared" si="9"/>
        <v>0.007858796296296296</v>
      </c>
      <c r="I156" s="15">
        <f t="shared" si="10"/>
        <v>0.005868055555555555</v>
      </c>
    </row>
    <row r="157" spans="1:9" ht="15" customHeight="1">
      <c r="A157" s="23">
        <v>153</v>
      </c>
      <c r="B157" s="36" t="s">
        <v>330</v>
      </c>
      <c r="C157" s="36" t="s">
        <v>184</v>
      </c>
      <c r="D157" s="37" t="s">
        <v>331</v>
      </c>
      <c r="E157" s="36" t="s">
        <v>57</v>
      </c>
      <c r="F157" s="25">
        <v>0.019791666666666666</v>
      </c>
      <c r="G157" s="23" t="str">
        <f t="shared" si="8"/>
        <v>5.23/km</v>
      </c>
      <c r="H157" s="24">
        <f t="shared" si="9"/>
        <v>0.007962962962962962</v>
      </c>
      <c r="I157" s="24">
        <f t="shared" si="10"/>
        <v>0</v>
      </c>
    </row>
    <row r="158" spans="1:9" ht="15" customHeight="1">
      <c r="A158" s="23">
        <v>154</v>
      </c>
      <c r="B158" s="36" t="s">
        <v>332</v>
      </c>
      <c r="C158" s="36" t="s">
        <v>56</v>
      </c>
      <c r="D158" s="37" t="s">
        <v>115</v>
      </c>
      <c r="E158" s="36" t="s">
        <v>57</v>
      </c>
      <c r="F158" s="25">
        <v>0.01980324074074074</v>
      </c>
      <c r="G158" s="23" t="str">
        <f t="shared" si="8"/>
        <v>5.23/km</v>
      </c>
      <c r="H158" s="24">
        <f t="shared" si="9"/>
        <v>0.007974537037037035</v>
      </c>
      <c r="I158" s="24">
        <f t="shared" si="10"/>
        <v>0.005983796296296294</v>
      </c>
    </row>
    <row r="159" spans="1:9" ht="15" customHeight="1">
      <c r="A159" s="23">
        <v>155</v>
      </c>
      <c r="B159" s="36" t="s">
        <v>333</v>
      </c>
      <c r="C159" s="36" t="s">
        <v>334</v>
      </c>
      <c r="D159" s="37" t="s">
        <v>68</v>
      </c>
      <c r="E159" s="36" t="s">
        <v>57</v>
      </c>
      <c r="F159" s="25">
        <v>0.01980324074074074</v>
      </c>
      <c r="G159" s="23" t="str">
        <f t="shared" si="8"/>
        <v>5.23/km</v>
      </c>
      <c r="H159" s="24">
        <f t="shared" si="9"/>
        <v>0.007974537037037035</v>
      </c>
      <c r="I159" s="24">
        <f t="shared" si="10"/>
        <v>0.007974537037037035</v>
      </c>
    </row>
    <row r="160" spans="1:9" ht="15" customHeight="1">
      <c r="A160" s="23">
        <v>156</v>
      </c>
      <c r="B160" s="36" t="s">
        <v>335</v>
      </c>
      <c r="C160" s="36" t="s">
        <v>336</v>
      </c>
      <c r="D160" s="37" t="s">
        <v>222</v>
      </c>
      <c r="E160" s="36" t="s">
        <v>57</v>
      </c>
      <c r="F160" s="25">
        <v>0.019918981481481482</v>
      </c>
      <c r="G160" s="23" t="str">
        <f t="shared" si="8"/>
        <v>5.25/km</v>
      </c>
      <c r="H160" s="24">
        <f t="shared" si="9"/>
        <v>0.008090277777777778</v>
      </c>
      <c r="I160" s="24">
        <f t="shared" si="10"/>
        <v>0.0036342592592592607</v>
      </c>
    </row>
    <row r="161" spans="1:9" ht="15" customHeight="1">
      <c r="A161" s="13">
        <v>157</v>
      </c>
      <c r="B161" s="30" t="s">
        <v>337</v>
      </c>
      <c r="C161" s="30" t="s">
        <v>12</v>
      </c>
      <c r="D161" s="31" t="s">
        <v>123</v>
      </c>
      <c r="E161" s="30" t="s">
        <v>128</v>
      </c>
      <c r="F161" s="32">
        <v>0.020185185185185184</v>
      </c>
      <c r="G161" s="13" t="str">
        <f t="shared" si="8"/>
        <v>5.29/km</v>
      </c>
      <c r="H161" s="15">
        <f t="shared" si="9"/>
        <v>0.00835648148148148</v>
      </c>
      <c r="I161" s="15">
        <f t="shared" si="10"/>
        <v>0.005844907407407408</v>
      </c>
    </row>
    <row r="162" spans="1:9" ht="15" customHeight="1">
      <c r="A162" s="13">
        <v>158</v>
      </c>
      <c r="B162" s="30" t="s">
        <v>338</v>
      </c>
      <c r="C162" s="30" t="s">
        <v>339</v>
      </c>
      <c r="D162" s="31" t="s">
        <v>265</v>
      </c>
      <c r="E162" s="30" t="s">
        <v>306</v>
      </c>
      <c r="F162" s="32">
        <v>0.020208333333333335</v>
      </c>
      <c r="G162" s="13" t="str">
        <f t="shared" si="8"/>
        <v>5.29/km</v>
      </c>
      <c r="H162" s="15">
        <f t="shared" si="9"/>
        <v>0.008379629629629631</v>
      </c>
      <c r="I162" s="15">
        <f t="shared" si="10"/>
        <v>0.0024768518518518516</v>
      </c>
    </row>
    <row r="163" spans="1:9" ht="15" customHeight="1">
      <c r="A163" s="13">
        <v>159</v>
      </c>
      <c r="B163" s="30" t="s">
        <v>340</v>
      </c>
      <c r="C163" s="30" t="s">
        <v>341</v>
      </c>
      <c r="D163" s="31" t="s">
        <v>268</v>
      </c>
      <c r="E163" s="30" t="s">
        <v>342</v>
      </c>
      <c r="F163" s="32">
        <v>0.0203125</v>
      </c>
      <c r="G163" s="13" t="str">
        <f t="shared" si="8"/>
        <v>5.31/km</v>
      </c>
      <c r="H163" s="15">
        <f t="shared" si="9"/>
        <v>0.008483796296296297</v>
      </c>
      <c r="I163" s="15">
        <f t="shared" si="10"/>
        <v>0.002534722222222223</v>
      </c>
    </row>
    <row r="164" spans="1:9" ht="15" customHeight="1">
      <c r="A164" s="13">
        <v>160</v>
      </c>
      <c r="B164" s="30" t="s">
        <v>343</v>
      </c>
      <c r="C164" s="30" t="s">
        <v>344</v>
      </c>
      <c r="D164" s="31" t="s">
        <v>222</v>
      </c>
      <c r="E164" s="30" t="s">
        <v>342</v>
      </c>
      <c r="F164" s="32">
        <v>0.0203125</v>
      </c>
      <c r="G164" s="13" t="str">
        <f t="shared" si="8"/>
        <v>5.31/km</v>
      </c>
      <c r="H164" s="15">
        <f t="shared" si="9"/>
        <v>0.008483796296296297</v>
      </c>
      <c r="I164" s="15">
        <f t="shared" si="10"/>
        <v>0.004027777777777779</v>
      </c>
    </row>
    <row r="165" spans="1:9" ht="15" customHeight="1">
      <c r="A165" s="13">
        <v>161</v>
      </c>
      <c r="B165" s="30" t="s">
        <v>345</v>
      </c>
      <c r="C165" s="30" t="s">
        <v>0</v>
      </c>
      <c r="D165" s="31" t="s">
        <v>268</v>
      </c>
      <c r="E165" s="30" t="s">
        <v>62</v>
      </c>
      <c r="F165" s="32">
        <v>0.020381944444444446</v>
      </c>
      <c r="G165" s="13" t="str">
        <f t="shared" si="8"/>
        <v>5.32/km</v>
      </c>
      <c r="H165" s="15">
        <f t="shared" si="9"/>
        <v>0.008553240740740741</v>
      </c>
      <c r="I165" s="15">
        <f aca="true" t="shared" si="11" ref="I165:I196">F165-INDEX($F$5:$F$196,MATCH(D165,$D$5:$D$196,0))</f>
        <v>0.002604166666666668</v>
      </c>
    </row>
    <row r="166" spans="1:9" ht="15" customHeight="1">
      <c r="A166" s="13">
        <v>162</v>
      </c>
      <c r="B166" s="30" t="s">
        <v>346</v>
      </c>
      <c r="C166" s="30" t="s">
        <v>15</v>
      </c>
      <c r="D166" s="31" t="s">
        <v>90</v>
      </c>
      <c r="E166" s="30" t="s">
        <v>101</v>
      </c>
      <c r="F166" s="32">
        <v>0.020694444444444446</v>
      </c>
      <c r="G166" s="13" t="str">
        <f t="shared" si="8"/>
        <v>5.37/km</v>
      </c>
      <c r="H166" s="15">
        <f t="shared" si="9"/>
        <v>0.008865740740740742</v>
      </c>
      <c r="I166" s="15">
        <f t="shared" si="11"/>
        <v>0.0075925925925925935</v>
      </c>
    </row>
    <row r="167" spans="1:9" ht="15" customHeight="1">
      <c r="A167" s="13">
        <v>163</v>
      </c>
      <c r="B167" s="30" t="s">
        <v>347</v>
      </c>
      <c r="C167" s="30" t="s">
        <v>66</v>
      </c>
      <c r="D167" s="31" t="s">
        <v>233</v>
      </c>
      <c r="E167" s="30" t="s">
        <v>292</v>
      </c>
      <c r="F167" s="32">
        <v>0.020775462962962964</v>
      </c>
      <c r="G167" s="13" t="str">
        <f t="shared" si="8"/>
        <v>5.39/km</v>
      </c>
      <c r="H167" s="15">
        <f t="shared" si="9"/>
        <v>0.00894675925925926</v>
      </c>
      <c r="I167" s="15">
        <f t="shared" si="11"/>
        <v>0.003969907407407408</v>
      </c>
    </row>
    <row r="168" spans="1:9" ht="15" customHeight="1">
      <c r="A168" s="23">
        <v>164</v>
      </c>
      <c r="B168" s="36" t="s">
        <v>348</v>
      </c>
      <c r="C168" s="36" t="s">
        <v>349</v>
      </c>
      <c r="D168" s="37" t="s">
        <v>123</v>
      </c>
      <c r="E168" s="36" t="s">
        <v>57</v>
      </c>
      <c r="F168" s="25">
        <v>0.02079861111111111</v>
      </c>
      <c r="G168" s="23" t="str">
        <f t="shared" si="8"/>
        <v>5.39/km</v>
      </c>
      <c r="H168" s="24">
        <f t="shared" si="9"/>
        <v>0.008969907407407407</v>
      </c>
      <c r="I168" s="24">
        <f t="shared" si="11"/>
        <v>0.006458333333333335</v>
      </c>
    </row>
    <row r="169" spans="1:9" ht="15" customHeight="1">
      <c r="A169" s="23">
        <v>165</v>
      </c>
      <c r="B169" s="36" t="s">
        <v>350</v>
      </c>
      <c r="C169" s="36" t="s">
        <v>36</v>
      </c>
      <c r="D169" s="37" t="s">
        <v>100</v>
      </c>
      <c r="E169" s="36" t="s">
        <v>57</v>
      </c>
      <c r="F169" s="25">
        <v>0.02082175925925926</v>
      </c>
      <c r="G169" s="23" t="str">
        <f t="shared" si="8"/>
        <v>5.39/km</v>
      </c>
      <c r="H169" s="24">
        <f t="shared" si="9"/>
        <v>0.008993055555555554</v>
      </c>
      <c r="I169" s="24">
        <f t="shared" si="11"/>
        <v>0.0072800925925925915</v>
      </c>
    </row>
    <row r="170" spans="1:9" ht="15" customHeight="1">
      <c r="A170" s="23">
        <v>166</v>
      </c>
      <c r="B170" s="36" t="s">
        <v>351</v>
      </c>
      <c r="C170" s="36" t="s">
        <v>25</v>
      </c>
      <c r="D170" s="37" t="s">
        <v>241</v>
      </c>
      <c r="E170" s="36" t="s">
        <v>57</v>
      </c>
      <c r="F170" s="25">
        <v>0.020833333333333332</v>
      </c>
      <c r="G170" s="23" t="str">
        <f t="shared" si="8"/>
        <v>5.40/km</v>
      </c>
      <c r="H170" s="24">
        <f t="shared" si="9"/>
        <v>0.009004629629629628</v>
      </c>
      <c r="I170" s="24">
        <f t="shared" si="11"/>
        <v>0.003657407407407408</v>
      </c>
    </row>
    <row r="171" spans="1:9" ht="15" customHeight="1">
      <c r="A171" s="13">
        <v>167</v>
      </c>
      <c r="B171" s="30" t="s">
        <v>352</v>
      </c>
      <c r="C171" s="30" t="s">
        <v>17</v>
      </c>
      <c r="D171" s="31" t="s">
        <v>100</v>
      </c>
      <c r="E171" s="30" t="s">
        <v>353</v>
      </c>
      <c r="F171" s="32">
        <v>0.020844907407407406</v>
      </c>
      <c r="G171" s="13" t="str">
        <f t="shared" si="8"/>
        <v>5.40/km</v>
      </c>
      <c r="H171" s="15">
        <f t="shared" si="9"/>
        <v>0.009016203703703702</v>
      </c>
      <c r="I171" s="15">
        <f t="shared" si="11"/>
        <v>0.007303240740740739</v>
      </c>
    </row>
    <row r="172" spans="1:9" ht="15" customHeight="1">
      <c r="A172" s="13">
        <v>168</v>
      </c>
      <c r="B172" s="30" t="s">
        <v>354</v>
      </c>
      <c r="C172" s="30" t="s">
        <v>349</v>
      </c>
      <c r="D172" s="31" t="s">
        <v>90</v>
      </c>
      <c r="E172" s="30" t="s">
        <v>273</v>
      </c>
      <c r="F172" s="32">
        <v>0.020844907407407406</v>
      </c>
      <c r="G172" s="13" t="str">
        <f t="shared" si="8"/>
        <v>5.40/km</v>
      </c>
      <c r="H172" s="15">
        <f t="shared" si="9"/>
        <v>0.009016203703703702</v>
      </c>
      <c r="I172" s="15">
        <f t="shared" si="11"/>
        <v>0.007743055555555553</v>
      </c>
    </row>
    <row r="173" spans="1:9" ht="15" customHeight="1">
      <c r="A173" s="13">
        <v>169</v>
      </c>
      <c r="B173" s="30" t="s">
        <v>355</v>
      </c>
      <c r="C173" s="30" t="s">
        <v>16</v>
      </c>
      <c r="D173" s="31" t="s">
        <v>123</v>
      </c>
      <c r="E173" s="30" t="s">
        <v>223</v>
      </c>
      <c r="F173" s="32">
        <v>0.02091435185185185</v>
      </c>
      <c r="G173" s="13" t="str">
        <f t="shared" si="8"/>
        <v>5.41/km</v>
      </c>
      <c r="H173" s="15">
        <f t="shared" si="9"/>
        <v>0.009085648148148147</v>
      </c>
      <c r="I173" s="15">
        <f t="shared" si="11"/>
        <v>0.006574074074074074</v>
      </c>
    </row>
    <row r="174" spans="1:9" ht="15" customHeight="1">
      <c r="A174" s="13">
        <v>170</v>
      </c>
      <c r="B174" s="30" t="s">
        <v>356</v>
      </c>
      <c r="C174" s="30" t="s">
        <v>21</v>
      </c>
      <c r="D174" s="31" t="s">
        <v>90</v>
      </c>
      <c r="E174" s="30" t="s">
        <v>128</v>
      </c>
      <c r="F174" s="32">
        <v>0.02127314814814815</v>
      </c>
      <c r="G174" s="13" t="str">
        <f t="shared" si="8"/>
        <v>5.47/km</v>
      </c>
      <c r="H174" s="15">
        <f t="shared" si="9"/>
        <v>0.009444444444444445</v>
      </c>
      <c r="I174" s="15">
        <f t="shared" si="11"/>
        <v>0.008171296296296296</v>
      </c>
    </row>
    <row r="175" spans="1:9" ht="15" customHeight="1">
      <c r="A175" s="13">
        <v>171</v>
      </c>
      <c r="B175" s="30" t="s">
        <v>357</v>
      </c>
      <c r="C175" s="30" t="s">
        <v>272</v>
      </c>
      <c r="D175" s="31" t="s">
        <v>233</v>
      </c>
      <c r="E175" s="30" t="s">
        <v>322</v>
      </c>
      <c r="F175" s="32">
        <v>0.021284722222222222</v>
      </c>
      <c r="G175" s="13" t="str">
        <f t="shared" si="8"/>
        <v>5.47/km</v>
      </c>
      <c r="H175" s="15">
        <f t="shared" si="9"/>
        <v>0.009456018518518518</v>
      </c>
      <c r="I175" s="15">
        <f t="shared" si="11"/>
        <v>0.004479166666666666</v>
      </c>
    </row>
    <row r="176" spans="1:9" ht="15" customHeight="1">
      <c r="A176" s="13">
        <v>172</v>
      </c>
      <c r="B176" s="30" t="s">
        <v>358</v>
      </c>
      <c r="C176" s="30" t="s">
        <v>359</v>
      </c>
      <c r="D176" s="31" t="s">
        <v>233</v>
      </c>
      <c r="E176" s="30" t="s">
        <v>360</v>
      </c>
      <c r="F176" s="32">
        <v>0.02144675925925926</v>
      </c>
      <c r="G176" s="13" t="str">
        <f t="shared" si="8"/>
        <v>5.50/km</v>
      </c>
      <c r="H176" s="15">
        <f t="shared" si="9"/>
        <v>0.009618055555555555</v>
      </c>
      <c r="I176" s="15">
        <f t="shared" si="11"/>
        <v>0.004641203703703703</v>
      </c>
    </row>
    <row r="177" spans="1:9" ht="15" customHeight="1">
      <c r="A177" s="23">
        <v>173</v>
      </c>
      <c r="B177" s="36" t="s">
        <v>361</v>
      </c>
      <c r="C177" s="36" t="s">
        <v>26</v>
      </c>
      <c r="D177" s="37" t="s">
        <v>100</v>
      </c>
      <c r="E177" s="36" t="s">
        <v>57</v>
      </c>
      <c r="F177" s="25">
        <v>0.02165509259259259</v>
      </c>
      <c r="G177" s="23" t="str">
        <f t="shared" si="8"/>
        <v>5.53/km</v>
      </c>
      <c r="H177" s="24">
        <f t="shared" si="9"/>
        <v>0.009826388888888886</v>
      </c>
      <c r="I177" s="24">
        <f t="shared" si="11"/>
        <v>0.008113425925925923</v>
      </c>
    </row>
    <row r="178" spans="1:9" ht="15" customHeight="1">
      <c r="A178" s="13">
        <v>174</v>
      </c>
      <c r="B178" s="30" t="s">
        <v>362</v>
      </c>
      <c r="C178" s="30" t="s">
        <v>105</v>
      </c>
      <c r="D178" s="31" t="s">
        <v>363</v>
      </c>
      <c r="E178" s="30" t="s">
        <v>364</v>
      </c>
      <c r="F178" s="32">
        <v>0.021956018518518517</v>
      </c>
      <c r="G178" s="13" t="str">
        <f t="shared" si="8"/>
        <v>5.58/km</v>
      </c>
      <c r="H178" s="15">
        <f t="shared" si="9"/>
        <v>0.010127314814814813</v>
      </c>
      <c r="I178" s="15">
        <f t="shared" si="11"/>
        <v>0</v>
      </c>
    </row>
    <row r="179" spans="1:9" ht="15" customHeight="1">
      <c r="A179" s="13">
        <v>175</v>
      </c>
      <c r="B179" s="30" t="s">
        <v>365</v>
      </c>
      <c r="C179" s="30" t="s">
        <v>29</v>
      </c>
      <c r="D179" s="31" t="s">
        <v>100</v>
      </c>
      <c r="E179" s="30" t="s">
        <v>101</v>
      </c>
      <c r="F179" s="32">
        <v>0.022037037037037036</v>
      </c>
      <c r="G179" s="13" t="str">
        <f t="shared" si="8"/>
        <v>5.59/km</v>
      </c>
      <c r="H179" s="15">
        <f t="shared" si="9"/>
        <v>0.010208333333333331</v>
      </c>
      <c r="I179" s="15">
        <f t="shared" si="11"/>
        <v>0.008495370370370368</v>
      </c>
    </row>
    <row r="180" spans="1:9" ht="15" customHeight="1">
      <c r="A180" s="23">
        <v>176</v>
      </c>
      <c r="B180" s="36" t="s">
        <v>366</v>
      </c>
      <c r="C180" s="36" t="s">
        <v>0</v>
      </c>
      <c r="D180" s="37" t="s">
        <v>331</v>
      </c>
      <c r="E180" s="36" t="s">
        <v>57</v>
      </c>
      <c r="F180" s="25">
        <v>0.022407407407407407</v>
      </c>
      <c r="G180" s="23" t="str">
        <f t="shared" si="8"/>
        <v>6.05/km</v>
      </c>
      <c r="H180" s="24">
        <f t="shared" si="9"/>
        <v>0.010578703703703703</v>
      </c>
      <c r="I180" s="24">
        <f t="shared" si="11"/>
        <v>0.0026157407407407414</v>
      </c>
    </row>
    <row r="181" spans="1:9" ht="15" customHeight="1">
      <c r="A181" s="23">
        <v>177</v>
      </c>
      <c r="B181" s="36" t="s">
        <v>367</v>
      </c>
      <c r="C181" s="36" t="s">
        <v>368</v>
      </c>
      <c r="D181" s="37" t="s">
        <v>331</v>
      </c>
      <c r="E181" s="36" t="s">
        <v>57</v>
      </c>
      <c r="F181" s="25">
        <v>0.02246527777777778</v>
      </c>
      <c r="G181" s="23" t="str">
        <f t="shared" si="8"/>
        <v>6.06/km</v>
      </c>
      <c r="H181" s="24">
        <f t="shared" si="9"/>
        <v>0.010636574074074074</v>
      </c>
      <c r="I181" s="24">
        <f t="shared" si="11"/>
        <v>0.0026736111111111127</v>
      </c>
    </row>
    <row r="182" spans="1:9" ht="15" customHeight="1">
      <c r="A182" s="23">
        <v>178</v>
      </c>
      <c r="B182" s="36" t="s">
        <v>49</v>
      </c>
      <c r="C182" s="36" t="s">
        <v>369</v>
      </c>
      <c r="D182" s="37" t="s">
        <v>268</v>
      </c>
      <c r="E182" s="36" t="s">
        <v>57</v>
      </c>
      <c r="F182" s="25">
        <v>0.022523148148148143</v>
      </c>
      <c r="G182" s="23" t="str">
        <f t="shared" si="8"/>
        <v>6.07/km</v>
      </c>
      <c r="H182" s="24">
        <f t="shared" si="9"/>
        <v>0.010694444444444439</v>
      </c>
      <c r="I182" s="24">
        <f t="shared" si="11"/>
        <v>0.004745370370370365</v>
      </c>
    </row>
    <row r="183" spans="1:9" ht="15" customHeight="1">
      <c r="A183" s="23">
        <v>179</v>
      </c>
      <c r="B183" s="36" t="s">
        <v>370</v>
      </c>
      <c r="C183" s="36" t="s">
        <v>371</v>
      </c>
      <c r="D183" s="37" t="s">
        <v>331</v>
      </c>
      <c r="E183" s="36" t="s">
        <v>57</v>
      </c>
      <c r="F183" s="25">
        <v>0.022534722222222223</v>
      </c>
      <c r="G183" s="23" t="str">
        <f t="shared" si="8"/>
        <v>6.07/km</v>
      </c>
      <c r="H183" s="24">
        <f t="shared" si="9"/>
        <v>0.01070601851851852</v>
      </c>
      <c r="I183" s="24">
        <f t="shared" si="11"/>
        <v>0.0027430555555555576</v>
      </c>
    </row>
    <row r="184" spans="1:9" ht="15" customHeight="1">
      <c r="A184" s="23">
        <v>180</v>
      </c>
      <c r="B184" s="36" t="s">
        <v>372</v>
      </c>
      <c r="C184" s="36" t="s">
        <v>29</v>
      </c>
      <c r="D184" s="37" t="s">
        <v>162</v>
      </c>
      <c r="E184" s="36" t="s">
        <v>57</v>
      </c>
      <c r="F184" s="25">
        <v>0.02292824074074074</v>
      </c>
      <c r="G184" s="23" t="str">
        <f t="shared" si="8"/>
        <v>6.14/km</v>
      </c>
      <c r="H184" s="24">
        <f t="shared" si="9"/>
        <v>0.011099537037037034</v>
      </c>
      <c r="I184" s="24">
        <f t="shared" si="11"/>
        <v>0.007893518518518518</v>
      </c>
    </row>
    <row r="185" spans="1:9" ht="15" customHeight="1">
      <c r="A185" s="13">
        <v>181</v>
      </c>
      <c r="B185" s="30" t="s">
        <v>373</v>
      </c>
      <c r="C185" s="30" t="s">
        <v>374</v>
      </c>
      <c r="D185" s="31" t="s">
        <v>115</v>
      </c>
      <c r="E185" s="30" t="s">
        <v>73</v>
      </c>
      <c r="F185" s="32">
        <v>0.02378472222222222</v>
      </c>
      <c r="G185" s="13" t="str">
        <f t="shared" si="8"/>
        <v>6.28/km</v>
      </c>
      <c r="H185" s="15">
        <f t="shared" si="9"/>
        <v>0.011956018518518517</v>
      </c>
      <c r="I185" s="15">
        <f t="shared" si="11"/>
        <v>0.009965277777777776</v>
      </c>
    </row>
    <row r="186" spans="1:9" ht="15" customHeight="1">
      <c r="A186" s="13">
        <v>182</v>
      </c>
      <c r="B186" s="30" t="s">
        <v>375</v>
      </c>
      <c r="C186" s="30" t="s">
        <v>376</v>
      </c>
      <c r="D186" s="31" t="s">
        <v>331</v>
      </c>
      <c r="E186" s="30" t="s">
        <v>203</v>
      </c>
      <c r="F186" s="32">
        <v>0.024224537037037034</v>
      </c>
      <c r="G186" s="13" t="str">
        <f t="shared" si="8"/>
        <v>6.35/km</v>
      </c>
      <c r="H186" s="15">
        <f t="shared" si="9"/>
        <v>0.01239583333333333</v>
      </c>
      <c r="I186" s="15">
        <f t="shared" si="11"/>
        <v>0.004432870370370368</v>
      </c>
    </row>
    <row r="187" spans="1:9" ht="15" customHeight="1">
      <c r="A187" s="13">
        <v>183</v>
      </c>
      <c r="B187" s="30" t="s">
        <v>377</v>
      </c>
      <c r="C187" s="30" t="s">
        <v>55</v>
      </c>
      <c r="D187" s="31" t="s">
        <v>115</v>
      </c>
      <c r="E187" s="30" t="s">
        <v>73</v>
      </c>
      <c r="F187" s="32">
        <v>0.02560185185185185</v>
      </c>
      <c r="G187" s="13" t="str">
        <f t="shared" si="8"/>
        <v>6.57/km</v>
      </c>
      <c r="H187" s="15">
        <f t="shared" si="9"/>
        <v>0.013773148148148147</v>
      </c>
      <c r="I187" s="15">
        <f t="shared" si="11"/>
        <v>0.011782407407407406</v>
      </c>
    </row>
    <row r="188" spans="1:9" ht="15" customHeight="1">
      <c r="A188" s="13">
        <v>184</v>
      </c>
      <c r="B188" s="30" t="s">
        <v>378</v>
      </c>
      <c r="C188" s="30" t="s">
        <v>30</v>
      </c>
      <c r="D188" s="31" t="s">
        <v>100</v>
      </c>
      <c r="E188" s="30" t="s">
        <v>379</v>
      </c>
      <c r="F188" s="32">
        <v>0.025636574074074072</v>
      </c>
      <c r="G188" s="13" t="str">
        <f t="shared" si="8"/>
        <v>6.58/km</v>
      </c>
      <c r="H188" s="15">
        <f t="shared" si="9"/>
        <v>0.013807870370370368</v>
      </c>
      <c r="I188" s="15">
        <f t="shared" si="11"/>
        <v>0.012094907407407405</v>
      </c>
    </row>
    <row r="189" spans="1:9" ht="15" customHeight="1">
      <c r="A189" s="23">
        <v>185</v>
      </c>
      <c r="B189" s="36" t="s">
        <v>380</v>
      </c>
      <c r="C189" s="36" t="s">
        <v>381</v>
      </c>
      <c r="D189" s="37" t="s">
        <v>241</v>
      </c>
      <c r="E189" s="36" t="s">
        <v>57</v>
      </c>
      <c r="F189" s="25">
        <v>0.025729166666666664</v>
      </c>
      <c r="G189" s="23" t="str">
        <f t="shared" si="8"/>
        <v>6.59/km</v>
      </c>
      <c r="H189" s="24">
        <f t="shared" si="9"/>
        <v>0.01390046296296296</v>
      </c>
      <c r="I189" s="24">
        <f t="shared" si="11"/>
        <v>0.00855324074074074</v>
      </c>
    </row>
    <row r="190" spans="1:9" ht="15" customHeight="1">
      <c r="A190" s="23">
        <v>186</v>
      </c>
      <c r="B190" s="36" t="s">
        <v>382</v>
      </c>
      <c r="C190" s="36" t="s">
        <v>41</v>
      </c>
      <c r="D190" s="37" t="s">
        <v>123</v>
      </c>
      <c r="E190" s="36" t="s">
        <v>57</v>
      </c>
      <c r="F190" s="25">
        <v>0.027650462962962963</v>
      </c>
      <c r="G190" s="23" t="str">
        <f t="shared" si="8"/>
        <v>7.31/km</v>
      </c>
      <c r="H190" s="24">
        <f t="shared" si="9"/>
        <v>0.015821759259259258</v>
      </c>
      <c r="I190" s="24">
        <f t="shared" si="11"/>
        <v>0.013310185185185187</v>
      </c>
    </row>
    <row r="191" spans="1:9" ht="15" customHeight="1">
      <c r="A191" s="13">
        <v>187</v>
      </c>
      <c r="B191" s="30" t="s">
        <v>383</v>
      </c>
      <c r="C191" s="30" t="s">
        <v>384</v>
      </c>
      <c r="D191" s="31" t="s">
        <v>268</v>
      </c>
      <c r="E191" s="30" t="s">
        <v>322</v>
      </c>
      <c r="F191" s="32">
        <v>0.02981481481481481</v>
      </c>
      <c r="G191" s="13" t="str">
        <f t="shared" si="8"/>
        <v>8.06/km</v>
      </c>
      <c r="H191" s="15">
        <f t="shared" si="9"/>
        <v>0.017986111111111105</v>
      </c>
      <c r="I191" s="15">
        <f t="shared" si="11"/>
        <v>0.012037037037037034</v>
      </c>
    </row>
    <row r="192" spans="1:9" ht="15" customHeight="1">
      <c r="A192" s="13">
        <v>188</v>
      </c>
      <c r="B192" s="30" t="s">
        <v>385</v>
      </c>
      <c r="C192" s="30" t="s">
        <v>386</v>
      </c>
      <c r="D192" s="31" t="s">
        <v>233</v>
      </c>
      <c r="E192" s="30" t="s">
        <v>312</v>
      </c>
      <c r="F192" s="32">
        <v>0.030185185185185186</v>
      </c>
      <c r="G192" s="13" t="str">
        <f t="shared" si="8"/>
        <v>8.12/km</v>
      </c>
      <c r="H192" s="15">
        <f t="shared" si="9"/>
        <v>0.01835648148148148</v>
      </c>
      <c r="I192" s="15">
        <f t="shared" si="11"/>
        <v>0.01337962962962963</v>
      </c>
    </row>
    <row r="193" spans="1:9" ht="15" customHeight="1">
      <c r="A193" s="13">
        <v>189</v>
      </c>
      <c r="B193" s="30" t="s">
        <v>387</v>
      </c>
      <c r="C193" s="30" t="s">
        <v>388</v>
      </c>
      <c r="D193" s="31" t="s">
        <v>90</v>
      </c>
      <c r="E193" s="30" t="s">
        <v>389</v>
      </c>
      <c r="F193" s="32">
        <v>0.03023148148148148</v>
      </c>
      <c r="G193" s="13" t="str">
        <f t="shared" si="8"/>
        <v>8.13/km</v>
      </c>
      <c r="H193" s="15">
        <f t="shared" si="9"/>
        <v>0.018402777777777775</v>
      </c>
      <c r="I193" s="15">
        <f t="shared" si="11"/>
        <v>0.017129629629629627</v>
      </c>
    </row>
    <row r="194" spans="1:9" ht="15" customHeight="1">
      <c r="A194" s="23">
        <v>190</v>
      </c>
      <c r="B194" s="36" t="s">
        <v>390</v>
      </c>
      <c r="C194" s="36" t="s">
        <v>391</v>
      </c>
      <c r="D194" s="37" t="s">
        <v>100</v>
      </c>
      <c r="E194" s="36" t="s">
        <v>57</v>
      </c>
      <c r="F194" s="25">
        <v>0.031018518518518515</v>
      </c>
      <c r="G194" s="23" t="str">
        <f t="shared" si="8"/>
        <v>8.26/km</v>
      </c>
      <c r="H194" s="24">
        <f t="shared" si="9"/>
        <v>0.019189814814814812</v>
      </c>
      <c r="I194" s="24">
        <f t="shared" si="11"/>
        <v>0.017476851851851848</v>
      </c>
    </row>
    <row r="195" spans="1:9" ht="15" customHeight="1">
      <c r="A195" s="23">
        <v>191</v>
      </c>
      <c r="B195" s="36" t="s">
        <v>392</v>
      </c>
      <c r="C195" s="36" t="s">
        <v>42</v>
      </c>
      <c r="D195" s="37" t="s">
        <v>393</v>
      </c>
      <c r="E195" s="36" t="s">
        <v>57</v>
      </c>
      <c r="F195" s="25">
        <v>0.031030092592592592</v>
      </c>
      <c r="G195" s="23" t="str">
        <f t="shared" si="8"/>
        <v>8.26/km</v>
      </c>
      <c r="H195" s="24">
        <f t="shared" si="9"/>
        <v>0.019201388888888886</v>
      </c>
      <c r="I195" s="24">
        <f t="shared" si="11"/>
        <v>0</v>
      </c>
    </row>
    <row r="196" spans="1:9" ht="15" customHeight="1">
      <c r="A196" s="17">
        <v>192</v>
      </c>
      <c r="B196" s="33" t="s">
        <v>394</v>
      </c>
      <c r="C196" s="33" t="s">
        <v>50</v>
      </c>
      <c r="D196" s="34" t="s">
        <v>393</v>
      </c>
      <c r="E196" s="33" t="s">
        <v>395</v>
      </c>
      <c r="F196" s="35">
        <v>0.033483796296296296</v>
      </c>
      <c r="G196" s="17" t="str">
        <f t="shared" si="8"/>
        <v>9.06/km</v>
      </c>
      <c r="H196" s="19">
        <f t="shared" si="9"/>
        <v>0.021655092592592594</v>
      </c>
      <c r="I196" s="19">
        <f t="shared" si="11"/>
        <v>0.0024537037037037045</v>
      </c>
    </row>
  </sheetData>
  <autoFilter ref="A4:I19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4" t="str">
        <f>Individuale!A1</f>
        <v>Primo Maggio-Lavoro in...Corsa</v>
      </c>
      <c r="B1" s="44"/>
      <c r="C1" s="44"/>
    </row>
    <row r="2" spans="1:3" ht="42" customHeight="1">
      <c r="A2" s="45" t="str">
        <f>Individuale!A3&amp;" km. "&amp;Individuale!I3</f>
        <v>Via Carlo Felice - Roma (RM) Italia - Mercoledì 01/05/2013 km. 5,3</v>
      </c>
      <c r="B2" s="45"/>
      <c r="C2" s="45"/>
    </row>
    <row r="3" spans="1:3" ht="24.75" customHeight="1">
      <c r="A3" s="20" t="s">
        <v>3</v>
      </c>
      <c r="B3" s="21" t="s">
        <v>7</v>
      </c>
      <c r="C3" s="21" t="s">
        <v>1</v>
      </c>
    </row>
    <row r="4" spans="1:3" ht="15" customHeight="1">
      <c r="A4" s="38">
        <v>1</v>
      </c>
      <c r="B4" s="39" t="s">
        <v>57</v>
      </c>
      <c r="C4" s="40">
        <v>50</v>
      </c>
    </row>
    <row r="5" spans="1:3" ht="15" customHeight="1">
      <c r="A5" s="13">
        <v>2</v>
      </c>
      <c r="B5" s="14" t="s">
        <v>128</v>
      </c>
      <c r="C5" s="22">
        <v>13</v>
      </c>
    </row>
    <row r="6" spans="1:3" ht="15" customHeight="1">
      <c r="A6" s="13">
        <v>3</v>
      </c>
      <c r="B6" s="14" t="s">
        <v>73</v>
      </c>
      <c r="C6" s="22">
        <v>13</v>
      </c>
    </row>
    <row r="7" spans="1:3" ht="15" customHeight="1">
      <c r="A7" s="13">
        <v>4</v>
      </c>
      <c r="B7" s="14" t="s">
        <v>95</v>
      </c>
      <c r="C7" s="22">
        <v>11</v>
      </c>
    </row>
    <row r="8" spans="1:3" ht="15" customHeight="1">
      <c r="A8" s="13">
        <v>5</v>
      </c>
      <c r="B8" s="14" t="s">
        <v>101</v>
      </c>
      <c r="C8" s="22">
        <v>10</v>
      </c>
    </row>
    <row r="9" spans="1:3" ht="15" customHeight="1">
      <c r="A9" s="13">
        <v>6</v>
      </c>
      <c r="B9" s="14" t="s">
        <v>62</v>
      </c>
      <c r="C9" s="22">
        <v>6</v>
      </c>
    </row>
    <row r="10" spans="1:3" ht="15" customHeight="1">
      <c r="A10" s="13">
        <v>7</v>
      </c>
      <c r="B10" s="14" t="s">
        <v>223</v>
      </c>
      <c r="C10" s="22">
        <v>5</v>
      </c>
    </row>
    <row r="11" spans="1:3" ht="15" customHeight="1">
      <c r="A11" s="13">
        <v>8</v>
      </c>
      <c r="B11" s="14" t="s">
        <v>176</v>
      </c>
      <c r="C11" s="22">
        <v>3</v>
      </c>
    </row>
    <row r="12" spans="1:3" ht="15" customHeight="1">
      <c r="A12" s="13">
        <v>9</v>
      </c>
      <c r="B12" s="14" t="s">
        <v>82</v>
      </c>
      <c r="C12" s="22">
        <v>3</v>
      </c>
    </row>
    <row r="13" spans="1:3" ht="15" customHeight="1">
      <c r="A13" s="13">
        <v>10</v>
      </c>
      <c r="B13" s="14" t="s">
        <v>322</v>
      </c>
      <c r="C13" s="22">
        <v>3</v>
      </c>
    </row>
    <row r="14" spans="1:3" ht="15" customHeight="1">
      <c r="A14" s="13">
        <v>11</v>
      </c>
      <c r="B14" s="14" t="s">
        <v>237</v>
      </c>
      <c r="C14" s="22">
        <v>3</v>
      </c>
    </row>
    <row r="15" spans="1:3" ht="15" customHeight="1">
      <c r="A15" s="13">
        <v>12</v>
      </c>
      <c r="B15" s="14" t="s">
        <v>203</v>
      </c>
      <c r="C15" s="22">
        <v>2</v>
      </c>
    </row>
    <row r="16" spans="1:3" ht="15" customHeight="1">
      <c r="A16" s="13">
        <v>13</v>
      </c>
      <c r="B16" s="14" t="s">
        <v>234</v>
      </c>
      <c r="C16" s="22">
        <v>2</v>
      </c>
    </row>
    <row r="17" spans="1:3" ht="15" customHeight="1">
      <c r="A17" s="13">
        <v>14</v>
      </c>
      <c r="B17" s="14" t="s">
        <v>306</v>
      </c>
      <c r="C17" s="22">
        <v>2</v>
      </c>
    </row>
    <row r="18" spans="1:3" ht="15" customHeight="1">
      <c r="A18" s="13">
        <v>15</v>
      </c>
      <c r="B18" s="14" t="s">
        <v>91</v>
      </c>
      <c r="C18" s="22">
        <v>2</v>
      </c>
    </row>
    <row r="19" spans="1:3" ht="15" customHeight="1">
      <c r="A19" s="13">
        <v>16</v>
      </c>
      <c r="B19" s="14" t="s">
        <v>139</v>
      </c>
      <c r="C19" s="22">
        <v>2</v>
      </c>
    </row>
    <row r="20" spans="1:3" ht="15" customHeight="1">
      <c r="A20" s="13">
        <v>17</v>
      </c>
      <c r="B20" s="14" t="s">
        <v>273</v>
      </c>
      <c r="C20" s="22">
        <v>2</v>
      </c>
    </row>
    <row r="21" spans="1:3" ht="15" customHeight="1">
      <c r="A21" s="13">
        <v>18</v>
      </c>
      <c r="B21" s="14" t="s">
        <v>309</v>
      </c>
      <c r="C21" s="22">
        <v>2</v>
      </c>
    </row>
    <row r="22" spans="1:3" ht="15" customHeight="1">
      <c r="A22" s="13">
        <v>19</v>
      </c>
      <c r="B22" s="14" t="s">
        <v>132</v>
      </c>
      <c r="C22" s="22">
        <v>2</v>
      </c>
    </row>
    <row r="23" spans="1:3" ht="15" customHeight="1">
      <c r="A23" s="13">
        <v>20</v>
      </c>
      <c r="B23" s="14" t="s">
        <v>292</v>
      </c>
      <c r="C23" s="22">
        <v>2</v>
      </c>
    </row>
    <row r="24" spans="1:3" ht="15" customHeight="1">
      <c r="A24" s="13">
        <v>21</v>
      </c>
      <c r="B24" s="14" t="s">
        <v>80</v>
      </c>
      <c r="C24" s="22">
        <v>2</v>
      </c>
    </row>
    <row r="25" spans="1:3" ht="15" customHeight="1">
      <c r="A25" s="13">
        <v>22</v>
      </c>
      <c r="B25" s="14" t="s">
        <v>84</v>
      </c>
      <c r="C25" s="22">
        <v>2</v>
      </c>
    </row>
    <row r="26" spans="1:3" ht="15" customHeight="1">
      <c r="A26" s="13">
        <v>23</v>
      </c>
      <c r="B26" s="14" t="s">
        <v>224</v>
      </c>
      <c r="C26" s="22">
        <v>2</v>
      </c>
    </row>
    <row r="27" spans="1:3" ht="15" customHeight="1">
      <c r="A27" s="13">
        <v>24</v>
      </c>
      <c r="B27" s="14" t="s">
        <v>312</v>
      </c>
      <c r="C27" s="22">
        <v>2</v>
      </c>
    </row>
    <row r="28" spans="1:3" ht="15" customHeight="1">
      <c r="A28" s="13">
        <v>25</v>
      </c>
      <c r="B28" s="14" t="s">
        <v>179</v>
      </c>
      <c r="C28" s="22">
        <v>2</v>
      </c>
    </row>
    <row r="29" spans="1:3" ht="15" customHeight="1">
      <c r="A29" s="13">
        <v>26</v>
      </c>
      <c r="B29" s="14" t="s">
        <v>230</v>
      </c>
      <c r="C29" s="22">
        <v>2</v>
      </c>
    </row>
    <row r="30" spans="1:3" ht="15" customHeight="1">
      <c r="A30" s="13">
        <v>27</v>
      </c>
      <c r="B30" s="14" t="s">
        <v>342</v>
      </c>
      <c r="C30" s="22">
        <v>2</v>
      </c>
    </row>
    <row r="31" spans="1:3" ht="15" customHeight="1">
      <c r="A31" s="13">
        <v>28</v>
      </c>
      <c r="B31" s="14" t="s">
        <v>106</v>
      </c>
      <c r="C31" s="22">
        <v>2</v>
      </c>
    </row>
    <row r="32" spans="1:3" ht="15" customHeight="1">
      <c r="A32" s="13">
        <v>29</v>
      </c>
      <c r="B32" s="14" t="s">
        <v>71</v>
      </c>
      <c r="C32" s="22">
        <v>2</v>
      </c>
    </row>
    <row r="33" spans="1:3" ht="15" customHeight="1">
      <c r="A33" s="13">
        <v>30</v>
      </c>
      <c r="B33" s="14" t="s">
        <v>260</v>
      </c>
      <c r="C33" s="22">
        <v>1</v>
      </c>
    </row>
    <row r="34" spans="1:3" ht="15" customHeight="1">
      <c r="A34" s="13">
        <v>31</v>
      </c>
      <c r="B34" s="14" t="s">
        <v>88</v>
      </c>
      <c r="C34" s="22">
        <v>1</v>
      </c>
    </row>
    <row r="35" spans="1:3" ht="15" customHeight="1">
      <c r="A35" s="13">
        <v>32</v>
      </c>
      <c r="B35" s="14" t="s">
        <v>126</v>
      </c>
      <c r="C35" s="22">
        <v>1</v>
      </c>
    </row>
    <row r="36" spans="1:3" ht="15" customHeight="1">
      <c r="A36" s="13">
        <v>33</v>
      </c>
      <c r="B36" s="14" t="s">
        <v>283</v>
      </c>
      <c r="C36" s="22">
        <v>1</v>
      </c>
    </row>
    <row r="37" spans="1:3" ht="15" customHeight="1">
      <c r="A37" s="13">
        <v>34</v>
      </c>
      <c r="B37" s="14" t="s">
        <v>58</v>
      </c>
      <c r="C37" s="22">
        <v>1</v>
      </c>
    </row>
    <row r="38" spans="1:3" ht="15" customHeight="1">
      <c r="A38" s="13">
        <v>35</v>
      </c>
      <c r="B38" s="14" t="s">
        <v>379</v>
      </c>
      <c r="C38" s="22">
        <v>1</v>
      </c>
    </row>
    <row r="39" spans="1:3" ht="15" customHeight="1">
      <c r="A39" s="13">
        <v>36</v>
      </c>
      <c r="B39" s="14" t="s">
        <v>137</v>
      </c>
      <c r="C39" s="22">
        <v>1</v>
      </c>
    </row>
    <row r="40" spans="1:3" ht="15" customHeight="1">
      <c r="A40" s="13">
        <v>37</v>
      </c>
      <c r="B40" s="14" t="s">
        <v>277</v>
      </c>
      <c r="C40" s="22">
        <v>1</v>
      </c>
    </row>
    <row r="41" spans="1:3" ht="15" customHeight="1">
      <c r="A41" s="13">
        <v>38</v>
      </c>
      <c r="B41" s="14" t="s">
        <v>69</v>
      </c>
      <c r="C41" s="22">
        <v>1</v>
      </c>
    </row>
    <row r="42" spans="1:3" ht="15" customHeight="1">
      <c r="A42" s="13">
        <v>39</v>
      </c>
      <c r="B42" s="14" t="s">
        <v>212</v>
      </c>
      <c r="C42" s="22">
        <v>1</v>
      </c>
    </row>
    <row r="43" spans="1:3" ht="15" customHeight="1">
      <c r="A43" s="13">
        <v>40</v>
      </c>
      <c r="B43" s="14" t="s">
        <v>364</v>
      </c>
      <c r="C43" s="22">
        <v>1</v>
      </c>
    </row>
    <row r="44" spans="1:3" ht="15" customHeight="1">
      <c r="A44" s="13">
        <v>41</v>
      </c>
      <c r="B44" s="14" t="s">
        <v>258</v>
      </c>
      <c r="C44" s="22">
        <v>1</v>
      </c>
    </row>
    <row r="45" spans="1:3" ht="15" customHeight="1">
      <c r="A45" s="13">
        <v>42</v>
      </c>
      <c r="B45" s="14" t="s">
        <v>103</v>
      </c>
      <c r="C45" s="22">
        <v>1</v>
      </c>
    </row>
    <row r="46" spans="1:3" ht="15" customHeight="1">
      <c r="A46" s="13">
        <v>43</v>
      </c>
      <c r="B46" s="14" t="s">
        <v>389</v>
      </c>
      <c r="C46" s="22">
        <v>1</v>
      </c>
    </row>
    <row r="47" spans="1:3" ht="15" customHeight="1">
      <c r="A47" s="13">
        <v>44</v>
      </c>
      <c r="B47" s="14" t="s">
        <v>76</v>
      </c>
      <c r="C47" s="22">
        <v>1</v>
      </c>
    </row>
    <row r="48" spans="1:3" ht="15" customHeight="1">
      <c r="A48" s="13">
        <v>45</v>
      </c>
      <c r="B48" s="14" t="s">
        <v>395</v>
      </c>
      <c r="C48" s="22">
        <v>1</v>
      </c>
    </row>
    <row r="49" spans="1:3" ht="15" customHeight="1">
      <c r="A49" s="13">
        <v>46</v>
      </c>
      <c r="B49" s="14" t="s">
        <v>242</v>
      </c>
      <c r="C49" s="22">
        <v>1</v>
      </c>
    </row>
    <row r="50" spans="1:3" ht="15" customHeight="1">
      <c r="A50" s="13">
        <v>47</v>
      </c>
      <c r="B50" s="14" t="s">
        <v>193</v>
      </c>
      <c r="C50" s="22">
        <v>1</v>
      </c>
    </row>
    <row r="51" spans="1:3" ht="15" customHeight="1">
      <c r="A51" s="13">
        <v>48</v>
      </c>
      <c r="B51" s="14" t="s">
        <v>251</v>
      </c>
      <c r="C51" s="22">
        <v>1</v>
      </c>
    </row>
    <row r="52" spans="1:3" ht="15" customHeight="1">
      <c r="A52" s="13">
        <v>49</v>
      </c>
      <c r="B52" s="14" t="s">
        <v>201</v>
      </c>
      <c r="C52" s="22">
        <v>1</v>
      </c>
    </row>
    <row r="53" spans="1:3" ht="15" customHeight="1">
      <c r="A53" s="13">
        <v>50</v>
      </c>
      <c r="B53" s="14" t="s">
        <v>325</v>
      </c>
      <c r="C53" s="22">
        <v>1</v>
      </c>
    </row>
    <row r="54" spans="1:3" ht="15" customHeight="1">
      <c r="A54" s="13">
        <v>51</v>
      </c>
      <c r="B54" s="14" t="s">
        <v>353</v>
      </c>
      <c r="C54" s="22">
        <v>1</v>
      </c>
    </row>
    <row r="55" spans="1:3" ht="15" customHeight="1">
      <c r="A55" s="13">
        <v>52</v>
      </c>
      <c r="B55" s="14" t="s">
        <v>160</v>
      </c>
      <c r="C55" s="22">
        <v>1</v>
      </c>
    </row>
    <row r="56" spans="1:3" ht="15" customHeight="1">
      <c r="A56" s="13">
        <v>53</v>
      </c>
      <c r="B56" s="14" t="s">
        <v>93</v>
      </c>
      <c r="C56" s="22">
        <v>1</v>
      </c>
    </row>
    <row r="57" spans="1:3" ht="15" customHeight="1">
      <c r="A57" s="13">
        <v>54</v>
      </c>
      <c r="B57" s="14" t="s">
        <v>154</v>
      </c>
      <c r="C57" s="22">
        <v>1</v>
      </c>
    </row>
    <row r="58" spans="1:3" ht="15" customHeight="1">
      <c r="A58" s="13">
        <v>55</v>
      </c>
      <c r="B58" s="14" t="s">
        <v>302</v>
      </c>
      <c r="C58" s="22">
        <v>1</v>
      </c>
    </row>
    <row r="59" spans="1:3" ht="15" customHeight="1">
      <c r="A59" s="13">
        <v>56</v>
      </c>
      <c r="B59" s="14" t="s">
        <v>360</v>
      </c>
      <c r="C59" s="22">
        <v>1</v>
      </c>
    </row>
    <row r="60" spans="1:3" ht="15" customHeight="1">
      <c r="A60" s="13">
        <v>57</v>
      </c>
      <c r="B60" s="14" t="s">
        <v>285</v>
      </c>
      <c r="C60" s="22">
        <v>1</v>
      </c>
    </row>
    <row r="61" spans="1:3" ht="15" customHeight="1">
      <c r="A61" s="13">
        <v>58</v>
      </c>
      <c r="B61" s="14" t="s">
        <v>247</v>
      </c>
      <c r="C61" s="22">
        <v>1</v>
      </c>
    </row>
    <row r="62" spans="1:3" ht="15" customHeight="1">
      <c r="A62" s="13">
        <v>59</v>
      </c>
      <c r="B62" s="14" t="s">
        <v>98</v>
      </c>
      <c r="C62" s="22">
        <v>1</v>
      </c>
    </row>
    <row r="63" spans="1:3" ht="15" customHeight="1">
      <c r="A63" s="13">
        <v>60</v>
      </c>
      <c r="B63" s="14" t="s">
        <v>120</v>
      </c>
      <c r="C63" s="22">
        <v>1</v>
      </c>
    </row>
    <row r="64" spans="1:3" ht="15" customHeight="1">
      <c r="A64" s="13">
        <v>61</v>
      </c>
      <c r="B64" s="14" t="s">
        <v>144</v>
      </c>
      <c r="C64" s="22">
        <v>1</v>
      </c>
    </row>
    <row r="65" spans="1:3" ht="15" customHeight="1">
      <c r="A65" s="13">
        <v>62</v>
      </c>
      <c r="B65" s="14" t="s">
        <v>188</v>
      </c>
      <c r="C65" s="22">
        <v>1</v>
      </c>
    </row>
    <row r="66" spans="1:3" ht="15" customHeight="1">
      <c r="A66" s="13">
        <v>63</v>
      </c>
      <c r="B66" s="14" t="s">
        <v>171</v>
      </c>
      <c r="C66" s="22">
        <v>1</v>
      </c>
    </row>
    <row r="67" spans="1:3" ht="15" customHeight="1">
      <c r="A67" s="13">
        <v>64</v>
      </c>
      <c r="B67" s="14" t="s">
        <v>65</v>
      </c>
      <c r="C67" s="22">
        <v>1</v>
      </c>
    </row>
    <row r="68" spans="1:3" ht="15" customHeight="1">
      <c r="A68" s="17">
        <v>65</v>
      </c>
      <c r="B68" s="18" t="s">
        <v>173</v>
      </c>
      <c r="C68" s="26">
        <v>1</v>
      </c>
    </row>
    <row r="69" ht="12.75">
      <c r="C69" s="2">
        <f>SUM(C4:C68)</f>
        <v>192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2013-05-02T14:26:52Z</dcterms:modified>
  <cp:category/>
  <cp:version/>
  <cp:contentType/>
  <cp:contentStatus/>
</cp:coreProperties>
</file>