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<sst xmlns="http://schemas.openxmlformats.org/spreadsheetml/2006/main" count="1182" uniqueCount="624">
  <si>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</si>
  <si>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</si>
  <si>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</si>
  <si>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</si>
  <si>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</si>
  <si>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</si>
  <si>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</si>
  <si>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</si>
  <si>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</si>
  <si>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</si>
  <si>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</si>
  <si>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MARSELLETTI</t>
  </si>
  <si>
    <t>MAURO</t>
  </si>
  <si>
    <t>M18-34</t>
  </si>
  <si>
    <t>ASA ASCOLI PICENO</t>
  </si>
  <si>
    <t>00:34:26</t>
  </si>
  <si>
    <t>CARIDDI</t>
  </si>
  <si>
    <t>FEDERICO</t>
  </si>
  <si>
    <t>GROTTINI TEAM</t>
  </si>
  <si>
    <t>00:36:48</t>
  </si>
  <si>
    <t>MOBILI</t>
  </si>
  <si>
    <t>KAMEN</t>
  </si>
  <si>
    <t>ATLETICA MAXICAR CIVITANOVA M.</t>
  </si>
  <si>
    <t>SANI</t>
  </si>
  <si>
    <t>GIACOMO</t>
  </si>
  <si>
    <t>POLISPORTIVA EXTRA</t>
  </si>
  <si>
    <t>00:38:04</t>
  </si>
  <si>
    <t>MINGARELLI</t>
  </si>
  <si>
    <t>GIUSEPPE</t>
  </si>
  <si>
    <t>M40-44</t>
  </si>
  <si>
    <t>A.POD. VALTENNA</t>
  </si>
  <si>
    <t>00:38:38</t>
  </si>
  <si>
    <t>LOCALZO</t>
  </si>
  <si>
    <t>ATL. POTENZA PICENA</t>
  </si>
  <si>
    <t>00:38:39</t>
  </si>
  <si>
    <t>MATERAZZI</t>
  </si>
  <si>
    <t>MARCO</t>
  </si>
  <si>
    <t>C.U.S. CAMERINO A.S.D.</t>
  </si>
  <si>
    <t>00:38:42</t>
  </si>
  <si>
    <t>TAPANELLI</t>
  </si>
  <si>
    <t>GIORGIO</t>
  </si>
  <si>
    <t>G.P. AVIS CASTELRAIMONDO</t>
  </si>
  <si>
    <t>00:38:51</t>
  </si>
  <si>
    <t>BURATTI</t>
  </si>
  <si>
    <t>MAURIZIO</t>
  </si>
  <si>
    <t>M45-49</t>
  </si>
  <si>
    <t>00:39:02</t>
  </si>
  <si>
    <t>BONVECCHI</t>
  </si>
  <si>
    <t>M50-54</t>
  </si>
  <si>
    <t>00:39:03</t>
  </si>
  <si>
    <t>MARIOTTI</t>
  </si>
  <si>
    <t>CRISTIAN</t>
  </si>
  <si>
    <t>M35-39</t>
  </si>
  <si>
    <t>A.ATL. TRODICA</t>
  </si>
  <si>
    <t>00:39:39</t>
  </si>
  <si>
    <t>PERUGINI</t>
  </si>
  <si>
    <t>MARVIN</t>
  </si>
  <si>
    <t>ASS. POD. CASETTE D'ETE</t>
  </si>
  <si>
    <t>00:40:04</t>
  </si>
  <si>
    <t>TOSONI</t>
  </si>
  <si>
    <t>GIANPIERO</t>
  </si>
  <si>
    <t>POD. MORETTI CORVA</t>
  </si>
  <si>
    <t>00:40:31</t>
  </si>
  <si>
    <t>RASCIONI</t>
  </si>
  <si>
    <t>STEFANO</t>
  </si>
  <si>
    <t>M55-59</t>
  </si>
  <si>
    <t>00:40:43</t>
  </si>
  <si>
    <t>BANCHETTI</t>
  </si>
  <si>
    <t>CRAL ANGELINI ASS.SPORT.DIL.</t>
  </si>
  <si>
    <t>00:40:44</t>
  </si>
  <si>
    <t>SOPRANZETTI</t>
  </si>
  <si>
    <t>FABIO</t>
  </si>
  <si>
    <t>00:40:45</t>
  </si>
  <si>
    <t>BORSINI</t>
  </si>
  <si>
    <t>00:40:46</t>
  </si>
  <si>
    <t>CRUCIANI</t>
  </si>
  <si>
    <t>MIRKO</t>
  </si>
  <si>
    <t>00:40:47</t>
  </si>
  <si>
    <t>MICUCCI</t>
  </si>
  <si>
    <t>FABIANO</t>
  </si>
  <si>
    <t>00:40:54</t>
  </si>
  <si>
    <t>BRAVI</t>
  </si>
  <si>
    <t>FRANCESCA</t>
  </si>
  <si>
    <t>F18-34</t>
  </si>
  <si>
    <t>00:40:56</t>
  </si>
  <si>
    <t>MONALDI</t>
  </si>
  <si>
    <t>ANTONIO</t>
  </si>
  <si>
    <t>GRUPPO POD. AMATORI TERAMO SSD</t>
  </si>
  <si>
    <t>00:41:05</t>
  </si>
  <si>
    <t>CARNEVALI</t>
  </si>
  <si>
    <t>LORENZO</t>
  </si>
  <si>
    <t>00:41:09</t>
  </si>
  <si>
    <t>PESANI</t>
  </si>
  <si>
    <t>GRAZIANO</t>
  </si>
  <si>
    <t>00:41:38</t>
  </si>
  <si>
    <t>BIONDI</t>
  </si>
  <si>
    <t>NUOVA POD. CENTOBUCHI</t>
  </si>
  <si>
    <t>00:41:54</t>
  </si>
  <si>
    <t>CORALLINI</t>
  </si>
  <si>
    <t>00:42:23</t>
  </si>
  <si>
    <t>CIONNA</t>
  </si>
  <si>
    <t>SONIA</t>
  </si>
  <si>
    <t>F40-44</t>
  </si>
  <si>
    <t>00:42:26</t>
  </si>
  <si>
    <t>DI LEONARDO</t>
  </si>
  <si>
    <t>ENRICO</t>
  </si>
  <si>
    <t>M60-64</t>
  </si>
  <si>
    <t>00:42:28</t>
  </si>
  <si>
    <t>PESARESI</t>
  </si>
  <si>
    <t>GIANFRANCO</t>
  </si>
  <si>
    <t>ATL.AMAT.OSIMO</t>
  </si>
  <si>
    <t>00:42:31</t>
  </si>
  <si>
    <t>PALANCA</t>
  </si>
  <si>
    <t>ANNIBALE</t>
  </si>
  <si>
    <t>00:42:35</t>
  </si>
  <si>
    <t>CESARI</t>
  </si>
  <si>
    <t>00:42:39</t>
  </si>
  <si>
    <t>DOLCIOTTI</t>
  </si>
  <si>
    <t>RENATO</t>
  </si>
  <si>
    <t>POD. AMATORI TOLENTINO</t>
  </si>
  <si>
    <t>00:42:44</t>
  </si>
  <si>
    <t>PACIAROTTI</t>
  </si>
  <si>
    <t>GIULIANO</t>
  </si>
  <si>
    <t>00:42:48</t>
  </si>
  <si>
    <t>CRESCIMBENI</t>
  </si>
  <si>
    <t>ROBERTO</t>
  </si>
  <si>
    <t>00:42:52</t>
  </si>
  <si>
    <t>MOGLIANI</t>
  </si>
  <si>
    <t>NOEMI</t>
  </si>
  <si>
    <t>F35-39</t>
  </si>
  <si>
    <t>ATL. RECANATI</t>
  </si>
  <si>
    <t>00:43:01</t>
  </si>
  <si>
    <t>COMPIETA</t>
  </si>
  <si>
    <t>MEZZOFONDO CLUB ASCOLI</t>
  </si>
  <si>
    <t>00:43:05</t>
  </si>
  <si>
    <t>AMORE</t>
  </si>
  <si>
    <t>VALENTINO</t>
  </si>
  <si>
    <t>00:43:17</t>
  </si>
  <si>
    <t>BARCHIESI</t>
  </si>
  <si>
    <t>00:43:34</t>
  </si>
  <si>
    <t>MUTI</t>
  </si>
  <si>
    <t>FLAVIO</t>
  </si>
  <si>
    <t>00:43:45</t>
  </si>
  <si>
    <t>MARTINI</t>
  </si>
  <si>
    <t>SERGIO</t>
  </si>
  <si>
    <t>00:43:59</t>
  </si>
  <si>
    <t>ISOLANI</t>
  </si>
  <si>
    <t>BRUNO</t>
  </si>
  <si>
    <t>ATL. AMAT. AVIS CASTELFIDARDO</t>
  </si>
  <si>
    <t>00:44:02</t>
  </si>
  <si>
    <t>CRUCIANELLI</t>
  </si>
  <si>
    <t>00:44:03</t>
  </si>
  <si>
    <t>QUINTABA'</t>
  </si>
  <si>
    <t>MICHELE</t>
  </si>
  <si>
    <t>POL ACLI MACERATA</t>
  </si>
  <si>
    <t>00:44:09</t>
  </si>
  <si>
    <t>ELISA</t>
  </si>
  <si>
    <t>MEZZELANI</t>
  </si>
  <si>
    <t>S.E.F. STAMURA ANCONA A.S.D.</t>
  </si>
  <si>
    <t>00:44:18</t>
  </si>
  <si>
    <t>MORRESI</t>
  </si>
  <si>
    <t>CLAUDIO</t>
  </si>
  <si>
    <t>UISP</t>
  </si>
  <si>
    <t>00:44:36</t>
  </si>
  <si>
    <t>BARTOLINI</t>
  </si>
  <si>
    <t>LUIGI</t>
  </si>
  <si>
    <t>00:44:41</t>
  </si>
  <si>
    <t>SAMPAOLESI</t>
  </si>
  <si>
    <t>DANIELE</t>
  </si>
  <si>
    <t>00:44:42</t>
  </si>
  <si>
    <t>SALVATORI</t>
  </si>
  <si>
    <t>ASD.ATL.AMATORI SANGIUSTESE</t>
  </si>
  <si>
    <t>00:44:45</t>
  </si>
  <si>
    <t>CATENA</t>
  </si>
  <si>
    <t>00:44:55</t>
  </si>
  <si>
    <t>MARTINELLI</t>
  </si>
  <si>
    <t>SACEN CORRIDONIA</t>
  </si>
  <si>
    <t>00:45:13</t>
  </si>
  <si>
    <t>SILENZI</t>
  </si>
  <si>
    <t>LUIGINO</t>
  </si>
  <si>
    <t>A.POD. AVIS MOB. LATTANZI</t>
  </si>
  <si>
    <t>00:45:25</t>
  </si>
  <si>
    <t>PERICOLI</t>
  </si>
  <si>
    <t>MIRCO</t>
  </si>
  <si>
    <t>00:45:29</t>
  </si>
  <si>
    <t>FULIMENI</t>
  </si>
  <si>
    <t>G.S. FALERIA P.S.ELPIDIO</t>
  </si>
  <si>
    <t>00:45:40</t>
  </si>
  <si>
    <t>LAMPA</t>
  </si>
  <si>
    <t>00:46:06</t>
  </si>
  <si>
    <t>CARLINI</t>
  </si>
  <si>
    <t>ALEJANDRO</t>
  </si>
  <si>
    <t>00:46:08</t>
  </si>
  <si>
    <t>ZAMBONI</t>
  </si>
  <si>
    <t>ALBERTA</t>
  </si>
  <si>
    <t>ATL. AVIS MACERATA</t>
  </si>
  <si>
    <t>00:46:15</t>
  </si>
  <si>
    <t>MORETTI</t>
  </si>
  <si>
    <t>ELIA</t>
  </si>
  <si>
    <t/>
  </si>
  <si>
    <t>ATLETA LIBERO</t>
  </si>
  <si>
    <t>00:46:22</t>
  </si>
  <si>
    <t>MONTECHIARI</t>
  </si>
  <si>
    <t>00:46:24</t>
  </si>
  <si>
    <t>FARINA</t>
  </si>
  <si>
    <t>00:46:32</t>
  </si>
  <si>
    <t>BRANDETTI</t>
  </si>
  <si>
    <t>GIORDANO</t>
  </si>
  <si>
    <t>00:46:52</t>
  </si>
  <si>
    <t>PARINI</t>
  </si>
  <si>
    <t>CRISTINA</t>
  </si>
  <si>
    <t>00:46:58</t>
  </si>
  <si>
    <t>MAZZA</t>
  </si>
  <si>
    <t>00:46:59</t>
  </si>
  <si>
    <t>TARABELLI</t>
  </si>
  <si>
    <t>00:47:07</t>
  </si>
  <si>
    <t>ALBANO</t>
  </si>
  <si>
    <t>ATL. MONTECASSIANO</t>
  </si>
  <si>
    <t>00:47:11</t>
  </si>
  <si>
    <t>BOVETTI</t>
  </si>
  <si>
    <t>LUCIANO</t>
  </si>
  <si>
    <t>00:47:13</t>
  </si>
  <si>
    <t>QUINTO</t>
  </si>
  <si>
    <t>00:47:14</t>
  </si>
  <si>
    <t>REMOLI</t>
  </si>
  <si>
    <t>SILVIA</t>
  </si>
  <si>
    <t>00:47:21</t>
  </si>
  <si>
    <t>QUATRINI</t>
  </si>
  <si>
    <t>PAOLO</t>
  </si>
  <si>
    <t>00:47:33</t>
  </si>
  <si>
    <t>MOCHI</t>
  </si>
  <si>
    <t>LAURO</t>
  </si>
  <si>
    <t>00:47:48</t>
  </si>
  <si>
    <t>ONDESCA</t>
  </si>
  <si>
    <t>MARTINA</t>
  </si>
  <si>
    <t>00:47:51</t>
  </si>
  <si>
    <t>CIARROCCHI</t>
  </si>
  <si>
    <t>FRANCESCO</t>
  </si>
  <si>
    <t>POL. OFFIDA PODISTICA</t>
  </si>
  <si>
    <t>00:47:52</t>
  </si>
  <si>
    <t>MAIO</t>
  </si>
  <si>
    <t>DOMENICO</t>
  </si>
  <si>
    <t>00:47:54</t>
  </si>
  <si>
    <t>PALERMI</t>
  </si>
  <si>
    <t>GIANNI</t>
  </si>
  <si>
    <t>G.P. AVIS SPINETOLI PAGLIARE</t>
  </si>
  <si>
    <t>00:47:56</t>
  </si>
  <si>
    <t>PETRACCI</t>
  </si>
  <si>
    <t>00:48:02</t>
  </si>
  <si>
    <t>SALTALAMACCHIA</t>
  </si>
  <si>
    <t>SANDRO</t>
  </si>
  <si>
    <t>00:48:10</t>
  </si>
  <si>
    <t>CASTAGNA</t>
  </si>
  <si>
    <t>MASSIMO</t>
  </si>
  <si>
    <t>VALORI</t>
  </si>
  <si>
    <t>MARIANO</t>
  </si>
  <si>
    <t>POL. BELMONTESE</t>
  </si>
  <si>
    <t>00:48:25</t>
  </si>
  <si>
    <t>TIBURZI</t>
  </si>
  <si>
    <t>ATLETICA AVIS SARNANO</t>
  </si>
  <si>
    <t>00:48:39</t>
  </si>
  <si>
    <t>FERRETTI</t>
  </si>
  <si>
    <t>ALESSIA</t>
  </si>
  <si>
    <t>00:48:41</t>
  </si>
  <si>
    <t>MELCHIORRI</t>
  </si>
  <si>
    <t>LUCA</t>
  </si>
  <si>
    <t>00:48:42</t>
  </si>
  <si>
    <t>MARCANTONI</t>
  </si>
  <si>
    <t>DAVIDE</t>
  </si>
  <si>
    <t>00:48:43</t>
  </si>
  <si>
    <t>PAPETTI</t>
  </si>
  <si>
    <t>00:48:48</t>
  </si>
  <si>
    <t>SCANSANI</t>
  </si>
  <si>
    <t>ADRIANO</t>
  </si>
  <si>
    <t>00:48:52</t>
  </si>
  <si>
    <t>PALMIERI</t>
  </si>
  <si>
    <t>SAURO</t>
  </si>
  <si>
    <t>00:48:53</t>
  </si>
  <si>
    <t>CAMELI</t>
  </si>
  <si>
    <t>CARLA</t>
  </si>
  <si>
    <t>00:48:57</t>
  </si>
  <si>
    <t>BELLI</t>
  </si>
  <si>
    <t>00:48:59</t>
  </si>
  <si>
    <t>MARILUNGO</t>
  </si>
  <si>
    <t>00:49:07</t>
  </si>
  <si>
    <t>TULLI</t>
  </si>
  <si>
    <t>00:49:18</t>
  </si>
  <si>
    <t>MATRICARDI</t>
  </si>
  <si>
    <t>PIETRO</t>
  </si>
  <si>
    <t>M65-69</t>
  </si>
  <si>
    <t>00:49:32</t>
  </si>
  <si>
    <t>SPATARO</t>
  </si>
  <si>
    <t>CINZIA</t>
  </si>
  <si>
    <t>F45-49</t>
  </si>
  <si>
    <t>00:49:36</t>
  </si>
  <si>
    <t>BARONE</t>
  </si>
  <si>
    <t>00:49:38</t>
  </si>
  <si>
    <t>FAZI</t>
  </si>
  <si>
    <t>00:49:44</t>
  </si>
  <si>
    <t>BRACACCINI</t>
  </si>
  <si>
    <t>ALESSANDRO</t>
  </si>
  <si>
    <t>00:49:51</t>
  </si>
  <si>
    <t>BORGOGNA</t>
  </si>
  <si>
    <t>ALMO</t>
  </si>
  <si>
    <t>M70+</t>
  </si>
  <si>
    <t>ATL. ELPIDIENSE AVIS AIDO</t>
  </si>
  <si>
    <t>00:49:54</t>
  </si>
  <si>
    <t>CINTIOLI</t>
  </si>
  <si>
    <t>GIANLUCA</t>
  </si>
  <si>
    <t>00:49:55</t>
  </si>
  <si>
    <t>GIACOMINI</t>
  </si>
  <si>
    <t>00:50:03</t>
  </si>
  <si>
    <t>ADAMI</t>
  </si>
  <si>
    <t>00:50:08</t>
  </si>
  <si>
    <t>GASPARRINI</t>
  </si>
  <si>
    <t>DAMIANO</t>
  </si>
  <si>
    <t>00:50:09</t>
  </si>
  <si>
    <t>RAPANELLI</t>
  </si>
  <si>
    <t>ASS.POL.GIORGIANA COLLEVARIO</t>
  </si>
  <si>
    <t>00:50:10</t>
  </si>
  <si>
    <t>PETROCCHI</t>
  </si>
  <si>
    <t>ALESSIO</t>
  </si>
  <si>
    <t>00:50:12</t>
  </si>
  <si>
    <t>ILLUMINATI</t>
  </si>
  <si>
    <t>00:50:20</t>
  </si>
  <si>
    <t>SANTARELLI</t>
  </si>
  <si>
    <t>CORRADO</t>
  </si>
  <si>
    <t>ATL. MONTEGRANARO</t>
  </si>
  <si>
    <t>00:50:27</t>
  </si>
  <si>
    <t>MARZIALI</t>
  </si>
  <si>
    <t>VANDINO</t>
  </si>
  <si>
    <t>00:50:31</t>
  </si>
  <si>
    <t>SIMONELLI</t>
  </si>
  <si>
    <t>00:50:58</t>
  </si>
  <si>
    <t>DI MAGGIO</t>
  </si>
  <si>
    <t>NICOLA</t>
  </si>
  <si>
    <t>CRISTIANO</t>
  </si>
  <si>
    <t>00:51:00</t>
  </si>
  <si>
    <t>MECONI</t>
  </si>
  <si>
    <t>GABRIELE</t>
  </si>
  <si>
    <t>00:51:07</t>
  </si>
  <si>
    <t>TOPPINI</t>
  </si>
  <si>
    <t>00:51:10</t>
  </si>
  <si>
    <t>BOTTIGONI</t>
  </si>
  <si>
    <t>00:51:30</t>
  </si>
  <si>
    <t>MISURATI</t>
  </si>
  <si>
    <t>GIOVANNI</t>
  </si>
  <si>
    <t>00:51:33</t>
  </si>
  <si>
    <t>LORI</t>
  </si>
  <si>
    <t>00:51:34</t>
  </si>
  <si>
    <t>BORDI</t>
  </si>
  <si>
    <t>00:51:38</t>
  </si>
  <si>
    <t>SGARIGLIA</t>
  </si>
  <si>
    <t>P.MARINO</t>
  </si>
  <si>
    <t>00:51:41</t>
  </si>
  <si>
    <t>FRANCO</t>
  </si>
  <si>
    <t>00:51:48</t>
  </si>
  <si>
    <t>SQUARCIA</t>
  </si>
  <si>
    <t>00:51:55</t>
  </si>
  <si>
    <t>SACCULELLI</t>
  </si>
  <si>
    <t>00:51:56</t>
  </si>
  <si>
    <t>SERAFINI</t>
  </si>
  <si>
    <t>ANNUNZIATA</t>
  </si>
  <si>
    <t>F55+</t>
  </si>
  <si>
    <t>00:51:59</t>
  </si>
  <si>
    <t>LATTANZI</t>
  </si>
  <si>
    <t>KETY</t>
  </si>
  <si>
    <t>ANTINORI</t>
  </si>
  <si>
    <t>00:52:00</t>
  </si>
  <si>
    <t>BONGELLI</t>
  </si>
  <si>
    <t>ANGELO</t>
  </si>
  <si>
    <t>00:52:21</t>
  </si>
  <si>
    <t>CAPPELLACCI</t>
  </si>
  <si>
    <t>MATTEO</t>
  </si>
  <si>
    <t>00:52:22</t>
  </si>
  <si>
    <t>BALLELLI</t>
  </si>
  <si>
    <t>A.ATL. FABRIANO</t>
  </si>
  <si>
    <t>00:52:23</t>
  </si>
  <si>
    <t>VALLESI</t>
  </si>
  <si>
    <t>00:52:44</t>
  </si>
  <si>
    <t>SARNARI</t>
  </si>
  <si>
    <t>LAURA</t>
  </si>
  <si>
    <t>00:52:47</t>
  </si>
  <si>
    <t>ORIENTI</t>
  </si>
  <si>
    <t>00:52:49</t>
  </si>
  <si>
    <t>DI ROSA</t>
  </si>
  <si>
    <t>00:53:14</t>
  </si>
  <si>
    <t>NUOVA PODISTICA LORETO</t>
  </si>
  <si>
    <t>00:53:36</t>
  </si>
  <si>
    <t>PISTOLESI</t>
  </si>
  <si>
    <t>00:53:40</t>
  </si>
  <si>
    <t>TONELLI</t>
  </si>
  <si>
    <t>ELENA</t>
  </si>
  <si>
    <t>00:53:43</t>
  </si>
  <si>
    <t>ORSILI</t>
  </si>
  <si>
    <t>00:53:54</t>
  </si>
  <si>
    <t>FABIANI</t>
  </si>
  <si>
    <t>SILVANO</t>
  </si>
  <si>
    <t>00:53:56</t>
  </si>
  <si>
    <t>TORELLI</t>
  </si>
  <si>
    <t>00:54:00</t>
  </si>
  <si>
    <t>VERDECCHIA</t>
  </si>
  <si>
    <t>CARLO</t>
  </si>
  <si>
    <t>00:54:01</t>
  </si>
  <si>
    <t>ERCOLI</t>
  </si>
  <si>
    <t>GABRIELLA</t>
  </si>
  <si>
    <t>00:54:07</t>
  </si>
  <si>
    <t>DE SANTIS</t>
  </si>
  <si>
    <t>DINO</t>
  </si>
  <si>
    <t>00:54:10</t>
  </si>
  <si>
    <t>POLACCO</t>
  </si>
  <si>
    <t>00:54:12</t>
  </si>
  <si>
    <t>LA BIANCA</t>
  </si>
  <si>
    <t>MARIO LUIGI</t>
  </si>
  <si>
    <t>00:54:26</t>
  </si>
  <si>
    <t>COGNIGNI</t>
  </si>
  <si>
    <t>00:54:39</t>
  </si>
  <si>
    <t>MEZZABOTTA</t>
  </si>
  <si>
    <t>AVIS FERMO</t>
  </si>
  <si>
    <t>00:54:52</t>
  </si>
  <si>
    <t>ASTOLFI</t>
  </si>
  <si>
    <t>MARIO</t>
  </si>
  <si>
    <t>00:54:55</t>
  </si>
  <si>
    <t>MAROZZI</t>
  </si>
  <si>
    <t>00:55:02</t>
  </si>
  <si>
    <t>STROVEGLI</t>
  </si>
  <si>
    <t>00:55:07</t>
  </si>
  <si>
    <t>GROTTINI</t>
  </si>
  <si>
    <t>GIANPAOLO</t>
  </si>
  <si>
    <t>00:55:24</t>
  </si>
  <si>
    <t>PANICHELLI</t>
  </si>
  <si>
    <t>00:55:42</t>
  </si>
  <si>
    <t>CINGOLANI</t>
  </si>
  <si>
    <t>MARIA</t>
  </si>
  <si>
    <t>00:55:43</t>
  </si>
  <si>
    <t>FANINI</t>
  </si>
  <si>
    <t>CATIA</t>
  </si>
  <si>
    <t>00:55:46</t>
  </si>
  <si>
    <t>VITO</t>
  </si>
  <si>
    <t>STREPPA</t>
  </si>
  <si>
    <t>MARCELLO</t>
  </si>
  <si>
    <t>00:55:47</t>
  </si>
  <si>
    <t>D'ANGELO</t>
  </si>
  <si>
    <t>00:55:49</t>
  </si>
  <si>
    <t>BOCCI</t>
  </si>
  <si>
    <t>00:55:52</t>
  </si>
  <si>
    <t>CINQUANTINI</t>
  </si>
  <si>
    <t>00:56:00</t>
  </si>
  <si>
    <t>MAZZANTE</t>
  </si>
  <si>
    <t>GIANCARLO</t>
  </si>
  <si>
    <t>GRANATELLI</t>
  </si>
  <si>
    <t>LUANA</t>
  </si>
  <si>
    <t>00:56:05</t>
  </si>
  <si>
    <t>GALANTINI</t>
  </si>
  <si>
    <t>00:56:15</t>
  </si>
  <si>
    <t>ROSELLI</t>
  </si>
  <si>
    <t>MARIA DOMENICA</t>
  </si>
  <si>
    <t>00:56:30</t>
  </si>
  <si>
    <t>ANTONELLI</t>
  </si>
  <si>
    <t>IVANO</t>
  </si>
  <si>
    <t>00:56:33</t>
  </si>
  <si>
    <t>SORICHETTI</t>
  </si>
  <si>
    <t>00:56:37</t>
  </si>
  <si>
    <t>CHIODI</t>
  </si>
  <si>
    <t>00:56:40</t>
  </si>
  <si>
    <t>SCARAFIOCCA</t>
  </si>
  <si>
    <t>00:56:43</t>
  </si>
  <si>
    <t>SERRANI</t>
  </si>
  <si>
    <t>00:56:54</t>
  </si>
  <si>
    <t>FORMICONI</t>
  </si>
  <si>
    <t>00:57:24</t>
  </si>
  <si>
    <t>SANTANATOGLIA</t>
  </si>
  <si>
    <t>DONATELLA</t>
  </si>
  <si>
    <t>00:57:33</t>
  </si>
  <si>
    <t>CICCHINE'</t>
  </si>
  <si>
    <t>SIMONA</t>
  </si>
  <si>
    <t>NATALONI</t>
  </si>
  <si>
    <t>POL. CANDIA BARACCOLA ASPIO</t>
  </si>
  <si>
    <t>00:57:37</t>
  </si>
  <si>
    <t>PAOLETTI</t>
  </si>
  <si>
    <t>RENZO</t>
  </si>
  <si>
    <t>00:57:38</t>
  </si>
  <si>
    <t>CENSI</t>
  </si>
  <si>
    <t>RACHELA</t>
  </si>
  <si>
    <t>00:57:42</t>
  </si>
  <si>
    <t>CHERUBINI</t>
  </si>
  <si>
    <t>00:57:50</t>
  </si>
  <si>
    <t>GUERRA</t>
  </si>
  <si>
    <t>00:57:52</t>
  </si>
  <si>
    <t>FINSTER</t>
  </si>
  <si>
    <t>ESTHER</t>
  </si>
  <si>
    <t>00:58:03</t>
  </si>
  <si>
    <t>ANGELETTI</t>
  </si>
  <si>
    <t>00:58:05</t>
  </si>
  <si>
    <t>ESTER</t>
  </si>
  <si>
    <t>F50-54</t>
  </si>
  <si>
    <t>00:58:16</t>
  </si>
  <si>
    <t>BUFFARINI</t>
  </si>
  <si>
    <t>00:58:35</t>
  </si>
  <si>
    <t>00:59:08</t>
  </si>
  <si>
    <t>PASSAMONTI</t>
  </si>
  <si>
    <t>ROMANA</t>
  </si>
  <si>
    <t>00:59:12</t>
  </si>
  <si>
    <t>BOLOGNINI</t>
  </si>
  <si>
    <t>00:59:15</t>
  </si>
  <si>
    <t>BIANCHINI</t>
  </si>
  <si>
    <t>00:59:21</t>
  </si>
  <si>
    <t>PACE</t>
  </si>
  <si>
    <t>GILBERTO</t>
  </si>
  <si>
    <t>00:59:22</t>
  </si>
  <si>
    <t>RAFFI</t>
  </si>
  <si>
    <t>NICOLETTA</t>
  </si>
  <si>
    <t>ATLETICA GARDENIA</t>
  </si>
  <si>
    <t>00:59:26</t>
  </si>
  <si>
    <t>VESPRINI</t>
  </si>
  <si>
    <t>PERLINA</t>
  </si>
  <si>
    <t>00:59:38</t>
  </si>
  <si>
    <t>FONTENUOVA</t>
  </si>
  <si>
    <t>01:00:06</t>
  </si>
  <si>
    <t>SALSICCIA</t>
  </si>
  <si>
    <t>VINCENZO</t>
  </si>
  <si>
    <t>01:00:13</t>
  </si>
  <si>
    <t>VIOZZI</t>
  </si>
  <si>
    <t>01:00:17</t>
  </si>
  <si>
    <t>PASQUINI</t>
  </si>
  <si>
    <t>CANDIDO</t>
  </si>
  <si>
    <t>01:00:19</t>
  </si>
  <si>
    <t>ERMINI</t>
  </si>
  <si>
    <t>BARBARA</t>
  </si>
  <si>
    <t>01:00:28</t>
  </si>
  <si>
    <t>LEZZERINI</t>
  </si>
  <si>
    <t>AUGUSTO</t>
  </si>
  <si>
    <t>01:00:32</t>
  </si>
  <si>
    <t>FERRONI</t>
  </si>
  <si>
    <t>NELLO</t>
  </si>
  <si>
    <t>01:00:54</t>
  </si>
  <si>
    <t>GUGLIELMI</t>
  </si>
  <si>
    <t>SETTIMI</t>
  </si>
  <si>
    <t>SANDRA</t>
  </si>
  <si>
    <t>01:00:57</t>
  </si>
  <si>
    <t>FULVIO</t>
  </si>
  <si>
    <t>01:01:00</t>
  </si>
  <si>
    <t>CAMONI</t>
  </si>
  <si>
    <t>TESEI</t>
  </si>
  <si>
    <t>TESEO</t>
  </si>
  <si>
    <t>01:01:02</t>
  </si>
  <si>
    <t>MARINI</t>
  </si>
  <si>
    <t>MONICA</t>
  </si>
  <si>
    <t>01:01:33</t>
  </si>
  <si>
    <t>ANGIOLILLO</t>
  </si>
  <si>
    <t>FILOMENA</t>
  </si>
  <si>
    <t>PETTINELLI</t>
  </si>
  <si>
    <t>01:01:39</t>
  </si>
  <si>
    <t>MARCHETTI</t>
  </si>
  <si>
    <t>01:01:40</t>
  </si>
  <si>
    <t>01:02:01</t>
  </si>
  <si>
    <t>ROSSETTI</t>
  </si>
  <si>
    <t>TITO</t>
  </si>
  <si>
    <t>01:02:19</t>
  </si>
  <si>
    <t>MASSERA</t>
  </si>
  <si>
    <t>RENATA</t>
  </si>
  <si>
    <t>01:02:24</t>
  </si>
  <si>
    <t>CERESANI</t>
  </si>
  <si>
    <t>01:02:54</t>
  </si>
  <si>
    <t>MENGONI</t>
  </si>
  <si>
    <t>01:03:08</t>
  </si>
  <si>
    <t>MIANDRO</t>
  </si>
  <si>
    <t>EGIDIO</t>
  </si>
  <si>
    <t>01:03:23</t>
  </si>
  <si>
    <t>MARINUCCI</t>
  </si>
  <si>
    <t>01:03:40</t>
  </si>
  <si>
    <t>BASILI</t>
  </si>
  <si>
    <t>01:04:02</t>
  </si>
  <si>
    <t>GRAZIANA</t>
  </si>
  <si>
    <t>01:04:16</t>
  </si>
  <si>
    <t>VECCHIONI</t>
  </si>
  <si>
    <t>01:04:17</t>
  </si>
  <si>
    <t>PROVINCIALI</t>
  </si>
  <si>
    <t>EZECHIELE</t>
  </si>
  <si>
    <t>01:04:18</t>
  </si>
  <si>
    <t>ZUCCONI</t>
  </si>
  <si>
    <t>GRAZIELLA</t>
  </si>
  <si>
    <t>01:04:26</t>
  </si>
  <si>
    <t>BATONI</t>
  </si>
  <si>
    <t>MARIELLA</t>
  </si>
  <si>
    <t>01:05:21</t>
  </si>
  <si>
    <t>CHESSA</t>
  </si>
  <si>
    <t>01:05:22</t>
  </si>
  <si>
    <t>01:05:26</t>
  </si>
  <si>
    <t>MARCHIONNI</t>
  </si>
  <si>
    <t>01:05:36</t>
  </si>
  <si>
    <t>ALESSIANI</t>
  </si>
  <si>
    <t>ELIO</t>
  </si>
  <si>
    <t>01:05:55</t>
  </si>
  <si>
    <t>MENGHI</t>
  </si>
  <si>
    <t>SILVIO</t>
  </si>
  <si>
    <t>01:06:04</t>
  </si>
  <si>
    <t>MERELLI</t>
  </si>
  <si>
    <t>IVANA</t>
  </si>
  <si>
    <t>01:06:57</t>
  </si>
  <si>
    <t>SALVATELLI</t>
  </si>
  <si>
    <t>01:07:33</t>
  </si>
  <si>
    <t>SALVUCCI</t>
  </si>
  <si>
    <t>01:08:11</t>
  </si>
  <si>
    <t>01:09:29</t>
  </si>
  <si>
    <t>SMERILLI</t>
  </si>
  <si>
    <t>01:09:48</t>
  </si>
  <si>
    <t>MORGANTI</t>
  </si>
  <si>
    <t>01:10:00</t>
  </si>
  <si>
    <t>IENCINELLA</t>
  </si>
  <si>
    <t>01:10:02</t>
  </si>
  <si>
    <t>01:12:15</t>
  </si>
  <si>
    <t>EGLE</t>
  </si>
  <si>
    <t>01:13:38</t>
  </si>
  <si>
    <t>BATTAGLIA</t>
  </si>
  <si>
    <t>01:14:14</t>
  </si>
  <si>
    <t>LATINI</t>
  </si>
  <si>
    <t>AVE</t>
  </si>
  <si>
    <t>NOTARI</t>
  </si>
  <si>
    <t>ALFREDO</t>
  </si>
  <si>
    <t>COSENZA K42</t>
  </si>
  <si>
    <t>01:30:07</t>
  </si>
  <si>
    <t>Sarnano (MC) Italia - Domenica 31/07/2011</t>
  </si>
  <si>
    <r>
      <t>Città di Sarnano</t>
    </r>
    <r>
      <rPr>
        <i/>
        <sz val="18"/>
        <rFont val="Arial"/>
        <family val="2"/>
      </rPr>
      <t xml:space="preserve"> 8ª edizione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</si>
</sst>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workbookViewId="0" topLeftCell="A1">
      <pane ySplit="3" topLeftCell="BM4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7" t="s">
        <v>623</v>
      </c>
      <c r="B1" s="27"/>
      <c r="C1" s="27"/>
      <c r="D1" s="27"/>
      <c r="E1" s="27"/>
      <c r="F1" s="27"/>
      <c r="G1" s="27"/>
      <c r="H1" s="27"/>
      <c r="I1" s="27"/>
    </row>
    <row r="2" spans="1:9" ht="24.75" customHeight="1">
      <c r="A2" s="28" t="s">
        <v>622</v>
      </c>
      <c r="B2" s="28"/>
      <c r="C2" s="28"/>
      <c r="D2" s="28"/>
      <c r="E2" s="28"/>
      <c r="F2" s="28"/>
      <c r="G2" s="28"/>
      <c r="H2" s="3" t="s">
        <v>0</v>
      </c>
      <c r="I2" s="4">
        <v>10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4">
        <v>1</v>
      </c>
      <c r="B4" s="20" t="s">
        <v>11</v>
      </c>
      <c r="C4" s="20" t="s">
        <v>12</v>
      </c>
      <c r="D4" s="14" t="s">
        <v>13</v>
      </c>
      <c r="E4" s="20" t="s">
        <v>14</v>
      </c>
      <c r="F4" s="14" t="s">
        <v>15</v>
      </c>
      <c r="G4" s="14" t="str">
        <f aca="true" t="shared" si="0" ref="G4:G67">TEXT(INT((HOUR(F4)*3600+MINUTE(F4)*60+SECOND(F4))/$I$2/60),"0")&amp;"."&amp;TEXT(MOD((HOUR(F4)*3600+MINUTE(F4)*60+SECOND(F4))/$I$2,60),"00")&amp;"/km"</f>
        <v>3.27/km</v>
      </c>
      <c r="H4" s="16">
        <f>F4-$F$4</f>
        <v>0</v>
      </c>
      <c r="I4" s="16">
        <f>F4-INDEX($F$4:$F$28,MATCH(D4,$D$4:$D$28,0))</f>
        <v>0</v>
      </c>
    </row>
    <row r="5" spans="1:9" s="11" customFormat="1" ht="15" customHeight="1">
      <c r="A5" s="17">
        <v>2</v>
      </c>
      <c r="B5" s="21" t="s">
        <v>16</v>
      </c>
      <c r="C5" s="21" t="s">
        <v>17</v>
      </c>
      <c r="D5" s="17" t="s">
        <v>13</v>
      </c>
      <c r="E5" s="21" t="s">
        <v>18</v>
      </c>
      <c r="F5" s="17" t="s">
        <v>19</v>
      </c>
      <c r="G5" s="17" t="str">
        <f t="shared" si="0"/>
        <v>3.41/km</v>
      </c>
      <c r="H5" s="18">
        <f>F5-$F$4</f>
        <v>0.0016435185185185198</v>
      </c>
      <c r="I5" s="18">
        <f>F5-INDEX($F$4:$F$1152,MATCH(D5,$D$4:$D$1152,0))</f>
        <v>0.0016435185185185198</v>
      </c>
    </row>
    <row r="6" spans="1:9" s="11" customFormat="1" ht="15" customHeight="1">
      <c r="A6" s="17">
        <v>3</v>
      </c>
      <c r="B6" s="21" t="s">
        <v>20</v>
      </c>
      <c r="C6" s="21" t="s">
        <v>21</v>
      </c>
      <c r="D6" s="17" t="s">
        <v>13</v>
      </c>
      <c r="E6" s="21" t="s">
        <v>22</v>
      </c>
      <c r="F6" s="17" t="s">
        <v>19</v>
      </c>
      <c r="G6" s="17" t="str">
        <f t="shared" si="0"/>
        <v>3.41/km</v>
      </c>
      <c r="H6" s="18">
        <f aca="true" t="shared" si="1" ref="H6:H21">F6-$F$4</f>
        <v>0.0016435185185185198</v>
      </c>
      <c r="I6" s="18">
        <f aca="true" t="shared" si="2" ref="I6:I69">F6-INDEX($F$4:$F$1152,MATCH(D6,$D$4:$D$1152,0))</f>
        <v>0.0016435185185185198</v>
      </c>
    </row>
    <row r="7" spans="1:9" s="11" customFormat="1" ht="15" customHeight="1">
      <c r="A7" s="17">
        <v>4</v>
      </c>
      <c r="B7" s="21" t="s">
        <v>23</v>
      </c>
      <c r="C7" s="21" t="s">
        <v>24</v>
      </c>
      <c r="D7" s="17" t="s">
        <v>13</v>
      </c>
      <c r="E7" s="21" t="s">
        <v>25</v>
      </c>
      <c r="F7" s="17" t="s">
        <v>26</v>
      </c>
      <c r="G7" s="17" t="str">
        <f t="shared" si="0"/>
        <v>3.48/km</v>
      </c>
      <c r="H7" s="18">
        <f t="shared" si="1"/>
        <v>0.002523148148148153</v>
      </c>
      <c r="I7" s="18">
        <f t="shared" si="2"/>
        <v>0.002523148148148153</v>
      </c>
    </row>
    <row r="8" spans="1:9" s="11" customFormat="1" ht="15" customHeight="1">
      <c r="A8" s="17">
        <v>5</v>
      </c>
      <c r="B8" s="21" t="s">
        <v>27</v>
      </c>
      <c r="C8" s="21" t="s">
        <v>28</v>
      </c>
      <c r="D8" s="17" t="s">
        <v>29</v>
      </c>
      <c r="E8" s="21" t="s">
        <v>30</v>
      </c>
      <c r="F8" s="17" t="s">
        <v>31</v>
      </c>
      <c r="G8" s="17" t="str">
        <f t="shared" si="0"/>
        <v>3.52/km</v>
      </c>
      <c r="H8" s="18">
        <f t="shared" si="1"/>
        <v>0.002916666666666668</v>
      </c>
      <c r="I8" s="18">
        <f t="shared" si="2"/>
        <v>0</v>
      </c>
    </row>
    <row r="9" spans="1:9" s="11" customFormat="1" ht="15" customHeight="1">
      <c r="A9" s="17">
        <v>6</v>
      </c>
      <c r="B9" s="21" t="s">
        <v>32</v>
      </c>
      <c r="C9" s="21" t="s">
        <v>28</v>
      </c>
      <c r="D9" s="17" t="s">
        <v>29</v>
      </c>
      <c r="E9" s="21" t="s">
        <v>33</v>
      </c>
      <c r="F9" s="17" t="s">
        <v>34</v>
      </c>
      <c r="G9" s="17" t="str">
        <f t="shared" si="0"/>
        <v>3.52/km</v>
      </c>
      <c r="H9" s="18">
        <f t="shared" si="1"/>
        <v>0.002928240740740745</v>
      </c>
      <c r="I9" s="18">
        <f t="shared" si="2"/>
        <v>1.157407407407704E-05</v>
      </c>
    </row>
    <row r="10" spans="1:9" s="11" customFormat="1" ht="15" customHeight="1">
      <c r="A10" s="17">
        <v>7</v>
      </c>
      <c r="B10" s="21" t="s">
        <v>35</v>
      </c>
      <c r="C10" s="21" t="s">
        <v>36</v>
      </c>
      <c r="D10" s="17" t="s">
        <v>29</v>
      </c>
      <c r="E10" s="21" t="s">
        <v>37</v>
      </c>
      <c r="F10" s="17" t="s">
        <v>38</v>
      </c>
      <c r="G10" s="17" t="str">
        <f t="shared" si="0"/>
        <v>3.52/km</v>
      </c>
      <c r="H10" s="18">
        <f t="shared" si="1"/>
        <v>0.002962962962962966</v>
      </c>
      <c r="I10" s="18">
        <f t="shared" si="2"/>
        <v>4.629629629629775E-05</v>
      </c>
    </row>
    <row r="11" spans="1:9" s="11" customFormat="1" ht="15" customHeight="1">
      <c r="A11" s="17">
        <v>8</v>
      </c>
      <c r="B11" s="21" t="s">
        <v>39</v>
      </c>
      <c r="C11" s="21" t="s">
        <v>40</v>
      </c>
      <c r="D11" s="17" t="s">
        <v>13</v>
      </c>
      <c r="E11" s="21" t="s">
        <v>41</v>
      </c>
      <c r="F11" s="17" t="s">
        <v>42</v>
      </c>
      <c r="G11" s="17" t="str">
        <f t="shared" si="0"/>
        <v>3.53/km</v>
      </c>
      <c r="H11" s="18">
        <f t="shared" si="1"/>
        <v>0.003067129629629635</v>
      </c>
      <c r="I11" s="18">
        <f t="shared" si="2"/>
        <v>0.003067129629629635</v>
      </c>
    </row>
    <row r="12" spans="1:9" s="11" customFormat="1" ht="15" customHeight="1">
      <c r="A12" s="17">
        <v>9</v>
      </c>
      <c r="B12" s="21" t="s">
        <v>43</v>
      </c>
      <c r="C12" s="21" t="s">
        <v>44</v>
      </c>
      <c r="D12" s="17" t="s">
        <v>45</v>
      </c>
      <c r="E12" s="21" t="s">
        <v>30</v>
      </c>
      <c r="F12" s="17" t="s">
        <v>46</v>
      </c>
      <c r="G12" s="17" t="str">
        <f t="shared" si="0"/>
        <v>3.54/km</v>
      </c>
      <c r="H12" s="18">
        <f t="shared" si="1"/>
        <v>0.0031944444444444477</v>
      </c>
      <c r="I12" s="18">
        <f t="shared" si="2"/>
        <v>0</v>
      </c>
    </row>
    <row r="13" spans="1:9" s="11" customFormat="1" ht="15" customHeight="1">
      <c r="A13" s="17">
        <v>10</v>
      </c>
      <c r="B13" s="21" t="s">
        <v>47</v>
      </c>
      <c r="C13" s="21" t="s">
        <v>44</v>
      </c>
      <c r="D13" s="17" t="s">
        <v>48</v>
      </c>
      <c r="E13" s="21" t="s">
        <v>33</v>
      </c>
      <c r="F13" s="17" t="s">
        <v>49</v>
      </c>
      <c r="G13" s="17" t="str">
        <f t="shared" si="0"/>
        <v>3.54/km</v>
      </c>
      <c r="H13" s="18">
        <f t="shared" si="1"/>
        <v>0.0032060185185185178</v>
      </c>
      <c r="I13" s="18">
        <f t="shared" si="2"/>
        <v>0</v>
      </c>
    </row>
    <row r="14" spans="1:9" s="11" customFormat="1" ht="15" customHeight="1">
      <c r="A14" s="17">
        <v>11</v>
      </c>
      <c r="B14" s="21" t="s">
        <v>50</v>
      </c>
      <c r="C14" s="21" t="s">
        <v>51</v>
      </c>
      <c r="D14" s="17" t="s">
        <v>52</v>
      </c>
      <c r="E14" s="21" t="s">
        <v>53</v>
      </c>
      <c r="F14" s="17" t="s">
        <v>54</v>
      </c>
      <c r="G14" s="17" t="str">
        <f t="shared" si="0"/>
        <v>3.58/km</v>
      </c>
      <c r="H14" s="18">
        <f t="shared" si="1"/>
        <v>0.003622685185185187</v>
      </c>
      <c r="I14" s="18">
        <f t="shared" si="2"/>
        <v>0</v>
      </c>
    </row>
    <row r="15" spans="1:9" s="11" customFormat="1" ht="15" customHeight="1">
      <c r="A15" s="17">
        <v>12</v>
      </c>
      <c r="B15" s="21" t="s">
        <v>55</v>
      </c>
      <c r="C15" s="21" t="s">
        <v>56</v>
      </c>
      <c r="D15" s="17" t="s">
        <v>13</v>
      </c>
      <c r="E15" s="21" t="s">
        <v>57</v>
      </c>
      <c r="F15" s="17" t="s">
        <v>58</v>
      </c>
      <c r="G15" s="17" t="str">
        <f t="shared" si="0"/>
        <v>4.00/km</v>
      </c>
      <c r="H15" s="18">
        <f t="shared" si="1"/>
        <v>0.00391203703703704</v>
      </c>
      <c r="I15" s="18">
        <f t="shared" si="2"/>
        <v>0.00391203703703704</v>
      </c>
    </row>
    <row r="16" spans="1:9" s="11" customFormat="1" ht="15" customHeight="1">
      <c r="A16" s="17">
        <v>13</v>
      </c>
      <c r="B16" s="21" t="s">
        <v>59</v>
      </c>
      <c r="C16" s="21" t="s">
        <v>60</v>
      </c>
      <c r="D16" s="17" t="s">
        <v>48</v>
      </c>
      <c r="E16" s="21" t="s">
        <v>61</v>
      </c>
      <c r="F16" s="17" t="s">
        <v>62</v>
      </c>
      <c r="G16" s="17" t="str">
        <f t="shared" si="0"/>
        <v>4.03/km</v>
      </c>
      <c r="H16" s="18">
        <f t="shared" si="1"/>
        <v>0.0042245370370370405</v>
      </c>
      <c r="I16" s="18">
        <f t="shared" si="2"/>
        <v>0.0010185185185185228</v>
      </c>
    </row>
    <row r="17" spans="1:9" s="11" customFormat="1" ht="15" customHeight="1">
      <c r="A17" s="17">
        <v>14</v>
      </c>
      <c r="B17" s="21" t="s">
        <v>63</v>
      </c>
      <c r="C17" s="21" t="s">
        <v>64</v>
      </c>
      <c r="D17" s="17" t="s">
        <v>65</v>
      </c>
      <c r="E17" s="21" t="s">
        <v>53</v>
      </c>
      <c r="F17" s="17" t="s">
        <v>66</v>
      </c>
      <c r="G17" s="17" t="str">
        <f t="shared" si="0"/>
        <v>4.04/km</v>
      </c>
      <c r="H17" s="18">
        <f t="shared" si="1"/>
        <v>0.00436342592592593</v>
      </c>
      <c r="I17" s="18">
        <f t="shared" si="2"/>
        <v>0</v>
      </c>
    </row>
    <row r="18" spans="1:9" s="11" customFormat="1" ht="15" customHeight="1">
      <c r="A18" s="17">
        <v>15</v>
      </c>
      <c r="B18" s="21" t="s">
        <v>67</v>
      </c>
      <c r="C18" s="21" t="s">
        <v>64</v>
      </c>
      <c r="D18" s="17" t="s">
        <v>45</v>
      </c>
      <c r="E18" s="21" t="s">
        <v>68</v>
      </c>
      <c r="F18" s="17" t="s">
        <v>69</v>
      </c>
      <c r="G18" s="17" t="str">
        <f t="shared" si="0"/>
        <v>4.04/km</v>
      </c>
      <c r="H18" s="18">
        <f t="shared" si="1"/>
        <v>0.004375000000000004</v>
      </c>
      <c r="I18" s="18">
        <f t="shared" si="2"/>
        <v>0.0011805555555555562</v>
      </c>
    </row>
    <row r="19" spans="1:9" s="11" customFormat="1" ht="15" customHeight="1">
      <c r="A19" s="17">
        <v>16</v>
      </c>
      <c r="B19" s="21" t="s">
        <v>70</v>
      </c>
      <c r="C19" s="21" t="s">
        <v>71</v>
      </c>
      <c r="D19" s="17" t="s">
        <v>13</v>
      </c>
      <c r="E19" s="21" t="s">
        <v>53</v>
      </c>
      <c r="F19" s="17" t="s">
        <v>72</v>
      </c>
      <c r="G19" s="17" t="str">
        <f t="shared" si="0"/>
        <v>4.05/km</v>
      </c>
      <c r="H19" s="18">
        <f t="shared" si="1"/>
        <v>0.0043865740740740775</v>
      </c>
      <c r="I19" s="18">
        <f t="shared" si="2"/>
        <v>0.0043865740740740775</v>
      </c>
    </row>
    <row r="20" spans="1:9" s="11" customFormat="1" ht="15" customHeight="1">
      <c r="A20" s="17">
        <v>17</v>
      </c>
      <c r="B20" s="21" t="s">
        <v>73</v>
      </c>
      <c r="C20" s="21" t="s">
        <v>36</v>
      </c>
      <c r="D20" s="17" t="s">
        <v>52</v>
      </c>
      <c r="E20" s="21" t="s">
        <v>25</v>
      </c>
      <c r="F20" s="17" t="s">
        <v>74</v>
      </c>
      <c r="G20" s="17" t="str">
        <f t="shared" si="0"/>
        <v>4.05/km</v>
      </c>
      <c r="H20" s="18">
        <f t="shared" si="1"/>
        <v>0.004398148148148151</v>
      </c>
      <c r="I20" s="18">
        <f t="shared" si="2"/>
        <v>0.0007754629629629639</v>
      </c>
    </row>
    <row r="21" spans="1:9" s="11" customFormat="1" ht="15" customHeight="1">
      <c r="A21" s="17">
        <v>18</v>
      </c>
      <c r="B21" s="21" t="s">
        <v>75</v>
      </c>
      <c r="C21" s="21" t="s">
        <v>76</v>
      </c>
      <c r="D21" s="17" t="s">
        <v>13</v>
      </c>
      <c r="E21" s="21" t="s">
        <v>41</v>
      </c>
      <c r="F21" s="17" t="s">
        <v>77</v>
      </c>
      <c r="G21" s="17" t="str">
        <f t="shared" si="0"/>
        <v>4.05/km</v>
      </c>
      <c r="H21" s="18">
        <f t="shared" si="1"/>
        <v>0.004409722222222225</v>
      </c>
      <c r="I21" s="18">
        <f t="shared" si="2"/>
        <v>0.004409722222222225</v>
      </c>
    </row>
    <row r="22" spans="1:9" s="11" customFormat="1" ht="15" customHeight="1">
      <c r="A22" s="17">
        <v>19</v>
      </c>
      <c r="B22" s="21" t="s">
        <v>78</v>
      </c>
      <c r="C22" s="21" t="s">
        <v>79</v>
      </c>
      <c r="D22" s="17" t="s">
        <v>48</v>
      </c>
      <c r="E22" s="21" t="s">
        <v>33</v>
      </c>
      <c r="F22" s="17" t="s">
        <v>80</v>
      </c>
      <c r="G22" s="17" t="str">
        <f t="shared" si="0"/>
        <v>4.05/km</v>
      </c>
      <c r="H22" s="18">
        <f>F22-$F$4</f>
        <v>0.004490740740740743</v>
      </c>
      <c r="I22" s="18">
        <f t="shared" si="2"/>
        <v>0.0012847222222222253</v>
      </c>
    </row>
    <row r="23" spans="1:9" s="11" customFormat="1" ht="15" customHeight="1">
      <c r="A23" s="17">
        <v>20</v>
      </c>
      <c r="B23" s="21" t="s">
        <v>81</v>
      </c>
      <c r="C23" s="21" t="s">
        <v>82</v>
      </c>
      <c r="D23" s="17" t="s">
        <v>83</v>
      </c>
      <c r="E23" s="21" t="s">
        <v>18</v>
      </c>
      <c r="F23" s="17" t="s">
        <v>84</v>
      </c>
      <c r="G23" s="17" t="str">
        <f t="shared" si="0"/>
        <v>4.06/km</v>
      </c>
      <c r="H23" s="18">
        <f>F23-$F$4</f>
        <v>0.00451388888888889</v>
      </c>
      <c r="I23" s="18">
        <f t="shared" si="2"/>
        <v>0</v>
      </c>
    </row>
    <row r="24" spans="1:9" s="11" customFormat="1" ht="15" customHeight="1">
      <c r="A24" s="17">
        <v>21</v>
      </c>
      <c r="B24" s="21" t="s">
        <v>85</v>
      </c>
      <c r="C24" s="21" t="s">
        <v>86</v>
      </c>
      <c r="D24" s="17" t="s">
        <v>65</v>
      </c>
      <c r="E24" s="21" t="s">
        <v>87</v>
      </c>
      <c r="F24" s="17" t="s">
        <v>88</v>
      </c>
      <c r="G24" s="17" t="str">
        <f t="shared" si="0"/>
        <v>4.07/km</v>
      </c>
      <c r="H24" s="18">
        <f>F24-$F$4</f>
        <v>0.004618055555555559</v>
      </c>
      <c r="I24" s="18">
        <f t="shared" si="2"/>
        <v>0.00025462962962962896</v>
      </c>
    </row>
    <row r="25" spans="1:9" s="11" customFormat="1" ht="15" customHeight="1">
      <c r="A25" s="17">
        <v>22</v>
      </c>
      <c r="B25" s="21" t="s">
        <v>89</v>
      </c>
      <c r="C25" s="21" t="s">
        <v>90</v>
      </c>
      <c r="D25" s="17" t="s">
        <v>52</v>
      </c>
      <c r="E25" s="21" t="s">
        <v>25</v>
      </c>
      <c r="F25" s="17" t="s">
        <v>91</v>
      </c>
      <c r="G25" s="17" t="str">
        <f t="shared" si="0"/>
        <v>4.07/km</v>
      </c>
      <c r="H25" s="18">
        <f aca="true" t="shared" si="3" ref="H25:H88">F25-$F$4</f>
        <v>0.0046643518518518536</v>
      </c>
      <c r="I25" s="18">
        <f t="shared" si="2"/>
        <v>0.0010416666666666664</v>
      </c>
    </row>
    <row r="26" spans="1:9" s="11" customFormat="1" ht="15" customHeight="1">
      <c r="A26" s="17">
        <v>23</v>
      </c>
      <c r="B26" s="21" t="s">
        <v>92</v>
      </c>
      <c r="C26" s="21" t="s">
        <v>93</v>
      </c>
      <c r="D26" s="17" t="s">
        <v>52</v>
      </c>
      <c r="E26" s="21" t="s">
        <v>25</v>
      </c>
      <c r="F26" s="17" t="s">
        <v>94</v>
      </c>
      <c r="G26" s="17" t="str">
        <f t="shared" si="0"/>
        <v>4.10/km</v>
      </c>
      <c r="H26" s="18">
        <f t="shared" si="3"/>
        <v>0.0050000000000000044</v>
      </c>
      <c r="I26" s="18">
        <f t="shared" si="2"/>
        <v>0.0013773148148148173</v>
      </c>
    </row>
    <row r="27" spans="1:9" s="12" customFormat="1" ht="15" customHeight="1">
      <c r="A27" s="17">
        <v>24</v>
      </c>
      <c r="B27" s="21" t="s">
        <v>95</v>
      </c>
      <c r="C27" s="21" t="s">
        <v>28</v>
      </c>
      <c r="D27" s="17" t="s">
        <v>29</v>
      </c>
      <c r="E27" s="21" t="s">
        <v>96</v>
      </c>
      <c r="F27" s="17" t="s">
        <v>97</v>
      </c>
      <c r="G27" s="17" t="str">
        <f t="shared" si="0"/>
        <v>4.11/km</v>
      </c>
      <c r="H27" s="18">
        <f t="shared" si="3"/>
        <v>0.0051851851851851885</v>
      </c>
      <c r="I27" s="18">
        <f t="shared" si="2"/>
        <v>0.0022685185185185204</v>
      </c>
    </row>
    <row r="28" spans="1:9" s="11" customFormat="1" ht="15" customHeight="1">
      <c r="A28" s="17">
        <v>25</v>
      </c>
      <c r="B28" s="21" t="s">
        <v>98</v>
      </c>
      <c r="C28" s="21" t="s">
        <v>36</v>
      </c>
      <c r="D28" s="17" t="s">
        <v>13</v>
      </c>
      <c r="E28" s="21" t="s">
        <v>25</v>
      </c>
      <c r="F28" s="17" t="s">
        <v>99</v>
      </c>
      <c r="G28" s="17" t="str">
        <f t="shared" si="0"/>
        <v>4.14/km</v>
      </c>
      <c r="H28" s="18">
        <f t="shared" si="3"/>
        <v>0.005520833333333336</v>
      </c>
      <c r="I28" s="18">
        <f t="shared" si="2"/>
        <v>0.005520833333333336</v>
      </c>
    </row>
    <row r="29" spans="1:9" ht="15" customHeight="1">
      <c r="A29" s="17">
        <v>26</v>
      </c>
      <c r="B29" s="21" t="s">
        <v>100</v>
      </c>
      <c r="C29" s="21" t="s">
        <v>101</v>
      </c>
      <c r="D29" s="17" t="s">
        <v>102</v>
      </c>
      <c r="E29" s="21" t="s">
        <v>33</v>
      </c>
      <c r="F29" s="17" t="s">
        <v>103</v>
      </c>
      <c r="G29" s="17" t="str">
        <f t="shared" si="0"/>
        <v>4.15/km</v>
      </c>
      <c r="H29" s="18">
        <f t="shared" si="3"/>
        <v>0.005555555555555557</v>
      </c>
      <c r="I29" s="18">
        <f t="shared" si="2"/>
        <v>0</v>
      </c>
    </row>
    <row r="30" spans="1:9" ht="15" customHeight="1">
      <c r="A30" s="17">
        <v>27</v>
      </c>
      <c r="B30" s="21" t="s">
        <v>104</v>
      </c>
      <c r="C30" s="21" t="s">
        <v>105</v>
      </c>
      <c r="D30" s="17" t="s">
        <v>106</v>
      </c>
      <c r="E30" s="21" t="s">
        <v>87</v>
      </c>
      <c r="F30" s="17" t="s">
        <v>107</v>
      </c>
      <c r="G30" s="17" t="str">
        <f t="shared" si="0"/>
        <v>4.15/km</v>
      </c>
      <c r="H30" s="18">
        <f t="shared" si="3"/>
        <v>0.005578703703703711</v>
      </c>
      <c r="I30" s="18">
        <f t="shared" si="2"/>
        <v>0</v>
      </c>
    </row>
    <row r="31" spans="1:9" ht="15" customHeight="1">
      <c r="A31" s="17">
        <v>28</v>
      </c>
      <c r="B31" s="21" t="s">
        <v>108</v>
      </c>
      <c r="C31" s="21" t="s">
        <v>109</v>
      </c>
      <c r="D31" s="17" t="s">
        <v>65</v>
      </c>
      <c r="E31" s="21" t="s">
        <v>110</v>
      </c>
      <c r="F31" s="17" t="s">
        <v>111</v>
      </c>
      <c r="G31" s="17" t="str">
        <f t="shared" si="0"/>
        <v>4.15/km</v>
      </c>
      <c r="H31" s="18">
        <f t="shared" si="3"/>
        <v>0.005613425925925928</v>
      </c>
      <c r="I31" s="18">
        <f t="shared" si="2"/>
        <v>0.0012499999999999976</v>
      </c>
    </row>
    <row r="32" spans="1:9" ht="15" customHeight="1">
      <c r="A32" s="17">
        <v>29</v>
      </c>
      <c r="B32" s="21" t="s">
        <v>112</v>
      </c>
      <c r="C32" s="21" t="s">
        <v>113</v>
      </c>
      <c r="D32" s="17" t="s">
        <v>48</v>
      </c>
      <c r="E32" s="21" t="s">
        <v>53</v>
      </c>
      <c r="F32" s="17" t="s">
        <v>114</v>
      </c>
      <c r="G32" s="17" t="str">
        <f t="shared" si="0"/>
        <v>4.16/km</v>
      </c>
      <c r="H32" s="18">
        <f t="shared" si="3"/>
        <v>0.005659722222222226</v>
      </c>
      <c r="I32" s="18">
        <f t="shared" si="2"/>
        <v>0.002453703703703708</v>
      </c>
    </row>
    <row r="33" spans="1:9" ht="15" customHeight="1">
      <c r="A33" s="17">
        <v>30</v>
      </c>
      <c r="B33" s="21" t="s">
        <v>115</v>
      </c>
      <c r="C33" s="21" t="s">
        <v>93</v>
      </c>
      <c r="D33" s="17" t="s">
        <v>45</v>
      </c>
      <c r="E33" s="21" t="s">
        <v>110</v>
      </c>
      <c r="F33" s="17" t="s">
        <v>116</v>
      </c>
      <c r="G33" s="17" t="str">
        <f t="shared" si="0"/>
        <v>4.16/km</v>
      </c>
      <c r="H33" s="18">
        <f t="shared" si="3"/>
        <v>0.00570601851851852</v>
      </c>
      <c r="I33" s="18">
        <f t="shared" si="2"/>
        <v>0.0025115740740740723</v>
      </c>
    </row>
    <row r="34" spans="1:9" ht="15" customHeight="1">
      <c r="A34" s="17">
        <v>31</v>
      </c>
      <c r="B34" s="21" t="s">
        <v>117</v>
      </c>
      <c r="C34" s="21" t="s">
        <v>118</v>
      </c>
      <c r="D34" s="17" t="s">
        <v>29</v>
      </c>
      <c r="E34" s="21" t="s">
        <v>119</v>
      </c>
      <c r="F34" s="17" t="s">
        <v>120</v>
      </c>
      <c r="G34" s="17" t="str">
        <f t="shared" si="0"/>
        <v>4.16/km</v>
      </c>
      <c r="H34" s="18">
        <f t="shared" si="3"/>
        <v>0.005763888888888891</v>
      </c>
      <c r="I34" s="18">
        <f t="shared" si="2"/>
        <v>0.002847222222222223</v>
      </c>
    </row>
    <row r="35" spans="1:9" ht="15" customHeight="1">
      <c r="A35" s="17">
        <v>32</v>
      </c>
      <c r="B35" s="21" t="s">
        <v>121</v>
      </c>
      <c r="C35" s="21" t="s">
        <v>122</v>
      </c>
      <c r="D35" s="17" t="s">
        <v>65</v>
      </c>
      <c r="E35" s="21" t="s">
        <v>57</v>
      </c>
      <c r="F35" s="17" t="s">
        <v>123</v>
      </c>
      <c r="G35" s="17" t="str">
        <f t="shared" si="0"/>
        <v>4.17/km</v>
      </c>
      <c r="H35" s="18">
        <f t="shared" si="3"/>
        <v>0.005810185185185186</v>
      </c>
      <c r="I35" s="18">
        <f t="shared" si="2"/>
        <v>0.0014467592592592553</v>
      </c>
    </row>
    <row r="36" spans="1:9" ht="15" customHeight="1">
      <c r="A36" s="17">
        <v>33</v>
      </c>
      <c r="B36" s="21" t="s">
        <v>124</v>
      </c>
      <c r="C36" s="21" t="s">
        <v>125</v>
      </c>
      <c r="D36" s="17" t="s">
        <v>48</v>
      </c>
      <c r="E36" s="21" t="s">
        <v>41</v>
      </c>
      <c r="F36" s="17" t="s">
        <v>126</v>
      </c>
      <c r="G36" s="17" t="str">
        <f t="shared" si="0"/>
        <v>4.17/km</v>
      </c>
      <c r="H36" s="18">
        <f t="shared" si="3"/>
        <v>0.005856481481481483</v>
      </c>
      <c r="I36" s="18">
        <f t="shared" si="2"/>
        <v>0.0026504629629629656</v>
      </c>
    </row>
    <row r="37" spans="1:9" ht="15" customHeight="1">
      <c r="A37" s="17">
        <v>34</v>
      </c>
      <c r="B37" s="21" t="s">
        <v>127</v>
      </c>
      <c r="C37" s="21" t="s">
        <v>128</v>
      </c>
      <c r="D37" s="17" t="s">
        <v>129</v>
      </c>
      <c r="E37" s="21" t="s">
        <v>130</v>
      </c>
      <c r="F37" s="17" t="s">
        <v>131</v>
      </c>
      <c r="G37" s="17" t="str">
        <f t="shared" si="0"/>
        <v>4.18/km</v>
      </c>
      <c r="H37" s="18">
        <f t="shared" si="3"/>
        <v>0.005960648148148149</v>
      </c>
      <c r="I37" s="18">
        <f t="shared" si="2"/>
        <v>0</v>
      </c>
    </row>
    <row r="38" spans="1:9" ht="15" customHeight="1">
      <c r="A38" s="17">
        <v>35</v>
      </c>
      <c r="B38" s="21" t="s">
        <v>132</v>
      </c>
      <c r="C38" s="21" t="s">
        <v>64</v>
      </c>
      <c r="D38" s="17" t="s">
        <v>48</v>
      </c>
      <c r="E38" s="21" t="s">
        <v>133</v>
      </c>
      <c r="F38" s="17" t="s">
        <v>134</v>
      </c>
      <c r="G38" s="17" t="str">
        <f t="shared" si="0"/>
        <v>4.19/km</v>
      </c>
      <c r="H38" s="18">
        <f t="shared" si="3"/>
        <v>0.006006944444444447</v>
      </c>
      <c r="I38" s="18">
        <f t="shared" si="2"/>
        <v>0.002800925925925929</v>
      </c>
    </row>
    <row r="39" spans="1:9" ht="15" customHeight="1">
      <c r="A39" s="17">
        <v>36</v>
      </c>
      <c r="B39" s="21" t="s">
        <v>135</v>
      </c>
      <c r="C39" s="21" t="s">
        <v>136</v>
      </c>
      <c r="D39" s="17" t="s">
        <v>52</v>
      </c>
      <c r="E39" s="21" t="s">
        <v>41</v>
      </c>
      <c r="F39" s="17" t="s">
        <v>137</v>
      </c>
      <c r="G39" s="17" t="str">
        <f t="shared" si="0"/>
        <v>4.20/km</v>
      </c>
      <c r="H39" s="18">
        <f t="shared" si="3"/>
        <v>0.0061458333333333365</v>
      </c>
      <c r="I39" s="18">
        <f t="shared" si="2"/>
        <v>0.0025231481481481494</v>
      </c>
    </row>
    <row r="40" spans="1:9" ht="15" customHeight="1">
      <c r="A40" s="17">
        <v>37</v>
      </c>
      <c r="B40" s="21" t="s">
        <v>138</v>
      </c>
      <c r="C40" s="21" t="s">
        <v>122</v>
      </c>
      <c r="D40" s="17" t="s">
        <v>106</v>
      </c>
      <c r="E40" s="21" t="s">
        <v>30</v>
      </c>
      <c r="F40" s="17" t="s">
        <v>139</v>
      </c>
      <c r="G40" s="17" t="str">
        <f t="shared" si="0"/>
        <v>4.21/km</v>
      </c>
      <c r="H40" s="18">
        <f t="shared" si="3"/>
        <v>0.006342592592592598</v>
      </c>
      <c r="I40" s="18">
        <f t="shared" si="2"/>
        <v>0.0007638888888888869</v>
      </c>
    </row>
    <row r="41" spans="1:9" ht="15" customHeight="1">
      <c r="A41" s="17">
        <v>38</v>
      </c>
      <c r="B41" s="21" t="s">
        <v>140</v>
      </c>
      <c r="C41" s="21" t="s">
        <v>141</v>
      </c>
      <c r="D41" s="17" t="s">
        <v>29</v>
      </c>
      <c r="E41" s="21" t="s">
        <v>110</v>
      </c>
      <c r="F41" s="17" t="s">
        <v>142</v>
      </c>
      <c r="G41" s="17" t="str">
        <f t="shared" si="0"/>
        <v>4.23/km</v>
      </c>
      <c r="H41" s="18">
        <f t="shared" si="3"/>
        <v>0.00646990740740741</v>
      </c>
      <c r="I41" s="18">
        <f t="shared" si="2"/>
        <v>0.0035532407407407422</v>
      </c>
    </row>
    <row r="42" spans="1:9" ht="15" customHeight="1">
      <c r="A42" s="17">
        <v>39</v>
      </c>
      <c r="B42" s="21" t="s">
        <v>143</v>
      </c>
      <c r="C42" s="21" t="s">
        <v>144</v>
      </c>
      <c r="D42" s="17" t="s">
        <v>65</v>
      </c>
      <c r="E42" s="21" t="s">
        <v>110</v>
      </c>
      <c r="F42" s="17" t="s">
        <v>145</v>
      </c>
      <c r="G42" s="17" t="str">
        <f t="shared" si="0"/>
        <v>4.24/km</v>
      </c>
      <c r="H42" s="18">
        <f t="shared" si="3"/>
        <v>0.006631944444444447</v>
      </c>
      <c r="I42" s="18">
        <f t="shared" si="2"/>
        <v>0.002268518518518517</v>
      </c>
    </row>
    <row r="43" spans="1:9" ht="15" customHeight="1">
      <c r="A43" s="17">
        <v>40</v>
      </c>
      <c r="B43" s="21" t="s">
        <v>146</v>
      </c>
      <c r="C43" s="21" t="s">
        <v>147</v>
      </c>
      <c r="D43" s="17" t="s">
        <v>48</v>
      </c>
      <c r="E43" s="21" t="s">
        <v>148</v>
      </c>
      <c r="F43" s="17" t="s">
        <v>149</v>
      </c>
      <c r="G43" s="17" t="str">
        <f t="shared" si="0"/>
        <v>4.24/km</v>
      </c>
      <c r="H43" s="18">
        <f t="shared" si="3"/>
        <v>0.006666666666666668</v>
      </c>
      <c r="I43" s="18">
        <f t="shared" si="2"/>
        <v>0.00346064814814815</v>
      </c>
    </row>
    <row r="44" spans="1:9" ht="15" customHeight="1">
      <c r="A44" s="17">
        <v>41</v>
      </c>
      <c r="B44" s="21" t="s">
        <v>150</v>
      </c>
      <c r="C44" s="21" t="s">
        <v>12</v>
      </c>
      <c r="D44" s="17" t="s">
        <v>45</v>
      </c>
      <c r="E44" s="21" t="s">
        <v>41</v>
      </c>
      <c r="F44" s="17" t="s">
        <v>151</v>
      </c>
      <c r="G44" s="17" t="str">
        <f t="shared" si="0"/>
        <v>4.24/km</v>
      </c>
      <c r="H44" s="18">
        <f t="shared" si="3"/>
        <v>0.0066782407407407415</v>
      </c>
      <c r="I44" s="18">
        <f t="shared" si="2"/>
        <v>0.003483796296296294</v>
      </c>
    </row>
    <row r="45" spans="1:9" ht="15" customHeight="1">
      <c r="A45" s="17">
        <v>42</v>
      </c>
      <c r="B45" s="21" t="s">
        <v>152</v>
      </c>
      <c r="C45" s="21" t="s">
        <v>153</v>
      </c>
      <c r="D45" s="17" t="s">
        <v>13</v>
      </c>
      <c r="E45" s="21" t="s">
        <v>154</v>
      </c>
      <c r="F45" s="17" t="s">
        <v>155</v>
      </c>
      <c r="G45" s="17" t="str">
        <f t="shared" si="0"/>
        <v>4.25/km</v>
      </c>
      <c r="H45" s="18">
        <f t="shared" si="3"/>
        <v>0.00674768518518519</v>
      </c>
      <c r="I45" s="18">
        <f t="shared" si="2"/>
        <v>0.00674768518518519</v>
      </c>
    </row>
    <row r="46" spans="1:9" ht="15" customHeight="1">
      <c r="A46" s="17">
        <v>43</v>
      </c>
      <c r="B46" s="21" t="s">
        <v>156</v>
      </c>
      <c r="C46" s="21" t="s">
        <v>157</v>
      </c>
      <c r="D46" s="17" t="s">
        <v>83</v>
      </c>
      <c r="E46" s="21" t="s">
        <v>158</v>
      </c>
      <c r="F46" s="17" t="s">
        <v>159</v>
      </c>
      <c r="G46" s="17" t="str">
        <f t="shared" si="0"/>
        <v>4.26/km</v>
      </c>
      <c r="H46" s="18">
        <f t="shared" si="3"/>
        <v>0.006851851851851852</v>
      </c>
      <c r="I46" s="18">
        <f t="shared" si="2"/>
        <v>0.002337962962962962</v>
      </c>
    </row>
    <row r="47" spans="1:9" ht="15" customHeight="1">
      <c r="A47" s="17">
        <v>44</v>
      </c>
      <c r="B47" s="21" t="s">
        <v>160</v>
      </c>
      <c r="C47" s="21" t="s">
        <v>161</v>
      </c>
      <c r="D47" s="17" t="s">
        <v>48</v>
      </c>
      <c r="E47" s="21" t="s">
        <v>162</v>
      </c>
      <c r="F47" s="17" t="s">
        <v>163</v>
      </c>
      <c r="G47" s="17" t="str">
        <f t="shared" si="0"/>
        <v>4.28/km</v>
      </c>
      <c r="H47" s="18">
        <f t="shared" si="3"/>
        <v>0.00706018518518519</v>
      </c>
      <c r="I47" s="18">
        <f t="shared" si="2"/>
        <v>0.0038541666666666724</v>
      </c>
    </row>
    <row r="48" spans="1:9" ht="15" customHeight="1">
      <c r="A48" s="17">
        <v>45</v>
      </c>
      <c r="B48" s="21" t="s">
        <v>164</v>
      </c>
      <c r="C48" s="21" t="s">
        <v>165</v>
      </c>
      <c r="D48" s="17" t="s">
        <v>106</v>
      </c>
      <c r="E48" s="21" t="s">
        <v>18</v>
      </c>
      <c r="F48" s="17" t="s">
        <v>166</v>
      </c>
      <c r="G48" s="17" t="str">
        <f t="shared" si="0"/>
        <v>4.28/km</v>
      </c>
      <c r="H48" s="18">
        <f t="shared" si="3"/>
        <v>0.007118055555555558</v>
      </c>
      <c r="I48" s="18">
        <f t="shared" si="2"/>
        <v>0.0015393518518518473</v>
      </c>
    </row>
    <row r="49" spans="1:9" ht="15" customHeight="1">
      <c r="A49" s="17">
        <v>46</v>
      </c>
      <c r="B49" s="21" t="s">
        <v>167</v>
      </c>
      <c r="C49" s="21" t="s">
        <v>168</v>
      </c>
      <c r="D49" s="17" t="s">
        <v>48</v>
      </c>
      <c r="E49" s="21" t="s">
        <v>148</v>
      </c>
      <c r="F49" s="17" t="s">
        <v>169</v>
      </c>
      <c r="G49" s="17" t="str">
        <f t="shared" si="0"/>
        <v>4.28/km</v>
      </c>
      <c r="H49" s="18">
        <f t="shared" si="3"/>
        <v>0.007129629629629632</v>
      </c>
      <c r="I49" s="18">
        <f t="shared" si="2"/>
        <v>0.003923611111111114</v>
      </c>
    </row>
    <row r="50" spans="1:9" ht="15" customHeight="1">
      <c r="A50" s="17">
        <v>47</v>
      </c>
      <c r="B50" s="21" t="s">
        <v>170</v>
      </c>
      <c r="C50" s="21" t="s">
        <v>86</v>
      </c>
      <c r="D50" s="17" t="s">
        <v>48</v>
      </c>
      <c r="E50" s="21" t="s">
        <v>171</v>
      </c>
      <c r="F50" s="17" t="s">
        <v>172</v>
      </c>
      <c r="G50" s="17" t="str">
        <f t="shared" si="0"/>
        <v>4.29/km</v>
      </c>
      <c r="H50" s="18">
        <f t="shared" si="3"/>
        <v>0.007164351851851856</v>
      </c>
      <c r="I50" s="18">
        <f t="shared" si="2"/>
        <v>0.003958333333333338</v>
      </c>
    </row>
    <row r="51" spans="1:9" ht="15" customHeight="1">
      <c r="A51" s="17">
        <v>48</v>
      </c>
      <c r="B51" s="21" t="s">
        <v>173</v>
      </c>
      <c r="C51" s="21" t="s">
        <v>144</v>
      </c>
      <c r="D51" s="17" t="s">
        <v>45</v>
      </c>
      <c r="E51" s="21" t="s">
        <v>25</v>
      </c>
      <c r="F51" s="17" t="s">
        <v>174</v>
      </c>
      <c r="G51" s="17" t="str">
        <f t="shared" si="0"/>
        <v>4.30/km</v>
      </c>
      <c r="H51" s="18">
        <f t="shared" si="3"/>
        <v>0.007280092592592595</v>
      </c>
      <c r="I51" s="18">
        <f t="shared" si="2"/>
        <v>0.004085648148148147</v>
      </c>
    </row>
    <row r="52" spans="1:9" ht="15" customHeight="1">
      <c r="A52" s="17">
        <v>49</v>
      </c>
      <c r="B52" s="21" t="s">
        <v>175</v>
      </c>
      <c r="C52" s="21" t="s">
        <v>36</v>
      </c>
      <c r="D52" s="17" t="s">
        <v>29</v>
      </c>
      <c r="E52" s="21" t="s">
        <v>176</v>
      </c>
      <c r="F52" s="17" t="s">
        <v>177</v>
      </c>
      <c r="G52" s="17" t="str">
        <f t="shared" si="0"/>
        <v>4.31/km</v>
      </c>
      <c r="H52" s="18">
        <f t="shared" si="3"/>
        <v>0.00748842592592593</v>
      </c>
      <c r="I52" s="18">
        <f t="shared" si="2"/>
        <v>0.0045717592592592615</v>
      </c>
    </row>
    <row r="53" spans="1:9" ht="15" customHeight="1">
      <c r="A53" s="17">
        <v>50</v>
      </c>
      <c r="B53" s="21" t="s">
        <v>178</v>
      </c>
      <c r="C53" s="21" t="s">
        <v>179</v>
      </c>
      <c r="D53" s="17" t="s">
        <v>45</v>
      </c>
      <c r="E53" s="21" t="s">
        <v>180</v>
      </c>
      <c r="F53" s="17" t="s">
        <v>181</v>
      </c>
      <c r="G53" s="17" t="str">
        <f t="shared" si="0"/>
        <v>4.33/km</v>
      </c>
      <c r="H53" s="18">
        <f t="shared" si="3"/>
        <v>0.007627314814814819</v>
      </c>
      <c r="I53" s="18">
        <f t="shared" si="2"/>
        <v>0.004432870370370372</v>
      </c>
    </row>
    <row r="54" spans="1:9" ht="15" customHeight="1">
      <c r="A54" s="17">
        <v>51</v>
      </c>
      <c r="B54" s="21" t="s">
        <v>182</v>
      </c>
      <c r="C54" s="21" t="s">
        <v>183</v>
      </c>
      <c r="D54" s="17" t="s">
        <v>13</v>
      </c>
      <c r="E54" s="21" t="s">
        <v>41</v>
      </c>
      <c r="F54" s="17" t="s">
        <v>184</v>
      </c>
      <c r="G54" s="17" t="str">
        <f t="shared" si="0"/>
        <v>4.33/km</v>
      </c>
      <c r="H54" s="18">
        <f t="shared" si="3"/>
        <v>0.007673611111111114</v>
      </c>
      <c r="I54" s="18">
        <f t="shared" si="2"/>
        <v>0.007673611111111114</v>
      </c>
    </row>
    <row r="55" spans="1:9" ht="15" customHeight="1">
      <c r="A55" s="17">
        <v>52</v>
      </c>
      <c r="B55" s="21" t="s">
        <v>185</v>
      </c>
      <c r="C55" s="21" t="s">
        <v>122</v>
      </c>
      <c r="D55" s="17" t="s">
        <v>106</v>
      </c>
      <c r="E55" s="21" t="s">
        <v>186</v>
      </c>
      <c r="F55" s="17" t="s">
        <v>187</v>
      </c>
      <c r="G55" s="17" t="str">
        <f t="shared" si="0"/>
        <v>4.34/km</v>
      </c>
      <c r="H55" s="18">
        <f t="shared" si="3"/>
        <v>0.00780092592592593</v>
      </c>
      <c r="I55" s="18">
        <f t="shared" si="2"/>
        <v>0.002222222222222219</v>
      </c>
    </row>
    <row r="56" spans="1:9" ht="15" customHeight="1">
      <c r="A56" s="17">
        <v>53</v>
      </c>
      <c r="B56" s="21" t="s">
        <v>188</v>
      </c>
      <c r="C56" s="21" t="s">
        <v>40</v>
      </c>
      <c r="D56" s="17" t="s">
        <v>13</v>
      </c>
      <c r="E56" s="21" t="s">
        <v>25</v>
      </c>
      <c r="F56" s="17" t="s">
        <v>189</v>
      </c>
      <c r="G56" s="17" t="str">
        <f t="shared" si="0"/>
        <v>4.37/km</v>
      </c>
      <c r="H56" s="18">
        <f t="shared" si="3"/>
        <v>0.008101851851851857</v>
      </c>
      <c r="I56" s="18">
        <f t="shared" si="2"/>
        <v>0.008101851851851857</v>
      </c>
    </row>
    <row r="57" spans="1:9" ht="15" customHeight="1">
      <c r="A57" s="17">
        <v>54</v>
      </c>
      <c r="B57" s="21" t="s">
        <v>190</v>
      </c>
      <c r="C57" s="21" t="s">
        <v>191</v>
      </c>
      <c r="D57" s="17" t="s">
        <v>45</v>
      </c>
      <c r="E57" s="21" t="s">
        <v>171</v>
      </c>
      <c r="F57" s="17" t="s">
        <v>192</v>
      </c>
      <c r="G57" s="17" t="str">
        <f t="shared" si="0"/>
        <v>4.37/km</v>
      </c>
      <c r="H57" s="18">
        <f t="shared" si="3"/>
        <v>0.008125000000000004</v>
      </c>
      <c r="I57" s="18">
        <f t="shared" si="2"/>
        <v>0.004930555555555556</v>
      </c>
    </row>
    <row r="58" spans="1:9" ht="15" customHeight="1">
      <c r="A58" s="17">
        <v>55</v>
      </c>
      <c r="B58" s="21" t="s">
        <v>193</v>
      </c>
      <c r="C58" s="21" t="s">
        <v>194</v>
      </c>
      <c r="D58" s="17" t="s">
        <v>102</v>
      </c>
      <c r="E58" s="21" t="s">
        <v>195</v>
      </c>
      <c r="F58" s="17" t="s">
        <v>196</v>
      </c>
      <c r="G58" s="17" t="str">
        <f t="shared" si="0"/>
        <v>4.38/km</v>
      </c>
      <c r="H58" s="18">
        <f t="shared" si="3"/>
        <v>0.008206018518518526</v>
      </c>
      <c r="I58" s="18">
        <f t="shared" si="2"/>
        <v>0.002650462962962969</v>
      </c>
    </row>
    <row r="59" spans="1:9" ht="15" customHeight="1">
      <c r="A59" s="17">
        <v>56</v>
      </c>
      <c r="B59" s="21" t="s">
        <v>197</v>
      </c>
      <c r="C59" s="21" t="s">
        <v>198</v>
      </c>
      <c r="D59" s="17" t="s">
        <v>199</v>
      </c>
      <c r="E59" s="21" t="s">
        <v>200</v>
      </c>
      <c r="F59" s="17" t="s">
        <v>201</v>
      </c>
      <c r="G59" s="17" t="str">
        <f t="shared" si="0"/>
        <v>4.38/km</v>
      </c>
      <c r="H59" s="18">
        <f t="shared" si="3"/>
        <v>0.00828703703703704</v>
      </c>
      <c r="I59" s="18">
        <f t="shared" si="2"/>
        <v>0</v>
      </c>
    </row>
    <row r="60" spans="1:9" ht="15" customHeight="1">
      <c r="A60" s="17">
        <v>57</v>
      </c>
      <c r="B60" s="21" t="s">
        <v>202</v>
      </c>
      <c r="C60" s="21" t="s">
        <v>28</v>
      </c>
      <c r="D60" s="17" t="s">
        <v>48</v>
      </c>
      <c r="E60" s="21" t="s">
        <v>33</v>
      </c>
      <c r="F60" s="17" t="s">
        <v>203</v>
      </c>
      <c r="G60" s="17" t="str">
        <f t="shared" si="0"/>
        <v>4.38/km</v>
      </c>
      <c r="H60" s="18">
        <f t="shared" si="3"/>
        <v>0.008310185185185188</v>
      </c>
      <c r="I60" s="18">
        <f t="shared" si="2"/>
        <v>0.00510416666666667</v>
      </c>
    </row>
    <row r="61" spans="1:9" ht="15" customHeight="1">
      <c r="A61" s="17">
        <v>58</v>
      </c>
      <c r="B61" s="21" t="s">
        <v>204</v>
      </c>
      <c r="C61" s="21" t="s">
        <v>28</v>
      </c>
      <c r="D61" s="17" t="s">
        <v>45</v>
      </c>
      <c r="E61" s="21" t="s">
        <v>22</v>
      </c>
      <c r="F61" s="17" t="s">
        <v>205</v>
      </c>
      <c r="G61" s="17" t="str">
        <f t="shared" si="0"/>
        <v>4.39/km</v>
      </c>
      <c r="H61" s="18">
        <f t="shared" si="3"/>
        <v>0.008402777777777783</v>
      </c>
      <c r="I61" s="18">
        <f t="shared" si="2"/>
        <v>0.005208333333333336</v>
      </c>
    </row>
    <row r="62" spans="1:9" ht="15" customHeight="1">
      <c r="A62" s="17">
        <v>59</v>
      </c>
      <c r="B62" s="21" t="s">
        <v>206</v>
      </c>
      <c r="C62" s="21" t="s">
        <v>207</v>
      </c>
      <c r="D62" s="17" t="s">
        <v>45</v>
      </c>
      <c r="E62" s="21" t="s">
        <v>180</v>
      </c>
      <c r="F62" s="17" t="s">
        <v>208</v>
      </c>
      <c r="G62" s="17" t="str">
        <f t="shared" si="0"/>
        <v>4.41/km</v>
      </c>
      <c r="H62" s="18">
        <f t="shared" si="3"/>
        <v>0.008634259259259262</v>
      </c>
      <c r="I62" s="18">
        <f t="shared" si="2"/>
        <v>0.005439814814814814</v>
      </c>
    </row>
    <row r="63" spans="1:9" ht="15" customHeight="1">
      <c r="A63" s="17">
        <v>60</v>
      </c>
      <c r="B63" s="21" t="s">
        <v>209</v>
      </c>
      <c r="C63" s="21" t="s">
        <v>210</v>
      </c>
      <c r="D63" s="17" t="s">
        <v>83</v>
      </c>
      <c r="E63" s="21" t="s">
        <v>41</v>
      </c>
      <c r="F63" s="17" t="s">
        <v>211</v>
      </c>
      <c r="G63" s="17" t="str">
        <f t="shared" si="0"/>
        <v>4.42/km</v>
      </c>
      <c r="H63" s="18">
        <f t="shared" si="3"/>
        <v>0.00870370370370371</v>
      </c>
      <c r="I63" s="18">
        <f t="shared" si="2"/>
        <v>0.00418981481481482</v>
      </c>
    </row>
    <row r="64" spans="1:9" ht="15" customHeight="1">
      <c r="A64" s="17">
        <v>61</v>
      </c>
      <c r="B64" s="21" t="s">
        <v>212</v>
      </c>
      <c r="C64" s="21" t="s">
        <v>71</v>
      </c>
      <c r="D64" s="17" t="s">
        <v>29</v>
      </c>
      <c r="E64" s="21" t="s">
        <v>180</v>
      </c>
      <c r="F64" s="17" t="s">
        <v>213</v>
      </c>
      <c r="G64" s="17" t="str">
        <f t="shared" si="0"/>
        <v>4.42/km</v>
      </c>
      <c r="H64" s="18">
        <f t="shared" si="3"/>
        <v>0.008715277777777784</v>
      </c>
      <c r="I64" s="18">
        <f t="shared" si="2"/>
        <v>0.0057986111111111155</v>
      </c>
    </row>
    <row r="65" spans="1:9" ht="15" customHeight="1">
      <c r="A65" s="17">
        <v>62</v>
      </c>
      <c r="B65" s="21" t="s">
        <v>214</v>
      </c>
      <c r="C65" s="21" t="s">
        <v>36</v>
      </c>
      <c r="D65" s="17" t="s">
        <v>52</v>
      </c>
      <c r="E65" s="21" t="s">
        <v>22</v>
      </c>
      <c r="F65" s="17" t="s">
        <v>215</v>
      </c>
      <c r="G65" s="17" t="str">
        <f t="shared" si="0"/>
        <v>4.43/km</v>
      </c>
      <c r="H65" s="18">
        <f t="shared" si="3"/>
        <v>0.008807870370370372</v>
      </c>
      <c r="I65" s="18">
        <f t="shared" si="2"/>
        <v>0.005185185185185185</v>
      </c>
    </row>
    <row r="66" spans="1:9" ht="15" customHeight="1">
      <c r="A66" s="17">
        <v>63</v>
      </c>
      <c r="B66" s="21" t="s">
        <v>214</v>
      </c>
      <c r="C66" s="21" t="s">
        <v>216</v>
      </c>
      <c r="D66" s="17" t="s">
        <v>52</v>
      </c>
      <c r="E66" s="21" t="s">
        <v>217</v>
      </c>
      <c r="F66" s="17" t="s">
        <v>218</v>
      </c>
      <c r="G66" s="17" t="str">
        <f t="shared" si="0"/>
        <v>4.43/km</v>
      </c>
      <c r="H66" s="18">
        <f t="shared" si="3"/>
        <v>0.008854166666666666</v>
      </c>
      <c r="I66" s="18">
        <f t="shared" si="2"/>
        <v>0.005231481481481479</v>
      </c>
    </row>
    <row r="67" spans="1:9" ht="15" customHeight="1">
      <c r="A67" s="17">
        <v>64</v>
      </c>
      <c r="B67" s="21" t="s">
        <v>219</v>
      </c>
      <c r="C67" s="21" t="s">
        <v>220</v>
      </c>
      <c r="D67" s="17" t="s">
        <v>106</v>
      </c>
      <c r="E67" s="21" t="s">
        <v>41</v>
      </c>
      <c r="F67" s="17" t="s">
        <v>221</v>
      </c>
      <c r="G67" s="17" t="str">
        <f t="shared" si="0"/>
        <v>4.43/km</v>
      </c>
      <c r="H67" s="18">
        <f t="shared" si="3"/>
        <v>0.00887731481481482</v>
      </c>
      <c r="I67" s="18">
        <f t="shared" si="2"/>
        <v>0.00329861111111111</v>
      </c>
    </row>
    <row r="68" spans="1:9" ht="15" customHeight="1">
      <c r="A68" s="17">
        <v>65</v>
      </c>
      <c r="B68" s="21" t="s">
        <v>55</v>
      </c>
      <c r="C68" s="21" t="s">
        <v>222</v>
      </c>
      <c r="D68" s="17" t="s">
        <v>45</v>
      </c>
      <c r="E68" s="21" t="s">
        <v>57</v>
      </c>
      <c r="F68" s="17" t="s">
        <v>223</v>
      </c>
      <c r="G68" s="17" t="str">
        <f aca="true" t="shared" si="4" ref="G68:G132">TEXT(INT((HOUR(F68)*3600+MINUTE(F68)*60+SECOND(F68))/$I$2/60),"0")&amp;"."&amp;TEXT(MOD((HOUR(F68)*3600+MINUTE(F68)*60+SECOND(F68))/$I$2,60),"00")&amp;"/km"</f>
        <v>4.43/km</v>
      </c>
      <c r="H68" s="18">
        <f t="shared" si="3"/>
        <v>0.008888888888888894</v>
      </c>
      <c r="I68" s="18">
        <f t="shared" si="2"/>
        <v>0.005694444444444446</v>
      </c>
    </row>
    <row r="69" spans="1:9" ht="15" customHeight="1">
      <c r="A69" s="17">
        <v>66</v>
      </c>
      <c r="B69" s="21" t="s">
        <v>224</v>
      </c>
      <c r="C69" s="21" t="s">
        <v>225</v>
      </c>
      <c r="D69" s="17" t="s">
        <v>129</v>
      </c>
      <c r="E69" s="21" t="s">
        <v>180</v>
      </c>
      <c r="F69" s="17" t="s">
        <v>226</v>
      </c>
      <c r="G69" s="17" t="str">
        <f t="shared" si="4"/>
        <v>4.44/km</v>
      </c>
      <c r="H69" s="18">
        <f t="shared" si="3"/>
        <v>0.008969907407407409</v>
      </c>
      <c r="I69" s="18">
        <f t="shared" si="2"/>
        <v>0.00300925925925926</v>
      </c>
    </row>
    <row r="70" spans="1:9" ht="15" customHeight="1">
      <c r="A70" s="17">
        <v>67</v>
      </c>
      <c r="B70" s="21" t="s">
        <v>227</v>
      </c>
      <c r="C70" s="21" t="s">
        <v>228</v>
      </c>
      <c r="D70" s="17" t="s">
        <v>52</v>
      </c>
      <c r="E70" s="21" t="s">
        <v>180</v>
      </c>
      <c r="F70" s="17" t="s">
        <v>229</v>
      </c>
      <c r="G70" s="17" t="str">
        <f t="shared" si="4"/>
        <v>4.45/km</v>
      </c>
      <c r="H70" s="18">
        <f t="shared" si="3"/>
        <v>0.009108796296296299</v>
      </c>
      <c r="I70" s="18">
        <f aca="true" t="shared" si="5" ref="I70:I133">F70-INDEX($F$4:$F$1152,MATCH(D70,$D$4:$D$1152,0))</f>
        <v>0.005486111111111112</v>
      </c>
    </row>
    <row r="71" spans="1:9" ht="15" customHeight="1">
      <c r="A71" s="17">
        <v>68</v>
      </c>
      <c r="B71" s="21" t="s">
        <v>230</v>
      </c>
      <c r="C71" s="21" t="s">
        <v>231</v>
      </c>
      <c r="D71" s="17" t="s">
        <v>48</v>
      </c>
      <c r="E71" s="21" t="s">
        <v>176</v>
      </c>
      <c r="F71" s="17" t="s">
        <v>232</v>
      </c>
      <c r="G71" s="17" t="str">
        <f t="shared" si="4"/>
        <v>4.47/km</v>
      </c>
      <c r="H71" s="18">
        <f t="shared" si="3"/>
        <v>0.00928240740740741</v>
      </c>
      <c r="I71" s="18">
        <f t="shared" si="5"/>
        <v>0.006076388888888892</v>
      </c>
    </row>
    <row r="72" spans="1:9" ht="15" customHeight="1">
      <c r="A72" s="17">
        <v>69</v>
      </c>
      <c r="B72" s="21" t="s">
        <v>233</v>
      </c>
      <c r="C72" s="21" t="s">
        <v>234</v>
      </c>
      <c r="D72" s="17" t="s">
        <v>83</v>
      </c>
      <c r="E72" s="21" t="s">
        <v>61</v>
      </c>
      <c r="F72" s="17" t="s">
        <v>235</v>
      </c>
      <c r="G72" s="17" t="str">
        <f t="shared" si="4"/>
        <v>4.47/km</v>
      </c>
      <c r="H72" s="18">
        <f t="shared" si="3"/>
        <v>0.00931712962962963</v>
      </c>
      <c r="I72" s="18">
        <f t="shared" si="5"/>
        <v>0.00480324074074074</v>
      </c>
    </row>
    <row r="73" spans="1:9" ht="15" customHeight="1">
      <c r="A73" s="17">
        <v>70</v>
      </c>
      <c r="B73" s="21" t="s">
        <v>236</v>
      </c>
      <c r="C73" s="21" t="s">
        <v>237</v>
      </c>
      <c r="D73" s="17" t="s">
        <v>52</v>
      </c>
      <c r="E73" s="21" t="s">
        <v>238</v>
      </c>
      <c r="F73" s="17" t="s">
        <v>239</v>
      </c>
      <c r="G73" s="17" t="str">
        <f t="shared" si="4"/>
        <v>4.47/km</v>
      </c>
      <c r="H73" s="18">
        <f t="shared" si="3"/>
        <v>0.00932870370370371</v>
      </c>
      <c r="I73" s="18">
        <f t="shared" si="5"/>
        <v>0.0057060185185185235</v>
      </c>
    </row>
    <row r="74" spans="1:9" ht="15" customHeight="1">
      <c r="A74" s="17">
        <v>71</v>
      </c>
      <c r="B74" s="21" t="s">
        <v>240</v>
      </c>
      <c r="C74" s="21" t="s">
        <v>241</v>
      </c>
      <c r="D74" s="17" t="s">
        <v>52</v>
      </c>
      <c r="E74" s="21" t="s">
        <v>22</v>
      </c>
      <c r="F74" s="17" t="s">
        <v>242</v>
      </c>
      <c r="G74" s="17" t="str">
        <f t="shared" si="4"/>
        <v>4.47/km</v>
      </c>
      <c r="H74" s="18">
        <f t="shared" si="3"/>
        <v>0.009351851851851858</v>
      </c>
      <c r="I74" s="18">
        <f t="shared" si="5"/>
        <v>0.005729166666666671</v>
      </c>
    </row>
    <row r="75" spans="1:9" ht="15" customHeight="1">
      <c r="A75" s="17">
        <v>72</v>
      </c>
      <c r="B75" s="21" t="s">
        <v>243</v>
      </c>
      <c r="C75" s="21" t="s">
        <v>244</v>
      </c>
      <c r="D75" s="17" t="s">
        <v>13</v>
      </c>
      <c r="E75" s="21" t="s">
        <v>245</v>
      </c>
      <c r="F75" s="17" t="s">
        <v>246</v>
      </c>
      <c r="G75" s="17" t="str">
        <f t="shared" si="4"/>
        <v>4.48/km</v>
      </c>
      <c r="H75" s="18">
        <f t="shared" si="3"/>
        <v>0.009375000000000005</v>
      </c>
      <c r="I75" s="18">
        <f t="shared" si="5"/>
        <v>0.009375000000000005</v>
      </c>
    </row>
    <row r="76" spans="1:9" ht="15" customHeight="1">
      <c r="A76" s="17">
        <v>73</v>
      </c>
      <c r="B76" s="21" t="s">
        <v>247</v>
      </c>
      <c r="C76" s="21" t="s">
        <v>165</v>
      </c>
      <c r="D76" s="17" t="s">
        <v>48</v>
      </c>
      <c r="E76" s="21" t="s">
        <v>180</v>
      </c>
      <c r="F76" s="17" t="s">
        <v>248</v>
      </c>
      <c r="G76" s="17" t="str">
        <f t="shared" si="4"/>
        <v>4.48/km</v>
      </c>
      <c r="H76" s="18">
        <f t="shared" si="3"/>
        <v>0.009444444444444446</v>
      </c>
      <c r="I76" s="18">
        <f t="shared" si="5"/>
        <v>0.0062384259259259285</v>
      </c>
    </row>
    <row r="77" spans="1:9" ht="15" customHeight="1">
      <c r="A77" s="17">
        <v>74</v>
      </c>
      <c r="B77" s="21" t="s">
        <v>249</v>
      </c>
      <c r="C77" s="21" t="s">
        <v>250</v>
      </c>
      <c r="D77" s="17" t="s">
        <v>106</v>
      </c>
      <c r="E77" s="21" t="s">
        <v>119</v>
      </c>
      <c r="F77" s="17" t="s">
        <v>251</v>
      </c>
      <c r="G77" s="17" t="str">
        <f t="shared" si="4"/>
        <v>4.49/km</v>
      </c>
      <c r="H77" s="18">
        <f t="shared" si="3"/>
        <v>0.009537037037037035</v>
      </c>
      <c r="I77" s="18">
        <f t="shared" si="5"/>
        <v>0.003958333333333324</v>
      </c>
    </row>
    <row r="78" spans="1:9" ht="15" customHeight="1">
      <c r="A78" s="17">
        <v>75</v>
      </c>
      <c r="B78" s="21" t="s">
        <v>252</v>
      </c>
      <c r="C78" s="21" t="s">
        <v>253</v>
      </c>
      <c r="D78" s="17" t="s">
        <v>48</v>
      </c>
      <c r="E78" s="21" t="s">
        <v>53</v>
      </c>
      <c r="F78" s="17" t="s">
        <v>251</v>
      </c>
      <c r="G78" s="17" t="str">
        <f t="shared" si="4"/>
        <v>4.49/km</v>
      </c>
      <c r="H78" s="18">
        <f t="shared" si="3"/>
        <v>0.009537037037037035</v>
      </c>
      <c r="I78" s="18">
        <f t="shared" si="5"/>
        <v>0.006331018518518517</v>
      </c>
    </row>
    <row r="79" spans="1:9" ht="15" customHeight="1">
      <c r="A79" s="17">
        <v>76</v>
      </c>
      <c r="B79" s="21" t="s">
        <v>254</v>
      </c>
      <c r="C79" s="21" t="s">
        <v>255</v>
      </c>
      <c r="D79" s="17" t="s">
        <v>29</v>
      </c>
      <c r="E79" s="21" t="s">
        <v>256</v>
      </c>
      <c r="F79" s="17" t="s">
        <v>257</v>
      </c>
      <c r="G79" s="17" t="str">
        <f t="shared" si="4"/>
        <v>4.51/km</v>
      </c>
      <c r="H79" s="18">
        <f t="shared" si="3"/>
        <v>0.009710648148148145</v>
      </c>
      <c r="I79" s="18">
        <f t="shared" si="5"/>
        <v>0.006793981481481477</v>
      </c>
    </row>
    <row r="80" spans="1:9" ht="15" customHeight="1">
      <c r="A80" s="17">
        <v>77</v>
      </c>
      <c r="B80" s="21" t="s">
        <v>258</v>
      </c>
      <c r="C80" s="21" t="s">
        <v>64</v>
      </c>
      <c r="D80" s="17" t="s">
        <v>29</v>
      </c>
      <c r="E80" s="21" t="s">
        <v>259</v>
      </c>
      <c r="F80" s="17" t="s">
        <v>260</v>
      </c>
      <c r="G80" s="17" t="str">
        <f t="shared" si="4"/>
        <v>4.52/km</v>
      </c>
      <c r="H80" s="18">
        <f t="shared" si="3"/>
        <v>0.00987268518518519</v>
      </c>
      <c r="I80" s="18">
        <f t="shared" si="5"/>
        <v>0.006956018518518521</v>
      </c>
    </row>
    <row r="81" spans="1:9" ht="15" customHeight="1">
      <c r="A81" s="17">
        <v>78</v>
      </c>
      <c r="B81" s="21" t="s">
        <v>261</v>
      </c>
      <c r="C81" s="21" t="s">
        <v>262</v>
      </c>
      <c r="D81" s="17" t="s">
        <v>102</v>
      </c>
      <c r="E81" s="21" t="s">
        <v>130</v>
      </c>
      <c r="F81" s="17" t="s">
        <v>263</v>
      </c>
      <c r="G81" s="17" t="str">
        <f t="shared" si="4"/>
        <v>4.52/km</v>
      </c>
      <c r="H81" s="18">
        <f t="shared" si="3"/>
        <v>0.009895833333333336</v>
      </c>
      <c r="I81" s="18">
        <f t="shared" si="5"/>
        <v>0.00434027777777778</v>
      </c>
    </row>
    <row r="82" spans="1:9" ht="15" customHeight="1">
      <c r="A82" s="17">
        <v>79</v>
      </c>
      <c r="B82" s="21" t="s">
        <v>264</v>
      </c>
      <c r="C82" s="21" t="s">
        <v>265</v>
      </c>
      <c r="D82" s="17" t="s">
        <v>48</v>
      </c>
      <c r="E82" s="21" t="s">
        <v>41</v>
      </c>
      <c r="F82" s="17" t="s">
        <v>266</v>
      </c>
      <c r="G82" s="17" t="str">
        <f t="shared" si="4"/>
        <v>4.52/km</v>
      </c>
      <c r="H82" s="18">
        <f t="shared" si="3"/>
        <v>0.009907407407407417</v>
      </c>
      <c r="I82" s="18">
        <f t="shared" si="5"/>
        <v>0.006701388888888899</v>
      </c>
    </row>
    <row r="83" spans="1:9" ht="15" customHeight="1">
      <c r="A83" s="17">
        <v>80</v>
      </c>
      <c r="B83" s="21" t="s">
        <v>267</v>
      </c>
      <c r="C83" s="21" t="s">
        <v>268</v>
      </c>
      <c r="D83" s="17" t="s">
        <v>13</v>
      </c>
      <c r="E83" s="21" t="s">
        <v>22</v>
      </c>
      <c r="F83" s="17" t="s">
        <v>269</v>
      </c>
      <c r="G83" s="17" t="str">
        <f t="shared" si="4"/>
        <v>4.52/km</v>
      </c>
      <c r="H83" s="18">
        <f t="shared" si="3"/>
        <v>0.009918981481481483</v>
      </c>
      <c r="I83" s="18">
        <f t="shared" si="5"/>
        <v>0.009918981481481483</v>
      </c>
    </row>
    <row r="84" spans="1:9" ht="15" customHeight="1">
      <c r="A84" s="17">
        <v>81</v>
      </c>
      <c r="B84" s="21" t="s">
        <v>270</v>
      </c>
      <c r="C84" s="21" t="s">
        <v>228</v>
      </c>
      <c r="D84" s="17" t="s">
        <v>29</v>
      </c>
      <c r="E84" s="21" t="s">
        <v>200</v>
      </c>
      <c r="F84" s="17" t="s">
        <v>271</v>
      </c>
      <c r="G84" s="17" t="str">
        <f t="shared" si="4"/>
        <v>4.53/km</v>
      </c>
      <c r="H84" s="18">
        <f t="shared" si="3"/>
        <v>0.009976851851851851</v>
      </c>
      <c r="I84" s="18">
        <f t="shared" si="5"/>
        <v>0.007060185185185183</v>
      </c>
    </row>
    <row r="85" spans="1:9" ht="15" customHeight="1">
      <c r="A85" s="17">
        <v>82</v>
      </c>
      <c r="B85" s="21" t="s">
        <v>272</v>
      </c>
      <c r="C85" s="21" t="s">
        <v>273</v>
      </c>
      <c r="D85" s="17" t="s">
        <v>65</v>
      </c>
      <c r="E85" s="21" t="s">
        <v>148</v>
      </c>
      <c r="F85" s="17" t="s">
        <v>274</v>
      </c>
      <c r="G85" s="17" t="str">
        <f t="shared" si="4"/>
        <v>4.53/km</v>
      </c>
      <c r="H85" s="18">
        <f t="shared" si="3"/>
        <v>0.010023148148148153</v>
      </c>
      <c r="I85" s="18">
        <f t="shared" si="5"/>
        <v>0.005659722222222222</v>
      </c>
    </row>
    <row r="86" spans="1:9" ht="15" customHeight="1">
      <c r="A86" s="17">
        <v>83</v>
      </c>
      <c r="B86" s="21" t="s">
        <v>275</v>
      </c>
      <c r="C86" s="21" t="s">
        <v>276</v>
      </c>
      <c r="D86" s="17" t="s">
        <v>48</v>
      </c>
      <c r="E86" s="21" t="s">
        <v>180</v>
      </c>
      <c r="F86" s="17" t="s">
        <v>277</v>
      </c>
      <c r="G86" s="17" t="str">
        <f t="shared" si="4"/>
        <v>4.53/km</v>
      </c>
      <c r="H86" s="18">
        <f t="shared" si="3"/>
        <v>0.010034722222222226</v>
      </c>
      <c r="I86" s="18">
        <f t="shared" si="5"/>
        <v>0.006828703703703708</v>
      </c>
    </row>
    <row r="87" spans="1:9" ht="15" customHeight="1">
      <c r="A87" s="17">
        <v>84</v>
      </c>
      <c r="B87" s="21" t="s">
        <v>278</v>
      </c>
      <c r="C87" s="21" t="s">
        <v>279</v>
      </c>
      <c r="D87" s="17" t="s">
        <v>129</v>
      </c>
      <c r="E87" s="21" t="s">
        <v>180</v>
      </c>
      <c r="F87" s="17" t="s">
        <v>280</v>
      </c>
      <c r="G87" s="17" t="str">
        <f t="shared" si="4"/>
        <v>4.54/km</v>
      </c>
      <c r="H87" s="18">
        <f t="shared" si="3"/>
        <v>0.010081018518518527</v>
      </c>
      <c r="I87" s="18">
        <f t="shared" si="5"/>
        <v>0.004120370370370378</v>
      </c>
    </row>
    <row r="88" spans="1:9" ht="15" customHeight="1">
      <c r="A88" s="17">
        <v>85</v>
      </c>
      <c r="B88" s="21" t="s">
        <v>281</v>
      </c>
      <c r="C88" s="21" t="s">
        <v>253</v>
      </c>
      <c r="D88" s="17" t="s">
        <v>48</v>
      </c>
      <c r="E88" s="21" t="s">
        <v>41</v>
      </c>
      <c r="F88" s="17" t="s">
        <v>282</v>
      </c>
      <c r="G88" s="17" t="str">
        <f t="shared" si="4"/>
        <v>4.54/km</v>
      </c>
      <c r="H88" s="18">
        <f t="shared" si="3"/>
        <v>0.010104166666666674</v>
      </c>
      <c r="I88" s="18">
        <f t="shared" si="5"/>
        <v>0.006898148148148157</v>
      </c>
    </row>
    <row r="89" spans="1:9" ht="15" customHeight="1">
      <c r="A89" s="17">
        <v>86</v>
      </c>
      <c r="B89" s="21" t="s">
        <v>283</v>
      </c>
      <c r="C89" s="21" t="s">
        <v>253</v>
      </c>
      <c r="D89" s="17" t="s">
        <v>45</v>
      </c>
      <c r="E89" s="21" t="s">
        <v>180</v>
      </c>
      <c r="F89" s="17" t="s">
        <v>284</v>
      </c>
      <c r="G89" s="17" t="str">
        <f t="shared" si="4"/>
        <v>4.55/km</v>
      </c>
      <c r="H89" s="18">
        <f aca="true" t="shared" si="6" ref="H89:H131">F89-$F$4</f>
        <v>0.010196759259259263</v>
      </c>
      <c r="I89" s="18">
        <f t="shared" si="5"/>
        <v>0.007002314814814815</v>
      </c>
    </row>
    <row r="90" spans="1:9" ht="15" customHeight="1">
      <c r="A90" s="17">
        <v>87</v>
      </c>
      <c r="B90" s="21" t="s">
        <v>285</v>
      </c>
      <c r="C90" s="21" t="s">
        <v>71</v>
      </c>
      <c r="D90" s="17" t="s">
        <v>29</v>
      </c>
      <c r="E90" s="21" t="s">
        <v>186</v>
      </c>
      <c r="F90" s="17" t="s">
        <v>286</v>
      </c>
      <c r="G90" s="17" t="str">
        <f t="shared" si="4"/>
        <v>4.56/km</v>
      </c>
      <c r="H90" s="18">
        <f t="shared" si="6"/>
        <v>0.01032407407407408</v>
      </c>
      <c r="I90" s="18">
        <f t="shared" si="5"/>
        <v>0.007407407407407411</v>
      </c>
    </row>
    <row r="91" spans="1:9" ht="15" customHeight="1">
      <c r="A91" s="17">
        <v>88</v>
      </c>
      <c r="B91" s="21" t="s">
        <v>287</v>
      </c>
      <c r="C91" s="21" t="s">
        <v>288</v>
      </c>
      <c r="D91" s="17" t="s">
        <v>289</v>
      </c>
      <c r="E91" s="21" t="s">
        <v>176</v>
      </c>
      <c r="F91" s="17" t="s">
        <v>290</v>
      </c>
      <c r="G91" s="17" t="str">
        <f t="shared" si="4"/>
        <v>4.57/km</v>
      </c>
      <c r="H91" s="18">
        <f t="shared" si="6"/>
        <v>0.01048611111111111</v>
      </c>
      <c r="I91" s="18">
        <f t="shared" si="5"/>
        <v>0</v>
      </c>
    </row>
    <row r="92" spans="1:9" ht="15" customHeight="1">
      <c r="A92" s="17">
        <v>89</v>
      </c>
      <c r="B92" s="21" t="s">
        <v>291</v>
      </c>
      <c r="C92" s="21" t="s">
        <v>292</v>
      </c>
      <c r="D92" s="17" t="s">
        <v>293</v>
      </c>
      <c r="E92" s="21" t="s">
        <v>180</v>
      </c>
      <c r="F92" s="17" t="s">
        <v>294</v>
      </c>
      <c r="G92" s="17" t="str">
        <f t="shared" si="4"/>
        <v>4.58/km</v>
      </c>
      <c r="H92" s="18">
        <f t="shared" si="6"/>
        <v>0.01053240740740741</v>
      </c>
      <c r="I92" s="18">
        <f t="shared" si="5"/>
        <v>0</v>
      </c>
    </row>
    <row r="93" spans="1:9" ht="15" customHeight="1">
      <c r="A93" s="17">
        <v>90</v>
      </c>
      <c r="B93" s="21" t="s">
        <v>295</v>
      </c>
      <c r="C93" s="21" t="s">
        <v>125</v>
      </c>
      <c r="D93" s="17" t="s">
        <v>48</v>
      </c>
      <c r="E93" s="21" t="s">
        <v>130</v>
      </c>
      <c r="F93" s="17" t="s">
        <v>296</v>
      </c>
      <c r="G93" s="17" t="str">
        <f t="shared" si="4"/>
        <v>4.58/km</v>
      </c>
      <c r="H93" s="18">
        <f t="shared" si="6"/>
        <v>0.010555555555555558</v>
      </c>
      <c r="I93" s="18">
        <f t="shared" si="5"/>
        <v>0.00734953703703704</v>
      </c>
    </row>
    <row r="94" spans="1:9" ht="15" customHeight="1">
      <c r="A94" s="17">
        <v>91</v>
      </c>
      <c r="B94" s="21" t="s">
        <v>297</v>
      </c>
      <c r="C94" s="21" t="s">
        <v>228</v>
      </c>
      <c r="D94" s="17" t="s">
        <v>65</v>
      </c>
      <c r="E94" s="21" t="s">
        <v>57</v>
      </c>
      <c r="F94" s="17" t="s">
        <v>298</v>
      </c>
      <c r="G94" s="17" t="str">
        <f t="shared" si="4"/>
        <v>4.58/km</v>
      </c>
      <c r="H94" s="18">
        <f t="shared" si="6"/>
        <v>0.010625000000000006</v>
      </c>
      <c r="I94" s="18">
        <f t="shared" si="5"/>
        <v>0.006261574074074076</v>
      </c>
    </row>
    <row r="95" spans="1:9" ht="15" customHeight="1">
      <c r="A95" s="17">
        <v>92</v>
      </c>
      <c r="B95" s="21" t="s">
        <v>299</v>
      </c>
      <c r="C95" s="21" t="s">
        <v>300</v>
      </c>
      <c r="D95" s="17" t="s">
        <v>106</v>
      </c>
      <c r="E95" s="21" t="s">
        <v>110</v>
      </c>
      <c r="F95" s="17" t="s">
        <v>301</v>
      </c>
      <c r="G95" s="17" t="str">
        <f t="shared" si="4"/>
        <v>4.59/km</v>
      </c>
      <c r="H95" s="18">
        <f t="shared" si="6"/>
        <v>0.010706018518518521</v>
      </c>
      <c r="I95" s="18">
        <f t="shared" si="5"/>
        <v>0.00512731481481481</v>
      </c>
    </row>
    <row r="96" spans="1:9" ht="15" customHeight="1">
      <c r="A96" s="17">
        <v>93</v>
      </c>
      <c r="B96" s="21" t="s">
        <v>302</v>
      </c>
      <c r="C96" s="21" t="s">
        <v>303</v>
      </c>
      <c r="D96" s="17" t="s">
        <v>304</v>
      </c>
      <c r="E96" s="21" t="s">
        <v>305</v>
      </c>
      <c r="F96" s="17" t="s">
        <v>306</v>
      </c>
      <c r="G96" s="17" t="str">
        <f t="shared" si="4"/>
        <v>4.59/km</v>
      </c>
      <c r="H96" s="18">
        <f t="shared" si="6"/>
        <v>0.010740740740740742</v>
      </c>
      <c r="I96" s="18">
        <f t="shared" si="5"/>
        <v>0</v>
      </c>
    </row>
    <row r="97" spans="1:9" ht="15" customHeight="1">
      <c r="A97" s="17">
        <v>94</v>
      </c>
      <c r="B97" s="21" t="s">
        <v>307</v>
      </c>
      <c r="C97" s="21" t="s">
        <v>308</v>
      </c>
      <c r="D97" s="17" t="s">
        <v>45</v>
      </c>
      <c r="E97" s="21" t="s">
        <v>176</v>
      </c>
      <c r="F97" s="17" t="s">
        <v>309</v>
      </c>
      <c r="G97" s="17" t="str">
        <f t="shared" si="4"/>
        <v>4.60/km</v>
      </c>
      <c r="H97" s="18">
        <f t="shared" si="6"/>
        <v>0.010752314814814815</v>
      </c>
      <c r="I97" s="18">
        <f t="shared" si="5"/>
        <v>0.007557870370370368</v>
      </c>
    </row>
    <row r="98" spans="1:9" ht="15" customHeight="1">
      <c r="A98" s="17">
        <v>95</v>
      </c>
      <c r="B98" s="21" t="s">
        <v>310</v>
      </c>
      <c r="C98" s="21" t="s">
        <v>207</v>
      </c>
      <c r="D98" s="17" t="s">
        <v>13</v>
      </c>
      <c r="E98" s="21" t="s">
        <v>25</v>
      </c>
      <c r="F98" s="17" t="s">
        <v>311</v>
      </c>
      <c r="G98" s="17" t="str">
        <f t="shared" si="4"/>
        <v>5.00/km</v>
      </c>
      <c r="H98" s="18">
        <f t="shared" si="6"/>
        <v>0.01084490740740741</v>
      </c>
      <c r="I98" s="18">
        <f t="shared" si="5"/>
        <v>0.01084490740740741</v>
      </c>
    </row>
    <row r="99" spans="1:9" ht="15" customHeight="1">
      <c r="A99" s="17">
        <v>96</v>
      </c>
      <c r="B99" s="21" t="s">
        <v>312</v>
      </c>
      <c r="C99" s="21" t="s">
        <v>36</v>
      </c>
      <c r="D99" s="17" t="s">
        <v>45</v>
      </c>
      <c r="E99" s="21" t="s">
        <v>22</v>
      </c>
      <c r="F99" s="17" t="s">
        <v>313</v>
      </c>
      <c r="G99" s="17" t="str">
        <f t="shared" si="4"/>
        <v>5.01/km</v>
      </c>
      <c r="H99" s="18">
        <f t="shared" si="6"/>
        <v>0.010902777777777779</v>
      </c>
      <c r="I99" s="18">
        <f t="shared" si="5"/>
        <v>0.007708333333333331</v>
      </c>
    </row>
    <row r="100" spans="1:9" ht="15" customHeight="1">
      <c r="A100" s="17">
        <v>97</v>
      </c>
      <c r="B100" s="21" t="s">
        <v>314</v>
      </c>
      <c r="C100" s="21" t="s">
        <v>315</v>
      </c>
      <c r="D100" s="17" t="s">
        <v>13</v>
      </c>
      <c r="E100" s="21" t="s">
        <v>25</v>
      </c>
      <c r="F100" s="17" t="s">
        <v>316</v>
      </c>
      <c r="G100" s="17" t="str">
        <f t="shared" si="4"/>
        <v>5.01/km</v>
      </c>
      <c r="H100" s="18">
        <f t="shared" si="6"/>
        <v>0.010914351851851852</v>
      </c>
      <c r="I100" s="18">
        <f t="shared" si="5"/>
        <v>0.010914351851851852</v>
      </c>
    </row>
    <row r="101" spans="1:9" ht="15" customHeight="1">
      <c r="A101" s="17">
        <v>98</v>
      </c>
      <c r="B101" s="21" t="s">
        <v>317</v>
      </c>
      <c r="C101" s="21" t="s">
        <v>118</v>
      </c>
      <c r="D101" s="17" t="s">
        <v>45</v>
      </c>
      <c r="E101" s="21" t="s">
        <v>318</v>
      </c>
      <c r="F101" s="17" t="s">
        <v>319</v>
      </c>
      <c r="G101" s="17" t="str">
        <f t="shared" si="4"/>
        <v>5.01/km</v>
      </c>
      <c r="H101" s="18">
        <f t="shared" si="6"/>
        <v>0.010925925925925926</v>
      </c>
      <c r="I101" s="18">
        <f t="shared" si="5"/>
        <v>0.007731481481481478</v>
      </c>
    </row>
    <row r="102" spans="1:9" ht="15" customHeight="1">
      <c r="A102" s="17">
        <v>99</v>
      </c>
      <c r="B102" s="21" t="s">
        <v>320</v>
      </c>
      <c r="C102" s="21" t="s">
        <v>321</v>
      </c>
      <c r="D102" s="17" t="s">
        <v>13</v>
      </c>
      <c r="E102" s="21" t="s">
        <v>259</v>
      </c>
      <c r="F102" s="17" t="s">
        <v>322</v>
      </c>
      <c r="G102" s="17" t="str">
        <f t="shared" si="4"/>
        <v>5.01/km</v>
      </c>
      <c r="H102" s="18">
        <f t="shared" si="6"/>
        <v>0.01094907407407408</v>
      </c>
      <c r="I102" s="18">
        <f t="shared" si="5"/>
        <v>0.01094907407407408</v>
      </c>
    </row>
    <row r="103" spans="1:9" ht="15" customHeight="1">
      <c r="A103" s="17">
        <v>100</v>
      </c>
      <c r="B103" s="21" t="s">
        <v>323</v>
      </c>
      <c r="C103" s="21" t="s">
        <v>250</v>
      </c>
      <c r="D103" s="17" t="s">
        <v>48</v>
      </c>
      <c r="E103" s="21" t="s">
        <v>200</v>
      </c>
      <c r="F103" s="17" t="s">
        <v>324</v>
      </c>
      <c r="G103" s="17" t="str">
        <f t="shared" si="4"/>
        <v>5.02/km</v>
      </c>
      <c r="H103" s="18">
        <f t="shared" si="6"/>
        <v>0.011041666666666668</v>
      </c>
      <c r="I103" s="18">
        <f t="shared" si="5"/>
        <v>0.00783564814814815</v>
      </c>
    </row>
    <row r="104" spans="1:9" ht="15" customHeight="1">
      <c r="A104" s="17">
        <v>101</v>
      </c>
      <c r="B104" s="21" t="s">
        <v>325</v>
      </c>
      <c r="C104" s="21" t="s">
        <v>326</v>
      </c>
      <c r="D104" s="17" t="s">
        <v>48</v>
      </c>
      <c r="E104" s="21" t="s">
        <v>327</v>
      </c>
      <c r="F104" s="17" t="s">
        <v>328</v>
      </c>
      <c r="G104" s="17" t="str">
        <f t="shared" si="4"/>
        <v>5.03/km</v>
      </c>
      <c r="H104" s="18">
        <f t="shared" si="6"/>
        <v>0.01112268518518519</v>
      </c>
      <c r="I104" s="18">
        <f t="shared" si="5"/>
        <v>0.007916666666666673</v>
      </c>
    </row>
    <row r="105" spans="1:9" ht="15" customHeight="1">
      <c r="A105" s="17">
        <v>102</v>
      </c>
      <c r="B105" s="21" t="s">
        <v>329</v>
      </c>
      <c r="C105" s="21" t="s">
        <v>330</v>
      </c>
      <c r="D105" s="17" t="s">
        <v>48</v>
      </c>
      <c r="E105" s="21" t="s">
        <v>180</v>
      </c>
      <c r="F105" s="17" t="s">
        <v>331</v>
      </c>
      <c r="G105" s="17" t="str">
        <f t="shared" si="4"/>
        <v>5.03/km</v>
      </c>
      <c r="H105" s="18">
        <f t="shared" si="6"/>
        <v>0.011168981481481485</v>
      </c>
      <c r="I105" s="18">
        <f t="shared" si="5"/>
        <v>0.007962962962962967</v>
      </c>
    </row>
    <row r="106" spans="1:9" ht="15" customHeight="1">
      <c r="A106" s="17">
        <v>103</v>
      </c>
      <c r="B106" s="21" t="s">
        <v>332</v>
      </c>
      <c r="C106" s="21" t="s">
        <v>36</v>
      </c>
      <c r="D106" s="17" t="s">
        <v>52</v>
      </c>
      <c r="E106" s="21" t="s">
        <v>180</v>
      </c>
      <c r="F106" s="17" t="s">
        <v>333</v>
      </c>
      <c r="G106" s="17" t="str">
        <f t="shared" si="4"/>
        <v>5.06/km</v>
      </c>
      <c r="H106" s="18">
        <f t="shared" si="6"/>
        <v>0.011481481481481485</v>
      </c>
      <c r="I106" s="18">
        <f t="shared" si="5"/>
        <v>0.007858796296296298</v>
      </c>
    </row>
    <row r="107" spans="1:9" ht="15" customHeight="1">
      <c r="A107" s="17">
        <v>104</v>
      </c>
      <c r="B107" s="21" t="s">
        <v>334</v>
      </c>
      <c r="C107" s="21" t="s">
        <v>335</v>
      </c>
      <c r="D107" s="17" t="s">
        <v>65</v>
      </c>
      <c r="E107" s="21" t="s">
        <v>110</v>
      </c>
      <c r="F107" s="17" t="s">
        <v>333</v>
      </c>
      <c r="G107" s="17" t="str">
        <f t="shared" si="4"/>
        <v>5.06/km</v>
      </c>
      <c r="H107" s="18">
        <f t="shared" si="6"/>
        <v>0.011481481481481485</v>
      </c>
      <c r="I107" s="18">
        <f t="shared" si="5"/>
        <v>0.0071180555555555546</v>
      </c>
    </row>
    <row r="108" spans="1:9" ht="15" customHeight="1">
      <c r="A108" s="17">
        <v>105</v>
      </c>
      <c r="B108" s="21" t="s">
        <v>89</v>
      </c>
      <c r="C108" s="21" t="s">
        <v>336</v>
      </c>
      <c r="D108" s="17" t="s">
        <v>29</v>
      </c>
      <c r="E108" s="21" t="s">
        <v>41</v>
      </c>
      <c r="F108" s="17" t="s">
        <v>337</v>
      </c>
      <c r="G108" s="17" t="str">
        <f t="shared" si="4"/>
        <v>5.06/km</v>
      </c>
      <c r="H108" s="18">
        <f t="shared" si="6"/>
        <v>0.011504629629629632</v>
      </c>
      <c r="I108" s="18">
        <f t="shared" si="5"/>
        <v>0.008587962962962964</v>
      </c>
    </row>
    <row r="109" spans="1:9" ht="15" customHeight="1">
      <c r="A109" s="17">
        <v>106</v>
      </c>
      <c r="B109" s="21" t="s">
        <v>338</v>
      </c>
      <c r="C109" s="21" t="s">
        <v>339</v>
      </c>
      <c r="D109" s="17" t="s">
        <v>29</v>
      </c>
      <c r="E109" s="21" t="s">
        <v>186</v>
      </c>
      <c r="F109" s="17" t="s">
        <v>340</v>
      </c>
      <c r="G109" s="17" t="str">
        <f t="shared" si="4"/>
        <v>5.07/km</v>
      </c>
      <c r="H109" s="18">
        <f t="shared" si="6"/>
        <v>0.011585648148148154</v>
      </c>
      <c r="I109" s="18">
        <f t="shared" si="5"/>
        <v>0.008668981481481486</v>
      </c>
    </row>
    <row r="110" spans="1:9" ht="15" customHeight="1">
      <c r="A110" s="17">
        <v>107</v>
      </c>
      <c r="B110" s="21" t="s">
        <v>341</v>
      </c>
      <c r="C110" s="21" t="s">
        <v>339</v>
      </c>
      <c r="D110" s="17" t="s">
        <v>289</v>
      </c>
      <c r="E110" s="21" t="s">
        <v>130</v>
      </c>
      <c r="F110" s="17" t="s">
        <v>342</v>
      </c>
      <c r="G110" s="17" t="str">
        <f t="shared" si="4"/>
        <v>5.07/km</v>
      </c>
      <c r="H110" s="18">
        <f t="shared" si="6"/>
        <v>0.011620370370370375</v>
      </c>
      <c r="I110" s="18">
        <f t="shared" si="5"/>
        <v>0.0011342592592592654</v>
      </c>
    </row>
    <row r="111" spans="1:9" ht="15" customHeight="1">
      <c r="A111" s="17">
        <v>108</v>
      </c>
      <c r="B111" s="21" t="s">
        <v>343</v>
      </c>
      <c r="C111" s="21" t="s">
        <v>122</v>
      </c>
      <c r="D111" s="17" t="s">
        <v>45</v>
      </c>
      <c r="E111" s="21" t="s">
        <v>25</v>
      </c>
      <c r="F111" s="17" t="s">
        <v>344</v>
      </c>
      <c r="G111" s="17" t="str">
        <f t="shared" si="4"/>
        <v>5.09/km</v>
      </c>
      <c r="H111" s="18">
        <f t="shared" si="6"/>
        <v>0.011851851851851853</v>
      </c>
      <c r="I111" s="18">
        <f t="shared" si="5"/>
        <v>0.008657407407407405</v>
      </c>
    </row>
    <row r="112" spans="1:9" ht="15" customHeight="1">
      <c r="A112" s="17">
        <v>109</v>
      </c>
      <c r="B112" s="21" t="s">
        <v>345</v>
      </c>
      <c r="C112" s="21" t="s">
        <v>346</v>
      </c>
      <c r="D112" s="17" t="s">
        <v>52</v>
      </c>
      <c r="E112" s="21" t="s">
        <v>68</v>
      </c>
      <c r="F112" s="17" t="s">
        <v>347</v>
      </c>
      <c r="G112" s="17" t="str">
        <f t="shared" si="4"/>
        <v>5.09/km</v>
      </c>
      <c r="H112" s="18">
        <f t="shared" si="6"/>
        <v>0.011886574074074074</v>
      </c>
      <c r="I112" s="18">
        <f t="shared" si="5"/>
        <v>0.008263888888888887</v>
      </c>
    </row>
    <row r="113" spans="1:9" ht="15" customHeight="1">
      <c r="A113" s="17">
        <v>110</v>
      </c>
      <c r="B113" s="21" t="s">
        <v>348</v>
      </c>
      <c r="C113" s="21" t="s">
        <v>40</v>
      </c>
      <c r="D113" s="17" t="s">
        <v>45</v>
      </c>
      <c r="E113" s="21" t="s">
        <v>41</v>
      </c>
      <c r="F113" s="17" t="s">
        <v>349</v>
      </c>
      <c r="G113" s="17" t="str">
        <f t="shared" si="4"/>
        <v>5.09/km</v>
      </c>
      <c r="H113" s="18">
        <f t="shared" si="6"/>
        <v>0.011898148148148154</v>
      </c>
      <c r="I113" s="18">
        <f t="shared" si="5"/>
        <v>0.008703703703703707</v>
      </c>
    </row>
    <row r="114" spans="1:9" ht="15" customHeight="1">
      <c r="A114" s="17">
        <v>111</v>
      </c>
      <c r="B114" s="21" t="s">
        <v>350</v>
      </c>
      <c r="C114" s="21" t="s">
        <v>125</v>
      </c>
      <c r="D114" s="17" t="s">
        <v>106</v>
      </c>
      <c r="E114" s="21" t="s">
        <v>41</v>
      </c>
      <c r="F114" s="17" t="s">
        <v>351</v>
      </c>
      <c r="G114" s="17" t="str">
        <f t="shared" si="4"/>
        <v>5.10/km</v>
      </c>
      <c r="H114" s="18">
        <f t="shared" si="6"/>
        <v>0.011944444444444448</v>
      </c>
      <c r="I114" s="18">
        <f t="shared" si="5"/>
        <v>0.006365740740740738</v>
      </c>
    </row>
    <row r="115" spans="1:9" ht="15" customHeight="1">
      <c r="A115" s="17">
        <v>112</v>
      </c>
      <c r="B115" s="21" t="s">
        <v>352</v>
      </c>
      <c r="C115" s="21" t="s">
        <v>353</v>
      </c>
      <c r="D115" s="17" t="s">
        <v>304</v>
      </c>
      <c r="E115" s="21" t="s">
        <v>30</v>
      </c>
      <c r="F115" s="17" t="s">
        <v>354</v>
      </c>
      <c r="G115" s="17" t="str">
        <f t="shared" si="4"/>
        <v>5.10/km</v>
      </c>
      <c r="H115" s="18">
        <f t="shared" si="6"/>
        <v>0.01197916666666667</v>
      </c>
      <c r="I115" s="18">
        <f t="shared" si="5"/>
        <v>0.0012384259259259275</v>
      </c>
    </row>
    <row r="116" spans="1:9" ht="15" customHeight="1">
      <c r="A116" s="17">
        <v>113</v>
      </c>
      <c r="B116" s="21" t="s">
        <v>173</v>
      </c>
      <c r="C116" s="21" t="s">
        <v>355</v>
      </c>
      <c r="D116" s="17" t="s">
        <v>106</v>
      </c>
      <c r="E116" s="21" t="s">
        <v>110</v>
      </c>
      <c r="F116" s="17" t="s">
        <v>356</v>
      </c>
      <c r="G116" s="17" t="str">
        <f t="shared" si="4"/>
        <v>5.11/km</v>
      </c>
      <c r="H116" s="18">
        <f t="shared" si="6"/>
        <v>0.012060185185185184</v>
      </c>
      <c r="I116" s="18">
        <f t="shared" si="5"/>
        <v>0.0064814814814814735</v>
      </c>
    </row>
    <row r="117" spans="1:9" ht="15" customHeight="1">
      <c r="A117" s="17">
        <v>114</v>
      </c>
      <c r="B117" s="21" t="s">
        <v>357</v>
      </c>
      <c r="C117" s="21" t="s">
        <v>355</v>
      </c>
      <c r="D117" s="17" t="s">
        <v>29</v>
      </c>
      <c r="E117" s="21" t="s">
        <v>180</v>
      </c>
      <c r="F117" s="17" t="s">
        <v>358</v>
      </c>
      <c r="G117" s="17" t="str">
        <f t="shared" si="4"/>
        <v>5.12/km</v>
      </c>
      <c r="H117" s="18">
        <f t="shared" si="6"/>
        <v>0.012141203703703706</v>
      </c>
      <c r="I117" s="18">
        <f t="shared" si="5"/>
        <v>0.009224537037037038</v>
      </c>
    </row>
    <row r="118" spans="1:9" ht="15" customHeight="1">
      <c r="A118" s="17">
        <v>115</v>
      </c>
      <c r="B118" s="21" t="s">
        <v>359</v>
      </c>
      <c r="C118" s="21" t="s">
        <v>36</v>
      </c>
      <c r="D118" s="17" t="s">
        <v>45</v>
      </c>
      <c r="E118" s="21" t="s">
        <v>22</v>
      </c>
      <c r="F118" s="17" t="s">
        <v>360</v>
      </c>
      <c r="G118" s="17" t="str">
        <f t="shared" si="4"/>
        <v>5.12/km</v>
      </c>
      <c r="H118" s="18">
        <f t="shared" si="6"/>
        <v>0.01215277777777778</v>
      </c>
      <c r="I118" s="18">
        <f t="shared" si="5"/>
        <v>0.008958333333333332</v>
      </c>
    </row>
    <row r="119" spans="1:9" ht="15" customHeight="1">
      <c r="A119" s="17">
        <v>116</v>
      </c>
      <c r="B119" s="21" t="s">
        <v>361</v>
      </c>
      <c r="C119" s="21" t="s">
        <v>362</v>
      </c>
      <c r="D119" s="17" t="s">
        <v>363</v>
      </c>
      <c r="E119" s="21" t="s">
        <v>180</v>
      </c>
      <c r="F119" s="17" t="s">
        <v>364</v>
      </c>
      <c r="G119" s="17" t="str">
        <f t="shared" si="4"/>
        <v>5.12/km</v>
      </c>
      <c r="H119" s="18">
        <f t="shared" si="6"/>
        <v>0.0121875</v>
      </c>
      <c r="I119" s="18">
        <f t="shared" si="5"/>
        <v>0</v>
      </c>
    </row>
    <row r="120" spans="1:9" ht="15" customHeight="1">
      <c r="A120" s="17">
        <v>117</v>
      </c>
      <c r="B120" s="21" t="s">
        <v>365</v>
      </c>
      <c r="C120" s="21" t="s">
        <v>366</v>
      </c>
      <c r="D120" s="17" t="s">
        <v>129</v>
      </c>
      <c r="E120" s="21" t="s">
        <v>171</v>
      </c>
      <c r="F120" s="17" t="s">
        <v>364</v>
      </c>
      <c r="G120" s="17" t="str">
        <f t="shared" si="4"/>
        <v>5.12/km</v>
      </c>
      <c r="H120" s="18">
        <f t="shared" si="6"/>
        <v>0.0121875</v>
      </c>
      <c r="I120" s="18">
        <f t="shared" si="5"/>
        <v>0.0062268518518518515</v>
      </c>
    </row>
    <row r="121" spans="1:9" ht="15" customHeight="1">
      <c r="A121" s="17">
        <v>118</v>
      </c>
      <c r="B121" s="21" t="s">
        <v>367</v>
      </c>
      <c r="C121" s="21" t="s">
        <v>44</v>
      </c>
      <c r="D121" s="17" t="s">
        <v>48</v>
      </c>
      <c r="E121" s="21" t="s">
        <v>217</v>
      </c>
      <c r="F121" s="17" t="s">
        <v>368</v>
      </c>
      <c r="G121" s="17" t="str">
        <f t="shared" si="4"/>
        <v>5.12/km</v>
      </c>
      <c r="H121" s="18">
        <f t="shared" si="6"/>
        <v>0.012199074074074081</v>
      </c>
      <c r="I121" s="18">
        <f t="shared" si="5"/>
        <v>0.008993055555555563</v>
      </c>
    </row>
    <row r="122" spans="1:9" ht="15" customHeight="1">
      <c r="A122" s="17">
        <v>119</v>
      </c>
      <c r="B122" s="21" t="s">
        <v>369</v>
      </c>
      <c r="C122" s="21" t="s">
        <v>370</v>
      </c>
      <c r="D122" s="17" t="s">
        <v>29</v>
      </c>
      <c r="E122" s="21" t="s">
        <v>33</v>
      </c>
      <c r="F122" s="17" t="s">
        <v>371</v>
      </c>
      <c r="G122" s="17" t="str">
        <f t="shared" si="4"/>
        <v>5.14/km</v>
      </c>
      <c r="H122" s="18">
        <f t="shared" si="6"/>
        <v>0.012442129629629633</v>
      </c>
      <c r="I122" s="18">
        <f t="shared" si="5"/>
        <v>0.009525462962962965</v>
      </c>
    </row>
    <row r="123" spans="1:9" ht="15" customHeight="1">
      <c r="A123" s="17">
        <v>120</v>
      </c>
      <c r="B123" s="21" t="s">
        <v>372</v>
      </c>
      <c r="C123" s="21" t="s">
        <v>373</v>
      </c>
      <c r="D123" s="17" t="s">
        <v>45</v>
      </c>
      <c r="E123" s="21" t="s">
        <v>53</v>
      </c>
      <c r="F123" s="17" t="s">
        <v>374</v>
      </c>
      <c r="G123" s="17" t="str">
        <f t="shared" si="4"/>
        <v>5.14/km</v>
      </c>
      <c r="H123" s="18">
        <f t="shared" si="6"/>
        <v>0.012453703703703706</v>
      </c>
      <c r="I123" s="18">
        <f t="shared" si="5"/>
        <v>0.009259259259259259</v>
      </c>
    </row>
    <row r="124" spans="1:9" ht="15" customHeight="1">
      <c r="A124" s="17">
        <v>121</v>
      </c>
      <c r="B124" s="21" t="s">
        <v>375</v>
      </c>
      <c r="C124" s="21" t="s">
        <v>250</v>
      </c>
      <c r="D124" s="17" t="s">
        <v>289</v>
      </c>
      <c r="E124" s="21" t="s">
        <v>376</v>
      </c>
      <c r="F124" s="17" t="s">
        <v>377</v>
      </c>
      <c r="G124" s="17" t="str">
        <f t="shared" si="4"/>
        <v>5.14/km</v>
      </c>
      <c r="H124" s="18">
        <f t="shared" si="6"/>
        <v>0.01246527777777778</v>
      </c>
      <c r="I124" s="18">
        <f t="shared" si="5"/>
        <v>0.0019791666666666707</v>
      </c>
    </row>
    <row r="125" spans="1:9" ht="15" customHeight="1">
      <c r="A125" s="17">
        <v>122</v>
      </c>
      <c r="B125" s="21" t="s">
        <v>378</v>
      </c>
      <c r="C125" s="21" t="s">
        <v>28</v>
      </c>
      <c r="D125" s="17" t="s">
        <v>45</v>
      </c>
      <c r="E125" s="21" t="s">
        <v>259</v>
      </c>
      <c r="F125" s="17" t="s">
        <v>379</v>
      </c>
      <c r="G125" s="17" t="str">
        <f t="shared" si="4"/>
        <v>5.16/km</v>
      </c>
      <c r="H125" s="18">
        <f t="shared" si="6"/>
        <v>0.012708333333333339</v>
      </c>
      <c r="I125" s="18">
        <f t="shared" si="5"/>
        <v>0.009513888888888891</v>
      </c>
    </row>
    <row r="126" spans="1:9" ht="15" customHeight="1">
      <c r="A126" s="17">
        <v>123</v>
      </c>
      <c r="B126" s="21" t="s">
        <v>380</v>
      </c>
      <c r="C126" s="21" t="s">
        <v>381</v>
      </c>
      <c r="D126" s="17" t="s">
        <v>129</v>
      </c>
      <c r="E126" s="21" t="s">
        <v>25</v>
      </c>
      <c r="F126" s="17" t="s">
        <v>382</v>
      </c>
      <c r="G126" s="17" t="str">
        <f t="shared" si="4"/>
        <v>5.17/km</v>
      </c>
      <c r="H126" s="18">
        <f t="shared" si="6"/>
        <v>0.01274305555555556</v>
      </c>
      <c r="I126" s="18">
        <f t="shared" si="5"/>
        <v>0.006782407407407411</v>
      </c>
    </row>
    <row r="127" spans="1:9" ht="15" customHeight="1">
      <c r="A127" s="17">
        <v>124</v>
      </c>
      <c r="B127" s="21" t="s">
        <v>383</v>
      </c>
      <c r="C127" s="21" t="s">
        <v>105</v>
      </c>
      <c r="D127" s="17" t="s">
        <v>48</v>
      </c>
      <c r="E127" s="21" t="s">
        <v>186</v>
      </c>
      <c r="F127" s="17" t="s">
        <v>384</v>
      </c>
      <c r="G127" s="17" t="str">
        <f t="shared" si="4"/>
        <v>5.17/km</v>
      </c>
      <c r="H127" s="18">
        <f t="shared" si="6"/>
        <v>0.012766203703703707</v>
      </c>
      <c r="I127" s="18">
        <f t="shared" si="5"/>
        <v>0.009560185185185189</v>
      </c>
    </row>
    <row r="128" spans="1:9" ht="15" customHeight="1">
      <c r="A128" s="17">
        <v>125</v>
      </c>
      <c r="B128" s="21" t="s">
        <v>385</v>
      </c>
      <c r="C128" s="21" t="s">
        <v>237</v>
      </c>
      <c r="D128" s="17" t="s">
        <v>29</v>
      </c>
      <c r="E128" s="21" t="s">
        <v>22</v>
      </c>
      <c r="F128" s="17" t="s">
        <v>386</v>
      </c>
      <c r="G128" s="17" t="str">
        <f t="shared" si="4"/>
        <v>5.19/km</v>
      </c>
      <c r="H128" s="18">
        <f t="shared" si="6"/>
        <v>0.01305555555555556</v>
      </c>
      <c r="I128" s="18">
        <f t="shared" si="5"/>
        <v>0.010138888888888892</v>
      </c>
    </row>
    <row r="129" spans="1:9" ht="15" customHeight="1">
      <c r="A129" s="17">
        <v>126</v>
      </c>
      <c r="B129" s="21" t="s">
        <v>361</v>
      </c>
      <c r="C129" s="21" t="s">
        <v>40</v>
      </c>
      <c r="D129" s="17" t="s">
        <v>106</v>
      </c>
      <c r="E129" s="21" t="s">
        <v>387</v>
      </c>
      <c r="F129" s="17" t="s">
        <v>388</v>
      </c>
      <c r="G129" s="17" t="str">
        <f t="shared" si="4"/>
        <v>5.22/km</v>
      </c>
      <c r="H129" s="18">
        <f t="shared" si="6"/>
        <v>0.013310185185185185</v>
      </c>
      <c r="I129" s="18">
        <f t="shared" si="5"/>
        <v>0.007731481481481475</v>
      </c>
    </row>
    <row r="130" spans="1:9" ht="15" customHeight="1">
      <c r="A130" s="17">
        <v>127</v>
      </c>
      <c r="B130" s="21" t="s">
        <v>389</v>
      </c>
      <c r="C130" s="21" t="s">
        <v>122</v>
      </c>
      <c r="D130" s="17" t="s">
        <v>45</v>
      </c>
      <c r="E130" s="21" t="s">
        <v>176</v>
      </c>
      <c r="F130" s="17" t="s">
        <v>390</v>
      </c>
      <c r="G130" s="17" t="str">
        <f t="shared" si="4"/>
        <v>5.22/km</v>
      </c>
      <c r="H130" s="18">
        <f t="shared" si="6"/>
        <v>0.01335648148148148</v>
      </c>
      <c r="I130" s="18">
        <f t="shared" si="5"/>
        <v>0.010162037037037032</v>
      </c>
    </row>
    <row r="131" spans="1:9" ht="15" customHeight="1">
      <c r="A131" s="17">
        <v>128</v>
      </c>
      <c r="B131" s="21" t="s">
        <v>391</v>
      </c>
      <c r="C131" s="21" t="s">
        <v>392</v>
      </c>
      <c r="D131" s="17" t="s">
        <v>83</v>
      </c>
      <c r="E131" s="21" t="s">
        <v>18</v>
      </c>
      <c r="F131" s="17" t="s">
        <v>393</v>
      </c>
      <c r="G131" s="17" t="str">
        <f t="shared" si="4"/>
        <v>5.22/km</v>
      </c>
      <c r="H131" s="18">
        <f t="shared" si="6"/>
        <v>0.013391203703703707</v>
      </c>
      <c r="I131" s="18">
        <f t="shared" si="5"/>
        <v>0.008877314814814817</v>
      </c>
    </row>
    <row r="132" spans="1:9" ht="15" customHeight="1">
      <c r="A132" s="17">
        <v>129</v>
      </c>
      <c r="B132" s="21" t="s">
        <v>394</v>
      </c>
      <c r="C132" s="21" t="s">
        <v>105</v>
      </c>
      <c r="D132" s="17" t="s">
        <v>48</v>
      </c>
      <c r="E132" s="21" t="s">
        <v>171</v>
      </c>
      <c r="F132" s="17" t="s">
        <v>395</v>
      </c>
      <c r="G132" s="17" t="str">
        <f t="shared" si="4"/>
        <v>5.23/km</v>
      </c>
      <c r="H132" s="18">
        <f aca="true" t="shared" si="7" ref="H132:H195">F132-$F$4</f>
        <v>0.013518518518518523</v>
      </c>
      <c r="I132" s="18">
        <f t="shared" si="5"/>
        <v>0.010312500000000006</v>
      </c>
    </row>
    <row r="133" spans="1:9" ht="15" customHeight="1">
      <c r="A133" s="17">
        <v>130</v>
      </c>
      <c r="B133" s="21" t="s">
        <v>396</v>
      </c>
      <c r="C133" s="21" t="s">
        <v>397</v>
      </c>
      <c r="D133" s="17" t="s">
        <v>65</v>
      </c>
      <c r="E133" s="21" t="s">
        <v>57</v>
      </c>
      <c r="F133" s="17" t="s">
        <v>398</v>
      </c>
      <c r="G133" s="17" t="str">
        <f aca="true" t="shared" si="8" ref="G133:G196">TEXT(INT((HOUR(F133)*3600+MINUTE(F133)*60+SECOND(F133))/$I$2/60),"0")&amp;"."&amp;TEXT(MOD((HOUR(F133)*3600+MINUTE(F133)*60+SECOND(F133))/$I$2,60),"00")&amp;"/km"</f>
        <v>5.24/km</v>
      </c>
      <c r="H133" s="18">
        <f t="shared" si="7"/>
        <v>0.01354166666666667</v>
      </c>
      <c r="I133" s="18">
        <f t="shared" si="5"/>
        <v>0.00917824074074074</v>
      </c>
    </row>
    <row r="134" spans="1:9" ht="15" customHeight="1">
      <c r="A134" s="17">
        <v>131</v>
      </c>
      <c r="B134" s="21" t="s">
        <v>399</v>
      </c>
      <c r="C134" s="21" t="s">
        <v>237</v>
      </c>
      <c r="D134" s="17" t="s">
        <v>29</v>
      </c>
      <c r="E134" s="21" t="s">
        <v>180</v>
      </c>
      <c r="F134" s="17" t="s">
        <v>400</v>
      </c>
      <c r="G134" s="17" t="str">
        <f t="shared" si="8"/>
        <v>5.24/km</v>
      </c>
      <c r="H134" s="18">
        <f t="shared" si="7"/>
        <v>0.013587962962962965</v>
      </c>
      <c r="I134" s="18">
        <f aca="true" t="shared" si="9" ref="I134:I197">F134-INDEX($F$4:$F$1152,MATCH(D134,$D$4:$D$1152,0))</f>
        <v>0.010671296296296297</v>
      </c>
    </row>
    <row r="135" spans="1:9" ht="15" customHeight="1">
      <c r="A135" s="17">
        <v>132</v>
      </c>
      <c r="B135" s="21" t="s">
        <v>401</v>
      </c>
      <c r="C135" s="21" t="s">
        <v>402</v>
      </c>
      <c r="D135" s="17" t="s">
        <v>29</v>
      </c>
      <c r="E135" s="21" t="s">
        <v>180</v>
      </c>
      <c r="F135" s="17" t="s">
        <v>403</v>
      </c>
      <c r="G135" s="17" t="str">
        <f t="shared" si="8"/>
        <v>5.24/km</v>
      </c>
      <c r="H135" s="18">
        <f t="shared" si="7"/>
        <v>0.013599537037037038</v>
      </c>
      <c r="I135" s="18">
        <f t="shared" si="9"/>
        <v>0.01068287037037037</v>
      </c>
    </row>
    <row r="136" spans="1:9" ht="15" customHeight="1">
      <c r="A136" s="17">
        <v>133</v>
      </c>
      <c r="B136" s="21" t="s">
        <v>404</v>
      </c>
      <c r="C136" s="21" t="s">
        <v>405</v>
      </c>
      <c r="D136" s="17" t="s">
        <v>293</v>
      </c>
      <c r="E136" s="21" t="s">
        <v>259</v>
      </c>
      <c r="F136" s="17" t="s">
        <v>406</v>
      </c>
      <c r="G136" s="17" t="str">
        <f t="shared" si="8"/>
        <v>5.25/km</v>
      </c>
      <c r="H136" s="18">
        <f t="shared" si="7"/>
        <v>0.013668981481481487</v>
      </c>
      <c r="I136" s="18">
        <f t="shared" si="9"/>
        <v>0.0031365740740740763</v>
      </c>
    </row>
    <row r="137" spans="1:9" ht="15" customHeight="1">
      <c r="A137" s="17">
        <v>134</v>
      </c>
      <c r="B137" s="21" t="s">
        <v>407</v>
      </c>
      <c r="C137" s="21" t="s">
        <v>408</v>
      </c>
      <c r="D137" s="17" t="s">
        <v>289</v>
      </c>
      <c r="E137" s="21" t="s">
        <v>87</v>
      </c>
      <c r="F137" s="17" t="s">
        <v>409</v>
      </c>
      <c r="G137" s="17" t="str">
        <f t="shared" si="8"/>
        <v>5.25/km</v>
      </c>
      <c r="H137" s="18">
        <f t="shared" si="7"/>
        <v>0.013703703703703708</v>
      </c>
      <c r="I137" s="18">
        <f t="shared" si="9"/>
        <v>0.0032175925925925983</v>
      </c>
    </row>
    <row r="138" spans="1:9" ht="15" customHeight="1">
      <c r="A138" s="17">
        <v>135</v>
      </c>
      <c r="B138" s="21" t="s">
        <v>410</v>
      </c>
      <c r="C138" s="21" t="s">
        <v>265</v>
      </c>
      <c r="D138" s="17" t="s">
        <v>29</v>
      </c>
      <c r="E138" s="21" t="s">
        <v>110</v>
      </c>
      <c r="F138" s="17" t="s">
        <v>411</v>
      </c>
      <c r="G138" s="17" t="str">
        <f t="shared" si="8"/>
        <v>5.25/km</v>
      </c>
      <c r="H138" s="18">
        <f t="shared" si="7"/>
        <v>0.013726851851851862</v>
      </c>
      <c r="I138" s="18">
        <f t="shared" si="9"/>
        <v>0.010810185185185194</v>
      </c>
    </row>
    <row r="139" spans="1:9" ht="15" customHeight="1">
      <c r="A139" s="17">
        <v>136</v>
      </c>
      <c r="B139" s="21" t="s">
        <v>412</v>
      </c>
      <c r="C139" s="21" t="s">
        <v>413</v>
      </c>
      <c r="D139" s="17" t="s">
        <v>45</v>
      </c>
      <c r="E139" s="21" t="s">
        <v>110</v>
      </c>
      <c r="F139" s="17" t="s">
        <v>414</v>
      </c>
      <c r="G139" s="17" t="str">
        <f t="shared" si="8"/>
        <v>5.27/km</v>
      </c>
      <c r="H139" s="18">
        <f t="shared" si="7"/>
        <v>0.013888888888888892</v>
      </c>
      <c r="I139" s="18">
        <f t="shared" si="9"/>
        <v>0.010694444444444444</v>
      </c>
    </row>
    <row r="140" spans="1:9" ht="15" customHeight="1">
      <c r="A140" s="17">
        <v>137</v>
      </c>
      <c r="B140" s="21" t="s">
        <v>415</v>
      </c>
      <c r="C140" s="21" t="s">
        <v>408</v>
      </c>
      <c r="D140" s="17" t="s">
        <v>106</v>
      </c>
      <c r="E140" s="21" t="s">
        <v>33</v>
      </c>
      <c r="F140" s="17" t="s">
        <v>416</v>
      </c>
      <c r="G140" s="17" t="str">
        <f t="shared" si="8"/>
        <v>5.28/km</v>
      </c>
      <c r="H140" s="18">
        <f t="shared" si="7"/>
        <v>0.014039351851851855</v>
      </c>
      <c r="I140" s="18">
        <f t="shared" si="9"/>
        <v>0.008460648148148144</v>
      </c>
    </row>
    <row r="141" spans="1:9" ht="15" customHeight="1">
      <c r="A141" s="17">
        <v>138</v>
      </c>
      <c r="B141" s="21" t="s">
        <v>417</v>
      </c>
      <c r="C141" s="21" t="s">
        <v>24</v>
      </c>
      <c r="D141" s="17" t="s">
        <v>45</v>
      </c>
      <c r="E141" s="21" t="s">
        <v>418</v>
      </c>
      <c r="F141" s="17" t="s">
        <v>419</v>
      </c>
      <c r="G141" s="17" t="str">
        <f t="shared" si="8"/>
        <v>5.29/km</v>
      </c>
      <c r="H141" s="18">
        <f t="shared" si="7"/>
        <v>0.014189814814814818</v>
      </c>
      <c r="I141" s="18">
        <f t="shared" si="9"/>
        <v>0.01099537037037037</v>
      </c>
    </row>
    <row r="142" spans="1:9" ht="15" customHeight="1">
      <c r="A142" s="17">
        <v>139</v>
      </c>
      <c r="B142" s="21" t="s">
        <v>420</v>
      </c>
      <c r="C142" s="21" t="s">
        <v>421</v>
      </c>
      <c r="D142" s="17" t="s">
        <v>304</v>
      </c>
      <c r="E142" s="21" t="s">
        <v>176</v>
      </c>
      <c r="F142" s="17" t="s">
        <v>422</v>
      </c>
      <c r="G142" s="17" t="str">
        <f t="shared" si="8"/>
        <v>5.30/km</v>
      </c>
      <c r="H142" s="18">
        <f t="shared" si="7"/>
        <v>0.014224537037037039</v>
      </c>
      <c r="I142" s="18">
        <f t="shared" si="9"/>
        <v>0.0034837962962962973</v>
      </c>
    </row>
    <row r="143" spans="1:9" ht="15" customHeight="1">
      <c r="A143" s="17">
        <v>140</v>
      </c>
      <c r="B143" s="21" t="s">
        <v>423</v>
      </c>
      <c r="C143" s="21" t="s">
        <v>64</v>
      </c>
      <c r="D143" s="17" t="s">
        <v>45</v>
      </c>
      <c r="E143" s="21" t="s">
        <v>327</v>
      </c>
      <c r="F143" s="17" t="s">
        <v>424</v>
      </c>
      <c r="G143" s="17" t="str">
        <f t="shared" si="8"/>
        <v>5.30/km</v>
      </c>
      <c r="H143" s="18">
        <f t="shared" si="7"/>
        <v>0.014305555555555554</v>
      </c>
      <c r="I143" s="18">
        <f t="shared" si="9"/>
        <v>0.011111111111111106</v>
      </c>
    </row>
    <row r="144" spans="1:9" ht="15" customHeight="1">
      <c r="A144" s="17">
        <v>141</v>
      </c>
      <c r="B144" s="21" t="s">
        <v>425</v>
      </c>
      <c r="C144" s="21" t="s">
        <v>28</v>
      </c>
      <c r="D144" s="17" t="s">
        <v>48</v>
      </c>
      <c r="E144" s="21" t="s">
        <v>186</v>
      </c>
      <c r="F144" s="17" t="s">
        <v>426</v>
      </c>
      <c r="G144" s="17" t="str">
        <f t="shared" si="8"/>
        <v>5.31/km</v>
      </c>
      <c r="H144" s="18">
        <f t="shared" si="7"/>
        <v>0.014363425925925929</v>
      </c>
      <c r="I144" s="18">
        <f t="shared" si="9"/>
        <v>0.011157407407407411</v>
      </c>
    </row>
    <row r="145" spans="1:9" ht="15" customHeight="1">
      <c r="A145" s="17">
        <v>142</v>
      </c>
      <c r="B145" s="21" t="s">
        <v>427</v>
      </c>
      <c r="C145" s="21" t="s">
        <v>428</v>
      </c>
      <c r="D145" s="17" t="s">
        <v>45</v>
      </c>
      <c r="E145" s="21" t="s">
        <v>387</v>
      </c>
      <c r="F145" s="17" t="s">
        <v>429</v>
      </c>
      <c r="G145" s="17" t="str">
        <f t="shared" si="8"/>
        <v>5.32/km</v>
      </c>
      <c r="H145" s="18">
        <f t="shared" si="7"/>
        <v>0.014560185185185186</v>
      </c>
      <c r="I145" s="18">
        <f t="shared" si="9"/>
        <v>0.011365740740740739</v>
      </c>
    </row>
    <row r="146" spans="1:9" ht="15" customHeight="1">
      <c r="A146" s="17">
        <v>143</v>
      </c>
      <c r="B146" s="21" t="s">
        <v>430</v>
      </c>
      <c r="C146" s="21" t="s">
        <v>207</v>
      </c>
      <c r="D146" s="17" t="s">
        <v>65</v>
      </c>
      <c r="E146" s="21" t="s">
        <v>22</v>
      </c>
      <c r="F146" s="17" t="s">
        <v>431</v>
      </c>
      <c r="G146" s="17" t="str">
        <f t="shared" si="8"/>
        <v>5.34/km</v>
      </c>
      <c r="H146" s="18">
        <f t="shared" si="7"/>
        <v>0.014768518518518525</v>
      </c>
      <c r="I146" s="18">
        <f t="shared" si="9"/>
        <v>0.010405092592592594</v>
      </c>
    </row>
    <row r="147" spans="1:9" ht="15" customHeight="1">
      <c r="A147" s="17">
        <v>144</v>
      </c>
      <c r="B147" s="21" t="s">
        <v>432</v>
      </c>
      <c r="C147" s="21" t="s">
        <v>433</v>
      </c>
      <c r="D147" s="17" t="s">
        <v>363</v>
      </c>
      <c r="E147" s="21" t="s">
        <v>148</v>
      </c>
      <c r="F147" s="17" t="s">
        <v>434</v>
      </c>
      <c r="G147" s="17" t="str">
        <f t="shared" si="8"/>
        <v>5.34/km</v>
      </c>
      <c r="H147" s="18">
        <f t="shared" si="7"/>
        <v>0.014780092592592598</v>
      </c>
      <c r="I147" s="18">
        <f t="shared" si="9"/>
        <v>0.0025925925925925977</v>
      </c>
    </row>
    <row r="148" spans="1:9" ht="15" customHeight="1">
      <c r="A148" s="17">
        <v>145</v>
      </c>
      <c r="B148" s="21" t="s">
        <v>435</v>
      </c>
      <c r="C148" s="21" t="s">
        <v>436</v>
      </c>
      <c r="D148" s="17" t="s">
        <v>102</v>
      </c>
      <c r="E148" s="21" t="s">
        <v>33</v>
      </c>
      <c r="F148" s="17" t="s">
        <v>437</v>
      </c>
      <c r="G148" s="17" t="str">
        <f t="shared" si="8"/>
        <v>5.35/km</v>
      </c>
      <c r="H148" s="18">
        <f t="shared" si="7"/>
        <v>0.014814814814814819</v>
      </c>
      <c r="I148" s="18">
        <f t="shared" si="9"/>
        <v>0.009259259259259262</v>
      </c>
    </row>
    <row r="149" spans="1:9" ht="15" customHeight="1">
      <c r="A149" s="17">
        <v>146</v>
      </c>
      <c r="B149" s="21" t="s">
        <v>291</v>
      </c>
      <c r="C149" s="21" t="s">
        <v>438</v>
      </c>
      <c r="D149" s="17" t="s">
        <v>45</v>
      </c>
      <c r="E149" s="21" t="s">
        <v>180</v>
      </c>
      <c r="F149" s="17" t="s">
        <v>437</v>
      </c>
      <c r="G149" s="17" t="str">
        <f t="shared" si="8"/>
        <v>5.35/km</v>
      </c>
      <c r="H149" s="18">
        <f t="shared" si="7"/>
        <v>0.014814814814814819</v>
      </c>
      <c r="I149" s="18">
        <f t="shared" si="9"/>
        <v>0.011620370370370371</v>
      </c>
    </row>
    <row r="150" spans="1:9" ht="15" customHeight="1">
      <c r="A150" s="17">
        <v>147</v>
      </c>
      <c r="B150" s="21" t="s">
        <v>439</v>
      </c>
      <c r="C150" s="21" t="s">
        <v>440</v>
      </c>
      <c r="D150" s="17" t="s">
        <v>106</v>
      </c>
      <c r="E150" s="21" t="s">
        <v>305</v>
      </c>
      <c r="F150" s="17" t="s">
        <v>441</v>
      </c>
      <c r="G150" s="17" t="str">
        <f t="shared" si="8"/>
        <v>5.35/km</v>
      </c>
      <c r="H150" s="18">
        <f t="shared" si="7"/>
        <v>0.014826388888888892</v>
      </c>
      <c r="I150" s="18">
        <f t="shared" si="9"/>
        <v>0.009247685185185182</v>
      </c>
    </row>
    <row r="151" spans="1:9" ht="15" customHeight="1">
      <c r="A151" s="17">
        <v>148</v>
      </c>
      <c r="B151" s="21" t="s">
        <v>442</v>
      </c>
      <c r="C151" s="21" t="s">
        <v>237</v>
      </c>
      <c r="D151" s="17" t="s">
        <v>45</v>
      </c>
      <c r="E151" s="21" t="s">
        <v>238</v>
      </c>
      <c r="F151" s="17" t="s">
        <v>443</v>
      </c>
      <c r="G151" s="17" t="str">
        <f t="shared" si="8"/>
        <v>5.35/km</v>
      </c>
      <c r="H151" s="18">
        <f t="shared" si="7"/>
        <v>0.014849537037037046</v>
      </c>
      <c r="I151" s="18">
        <f t="shared" si="9"/>
        <v>0.011655092592592599</v>
      </c>
    </row>
    <row r="152" spans="1:9" ht="15" customHeight="1">
      <c r="A152" s="17">
        <v>149</v>
      </c>
      <c r="B152" s="21" t="s">
        <v>444</v>
      </c>
      <c r="C152" s="21" t="s">
        <v>93</v>
      </c>
      <c r="D152" s="17" t="s">
        <v>289</v>
      </c>
      <c r="E152" s="21" t="s">
        <v>154</v>
      </c>
      <c r="F152" s="17" t="s">
        <v>445</v>
      </c>
      <c r="G152" s="17" t="str">
        <f t="shared" si="8"/>
        <v>5.35/km</v>
      </c>
      <c r="H152" s="18">
        <f t="shared" si="7"/>
        <v>0.01488425925925926</v>
      </c>
      <c r="I152" s="18">
        <f t="shared" si="9"/>
        <v>0.004398148148148151</v>
      </c>
    </row>
    <row r="153" spans="1:9" ht="15" customHeight="1">
      <c r="A153" s="17">
        <v>150</v>
      </c>
      <c r="B153" s="21" t="s">
        <v>446</v>
      </c>
      <c r="C153" s="21" t="s">
        <v>346</v>
      </c>
      <c r="D153" s="17" t="s">
        <v>65</v>
      </c>
      <c r="E153" s="21" t="s">
        <v>119</v>
      </c>
      <c r="F153" s="17" t="s">
        <v>447</v>
      </c>
      <c r="G153" s="17" t="str">
        <f t="shared" si="8"/>
        <v>5.36/km</v>
      </c>
      <c r="H153" s="18">
        <f t="shared" si="7"/>
        <v>0.014976851851851856</v>
      </c>
      <c r="I153" s="18">
        <f t="shared" si="9"/>
        <v>0.010613425925925925</v>
      </c>
    </row>
    <row r="154" spans="1:9" ht="15" customHeight="1">
      <c r="A154" s="17">
        <v>151</v>
      </c>
      <c r="B154" s="21" t="s">
        <v>448</v>
      </c>
      <c r="C154" s="21" t="s">
        <v>449</v>
      </c>
      <c r="D154" s="17" t="s">
        <v>289</v>
      </c>
      <c r="E154" s="21" t="s">
        <v>53</v>
      </c>
      <c r="F154" s="17" t="s">
        <v>447</v>
      </c>
      <c r="G154" s="17" t="str">
        <f t="shared" si="8"/>
        <v>5.36/km</v>
      </c>
      <c r="H154" s="18">
        <f t="shared" si="7"/>
        <v>0.014976851851851856</v>
      </c>
      <c r="I154" s="18">
        <f t="shared" si="9"/>
        <v>0.0044907407407407465</v>
      </c>
    </row>
    <row r="155" spans="1:9" ht="15" customHeight="1">
      <c r="A155" s="17">
        <v>152</v>
      </c>
      <c r="B155" s="21" t="s">
        <v>450</v>
      </c>
      <c r="C155" s="21" t="s">
        <v>451</v>
      </c>
      <c r="D155" s="17" t="s">
        <v>293</v>
      </c>
      <c r="E155" s="21" t="s">
        <v>171</v>
      </c>
      <c r="F155" s="17" t="s">
        <v>452</v>
      </c>
      <c r="G155" s="17" t="str">
        <f t="shared" si="8"/>
        <v>5.37/km</v>
      </c>
      <c r="H155" s="18">
        <f t="shared" si="7"/>
        <v>0.015034722222222224</v>
      </c>
      <c r="I155" s="18">
        <f t="shared" si="9"/>
        <v>0.004502314814814813</v>
      </c>
    </row>
    <row r="156" spans="1:9" ht="15" customHeight="1">
      <c r="A156" s="17">
        <v>153</v>
      </c>
      <c r="B156" s="21" t="s">
        <v>453</v>
      </c>
      <c r="C156" s="21" t="s">
        <v>244</v>
      </c>
      <c r="D156" s="17" t="s">
        <v>106</v>
      </c>
      <c r="E156" s="21" t="s">
        <v>180</v>
      </c>
      <c r="F156" s="17" t="s">
        <v>454</v>
      </c>
      <c r="G156" s="17" t="str">
        <f t="shared" si="8"/>
        <v>5.38/km</v>
      </c>
      <c r="H156" s="18">
        <f t="shared" si="7"/>
        <v>0.015150462962962966</v>
      </c>
      <c r="I156" s="18">
        <f t="shared" si="9"/>
        <v>0.009571759259259256</v>
      </c>
    </row>
    <row r="157" spans="1:9" ht="15" customHeight="1">
      <c r="A157" s="17">
        <v>154</v>
      </c>
      <c r="B157" s="21" t="s">
        <v>455</v>
      </c>
      <c r="C157" s="21" t="s">
        <v>456</v>
      </c>
      <c r="D157" s="17" t="s">
        <v>102</v>
      </c>
      <c r="E157" s="21" t="s">
        <v>200</v>
      </c>
      <c r="F157" s="17" t="s">
        <v>457</v>
      </c>
      <c r="G157" s="17" t="str">
        <f t="shared" si="8"/>
        <v>5.39/km</v>
      </c>
      <c r="H157" s="18">
        <f t="shared" si="7"/>
        <v>0.015324074074074077</v>
      </c>
      <c r="I157" s="18">
        <f t="shared" si="9"/>
        <v>0.00976851851851852</v>
      </c>
    </row>
    <row r="158" spans="1:9" ht="15" customHeight="1">
      <c r="A158" s="17">
        <v>155</v>
      </c>
      <c r="B158" s="21" t="s">
        <v>458</v>
      </c>
      <c r="C158" s="21" t="s">
        <v>459</v>
      </c>
      <c r="D158" s="17" t="s">
        <v>48</v>
      </c>
      <c r="E158" s="21" t="s">
        <v>171</v>
      </c>
      <c r="F158" s="17" t="s">
        <v>460</v>
      </c>
      <c r="G158" s="17" t="str">
        <f t="shared" si="8"/>
        <v>5.39/km</v>
      </c>
      <c r="H158" s="18">
        <f t="shared" si="7"/>
        <v>0.015358796296296297</v>
      </c>
      <c r="I158" s="18">
        <f t="shared" si="9"/>
        <v>0.01215277777777778</v>
      </c>
    </row>
    <row r="159" spans="1:9" ht="15" customHeight="1">
      <c r="A159" s="17">
        <v>156</v>
      </c>
      <c r="B159" s="21" t="s">
        <v>461</v>
      </c>
      <c r="C159" s="21" t="s">
        <v>421</v>
      </c>
      <c r="D159" s="17" t="s">
        <v>304</v>
      </c>
      <c r="E159" s="21" t="s">
        <v>148</v>
      </c>
      <c r="F159" s="17" t="s">
        <v>462</v>
      </c>
      <c r="G159" s="17" t="str">
        <f t="shared" si="8"/>
        <v>5.40/km</v>
      </c>
      <c r="H159" s="18">
        <f t="shared" si="7"/>
        <v>0.015405092592592592</v>
      </c>
      <c r="I159" s="18">
        <f t="shared" si="9"/>
        <v>0.00466435185185185</v>
      </c>
    </row>
    <row r="160" spans="1:9" ht="15" customHeight="1">
      <c r="A160" s="17">
        <v>157</v>
      </c>
      <c r="B160" s="21" t="s">
        <v>463</v>
      </c>
      <c r="C160" s="21" t="s">
        <v>268</v>
      </c>
      <c r="D160" s="17" t="s">
        <v>52</v>
      </c>
      <c r="E160" s="21" t="s">
        <v>18</v>
      </c>
      <c r="F160" s="17" t="s">
        <v>464</v>
      </c>
      <c r="G160" s="17" t="str">
        <f t="shared" si="8"/>
        <v>5.40/km</v>
      </c>
      <c r="H160" s="18">
        <f t="shared" si="7"/>
        <v>0.01543981481481482</v>
      </c>
      <c r="I160" s="18">
        <f t="shared" si="9"/>
        <v>0.011817129629629632</v>
      </c>
    </row>
    <row r="161" spans="1:9" ht="15" customHeight="1">
      <c r="A161" s="17">
        <v>158</v>
      </c>
      <c r="B161" s="21" t="s">
        <v>465</v>
      </c>
      <c r="C161" s="21" t="s">
        <v>440</v>
      </c>
      <c r="D161" s="17" t="s">
        <v>48</v>
      </c>
      <c r="E161" s="21" t="s">
        <v>180</v>
      </c>
      <c r="F161" s="17" t="s">
        <v>466</v>
      </c>
      <c r="G161" s="17" t="str">
        <f t="shared" si="8"/>
        <v>5.40/km</v>
      </c>
      <c r="H161" s="18">
        <f t="shared" si="7"/>
        <v>0.01547453703703704</v>
      </c>
      <c r="I161" s="18">
        <f t="shared" si="9"/>
        <v>0.012268518518518522</v>
      </c>
    </row>
    <row r="162" spans="1:9" ht="15" customHeight="1">
      <c r="A162" s="17">
        <v>159</v>
      </c>
      <c r="B162" s="21" t="s">
        <v>467</v>
      </c>
      <c r="C162" s="21" t="s">
        <v>12</v>
      </c>
      <c r="D162" s="17" t="s">
        <v>45</v>
      </c>
      <c r="E162" s="21" t="s">
        <v>57</v>
      </c>
      <c r="F162" s="17" t="s">
        <v>468</v>
      </c>
      <c r="G162" s="17" t="str">
        <f t="shared" si="8"/>
        <v>5.41/km</v>
      </c>
      <c r="H162" s="18">
        <f t="shared" si="7"/>
        <v>0.015601851851851856</v>
      </c>
      <c r="I162" s="18">
        <f t="shared" si="9"/>
        <v>0.012407407407407409</v>
      </c>
    </row>
    <row r="163" spans="1:9" ht="15" customHeight="1">
      <c r="A163" s="17">
        <v>160</v>
      </c>
      <c r="B163" s="21" t="s">
        <v>469</v>
      </c>
      <c r="C163" s="21" t="s">
        <v>273</v>
      </c>
      <c r="D163" s="17" t="s">
        <v>45</v>
      </c>
      <c r="E163" s="21" t="s">
        <v>130</v>
      </c>
      <c r="F163" s="17" t="s">
        <v>470</v>
      </c>
      <c r="G163" s="17" t="str">
        <f t="shared" si="8"/>
        <v>5.44/km</v>
      </c>
      <c r="H163" s="18">
        <f t="shared" si="7"/>
        <v>0.015949074074074077</v>
      </c>
      <c r="I163" s="18">
        <f t="shared" si="9"/>
        <v>0.01275462962962963</v>
      </c>
    </row>
    <row r="164" spans="1:9" ht="15" customHeight="1">
      <c r="A164" s="17">
        <v>161</v>
      </c>
      <c r="B164" s="21" t="s">
        <v>471</v>
      </c>
      <c r="C164" s="21" t="s">
        <v>472</v>
      </c>
      <c r="D164" s="17" t="s">
        <v>293</v>
      </c>
      <c r="E164" s="21" t="s">
        <v>217</v>
      </c>
      <c r="F164" s="17" t="s">
        <v>473</v>
      </c>
      <c r="G164" s="17" t="str">
        <f t="shared" si="8"/>
        <v>5.45/km</v>
      </c>
      <c r="H164" s="18">
        <f t="shared" si="7"/>
        <v>0.01605324074074074</v>
      </c>
      <c r="I164" s="18">
        <f t="shared" si="9"/>
        <v>0.005520833333333329</v>
      </c>
    </row>
    <row r="165" spans="1:9" ht="15" customHeight="1">
      <c r="A165" s="17">
        <v>162</v>
      </c>
      <c r="B165" s="21" t="s">
        <v>474</v>
      </c>
      <c r="C165" s="21" t="s">
        <v>475</v>
      </c>
      <c r="D165" s="17" t="s">
        <v>102</v>
      </c>
      <c r="E165" s="21" t="s">
        <v>33</v>
      </c>
      <c r="F165" s="17" t="s">
        <v>473</v>
      </c>
      <c r="G165" s="17" t="str">
        <f t="shared" si="8"/>
        <v>5.45/km</v>
      </c>
      <c r="H165" s="18">
        <f t="shared" si="7"/>
        <v>0.01605324074074074</v>
      </c>
      <c r="I165" s="18">
        <f t="shared" si="9"/>
        <v>0.010497685185185183</v>
      </c>
    </row>
    <row r="166" spans="1:9" ht="15" customHeight="1">
      <c r="A166" s="17">
        <v>163</v>
      </c>
      <c r="B166" s="21" t="s">
        <v>476</v>
      </c>
      <c r="C166" s="21" t="s">
        <v>125</v>
      </c>
      <c r="D166" s="17" t="s">
        <v>106</v>
      </c>
      <c r="E166" s="21" t="s">
        <v>477</v>
      </c>
      <c r="F166" s="17" t="s">
        <v>478</v>
      </c>
      <c r="G166" s="17" t="str">
        <f t="shared" si="8"/>
        <v>5.46/km</v>
      </c>
      <c r="H166" s="18">
        <f t="shared" si="7"/>
        <v>0.01609953703703704</v>
      </c>
      <c r="I166" s="18">
        <f t="shared" si="9"/>
        <v>0.01052083333333333</v>
      </c>
    </row>
    <row r="167" spans="1:9" ht="15" customHeight="1">
      <c r="A167" s="17">
        <v>164</v>
      </c>
      <c r="B167" s="21" t="s">
        <v>476</v>
      </c>
      <c r="C167" s="21" t="s">
        <v>40</v>
      </c>
      <c r="D167" s="17" t="s">
        <v>106</v>
      </c>
      <c r="E167" s="21" t="s">
        <v>477</v>
      </c>
      <c r="F167" s="17" t="s">
        <v>478</v>
      </c>
      <c r="G167" s="17" t="str">
        <f t="shared" si="8"/>
        <v>5.46/km</v>
      </c>
      <c r="H167" s="18">
        <f t="shared" si="7"/>
        <v>0.01609953703703704</v>
      </c>
      <c r="I167" s="18">
        <f t="shared" si="9"/>
        <v>0.01052083333333333</v>
      </c>
    </row>
    <row r="168" spans="1:9" ht="15" customHeight="1">
      <c r="A168" s="17">
        <v>165</v>
      </c>
      <c r="B168" s="21" t="s">
        <v>479</v>
      </c>
      <c r="C168" s="21" t="s">
        <v>480</v>
      </c>
      <c r="D168" s="17" t="s">
        <v>13</v>
      </c>
      <c r="E168" s="21" t="s">
        <v>148</v>
      </c>
      <c r="F168" s="17" t="s">
        <v>481</v>
      </c>
      <c r="G168" s="17" t="str">
        <f t="shared" si="8"/>
        <v>5.46/km</v>
      </c>
      <c r="H168" s="18">
        <f t="shared" si="7"/>
        <v>0.016111111111111114</v>
      </c>
      <c r="I168" s="18">
        <f t="shared" si="9"/>
        <v>0.016111111111111114</v>
      </c>
    </row>
    <row r="169" spans="1:9" ht="15" customHeight="1">
      <c r="A169" s="17">
        <v>166</v>
      </c>
      <c r="B169" s="21" t="s">
        <v>482</v>
      </c>
      <c r="C169" s="21" t="s">
        <v>483</v>
      </c>
      <c r="D169" s="17" t="s">
        <v>129</v>
      </c>
      <c r="E169" s="21" t="s">
        <v>41</v>
      </c>
      <c r="F169" s="17" t="s">
        <v>484</v>
      </c>
      <c r="G169" s="17" t="str">
        <f t="shared" si="8"/>
        <v>5.46/km</v>
      </c>
      <c r="H169" s="18">
        <f t="shared" si="7"/>
        <v>0.01615740740740741</v>
      </c>
      <c r="I169" s="18">
        <f t="shared" si="9"/>
        <v>0.01019675925925926</v>
      </c>
    </row>
    <row r="170" spans="1:9" ht="15" customHeight="1">
      <c r="A170" s="17">
        <v>167</v>
      </c>
      <c r="B170" s="21" t="s">
        <v>485</v>
      </c>
      <c r="C170" s="21" t="s">
        <v>355</v>
      </c>
      <c r="D170" s="17" t="s">
        <v>289</v>
      </c>
      <c r="E170" s="21" t="s">
        <v>22</v>
      </c>
      <c r="F170" s="17" t="s">
        <v>486</v>
      </c>
      <c r="G170" s="17" t="str">
        <f t="shared" si="8"/>
        <v>5.47/km</v>
      </c>
      <c r="H170" s="18">
        <f t="shared" si="7"/>
        <v>0.016250000000000004</v>
      </c>
      <c r="I170" s="18">
        <f t="shared" si="9"/>
        <v>0.005763888888888895</v>
      </c>
    </row>
    <row r="171" spans="1:9" ht="15" customHeight="1">
      <c r="A171" s="17">
        <v>168</v>
      </c>
      <c r="B171" s="21" t="s">
        <v>487</v>
      </c>
      <c r="C171" s="21" t="s">
        <v>82</v>
      </c>
      <c r="D171" s="17" t="s">
        <v>102</v>
      </c>
      <c r="E171" s="21" t="s">
        <v>57</v>
      </c>
      <c r="F171" s="17" t="s">
        <v>488</v>
      </c>
      <c r="G171" s="17" t="str">
        <f t="shared" si="8"/>
        <v>5.47/km</v>
      </c>
      <c r="H171" s="18">
        <f t="shared" si="7"/>
        <v>0.01627314814814815</v>
      </c>
      <c r="I171" s="18">
        <f t="shared" si="9"/>
        <v>0.010717592592592595</v>
      </c>
    </row>
    <row r="172" spans="1:9" ht="15" customHeight="1">
      <c r="A172" s="17">
        <v>169</v>
      </c>
      <c r="B172" s="21" t="s">
        <v>489</v>
      </c>
      <c r="C172" s="21" t="s">
        <v>490</v>
      </c>
      <c r="D172" s="17" t="s">
        <v>102</v>
      </c>
      <c r="E172" s="21" t="s">
        <v>200</v>
      </c>
      <c r="F172" s="17" t="s">
        <v>491</v>
      </c>
      <c r="G172" s="17" t="str">
        <f t="shared" si="8"/>
        <v>5.48/km</v>
      </c>
      <c r="H172" s="18">
        <f t="shared" si="7"/>
        <v>0.01640046296296296</v>
      </c>
      <c r="I172" s="18">
        <f t="shared" si="9"/>
        <v>0.010844907407407404</v>
      </c>
    </row>
    <row r="173" spans="1:9" ht="15" customHeight="1">
      <c r="A173" s="17">
        <v>170</v>
      </c>
      <c r="B173" s="21" t="s">
        <v>492</v>
      </c>
      <c r="C173" s="21" t="s">
        <v>336</v>
      </c>
      <c r="D173" s="17" t="s">
        <v>52</v>
      </c>
      <c r="E173" s="21" t="s">
        <v>154</v>
      </c>
      <c r="F173" s="17" t="s">
        <v>493</v>
      </c>
      <c r="G173" s="17" t="str">
        <f t="shared" si="8"/>
        <v>5.49/km</v>
      </c>
      <c r="H173" s="18">
        <f t="shared" si="7"/>
        <v>0.016423611111111115</v>
      </c>
      <c r="I173" s="18">
        <f t="shared" si="9"/>
        <v>0.012800925925925927</v>
      </c>
    </row>
    <row r="174" spans="1:9" ht="15" customHeight="1">
      <c r="A174" s="17">
        <v>171</v>
      </c>
      <c r="B174" s="21" t="s">
        <v>121</v>
      </c>
      <c r="C174" s="21" t="s">
        <v>494</v>
      </c>
      <c r="D174" s="17" t="s">
        <v>495</v>
      </c>
      <c r="E174" s="21" t="s">
        <v>110</v>
      </c>
      <c r="F174" s="17" t="s">
        <v>496</v>
      </c>
      <c r="G174" s="17" t="str">
        <f t="shared" si="8"/>
        <v>5.50/km</v>
      </c>
      <c r="H174" s="18">
        <f t="shared" si="7"/>
        <v>0.01655092592592593</v>
      </c>
      <c r="I174" s="18">
        <f t="shared" si="9"/>
        <v>0</v>
      </c>
    </row>
    <row r="175" spans="1:9" ht="15" customHeight="1">
      <c r="A175" s="17">
        <v>172</v>
      </c>
      <c r="B175" s="21" t="s">
        <v>497</v>
      </c>
      <c r="C175" s="21" t="s">
        <v>210</v>
      </c>
      <c r="D175" s="17" t="s">
        <v>129</v>
      </c>
      <c r="E175" s="21" t="s">
        <v>68</v>
      </c>
      <c r="F175" s="17" t="s">
        <v>498</v>
      </c>
      <c r="G175" s="17" t="str">
        <f t="shared" si="8"/>
        <v>5.52/km</v>
      </c>
      <c r="H175" s="18">
        <f t="shared" si="7"/>
        <v>0.016770833333333342</v>
      </c>
      <c r="I175" s="18">
        <f t="shared" si="9"/>
        <v>0.010810185185185194</v>
      </c>
    </row>
    <row r="176" spans="1:9" ht="15" customHeight="1">
      <c r="A176" s="17">
        <v>173</v>
      </c>
      <c r="B176" s="21" t="s">
        <v>152</v>
      </c>
      <c r="C176" s="21" t="s">
        <v>64</v>
      </c>
      <c r="D176" s="17" t="s">
        <v>48</v>
      </c>
      <c r="E176" s="21" t="s">
        <v>154</v>
      </c>
      <c r="F176" s="17" t="s">
        <v>499</v>
      </c>
      <c r="G176" s="17" t="str">
        <f t="shared" si="8"/>
        <v>5.55/km</v>
      </c>
      <c r="H176" s="18">
        <f t="shared" si="7"/>
        <v>0.017152777777777777</v>
      </c>
      <c r="I176" s="18">
        <f t="shared" si="9"/>
        <v>0.01394675925925926</v>
      </c>
    </row>
    <row r="177" spans="1:9" ht="15" customHeight="1">
      <c r="A177" s="17">
        <v>174</v>
      </c>
      <c r="B177" s="21" t="s">
        <v>500</v>
      </c>
      <c r="C177" s="21" t="s">
        <v>501</v>
      </c>
      <c r="D177" s="17" t="s">
        <v>495</v>
      </c>
      <c r="E177" s="21" t="s">
        <v>180</v>
      </c>
      <c r="F177" s="17" t="s">
        <v>502</v>
      </c>
      <c r="G177" s="17" t="str">
        <f t="shared" si="8"/>
        <v>5.55/km</v>
      </c>
      <c r="H177" s="18">
        <f t="shared" si="7"/>
        <v>0.01719907407407408</v>
      </c>
      <c r="I177" s="18">
        <f t="shared" si="9"/>
        <v>0.0006481481481481477</v>
      </c>
    </row>
    <row r="178" spans="1:9" ht="15" customHeight="1">
      <c r="A178" s="17">
        <v>175</v>
      </c>
      <c r="B178" s="21" t="s">
        <v>503</v>
      </c>
      <c r="C178" s="21" t="s">
        <v>36</v>
      </c>
      <c r="D178" s="17" t="s">
        <v>106</v>
      </c>
      <c r="E178" s="21" t="s">
        <v>25</v>
      </c>
      <c r="F178" s="17" t="s">
        <v>504</v>
      </c>
      <c r="G178" s="17" t="str">
        <f t="shared" si="8"/>
        <v>5.56/km</v>
      </c>
      <c r="H178" s="18">
        <f t="shared" si="7"/>
        <v>0.0172337962962963</v>
      </c>
      <c r="I178" s="18">
        <f t="shared" si="9"/>
        <v>0.011655092592592588</v>
      </c>
    </row>
    <row r="179" spans="1:9" ht="15" customHeight="1">
      <c r="A179" s="17">
        <v>176</v>
      </c>
      <c r="B179" s="21" t="s">
        <v>505</v>
      </c>
      <c r="C179" s="21" t="s">
        <v>273</v>
      </c>
      <c r="D179" s="17" t="s">
        <v>65</v>
      </c>
      <c r="E179" s="21" t="s">
        <v>387</v>
      </c>
      <c r="F179" s="17" t="s">
        <v>506</v>
      </c>
      <c r="G179" s="17" t="str">
        <f t="shared" si="8"/>
        <v>5.56/km</v>
      </c>
      <c r="H179" s="18">
        <f t="shared" si="7"/>
        <v>0.01730324074074074</v>
      </c>
      <c r="I179" s="18">
        <f t="shared" si="9"/>
        <v>0.01293981481481481</v>
      </c>
    </row>
    <row r="180" spans="1:9" ht="15" customHeight="1">
      <c r="A180" s="17">
        <v>177</v>
      </c>
      <c r="B180" s="21" t="s">
        <v>507</v>
      </c>
      <c r="C180" s="21" t="s">
        <v>508</v>
      </c>
      <c r="D180" s="17" t="s">
        <v>65</v>
      </c>
      <c r="E180" s="21" t="s">
        <v>387</v>
      </c>
      <c r="F180" s="17" t="s">
        <v>509</v>
      </c>
      <c r="G180" s="17" t="str">
        <f t="shared" si="8"/>
        <v>5.56/km</v>
      </c>
      <c r="H180" s="18">
        <f t="shared" si="7"/>
        <v>0.01731481481481482</v>
      </c>
      <c r="I180" s="18">
        <f t="shared" si="9"/>
        <v>0.01295138888888889</v>
      </c>
    </row>
    <row r="181" spans="1:9" ht="15" customHeight="1">
      <c r="A181" s="17">
        <v>178</v>
      </c>
      <c r="B181" s="21" t="s">
        <v>510</v>
      </c>
      <c r="C181" s="21" t="s">
        <v>511</v>
      </c>
      <c r="D181" s="17" t="s">
        <v>293</v>
      </c>
      <c r="E181" s="21" t="s">
        <v>512</v>
      </c>
      <c r="F181" s="17" t="s">
        <v>513</v>
      </c>
      <c r="G181" s="17" t="str">
        <f t="shared" si="8"/>
        <v>5.57/km</v>
      </c>
      <c r="H181" s="18">
        <f t="shared" si="7"/>
        <v>0.017361111111111115</v>
      </c>
      <c r="I181" s="18">
        <f t="shared" si="9"/>
        <v>0.006828703703703705</v>
      </c>
    </row>
    <row r="182" spans="1:9" ht="15" customHeight="1">
      <c r="A182" s="17">
        <v>179</v>
      </c>
      <c r="B182" s="21" t="s">
        <v>514</v>
      </c>
      <c r="C182" s="21" t="s">
        <v>515</v>
      </c>
      <c r="D182" s="17" t="s">
        <v>363</v>
      </c>
      <c r="E182" s="21" t="s">
        <v>171</v>
      </c>
      <c r="F182" s="17" t="s">
        <v>516</v>
      </c>
      <c r="G182" s="17" t="str">
        <f t="shared" si="8"/>
        <v>5.58/km</v>
      </c>
      <c r="H182" s="18">
        <f t="shared" si="7"/>
        <v>0.017500000000000005</v>
      </c>
      <c r="I182" s="18">
        <f t="shared" si="9"/>
        <v>0.005312500000000005</v>
      </c>
    </row>
    <row r="183" spans="1:9" ht="15" customHeight="1">
      <c r="A183" s="17">
        <v>180</v>
      </c>
      <c r="B183" s="21" t="s">
        <v>517</v>
      </c>
      <c r="C183" s="21" t="s">
        <v>44</v>
      </c>
      <c r="D183" s="17" t="s">
        <v>48</v>
      </c>
      <c r="E183" s="21" t="s">
        <v>41</v>
      </c>
      <c r="F183" s="17" t="s">
        <v>518</v>
      </c>
      <c r="G183" s="17" t="str">
        <f t="shared" si="8"/>
        <v>6.01/km</v>
      </c>
      <c r="H183" s="18">
        <f t="shared" si="7"/>
        <v>0.01782407407407408</v>
      </c>
      <c r="I183" s="18">
        <f t="shared" si="9"/>
        <v>0.014618055555555561</v>
      </c>
    </row>
    <row r="184" spans="1:9" ht="15" customHeight="1">
      <c r="A184" s="17">
        <v>181</v>
      </c>
      <c r="B184" s="21" t="s">
        <v>519</v>
      </c>
      <c r="C184" s="21" t="s">
        <v>520</v>
      </c>
      <c r="D184" s="17" t="s">
        <v>106</v>
      </c>
      <c r="E184" s="21" t="s">
        <v>176</v>
      </c>
      <c r="F184" s="17" t="s">
        <v>521</v>
      </c>
      <c r="G184" s="17" t="str">
        <f t="shared" si="8"/>
        <v>6.01/km</v>
      </c>
      <c r="H184" s="18">
        <f t="shared" si="7"/>
        <v>0.017905092592592594</v>
      </c>
      <c r="I184" s="18">
        <f t="shared" si="9"/>
        <v>0.012326388888888883</v>
      </c>
    </row>
    <row r="185" spans="1:9" ht="15" customHeight="1">
      <c r="A185" s="17">
        <v>182</v>
      </c>
      <c r="B185" s="21" t="s">
        <v>522</v>
      </c>
      <c r="C185" s="21" t="s">
        <v>28</v>
      </c>
      <c r="D185" s="17" t="s">
        <v>289</v>
      </c>
      <c r="E185" s="21" t="s">
        <v>327</v>
      </c>
      <c r="F185" s="17" t="s">
        <v>523</v>
      </c>
      <c r="G185" s="17" t="str">
        <f t="shared" si="8"/>
        <v>6.02/km</v>
      </c>
      <c r="H185" s="18">
        <f t="shared" si="7"/>
        <v>0.017951388888888895</v>
      </c>
      <c r="I185" s="18">
        <f t="shared" si="9"/>
        <v>0.007465277777777786</v>
      </c>
    </row>
    <row r="186" spans="1:9" ht="15" customHeight="1">
      <c r="A186" s="17">
        <v>183</v>
      </c>
      <c r="B186" s="21" t="s">
        <v>524</v>
      </c>
      <c r="C186" s="21" t="s">
        <v>525</v>
      </c>
      <c r="D186" s="17" t="s">
        <v>106</v>
      </c>
      <c r="E186" s="21" t="s">
        <v>33</v>
      </c>
      <c r="F186" s="17" t="s">
        <v>526</v>
      </c>
      <c r="G186" s="17" t="str">
        <f t="shared" si="8"/>
        <v>6.02/km</v>
      </c>
      <c r="H186" s="18">
        <f t="shared" si="7"/>
        <v>0.017974537037037035</v>
      </c>
      <c r="I186" s="18">
        <f t="shared" si="9"/>
        <v>0.012395833333333325</v>
      </c>
    </row>
    <row r="187" spans="1:9" ht="15" customHeight="1">
      <c r="A187" s="17">
        <v>184</v>
      </c>
      <c r="B187" s="21" t="s">
        <v>527</v>
      </c>
      <c r="C187" s="21" t="s">
        <v>528</v>
      </c>
      <c r="D187" s="17" t="s">
        <v>102</v>
      </c>
      <c r="E187" s="21" t="s">
        <v>22</v>
      </c>
      <c r="F187" s="17" t="s">
        <v>529</v>
      </c>
      <c r="G187" s="17" t="str">
        <f t="shared" si="8"/>
        <v>6.03/km</v>
      </c>
      <c r="H187" s="18">
        <f t="shared" si="7"/>
        <v>0.01807870370370371</v>
      </c>
      <c r="I187" s="18">
        <f t="shared" si="9"/>
        <v>0.012523148148148155</v>
      </c>
    </row>
    <row r="188" spans="1:9" ht="15" customHeight="1">
      <c r="A188" s="17">
        <v>185</v>
      </c>
      <c r="B188" s="21" t="s">
        <v>530</v>
      </c>
      <c r="C188" s="21" t="s">
        <v>531</v>
      </c>
      <c r="D188" s="17" t="s">
        <v>29</v>
      </c>
      <c r="E188" s="21" t="s">
        <v>41</v>
      </c>
      <c r="F188" s="17" t="s">
        <v>532</v>
      </c>
      <c r="G188" s="17" t="str">
        <f t="shared" si="8"/>
        <v>6.03/km</v>
      </c>
      <c r="H188" s="18">
        <f t="shared" si="7"/>
        <v>0.018125000000000006</v>
      </c>
      <c r="I188" s="18">
        <f t="shared" si="9"/>
        <v>0.015208333333333338</v>
      </c>
    </row>
    <row r="189" spans="1:9" ht="15" customHeight="1">
      <c r="A189" s="17">
        <v>186</v>
      </c>
      <c r="B189" s="21" t="s">
        <v>533</v>
      </c>
      <c r="C189" s="21" t="s">
        <v>534</v>
      </c>
      <c r="D189" s="17" t="s">
        <v>304</v>
      </c>
      <c r="E189" s="21" t="s">
        <v>186</v>
      </c>
      <c r="F189" s="17" t="s">
        <v>535</v>
      </c>
      <c r="G189" s="17" t="str">
        <f t="shared" si="8"/>
        <v>6.05/km</v>
      </c>
      <c r="H189" s="18">
        <f t="shared" si="7"/>
        <v>0.01837962962962963</v>
      </c>
      <c r="I189" s="18">
        <f t="shared" si="9"/>
        <v>0.0076388888888888895</v>
      </c>
    </row>
    <row r="190" spans="1:9" ht="15" customHeight="1">
      <c r="A190" s="17">
        <v>187</v>
      </c>
      <c r="B190" s="21" t="s">
        <v>536</v>
      </c>
      <c r="C190" s="21" t="s">
        <v>373</v>
      </c>
      <c r="D190" s="17" t="s">
        <v>13</v>
      </c>
      <c r="E190" s="21" t="s">
        <v>259</v>
      </c>
      <c r="F190" s="17" t="s">
        <v>535</v>
      </c>
      <c r="G190" s="17" t="str">
        <f t="shared" si="8"/>
        <v>6.05/km</v>
      </c>
      <c r="H190" s="18">
        <f t="shared" si="7"/>
        <v>0.01837962962962963</v>
      </c>
      <c r="I190" s="18">
        <f t="shared" si="9"/>
        <v>0.01837962962962963</v>
      </c>
    </row>
    <row r="191" spans="1:9" ht="15" customHeight="1">
      <c r="A191" s="17">
        <v>188</v>
      </c>
      <c r="B191" s="21" t="s">
        <v>537</v>
      </c>
      <c r="C191" s="21" t="s">
        <v>538</v>
      </c>
      <c r="D191" s="17" t="s">
        <v>293</v>
      </c>
      <c r="E191" s="21" t="s">
        <v>259</v>
      </c>
      <c r="F191" s="17" t="s">
        <v>539</v>
      </c>
      <c r="G191" s="17" t="str">
        <f t="shared" si="8"/>
        <v>6.06/km</v>
      </c>
      <c r="H191" s="18">
        <f t="shared" si="7"/>
        <v>0.01841435185185186</v>
      </c>
      <c r="I191" s="18">
        <f t="shared" si="9"/>
        <v>0.007881944444444448</v>
      </c>
    </row>
    <row r="192" spans="1:9" ht="15" customHeight="1">
      <c r="A192" s="17">
        <v>189</v>
      </c>
      <c r="B192" s="21" t="s">
        <v>175</v>
      </c>
      <c r="C192" s="21" t="s">
        <v>540</v>
      </c>
      <c r="D192" s="17" t="s">
        <v>289</v>
      </c>
      <c r="E192" s="21" t="s">
        <v>119</v>
      </c>
      <c r="F192" s="17" t="s">
        <v>541</v>
      </c>
      <c r="G192" s="17" t="str">
        <f t="shared" si="8"/>
        <v>6.06/km</v>
      </c>
      <c r="H192" s="18">
        <f t="shared" si="7"/>
        <v>0.018449074074074073</v>
      </c>
      <c r="I192" s="18">
        <f t="shared" si="9"/>
        <v>0.007962962962962963</v>
      </c>
    </row>
    <row r="193" spans="1:9" ht="15" customHeight="1">
      <c r="A193" s="17">
        <v>190</v>
      </c>
      <c r="B193" s="21" t="s">
        <v>542</v>
      </c>
      <c r="C193" s="21" t="s">
        <v>253</v>
      </c>
      <c r="D193" s="17" t="s">
        <v>45</v>
      </c>
      <c r="E193" s="21" t="s">
        <v>41</v>
      </c>
      <c r="F193" s="17" t="s">
        <v>541</v>
      </c>
      <c r="G193" s="17" t="str">
        <f t="shared" si="8"/>
        <v>6.06/km</v>
      </c>
      <c r="H193" s="18">
        <f t="shared" si="7"/>
        <v>0.018449074074074073</v>
      </c>
      <c r="I193" s="18">
        <f t="shared" si="9"/>
        <v>0.015254629629629625</v>
      </c>
    </row>
    <row r="194" spans="1:9" ht="15" customHeight="1">
      <c r="A194" s="17">
        <v>191</v>
      </c>
      <c r="B194" s="21" t="s">
        <v>543</v>
      </c>
      <c r="C194" s="21" t="s">
        <v>544</v>
      </c>
      <c r="D194" s="17" t="s">
        <v>48</v>
      </c>
      <c r="E194" s="21" t="s">
        <v>180</v>
      </c>
      <c r="F194" s="17" t="s">
        <v>545</v>
      </c>
      <c r="G194" s="17" t="str">
        <f t="shared" si="8"/>
        <v>6.06/km</v>
      </c>
      <c r="H194" s="18">
        <f t="shared" si="7"/>
        <v>0.018472222222222227</v>
      </c>
      <c r="I194" s="18">
        <f t="shared" si="9"/>
        <v>0.015266203703703709</v>
      </c>
    </row>
    <row r="195" spans="1:9" ht="15" customHeight="1">
      <c r="A195" s="17">
        <v>192</v>
      </c>
      <c r="B195" s="21" t="s">
        <v>546</v>
      </c>
      <c r="C195" s="21" t="s">
        <v>547</v>
      </c>
      <c r="D195" s="17" t="s">
        <v>293</v>
      </c>
      <c r="E195" s="21" t="s">
        <v>418</v>
      </c>
      <c r="F195" s="17" t="s">
        <v>548</v>
      </c>
      <c r="G195" s="17" t="str">
        <f t="shared" si="8"/>
        <v>6.09/km</v>
      </c>
      <c r="H195" s="18">
        <f t="shared" si="7"/>
        <v>0.01883101851851852</v>
      </c>
      <c r="I195" s="18">
        <f t="shared" si="9"/>
        <v>0.00829861111111111</v>
      </c>
    </row>
    <row r="196" spans="1:9" ht="15" customHeight="1">
      <c r="A196" s="17">
        <v>193</v>
      </c>
      <c r="B196" s="21" t="s">
        <v>549</v>
      </c>
      <c r="C196" s="21" t="s">
        <v>550</v>
      </c>
      <c r="D196" s="17" t="s">
        <v>293</v>
      </c>
      <c r="E196" s="21" t="s">
        <v>22</v>
      </c>
      <c r="F196" s="17" t="s">
        <v>548</v>
      </c>
      <c r="G196" s="17" t="str">
        <f t="shared" si="8"/>
        <v>6.09/km</v>
      </c>
      <c r="H196" s="18">
        <f aca="true" t="shared" si="10" ref="H196:H228">F196-$F$4</f>
        <v>0.01883101851851852</v>
      </c>
      <c r="I196" s="18">
        <f t="shared" si="9"/>
        <v>0.00829861111111111</v>
      </c>
    </row>
    <row r="197" spans="1:9" ht="15" customHeight="1">
      <c r="A197" s="17">
        <v>194</v>
      </c>
      <c r="B197" s="21" t="s">
        <v>551</v>
      </c>
      <c r="C197" s="21" t="s">
        <v>228</v>
      </c>
      <c r="D197" s="17" t="s">
        <v>48</v>
      </c>
      <c r="E197" s="21" t="s">
        <v>41</v>
      </c>
      <c r="F197" s="17" t="s">
        <v>552</v>
      </c>
      <c r="G197" s="17" t="str">
        <f aca="true" t="shared" si="11" ref="G197:G228">TEXT(INT((HOUR(F197)*3600+MINUTE(F197)*60+SECOND(F197))/$I$2/60),"0")&amp;"."&amp;TEXT(MOD((HOUR(F197)*3600+MINUTE(F197)*60+SECOND(F197))/$I$2,60),"00")&amp;"/km"</f>
        <v>6.10/km</v>
      </c>
      <c r="H197" s="18">
        <f t="shared" si="10"/>
        <v>0.01890046296296297</v>
      </c>
      <c r="I197" s="18">
        <f t="shared" si="9"/>
        <v>0.015694444444444452</v>
      </c>
    </row>
    <row r="198" spans="1:9" ht="15" customHeight="1">
      <c r="A198" s="17">
        <v>195</v>
      </c>
      <c r="B198" s="21" t="s">
        <v>553</v>
      </c>
      <c r="C198" s="21" t="s">
        <v>36</v>
      </c>
      <c r="D198" s="17" t="s">
        <v>48</v>
      </c>
      <c r="E198" s="21" t="s">
        <v>41</v>
      </c>
      <c r="F198" s="17" t="s">
        <v>554</v>
      </c>
      <c r="G198" s="17" t="str">
        <f t="shared" si="11"/>
        <v>6.10/km</v>
      </c>
      <c r="H198" s="18">
        <f t="shared" si="10"/>
        <v>0.018912037037037036</v>
      </c>
      <c r="I198" s="18">
        <f aca="true" t="shared" si="12" ref="I198:I228">F198-INDEX($F$4:$F$1152,MATCH(D198,$D$4:$D$1152,0))</f>
        <v>0.01570601851851852</v>
      </c>
    </row>
    <row r="199" spans="1:9" ht="15" customHeight="1">
      <c r="A199" s="17">
        <v>196</v>
      </c>
      <c r="B199" s="21" t="s">
        <v>514</v>
      </c>
      <c r="C199" s="21" t="s">
        <v>528</v>
      </c>
      <c r="D199" s="17" t="s">
        <v>129</v>
      </c>
      <c r="E199" s="21" t="s">
        <v>171</v>
      </c>
      <c r="F199" s="17" t="s">
        <v>555</v>
      </c>
      <c r="G199" s="17" t="str">
        <f t="shared" si="11"/>
        <v>6.12/km</v>
      </c>
      <c r="H199" s="18">
        <f t="shared" si="10"/>
        <v>0.019155092592592595</v>
      </c>
      <c r="I199" s="18">
        <f t="shared" si="12"/>
        <v>0.013194444444444446</v>
      </c>
    </row>
    <row r="200" spans="1:9" ht="15" customHeight="1">
      <c r="A200" s="17">
        <v>197</v>
      </c>
      <c r="B200" s="21" t="s">
        <v>556</v>
      </c>
      <c r="C200" s="21" t="s">
        <v>557</v>
      </c>
      <c r="D200" s="17" t="s">
        <v>289</v>
      </c>
      <c r="E200" s="21" t="s">
        <v>41</v>
      </c>
      <c r="F200" s="17" t="s">
        <v>558</v>
      </c>
      <c r="G200" s="17" t="str">
        <f t="shared" si="11"/>
        <v>6.14/km</v>
      </c>
      <c r="H200" s="18">
        <f t="shared" si="10"/>
        <v>0.019363425925925933</v>
      </c>
      <c r="I200" s="18">
        <f t="shared" si="12"/>
        <v>0.008877314814814824</v>
      </c>
    </row>
    <row r="201" spans="1:9" ht="15" customHeight="1">
      <c r="A201" s="17">
        <v>198</v>
      </c>
      <c r="B201" s="21" t="s">
        <v>559</v>
      </c>
      <c r="C201" s="21" t="s">
        <v>560</v>
      </c>
      <c r="D201" s="17" t="s">
        <v>363</v>
      </c>
      <c r="E201" s="21" t="s">
        <v>110</v>
      </c>
      <c r="F201" s="17" t="s">
        <v>561</v>
      </c>
      <c r="G201" s="17" t="str">
        <f t="shared" si="11"/>
        <v>6.14/km</v>
      </c>
      <c r="H201" s="18">
        <f t="shared" si="10"/>
        <v>0.0194212962962963</v>
      </c>
      <c r="I201" s="18">
        <f t="shared" si="12"/>
        <v>0.007233796296296301</v>
      </c>
    </row>
    <row r="202" spans="1:9" ht="15" customHeight="1">
      <c r="A202" s="17">
        <v>199</v>
      </c>
      <c r="B202" s="21" t="s">
        <v>562</v>
      </c>
      <c r="C202" s="21" t="s">
        <v>144</v>
      </c>
      <c r="D202" s="17" t="s">
        <v>65</v>
      </c>
      <c r="E202" s="21" t="s">
        <v>217</v>
      </c>
      <c r="F202" s="17" t="s">
        <v>563</v>
      </c>
      <c r="G202" s="17" t="str">
        <f t="shared" si="11"/>
        <v>6.17/km</v>
      </c>
      <c r="H202" s="18">
        <f t="shared" si="10"/>
        <v>0.019768518518518522</v>
      </c>
      <c r="I202" s="18">
        <f t="shared" si="12"/>
        <v>0.015405092592592592</v>
      </c>
    </row>
    <row r="203" spans="1:9" ht="15" customHeight="1">
      <c r="A203" s="17">
        <v>200</v>
      </c>
      <c r="B203" s="21" t="s">
        <v>564</v>
      </c>
      <c r="C203" s="21" t="s">
        <v>105</v>
      </c>
      <c r="D203" s="17" t="s">
        <v>106</v>
      </c>
      <c r="E203" s="21" t="s">
        <v>217</v>
      </c>
      <c r="F203" s="17" t="s">
        <v>565</v>
      </c>
      <c r="G203" s="17" t="str">
        <f t="shared" si="11"/>
        <v>6.19/km</v>
      </c>
      <c r="H203" s="18">
        <f t="shared" si="10"/>
        <v>0.01993055555555556</v>
      </c>
      <c r="I203" s="18">
        <f t="shared" si="12"/>
        <v>0.014351851851851848</v>
      </c>
    </row>
    <row r="204" spans="1:9" ht="15" customHeight="1">
      <c r="A204" s="17">
        <v>201</v>
      </c>
      <c r="B204" s="21" t="s">
        <v>566</v>
      </c>
      <c r="C204" s="21" t="s">
        <v>567</v>
      </c>
      <c r="D204" s="17" t="s">
        <v>304</v>
      </c>
      <c r="E204" s="21" t="s">
        <v>33</v>
      </c>
      <c r="F204" s="17" t="s">
        <v>568</v>
      </c>
      <c r="G204" s="17" t="str">
        <f t="shared" si="11"/>
        <v>6.20/km</v>
      </c>
      <c r="H204" s="18">
        <f t="shared" si="10"/>
        <v>0.02010416666666667</v>
      </c>
      <c r="I204" s="18">
        <f t="shared" si="12"/>
        <v>0.009363425925925928</v>
      </c>
    </row>
    <row r="205" spans="1:9" ht="15" customHeight="1">
      <c r="A205" s="17">
        <v>202</v>
      </c>
      <c r="B205" s="21" t="s">
        <v>569</v>
      </c>
      <c r="C205" s="21" t="s">
        <v>165</v>
      </c>
      <c r="D205" s="17" t="s">
        <v>65</v>
      </c>
      <c r="E205" s="21" t="s">
        <v>180</v>
      </c>
      <c r="F205" s="17" t="s">
        <v>570</v>
      </c>
      <c r="G205" s="17" t="str">
        <f t="shared" si="11"/>
        <v>6.22/km</v>
      </c>
      <c r="H205" s="18">
        <f t="shared" si="10"/>
        <v>0.020300925925925927</v>
      </c>
      <c r="I205" s="18">
        <f t="shared" si="12"/>
        <v>0.015937499999999997</v>
      </c>
    </row>
    <row r="206" spans="1:9" ht="15" customHeight="1">
      <c r="A206" s="17">
        <v>203</v>
      </c>
      <c r="B206" s="21" t="s">
        <v>571</v>
      </c>
      <c r="C206" s="21" t="s">
        <v>161</v>
      </c>
      <c r="D206" s="17" t="s">
        <v>289</v>
      </c>
      <c r="E206" s="21" t="s">
        <v>33</v>
      </c>
      <c r="F206" s="17" t="s">
        <v>572</v>
      </c>
      <c r="G206" s="17" t="str">
        <f t="shared" si="11"/>
        <v>6.24/km</v>
      </c>
      <c r="H206" s="18">
        <f t="shared" si="10"/>
        <v>0.02055555555555556</v>
      </c>
      <c r="I206" s="18">
        <f t="shared" si="12"/>
        <v>0.01006944444444445</v>
      </c>
    </row>
    <row r="207" spans="1:9" ht="15" customHeight="1">
      <c r="A207" s="17">
        <v>204</v>
      </c>
      <c r="B207" s="21" t="s">
        <v>297</v>
      </c>
      <c r="C207" s="21" t="s">
        <v>573</v>
      </c>
      <c r="D207" s="17" t="s">
        <v>495</v>
      </c>
      <c r="E207" s="21" t="s">
        <v>57</v>
      </c>
      <c r="F207" s="17" t="s">
        <v>574</v>
      </c>
      <c r="G207" s="17" t="str">
        <f t="shared" si="11"/>
        <v>6.26/km</v>
      </c>
      <c r="H207" s="18">
        <f t="shared" si="10"/>
        <v>0.020717592592592596</v>
      </c>
      <c r="I207" s="18">
        <f t="shared" si="12"/>
        <v>0.004166666666666666</v>
      </c>
    </row>
    <row r="208" spans="1:9" ht="15" customHeight="1">
      <c r="A208" s="17">
        <v>205</v>
      </c>
      <c r="B208" s="21" t="s">
        <v>575</v>
      </c>
      <c r="C208" s="21" t="s">
        <v>449</v>
      </c>
      <c r="D208" s="17" t="s">
        <v>304</v>
      </c>
      <c r="E208" s="21" t="s">
        <v>33</v>
      </c>
      <c r="F208" s="17" t="s">
        <v>576</v>
      </c>
      <c r="G208" s="17" t="str">
        <f t="shared" si="11"/>
        <v>6.26/km</v>
      </c>
      <c r="H208" s="18">
        <f t="shared" si="10"/>
        <v>0.02072916666666667</v>
      </c>
      <c r="I208" s="18">
        <f t="shared" si="12"/>
        <v>0.009988425925925928</v>
      </c>
    </row>
    <row r="209" spans="1:9" ht="15" customHeight="1">
      <c r="A209" s="17">
        <v>206</v>
      </c>
      <c r="B209" s="21" t="s">
        <v>577</v>
      </c>
      <c r="C209" s="21" t="s">
        <v>578</v>
      </c>
      <c r="D209" s="17" t="s">
        <v>304</v>
      </c>
      <c r="E209" s="21" t="s">
        <v>180</v>
      </c>
      <c r="F209" s="17" t="s">
        <v>579</v>
      </c>
      <c r="G209" s="17" t="str">
        <f t="shared" si="11"/>
        <v>6.26/km</v>
      </c>
      <c r="H209" s="18">
        <f t="shared" si="10"/>
        <v>0.02074074074074075</v>
      </c>
      <c r="I209" s="18">
        <f t="shared" si="12"/>
        <v>0.010000000000000009</v>
      </c>
    </row>
    <row r="210" spans="1:9" ht="15" customHeight="1">
      <c r="A210" s="17">
        <v>207</v>
      </c>
      <c r="B210" s="21" t="s">
        <v>580</v>
      </c>
      <c r="C210" s="21" t="s">
        <v>581</v>
      </c>
      <c r="D210" s="17" t="s">
        <v>495</v>
      </c>
      <c r="E210" s="21" t="s">
        <v>200</v>
      </c>
      <c r="F210" s="17" t="s">
        <v>582</v>
      </c>
      <c r="G210" s="17" t="str">
        <f t="shared" si="11"/>
        <v>6.27/km</v>
      </c>
      <c r="H210" s="18">
        <f t="shared" si="10"/>
        <v>0.02083333333333334</v>
      </c>
      <c r="I210" s="18">
        <f t="shared" si="12"/>
        <v>0.004282407407407408</v>
      </c>
    </row>
    <row r="211" spans="1:9" ht="15" customHeight="1">
      <c r="A211" s="17">
        <v>208</v>
      </c>
      <c r="B211" s="21" t="s">
        <v>583</v>
      </c>
      <c r="C211" s="21" t="s">
        <v>584</v>
      </c>
      <c r="D211" s="17" t="s">
        <v>363</v>
      </c>
      <c r="E211" s="21" t="s">
        <v>18</v>
      </c>
      <c r="F211" s="17" t="s">
        <v>585</v>
      </c>
      <c r="G211" s="17" t="str">
        <f t="shared" si="11"/>
        <v>6.32/km</v>
      </c>
      <c r="H211" s="18">
        <f t="shared" si="10"/>
        <v>0.021469907407407406</v>
      </c>
      <c r="I211" s="18">
        <f t="shared" si="12"/>
        <v>0.009282407407407406</v>
      </c>
    </row>
    <row r="212" spans="1:9" ht="15" customHeight="1">
      <c r="A212" s="17">
        <v>209</v>
      </c>
      <c r="B212" s="21" t="s">
        <v>586</v>
      </c>
      <c r="C212" s="21" t="s">
        <v>86</v>
      </c>
      <c r="D212" s="17" t="s">
        <v>304</v>
      </c>
      <c r="E212" s="21" t="s">
        <v>30</v>
      </c>
      <c r="F212" s="17" t="s">
        <v>587</v>
      </c>
      <c r="G212" s="17" t="str">
        <f t="shared" si="11"/>
        <v>6.32/km</v>
      </c>
      <c r="H212" s="18">
        <f t="shared" si="10"/>
        <v>0.021481481481481487</v>
      </c>
      <c r="I212" s="18">
        <f t="shared" si="12"/>
        <v>0.010740740740740745</v>
      </c>
    </row>
    <row r="213" spans="1:9" ht="15" customHeight="1">
      <c r="A213" s="17">
        <v>210</v>
      </c>
      <c r="B213" s="21" t="s">
        <v>492</v>
      </c>
      <c r="C213" s="21" t="s">
        <v>276</v>
      </c>
      <c r="D213" s="17" t="s">
        <v>65</v>
      </c>
      <c r="E213" s="21" t="s">
        <v>25</v>
      </c>
      <c r="F213" s="17" t="s">
        <v>588</v>
      </c>
      <c r="G213" s="17" t="str">
        <f t="shared" si="11"/>
        <v>6.33/km</v>
      </c>
      <c r="H213" s="18">
        <f t="shared" si="10"/>
        <v>0.02152777777777778</v>
      </c>
      <c r="I213" s="18">
        <f t="shared" si="12"/>
        <v>0.01716435185185185</v>
      </c>
    </row>
    <row r="214" spans="1:9" ht="15" customHeight="1">
      <c r="A214" s="17">
        <v>211</v>
      </c>
      <c r="B214" s="21" t="s">
        <v>589</v>
      </c>
      <c r="C214" s="21" t="s">
        <v>433</v>
      </c>
      <c r="D214" s="17" t="s">
        <v>363</v>
      </c>
      <c r="E214" s="21" t="s">
        <v>61</v>
      </c>
      <c r="F214" s="17" t="s">
        <v>590</v>
      </c>
      <c r="G214" s="17" t="str">
        <f t="shared" si="11"/>
        <v>6.34/km</v>
      </c>
      <c r="H214" s="18">
        <f t="shared" si="10"/>
        <v>0.021643518518518517</v>
      </c>
      <c r="I214" s="18">
        <f t="shared" si="12"/>
        <v>0.009456018518518516</v>
      </c>
    </row>
    <row r="215" spans="1:9" ht="15" customHeight="1">
      <c r="A215" s="17">
        <v>212</v>
      </c>
      <c r="B215" s="21" t="s">
        <v>591</v>
      </c>
      <c r="C215" s="21" t="s">
        <v>592</v>
      </c>
      <c r="D215" s="17" t="s">
        <v>106</v>
      </c>
      <c r="E215" s="21" t="s">
        <v>180</v>
      </c>
      <c r="F215" s="17" t="s">
        <v>593</v>
      </c>
      <c r="G215" s="17" t="str">
        <f t="shared" si="11"/>
        <v>6.36/km</v>
      </c>
      <c r="H215" s="18">
        <f t="shared" si="10"/>
        <v>0.021863425925925935</v>
      </c>
      <c r="I215" s="18">
        <f t="shared" si="12"/>
        <v>0.016284722222222225</v>
      </c>
    </row>
    <row r="216" spans="1:9" ht="15" customHeight="1">
      <c r="A216" s="17">
        <v>213</v>
      </c>
      <c r="B216" s="21" t="s">
        <v>594</v>
      </c>
      <c r="C216" s="21" t="s">
        <v>595</v>
      </c>
      <c r="D216" s="17" t="s">
        <v>289</v>
      </c>
      <c r="E216" s="21" t="s">
        <v>33</v>
      </c>
      <c r="F216" s="17" t="s">
        <v>596</v>
      </c>
      <c r="G216" s="17" t="str">
        <f t="shared" si="11"/>
        <v>6.36/km</v>
      </c>
      <c r="H216" s="18">
        <f t="shared" si="10"/>
        <v>0.021967592592592598</v>
      </c>
      <c r="I216" s="18">
        <f t="shared" si="12"/>
        <v>0.011481481481481488</v>
      </c>
    </row>
    <row r="217" spans="1:9" ht="15" customHeight="1">
      <c r="A217" s="17">
        <v>214</v>
      </c>
      <c r="B217" s="21" t="s">
        <v>597</v>
      </c>
      <c r="C217" s="21" t="s">
        <v>598</v>
      </c>
      <c r="D217" s="17" t="s">
        <v>363</v>
      </c>
      <c r="E217" s="21" t="s">
        <v>200</v>
      </c>
      <c r="F217" s="17" t="s">
        <v>599</v>
      </c>
      <c r="G217" s="17" t="str">
        <f t="shared" si="11"/>
        <v>6.42/km</v>
      </c>
      <c r="H217" s="18">
        <f t="shared" si="10"/>
        <v>0.022581018518518518</v>
      </c>
      <c r="I217" s="18">
        <f t="shared" si="12"/>
        <v>0.010393518518518517</v>
      </c>
    </row>
    <row r="218" spans="1:9" ht="15" customHeight="1">
      <c r="A218" s="17">
        <v>215</v>
      </c>
      <c r="B218" s="21" t="s">
        <v>600</v>
      </c>
      <c r="C218" s="21" t="s">
        <v>595</v>
      </c>
      <c r="D218" s="17" t="s">
        <v>289</v>
      </c>
      <c r="E218" s="21" t="s">
        <v>171</v>
      </c>
      <c r="F218" s="17" t="s">
        <v>601</v>
      </c>
      <c r="G218" s="17" t="str">
        <f t="shared" si="11"/>
        <v>6.45/km</v>
      </c>
      <c r="H218" s="18">
        <f t="shared" si="10"/>
        <v>0.022997685185185187</v>
      </c>
      <c r="I218" s="18">
        <f t="shared" si="12"/>
        <v>0.012511574074074078</v>
      </c>
    </row>
    <row r="219" spans="1:9" ht="15" customHeight="1">
      <c r="A219" s="17">
        <v>216</v>
      </c>
      <c r="B219" s="21" t="s">
        <v>602</v>
      </c>
      <c r="C219" s="21" t="s">
        <v>64</v>
      </c>
      <c r="D219" s="17" t="s">
        <v>65</v>
      </c>
      <c r="E219" s="21" t="s">
        <v>110</v>
      </c>
      <c r="F219" s="17" t="s">
        <v>603</v>
      </c>
      <c r="G219" s="17" t="str">
        <f t="shared" si="11"/>
        <v>6.49/km</v>
      </c>
      <c r="H219" s="18">
        <f t="shared" si="10"/>
        <v>0.023437500000000003</v>
      </c>
      <c r="I219" s="18">
        <f t="shared" si="12"/>
        <v>0.019074074074074073</v>
      </c>
    </row>
    <row r="220" spans="1:9" ht="15" customHeight="1">
      <c r="A220" s="17">
        <v>217</v>
      </c>
      <c r="B220" s="21" t="s">
        <v>261</v>
      </c>
      <c r="C220" s="21" t="s">
        <v>540</v>
      </c>
      <c r="D220" s="17" t="s">
        <v>65</v>
      </c>
      <c r="E220" s="21" t="s">
        <v>217</v>
      </c>
      <c r="F220" s="17" t="s">
        <v>604</v>
      </c>
      <c r="G220" s="17" t="str">
        <f t="shared" si="11"/>
        <v>6.57/km</v>
      </c>
      <c r="H220" s="18">
        <f t="shared" si="10"/>
        <v>0.024340277777777784</v>
      </c>
      <c r="I220" s="18">
        <f t="shared" si="12"/>
        <v>0.019976851851851853</v>
      </c>
    </row>
    <row r="221" spans="1:9" ht="15" customHeight="1">
      <c r="A221" s="17">
        <v>218</v>
      </c>
      <c r="B221" s="21" t="s">
        <v>605</v>
      </c>
      <c r="C221" s="21" t="s">
        <v>71</v>
      </c>
      <c r="D221" s="17" t="s">
        <v>48</v>
      </c>
      <c r="E221" s="21" t="s">
        <v>180</v>
      </c>
      <c r="F221" s="17" t="s">
        <v>606</v>
      </c>
      <c r="G221" s="17" t="str">
        <f t="shared" si="11"/>
        <v>6.59/km</v>
      </c>
      <c r="H221" s="18">
        <f t="shared" si="10"/>
        <v>0.02456018518518519</v>
      </c>
      <c r="I221" s="18">
        <f t="shared" si="12"/>
        <v>0.02135416666666667</v>
      </c>
    </row>
    <row r="222" spans="1:9" ht="15" customHeight="1">
      <c r="A222" s="17">
        <v>219</v>
      </c>
      <c r="B222" s="21" t="s">
        <v>607</v>
      </c>
      <c r="C222" s="21" t="s">
        <v>421</v>
      </c>
      <c r="D222" s="17" t="s">
        <v>106</v>
      </c>
      <c r="E222" s="21" t="s">
        <v>61</v>
      </c>
      <c r="F222" s="17" t="s">
        <v>608</v>
      </c>
      <c r="G222" s="17" t="str">
        <f t="shared" si="11"/>
        <v>7.00/km</v>
      </c>
      <c r="H222" s="18">
        <f t="shared" si="10"/>
        <v>0.024699074074074078</v>
      </c>
      <c r="I222" s="18">
        <f t="shared" si="12"/>
        <v>0.019120370370370367</v>
      </c>
    </row>
    <row r="223" spans="1:9" ht="15" customHeight="1">
      <c r="A223" s="17">
        <v>220</v>
      </c>
      <c r="B223" s="21" t="s">
        <v>609</v>
      </c>
      <c r="C223" s="21" t="s">
        <v>28</v>
      </c>
      <c r="D223" s="17" t="s">
        <v>304</v>
      </c>
      <c r="E223" s="21" t="s">
        <v>57</v>
      </c>
      <c r="F223" s="17" t="s">
        <v>610</v>
      </c>
      <c r="G223" s="17" t="str">
        <f t="shared" si="11"/>
        <v>7.00/km</v>
      </c>
      <c r="H223" s="18">
        <f t="shared" si="10"/>
        <v>0.024722222222222225</v>
      </c>
      <c r="I223" s="18">
        <f t="shared" si="12"/>
        <v>0.013981481481481484</v>
      </c>
    </row>
    <row r="224" spans="1:9" ht="15" customHeight="1">
      <c r="A224" s="17">
        <v>221</v>
      </c>
      <c r="B224" s="21" t="s">
        <v>423</v>
      </c>
      <c r="C224" s="21" t="s">
        <v>207</v>
      </c>
      <c r="D224" s="17" t="s">
        <v>48</v>
      </c>
      <c r="E224" s="21" t="s">
        <v>327</v>
      </c>
      <c r="F224" s="17" t="s">
        <v>611</v>
      </c>
      <c r="G224" s="17" t="str">
        <f t="shared" si="11"/>
        <v>7.14/km</v>
      </c>
      <c r="H224" s="18">
        <f t="shared" si="10"/>
        <v>0.026261574074074073</v>
      </c>
      <c r="I224" s="18">
        <f t="shared" si="12"/>
        <v>0.023055555555555555</v>
      </c>
    </row>
    <row r="225" spans="1:9" ht="15" customHeight="1">
      <c r="A225" s="17">
        <v>222</v>
      </c>
      <c r="B225" s="21" t="s">
        <v>281</v>
      </c>
      <c r="C225" s="21" t="s">
        <v>612</v>
      </c>
      <c r="D225" s="17" t="s">
        <v>363</v>
      </c>
      <c r="E225" s="21" t="s">
        <v>259</v>
      </c>
      <c r="F225" s="17" t="s">
        <v>613</v>
      </c>
      <c r="G225" s="17" t="str">
        <f t="shared" si="11"/>
        <v>7.22/km</v>
      </c>
      <c r="H225" s="18">
        <f t="shared" si="10"/>
        <v>0.027222222222222228</v>
      </c>
      <c r="I225" s="18">
        <f t="shared" si="12"/>
        <v>0.015034722222222227</v>
      </c>
    </row>
    <row r="226" spans="1:9" ht="15" customHeight="1">
      <c r="A226" s="17">
        <v>223</v>
      </c>
      <c r="B226" s="21" t="s">
        <v>614</v>
      </c>
      <c r="C226" s="21" t="s">
        <v>501</v>
      </c>
      <c r="D226" s="17" t="s">
        <v>363</v>
      </c>
      <c r="E226" s="21" t="s">
        <v>180</v>
      </c>
      <c r="F226" s="17" t="s">
        <v>615</v>
      </c>
      <c r="G226" s="17" t="str">
        <f t="shared" si="11"/>
        <v>7.25/km</v>
      </c>
      <c r="H226" s="18">
        <f t="shared" si="10"/>
        <v>0.02763888888888889</v>
      </c>
      <c r="I226" s="18">
        <f t="shared" si="12"/>
        <v>0.01545138888888889</v>
      </c>
    </row>
    <row r="227" spans="1:9" ht="15" customHeight="1">
      <c r="A227" s="17">
        <v>224</v>
      </c>
      <c r="B227" s="21" t="s">
        <v>616</v>
      </c>
      <c r="C227" s="21" t="s">
        <v>617</v>
      </c>
      <c r="D227" s="17" t="s">
        <v>495</v>
      </c>
      <c r="E227" s="21" t="s">
        <v>180</v>
      </c>
      <c r="F227" s="17" t="s">
        <v>615</v>
      </c>
      <c r="G227" s="17" t="str">
        <f t="shared" si="11"/>
        <v>7.25/km</v>
      </c>
      <c r="H227" s="18">
        <f t="shared" si="10"/>
        <v>0.02763888888888889</v>
      </c>
      <c r="I227" s="18">
        <f t="shared" si="12"/>
        <v>0.01108796296296296</v>
      </c>
    </row>
    <row r="228" spans="1:9" ht="15" customHeight="1">
      <c r="A228" s="15">
        <v>225</v>
      </c>
      <c r="B228" s="22" t="s">
        <v>618</v>
      </c>
      <c r="C228" s="22" t="s">
        <v>619</v>
      </c>
      <c r="D228" s="15" t="s">
        <v>304</v>
      </c>
      <c r="E228" s="22" t="s">
        <v>620</v>
      </c>
      <c r="F228" s="15" t="s">
        <v>621</v>
      </c>
      <c r="G228" s="15" t="str">
        <f t="shared" si="11"/>
        <v>9.01/km</v>
      </c>
      <c r="H228" s="19">
        <f t="shared" si="10"/>
        <v>0.03866898148148147</v>
      </c>
      <c r="I228" s="23">
        <f t="shared" si="12"/>
        <v>0.027928240740740733</v>
      </c>
    </row>
  </sheetData>
  <autoFilter ref="A3:I1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9" t="str">
        <f>Individuale!A1</f>
        <v>Città di Sarnano 8ª edizione</v>
      </c>
      <c r="B1" s="30"/>
      <c r="C1" s="31"/>
    </row>
    <row r="2" spans="1:3" ht="33" customHeight="1">
      <c r="A2" s="32" t="str">
        <f>Individuale!A2&amp;" km. "&amp;Individuale!I2</f>
        <v>Sarnano (MC) Italia - Domenica 31/07/2011 km. 10</v>
      </c>
      <c r="B2" s="33"/>
      <c r="C2" s="34"/>
    </row>
    <row r="3" spans="1:3" ht="24.75" customHeight="1">
      <c r="A3" s="13" t="s">
        <v>1</v>
      </c>
      <c r="B3" s="9" t="s">
        <v>5</v>
      </c>
      <c r="C3" s="9" t="s">
        <v>10</v>
      </c>
    </row>
    <row r="4" spans="1:3" ht="15" customHeight="1">
      <c r="A4" s="14">
        <v>1</v>
      </c>
      <c r="B4" s="20" t="s">
        <v>180</v>
      </c>
      <c r="C4" s="24">
        <v>27</v>
      </c>
    </row>
    <row r="5" spans="1:3" ht="15" customHeight="1">
      <c r="A5" s="17">
        <v>2</v>
      </c>
      <c r="B5" s="21" t="s">
        <v>41</v>
      </c>
      <c r="C5" s="25">
        <v>20</v>
      </c>
    </row>
    <row r="6" spans="1:3" ht="15" customHeight="1">
      <c r="A6" s="17">
        <v>3</v>
      </c>
      <c r="B6" s="21" t="s">
        <v>33</v>
      </c>
      <c r="C6" s="25">
        <v>14</v>
      </c>
    </row>
    <row r="7" spans="1:3" ht="15" customHeight="1">
      <c r="A7" s="17">
        <v>4</v>
      </c>
      <c r="B7" s="21" t="s">
        <v>25</v>
      </c>
      <c r="C7" s="25">
        <v>13</v>
      </c>
    </row>
    <row r="8" spans="1:3" ht="15" customHeight="1">
      <c r="A8" s="17">
        <v>5</v>
      </c>
      <c r="B8" s="21" t="s">
        <v>110</v>
      </c>
      <c r="C8" s="25">
        <v>12</v>
      </c>
    </row>
    <row r="9" spans="1:3" ht="15" customHeight="1">
      <c r="A9" s="17">
        <v>6</v>
      </c>
      <c r="B9" s="21" t="s">
        <v>22</v>
      </c>
      <c r="C9" s="25">
        <v>12</v>
      </c>
    </row>
    <row r="10" spans="1:3" ht="15" customHeight="1">
      <c r="A10" s="17">
        <v>7</v>
      </c>
      <c r="B10" s="21" t="s">
        <v>171</v>
      </c>
      <c r="C10" s="25">
        <v>9</v>
      </c>
    </row>
    <row r="11" spans="1:3" ht="15" customHeight="1">
      <c r="A11" s="17">
        <v>8</v>
      </c>
      <c r="B11" s="21" t="s">
        <v>57</v>
      </c>
      <c r="C11" s="25">
        <v>9</v>
      </c>
    </row>
    <row r="12" spans="1:3" ht="15" customHeight="1">
      <c r="A12" s="17">
        <v>9</v>
      </c>
      <c r="B12" s="21" t="s">
        <v>53</v>
      </c>
      <c r="C12" s="25">
        <v>7</v>
      </c>
    </row>
    <row r="13" spans="1:3" ht="15" customHeight="1">
      <c r="A13" s="17">
        <v>10</v>
      </c>
      <c r="B13" s="21" t="s">
        <v>200</v>
      </c>
      <c r="C13" s="25">
        <v>7</v>
      </c>
    </row>
    <row r="14" spans="1:3" ht="15" customHeight="1">
      <c r="A14" s="17">
        <v>11</v>
      </c>
      <c r="B14" s="21" t="s">
        <v>259</v>
      </c>
      <c r="C14" s="25">
        <v>7</v>
      </c>
    </row>
    <row r="15" spans="1:3" ht="15" customHeight="1">
      <c r="A15" s="17">
        <v>12</v>
      </c>
      <c r="B15" s="21" t="s">
        <v>176</v>
      </c>
      <c r="C15" s="25">
        <v>7</v>
      </c>
    </row>
    <row r="16" spans="1:3" ht="15" customHeight="1">
      <c r="A16" s="17">
        <v>13</v>
      </c>
      <c r="B16" s="21" t="s">
        <v>148</v>
      </c>
      <c r="C16" s="25">
        <v>6</v>
      </c>
    </row>
    <row r="17" spans="1:3" ht="15" customHeight="1">
      <c r="A17" s="17">
        <v>14</v>
      </c>
      <c r="B17" s="21" t="s">
        <v>217</v>
      </c>
      <c r="C17" s="25">
        <v>6</v>
      </c>
    </row>
    <row r="18" spans="1:3" ht="15" customHeight="1">
      <c r="A18" s="17">
        <v>15</v>
      </c>
      <c r="B18" s="21" t="s">
        <v>186</v>
      </c>
      <c r="C18" s="25">
        <v>6</v>
      </c>
    </row>
    <row r="19" spans="1:3" ht="15" customHeight="1">
      <c r="A19" s="17">
        <v>16</v>
      </c>
      <c r="B19" s="21" t="s">
        <v>18</v>
      </c>
      <c r="C19" s="25">
        <v>6</v>
      </c>
    </row>
    <row r="20" spans="1:3" ht="15" customHeight="1">
      <c r="A20" s="17">
        <v>17</v>
      </c>
      <c r="B20" s="21" t="s">
        <v>30</v>
      </c>
      <c r="C20" s="25">
        <v>5</v>
      </c>
    </row>
    <row r="21" spans="1:3" ht="15" customHeight="1">
      <c r="A21" s="17">
        <v>18</v>
      </c>
      <c r="B21" s="21" t="s">
        <v>130</v>
      </c>
      <c r="C21" s="25">
        <v>5</v>
      </c>
    </row>
    <row r="22" spans="1:3" ht="15" customHeight="1">
      <c r="A22" s="17">
        <v>19</v>
      </c>
      <c r="B22" s="21" t="s">
        <v>327</v>
      </c>
      <c r="C22" s="25">
        <v>4</v>
      </c>
    </row>
    <row r="23" spans="1:3" ht="15" customHeight="1">
      <c r="A23" s="17">
        <v>20</v>
      </c>
      <c r="B23" s="21" t="s">
        <v>387</v>
      </c>
      <c r="C23" s="25">
        <v>4</v>
      </c>
    </row>
    <row r="24" spans="1:3" ht="15" customHeight="1">
      <c r="A24" s="17">
        <v>21</v>
      </c>
      <c r="B24" s="21" t="s">
        <v>119</v>
      </c>
      <c r="C24" s="25">
        <v>4</v>
      </c>
    </row>
    <row r="25" spans="1:3" ht="15" customHeight="1">
      <c r="A25" s="17">
        <v>22</v>
      </c>
      <c r="B25" s="21" t="s">
        <v>61</v>
      </c>
      <c r="C25" s="25">
        <v>4</v>
      </c>
    </row>
    <row r="26" spans="1:3" ht="15" customHeight="1">
      <c r="A26" s="17">
        <v>23</v>
      </c>
      <c r="B26" s="21" t="s">
        <v>154</v>
      </c>
      <c r="C26" s="25">
        <v>4</v>
      </c>
    </row>
    <row r="27" spans="1:3" ht="15" customHeight="1">
      <c r="A27" s="17">
        <v>24</v>
      </c>
      <c r="B27" s="21" t="s">
        <v>68</v>
      </c>
      <c r="C27" s="25">
        <v>3</v>
      </c>
    </row>
    <row r="28" spans="1:3" ht="15" customHeight="1">
      <c r="A28" s="17">
        <v>25</v>
      </c>
      <c r="B28" s="21" t="s">
        <v>87</v>
      </c>
      <c r="C28" s="25">
        <v>3</v>
      </c>
    </row>
    <row r="29" spans="1:3" ht="15" customHeight="1">
      <c r="A29" s="17">
        <v>26</v>
      </c>
      <c r="B29" s="21" t="s">
        <v>305</v>
      </c>
      <c r="C29" s="25">
        <v>2</v>
      </c>
    </row>
    <row r="30" spans="1:3" ht="15" customHeight="1">
      <c r="A30" s="17">
        <v>27</v>
      </c>
      <c r="B30" s="21" t="s">
        <v>418</v>
      </c>
      <c r="C30" s="25">
        <v>2</v>
      </c>
    </row>
    <row r="31" spans="1:3" ht="15" customHeight="1">
      <c r="A31" s="17">
        <v>28</v>
      </c>
      <c r="B31" s="21" t="s">
        <v>477</v>
      </c>
      <c r="C31" s="25">
        <v>2</v>
      </c>
    </row>
    <row r="32" spans="1:3" ht="15" customHeight="1">
      <c r="A32" s="17">
        <v>29</v>
      </c>
      <c r="B32" s="21" t="s">
        <v>238</v>
      </c>
      <c r="C32" s="25">
        <v>2</v>
      </c>
    </row>
    <row r="33" spans="1:3" ht="15" customHeight="1">
      <c r="A33" s="17">
        <v>30</v>
      </c>
      <c r="B33" s="21" t="s">
        <v>376</v>
      </c>
      <c r="C33" s="25">
        <v>1</v>
      </c>
    </row>
    <row r="34" spans="1:3" ht="15" customHeight="1">
      <c r="A34" s="17">
        <v>31</v>
      </c>
      <c r="B34" s="21" t="s">
        <v>14</v>
      </c>
      <c r="C34" s="25">
        <v>1</v>
      </c>
    </row>
    <row r="35" spans="1:3" ht="15" customHeight="1">
      <c r="A35" s="17">
        <v>32</v>
      </c>
      <c r="B35" s="21" t="s">
        <v>318</v>
      </c>
      <c r="C35" s="25">
        <v>1</v>
      </c>
    </row>
    <row r="36" spans="1:3" ht="15" customHeight="1">
      <c r="A36" s="17">
        <v>33</v>
      </c>
      <c r="B36" s="21" t="s">
        <v>195</v>
      </c>
      <c r="C36" s="25">
        <v>1</v>
      </c>
    </row>
    <row r="37" spans="1:3" ht="15" customHeight="1">
      <c r="A37" s="17">
        <v>34</v>
      </c>
      <c r="B37" s="21" t="s">
        <v>512</v>
      </c>
      <c r="C37" s="25">
        <v>1</v>
      </c>
    </row>
    <row r="38" spans="1:3" ht="15" customHeight="1">
      <c r="A38" s="17">
        <v>35</v>
      </c>
      <c r="B38" s="21" t="s">
        <v>37</v>
      </c>
      <c r="C38" s="25">
        <v>1</v>
      </c>
    </row>
    <row r="39" spans="1:3" ht="15" customHeight="1">
      <c r="A39" s="17">
        <v>36</v>
      </c>
      <c r="B39" s="21" t="s">
        <v>620</v>
      </c>
      <c r="C39" s="25">
        <v>1</v>
      </c>
    </row>
    <row r="40" spans="1:3" ht="15" customHeight="1">
      <c r="A40" s="17">
        <v>37</v>
      </c>
      <c r="B40" s="21" t="s">
        <v>245</v>
      </c>
      <c r="C40" s="25">
        <v>1</v>
      </c>
    </row>
    <row r="41" spans="1:3" ht="15" customHeight="1">
      <c r="A41" s="17">
        <v>38</v>
      </c>
      <c r="B41" s="21" t="s">
        <v>133</v>
      </c>
      <c r="C41" s="25">
        <v>1</v>
      </c>
    </row>
    <row r="42" spans="1:3" ht="15" customHeight="1">
      <c r="A42" s="17">
        <v>39</v>
      </c>
      <c r="B42" s="21" t="s">
        <v>96</v>
      </c>
      <c r="C42" s="25">
        <v>1</v>
      </c>
    </row>
    <row r="43" spans="1:3" ht="15" customHeight="1">
      <c r="A43" s="17">
        <v>40</v>
      </c>
      <c r="B43" s="21" t="s">
        <v>256</v>
      </c>
      <c r="C43" s="25">
        <v>1</v>
      </c>
    </row>
    <row r="44" spans="1:3" ht="15" customHeight="1">
      <c r="A44" s="17">
        <v>41</v>
      </c>
      <c r="B44" s="21" t="s">
        <v>158</v>
      </c>
      <c r="C44" s="25">
        <v>1</v>
      </c>
    </row>
    <row r="45" spans="1:3" ht="15" customHeight="1">
      <c r="A45" s="15">
        <v>42</v>
      </c>
      <c r="B45" s="22" t="s">
        <v>162</v>
      </c>
      <c r="C45" s="26">
        <v>1</v>
      </c>
    </row>
    <row r="46" ht="12.75">
      <c r="C46" s="2">
        <f>SUM(C4:C45)</f>
        <v>225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2011-08-26T14:49:28Z</dcterms:modified>
  <cp:category/>
  <cp:version/>
  <cp:contentType/>
  <cp:contentStatus/>
</cp:coreProperties>
</file>