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<sst xmlns="http://schemas.openxmlformats.org/spreadsheetml/2006/main" count="535" uniqueCount="262">
  <si>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</si>
  <si>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</si>
  <si>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</si>
  <si>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</si>
  <si>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</si>
  <si>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</si>
  <si>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</si>
  <si>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</si>
  <si>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</si>
  <si>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</si>
  <si>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</si>
  <si>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UISP LATINA</t>
  </si>
  <si>
    <t>FRANCESCO</t>
  </si>
  <si>
    <t>MARCO</t>
  </si>
  <si>
    <t>ANTONIO</t>
  </si>
  <si>
    <t>Distanza dal 1° classif</t>
  </si>
  <si>
    <t>Distanza dal 1° di categoria</t>
  </si>
  <si>
    <t>MM35</t>
  </si>
  <si>
    <t>MM45</t>
  </si>
  <si>
    <t>MM40</t>
  </si>
  <si>
    <t>L'anello del brigante</t>
  </si>
  <si>
    <t>1ª edizione</t>
  </si>
  <si>
    <t>Roccasecca (FR) Italia - Domenica 06/10/2013</t>
  </si>
  <si>
    <t>MALLOZZI</t>
  </si>
  <si>
    <t>AMM</t>
  </si>
  <si>
    <t>POL. CIOCIARA A. FAVA</t>
  </si>
  <si>
    <t>ROTONDI</t>
  </si>
  <si>
    <t>LEANDRO</t>
  </si>
  <si>
    <t>A.S.D. PODISTICA AVIS PRIVERNO</t>
  </si>
  <si>
    <t>ROSSI</t>
  </si>
  <si>
    <t>NICO</t>
  </si>
  <si>
    <t>A.S.D. ATINA TRAIL RUNNING</t>
  </si>
  <si>
    <t>MICA</t>
  </si>
  <si>
    <t>STEFANO</t>
  </si>
  <si>
    <t>A.S.D. PLUS ULTRA</t>
  </si>
  <si>
    <t>PARISI</t>
  </si>
  <si>
    <t>MAGNO ROBERTO</t>
  </si>
  <si>
    <t>MM50</t>
  </si>
  <si>
    <t>MARROCCO</t>
  </si>
  <si>
    <t>GIAMPIERO</t>
  </si>
  <si>
    <t>ERNICA RUNNING</t>
  </si>
  <si>
    <t>LUSI</t>
  </si>
  <si>
    <t>DENIS</t>
  </si>
  <si>
    <t>CONSOLATI</t>
  </si>
  <si>
    <t>ALBINO</t>
  </si>
  <si>
    <t>VISOCCHI</t>
  </si>
  <si>
    <t>ROBERTO</t>
  </si>
  <si>
    <t>FOLCARELLI</t>
  </si>
  <si>
    <t>GINO</t>
  </si>
  <si>
    <t>CORRADO</t>
  </si>
  <si>
    <t>A.S.D. TIBUR ECOTRAIL</t>
  </si>
  <si>
    <t>MACERA</t>
  </si>
  <si>
    <t>MICHELE</t>
  </si>
  <si>
    <t>A.S.D. ATLETICA SAN GIORGIO A LIRI</t>
  </si>
  <si>
    <t>KIRIELEISON</t>
  </si>
  <si>
    <t>EMANUELE</t>
  </si>
  <si>
    <t>PROIA</t>
  </si>
  <si>
    <t>VINCENZO</t>
  </si>
  <si>
    <t>MM60</t>
  </si>
  <si>
    <t>FRAIOLI</t>
  </si>
  <si>
    <t>MARIO</t>
  </si>
  <si>
    <t>COLIPI</t>
  </si>
  <si>
    <t>GIOVANNI</t>
  </si>
  <si>
    <t>LILLA</t>
  </si>
  <si>
    <t>ARCHIMEDE</t>
  </si>
  <si>
    <t>VALLELONGA</t>
  </si>
  <si>
    <t>GIACOMO</t>
  </si>
  <si>
    <t>G.S. CITTA' DI SESTO</t>
  </si>
  <si>
    <t>FIORINI</t>
  </si>
  <si>
    <t>FELICE</t>
  </si>
  <si>
    <t>MM55</t>
  </si>
  <si>
    <t>TAVOLIERI</t>
  </si>
  <si>
    <t>MASSIMO</t>
  </si>
  <si>
    <t>LENTINI</t>
  </si>
  <si>
    <t>FRANCESCA</t>
  </si>
  <si>
    <t>AMF</t>
  </si>
  <si>
    <t>PODISTICA IL CAMPINO</t>
  </si>
  <si>
    <t>DE NARDIS</t>
  </si>
  <si>
    <t>ADRIANO</t>
  </si>
  <si>
    <t>PM</t>
  </si>
  <si>
    <t>POLISPORTIVA IUSM</t>
  </si>
  <si>
    <t>COZZOLINO</t>
  </si>
  <si>
    <t>D'ACUNTO</t>
  </si>
  <si>
    <t>PASQUALE</t>
  </si>
  <si>
    <t>POL. DILETTANTISTICA MAREMOTO</t>
  </si>
  <si>
    <t>GRZEGORZEWSKI</t>
  </si>
  <si>
    <t>MICHAL KONRAD</t>
  </si>
  <si>
    <t>RUNNER CLUB ANAGNI</t>
  </si>
  <si>
    <t>TARI</t>
  </si>
  <si>
    <t>CARMELINO</t>
  </si>
  <si>
    <t>VELLUCCI</t>
  </si>
  <si>
    <t>GIUSEPPE</t>
  </si>
  <si>
    <t>A.S.D. PODISTICA QUESTURA LATINA</t>
  </si>
  <si>
    <t>REA</t>
  </si>
  <si>
    <t>CARLO</t>
  </si>
  <si>
    <t>FEDELE</t>
  </si>
  <si>
    <t>ALBERTO</t>
  </si>
  <si>
    <t>A.S.D. MES COLLEFERRO</t>
  </si>
  <si>
    <t>BERNARDO</t>
  </si>
  <si>
    <t>REMO</t>
  </si>
  <si>
    <t>NUOVA ATLETICA ISERNIA</t>
  </si>
  <si>
    <t>AQUILIO</t>
  </si>
  <si>
    <t>GIANLUCA</t>
  </si>
  <si>
    <t>PLACIDI</t>
  </si>
  <si>
    <t>FABIO</t>
  </si>
  <si>
    <t>ROTUNNO</t>
  </si>
  <si>
    <t>ATLETICA ARCE</t>
  </si>
  <si>
    <t>PRAVETTONI</t>
  </si>
  <si>
    <t>LORENZO</t>
  </si>
  <si>
    <t>A.S.D. POLISPORTIVA NAMASTE'</t>
  </si>
  <si>
    <t>CAPODANNO</t>
  </si>
  <si>
    <t>DOMENICO</t>
  </si>
  <si>
    <t>A.S. SESTANTE</t>
  </si>
  <si>
    <t>DE PAOLIS</t>
  </si>
  <si>
    <t>EDOARDO</t>
  </si>
  <si>
    <t>ASCENZI</t>
  </si>
  <si>
    <t>MAURO</t>
  </si>
  <si>
    <t>IMPERI</t>
  </si>
  <si>
    <t>PIETROPAOLO</t>
  </si>
  <si>
    <t>RICASOLI</t>
  </si>
  <si>
    <t>VILLANI</t>
  </si>
  <si>
    <t>FILIPPO</t>
  </si>
  <si>
    <t>CESTRA</t>
  </si>
  <si>
    <t>PALMA</t>
  </si>
  <si>
    <t>RICCARDO</t>
  </si>
  <si>
    <t>D'ORSI</t>
  </si>
  <si>
    <t>ANTONIETTA</t>
  </si>
  <si>
    <t>MF45</t>
  </si>
  <si>
    <t>PIERDET</t>
  </si>
  <si>
    <t>FRANCOIS MARC</t>
  </si>
  <si>
    <t>BOCCIA</t>
  </si>
  <si>
    <t>CRISTIANO</t>
  </si>
  <si>
    <t>GRECO</t>
  </si>
  <si>
    <t>PALOMBI</t>
  </si>
  <si>
    <t>ENZO</t>
  </si>
  <si>
    <t>ZEPPIERI</t>
  </si>
  <si>
    <t>PIETRO</t>
  </si>
  <si>
    <t>POLLICELLA</t>
  </si>
  <si>
    <t>GERARD</t>
  </si>
  <si>
    <t>ANGIONE</t>
  </si>
  <si>
    <t>MELIDEO</t>
  </si>
  <si>
    <t>DELL'UNTO</t>
  </si>
  <si>
    <t>AMODIO</t>
  </si>
  <si>
    <t>SORA RUNNERS CLUB</t>
  </si>
  <si>
    <t>FIONDA</t>
  </si>
  <si>
    <t>BRETTI</t>
  </si>
  <si>
    <t>GIANNI</t>
  </si>
  <si>
    <t>SIRIZZOTTI</t>
  </si>
  <si>
    <t>FERNANDO</t>
  </si>
  <si>
    <t>PALAZZINI</t>
  </si>
  <si>
    <t>A.S.D. ALMAVIVA RUNNERS</t>
  </si>
  <si>
    <t>FALLONE</t>
  </si>
  <si>
    <t>EVANGELISTA</t>
  </si>
  <si>
    <t>FINOCCHIO</t>
  </si>
  <si>
    <t>LETTIERI</t>
  </si>
  <si>
    <t>ANGELANTONIO</t>
  </si>
  <si>
    <t>PROTANO</t>
  </si>
  <si>
    <t>MAKOWIEC</t>
  </si>
  <si>
    <t>ELZBIETA KATARZYNA</t>
  </si>
  <si>
    <t>TROMBETTA</t>
  </si>
  <si>
    <t>DAVIDE</t>
  </si>
  <si>
    <t>UISP LAZIO</t>
  </si>
  <si>
    <t>FIORELLI</t>
  </si>
  <si>
    <t>TOMMASO</t>
  </si>
  <si>
    <t>DI GIULIO</t>
  </si>
  <si>
    <t>LACERRA</t>
  </si>
  <si>
    <t>FIORENZO</t>
  </si>
  <si>
    <t xml:space="preserve">VIGNOLA </t>
  </si>
  <si>
    <t>CRISTIANA</t>
  </si>
  <si>
    <t>MF40</t>
  </si>
  <si>
    <t>SALVATI</t>
  </si>
  <si>
    <t>ROMOLO</t>
  </si>
  <si>
    <t>COPPOLA</t>
  </si>
  <si>
    <t>VINCENZO NICODEMO</t>
  </si>
  <si>
    <t>A.S.D. RUNNING EVOLUTION</t>
  </si>
  <si>
    <t>TERZINI</t>
  </si>
  <si>
    <t>PIERFRANCESCO</t>
  </si>
  <si>
    <t>MONTICELLI</t>
  </si>
  <si>
    <t>ISABELLE</t>
  </si>
  <si>
    <t>SCHINA</t>
  </si>
  <si>
    <t>FERRAIOLI</t>
  </si>
  <si>
    <t>SOAVE</t>
  </si>
  <si>
    <t>MAURIZIO</t>
  </si>
  <si>
    <t>A.S.D. CENTRO FITNESS MONTELLO</t>
  </si>
  <si>
    <t>CAMPOLI</t>
  </si>
  <si>
    <t>MM70</t>
  </si>
  <si>
    <t>POZZI</t>
  </si>
  <si>
    <t>MARCO VALERIO</t>
  </si>
  <si>
    <t>CIPULLO</t>
  </si>
  <si>
    <t>A.S.D. ATLETICA SABAUDIA</t>
  </si>
  <si>
    <t>FORNARI</t>
  </si>
  <si>
    <t>ANTONELLA</t>
  </si>
  <si>
    <t>PETRILLO</t>
  </si>
  <si>
    <t>G.S. BANCARI ROMANI</t>
  </si>
  <si>
    <t>DI GIORGIO</t>
  </si>
  <si>
    <t>CRESCENZO</t>
  </si>
  <si>
    <t>RINALDI</t>
  </si>
  <si>
    <t>WISSIA</t>
  </si>
  <si>
    <t>MF35</t>
  </si>
  <si>
    <t>MAIURI</t>
  </si>
  <si>
    <t>IVANA</t>
  </si>
  <si>
    <t>MF55</t>
  </si>
  <si>
    <t>CECILIA</t>
  </si>
  <si>
    <t>FLAVIO</t>
  </si>
  <si>
    <t>COLECCHIA</t>
  </si>
  <si>
    <t>EGIDIO</t>
  </si>
  <si>
    <t>COCUZZOLI</t>
  </si>
  <si>
    <t>PATRIZIO</t>
  </si>
  <si>
    <t>MANCONE</t>
  </si>
  <si>
    <t>BENITO</t>
  </si>
  <si>
    <t>BONAVENIA</t>
  </si>
  <si>
    <t xml:space="preserve">FRANCO </t>
  </si>
  <si>
    <t>PODISTICA DEI FIORI</t>
  </si>
  <si>
    <t>NATALINA</t>
  </si>
  <si>
    <t>ALO'</t>
  </si>
  <si>
    <t>ANGELO</t>
  </si>
  <si>
    <t>DI GIUSTINO</t>
  </si>
  <si>
    <t>SILVIA</t>
  </si>
  <si>
    <t>MONACELLI GARGARO</t>
  </si>
  <si>
    <t>TAGLIONE</t>
  </si>
  <si>
    <t>ALONZI</t>
  </si>
  <si>
    <t>ENNIO</t>
  </si>
  <si>
    <t>HENRY</t>
  </si>
  <si>
    <t>ANGELICA</t>
  </si>
  <si>
    <t>PERRONE CAPANO</t>
  </si>
  <si>
    <t xml:space="preserve">MARCO  </t>
  </si>
  <si>
    <t>POLSINELLI</t>
  </si>
  <si>
    <t>ANNA FELICITA</t>
  </si>
  <si>
    <t>MF50</t>
  </si>
  <si>
    <t>D'ADAMO</t>
  </si>
  <si>
    <t>G.S. LITAL</t>
  </si>
  <si>
    <t>CASCIOTTI</t>
  </si>
  <si>
    <t>MARZANO</t>
  </si>
  <si>
    <t>ENRICO</t>
  </si>
  <si>
    <t>A.S.D. PODISTICA TIBURTINA</t>
  </si>
  <si>
    <t>DEL SIGNORE</t>
  </si>
  <si>
    <t>GIANNITELLI</t>
  </si>
  <si>
    <t>IANNI</t>
  </si>
  <si>
    <t>DOMINICI</t>
  </si>
  <si>
    <t>ELIO</t>
  </si>
  <si>
    <t>LANNI</t>
  </si>
  <si>
    <t>CARMINE</t>
  </si>
  <si>
    <t>ROMANO</t>
  </si>
  <si>
    <t>RICCARDI</t>
  </si>
  <si>
    <t>DELIO</t>
  </si>
  <si>
    <t>PETRUCCI</t>
  </si>
  <si>
    <t>MARTORELLI</t>
  </si>
  <si>
    <t>MARIA</t>
  </si>
  <si>
    <t>DI PASTENA</t>
  </si>
  <si>
    <t>D'AGOSTINO</t>
  </si>
  <si>
    <t>MM75</t>
  </si>
  <si>
    <t>PIMPINELLA</t>
  </si>
  <si>
    <t>ATLETICA OLIMPIC MARINA</t>
  </si>
  <si>
    <t>PROIETTI</t>
  </si>
  <si>
    <t>BELLIA</t>
  </si>
  <si>
    <t>D'ASCENZO</t>
  </si>
  <si>
    <t>LOIACONO</t>
  </si>
  <si>
    <t>MARIA ANGELA</t>
  </si>
  <si>
    <t>BOBO'</t>
  </si>
  <si>
    <t>A.S. AMATORI CASTELFUSANO</t>
  </si>
  <si>
    <t>INDIVIDUALE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</si>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</sst>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/>
      <protection locked="0"/>
    </xf>
    <xf numFmtId="21" fontId="0" fillId="0" borderId="13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vertical="center"/>
      <protection locked="0"/>
    </xf>
    <xf numFmtId="21" fontId="0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21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vertical="center"/>
      <protection locked="0"/>
    </xf>
    <xf numFmtId="0" fontId="46" fillId="34" borderId="11" xfId="0" applyNumberFormat="1" applyFont="1" applyFill="1" applyBorder="1" applyAlignment="1" applyProtection="1">
      <alignment vertical="center"/>
      <protection locked="0"/>
    </xf>
    <xf numFmtId="21" fontId="46" fillId="34" borderId="11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20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 t="s">
        <v>21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22</v>
      </c>
      <c r="B3" s="32"/>
      <c r="C3" s="32"/>
      <c r="D3" s="32"/>
      <c r="E3" s="32"/>
      <c r="F3" s="32"/>
      <c r="G3" s="32"/>
      <c r="H3" s="13" t="s">
        <v>0</v>
      </c>
      <c r="I3" s="14">
        <v>17.9</v>
      </c>
    </row>
    <row r="4" spans="1:9" ht="37.5" customHeight="1">
      <c r="A4" s="15" t="s">
        <v>1</v>
      </c>
      <c r="B4" s="16" t="s">
        <v>2</v>
      </c>
      <c r="C4" s="17" t="s">
        <v>3</v>
      </c>
      <c r="D4" s="17" t="s">
        <v>4</v>
      </c>
      <c r="E4" s="18" t="s">
        <v>5</v>
      </c>
      <c r="F4" s="17" t="s">
        <v>6</v>
      </c>
      <c r="G4" s="17" t="s">
        <v>7</v>
      </c>
      <c r="H4" s="19" t="s">
        <v>15</v>
      </c>
      <c r="I4" s="19" t="s">
        <v>16</v>
      </c>
    </row>
    <row r="5" spans="1:9" s="3" customFormat="1" ht="15" customHeight="1">
      <c r="A5" s="11">
        <v>1</v>
      </c>
      <c r="B5" s="38" t="s">
        <v>23</v>
      </c>
      <c r="C5" s="38" t="s">
        <v>12</v>
      </c>
      <c r="D5" s="38" t="s">
        <v>24</v>
      </c>
      <c r="E5" s="38" t="s">
        <v>25</v>
      </c>
      <c r="F5" s="39">
        <v>0.06450231481481482</v>
      </c>
      <c r="G5" s="11" t="str">
        <f aca="true" t="shared" si="0" ref="G5:G14">TEXT(INT((HOUR(F5)*3600+MINUTE(F5)*60+SECOND(F5))/$I$3/60),"0")&amp;"."&amp;TEXT(MOD((HOUR(F5)*3600+MINUTE(F5)*60+SECOND(F5))/$I$3,60),"00")&amp;"/km"</f>
        <v>5.11/km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40" t="s">
        <v>26</v>
      </c>
      <c r="C6" s="40" t="s">
        <v>27</v>
      </c>
      <c r="D6" s="40" t="s">
        <v>24</v>
      </c>
      <c r="E6" s="40" t="s">
        <v>28</v>
      </c>
      <c r="F6" s="41">
        <v>0.06488425925925927</v>
      </c>
      <c r="G6" s="9" t="str">
        <f t="shared" si="0"/>
        <v>5.13/km</v>
      </c>
      <c r="H6" s="8">
        <f t="shared" si="1"/>
        <v>0.00038194444444444864</v>
      </c>
      <c r="I6" s="8">
        <f t="shared" si="2"/>
        <v>0.00038194444444444864</v>
      </c>
    </row>
    <row r="7" spans="1:9" s="3" customFormat="1" ht="15" customHeight="1">
      <c r="A7" s="9">
        <v>3</v>
      </c>
      <c r="B7" s="40" t="s">
        <v>29</v>
      </c>
      <c r="C7" s="40" t="s">
        <v>30</v>
      </c>
      <c r="D7" s="40" t="s">
        <v>24</v>
      </c>
      <c r="E7" s="40" t="s">
        <v>31</v>
      </c>
      <c r="F7" s="41">
        <v>0.06675925925925925</v>
      </c>
      <c r="G7" s="9" t="str">
        <f t="shared" si="0"/>
        <v>5.22/km</v>
      </c>
      <c r="H7" s="8">
        <f t="shared" si="1"/>
        <v>0.0022569444444444364</v>
      </c>
      <c r="I7" s="8">
        <f t="shared" si="2"/>
        <v>0.0022569444444444364</v>
      </c>
    </row>
    <row r="8" spans="1:9" s="3" customFormat="1" ht="15" customHeight="1">
      <c r="A8" s="9">
        <v>4</v>
      </c>
      <c r="B8" s="40" t="s">
        <v>32</v>
      </c>
      <c r="C8" s="40" t="s">
        <v>33</v>
      </c>
      <c r="D8" s="40" t="s">
        <v>18</v>
      </c>
      <c r="E8" s="40" t="s">
        <v>34</v>
      </c>
      <c r="F8" s="41">
        <v>0.06771990740740741</v>
      </c>
      <c r="G8" s="9" t="str">
        <f t="shared" si="0"/>
        <v>5.27/km</v>
      </c>
      <c r="H8" s="8">
        <f t="shared" si="1"/>
        <v>0.0032175925925925913</v>
      </c>
      <c r="I8" s="8">
        <f t="shared" si="2"/>
        <v>0</v>
      </c>
    </row>
    <row r="9" spans="1:9" s="3" customFormat="1" ht="15" customHeight="1">
      <c r="A9" s="9">
        <v>5</v>
      </c>
      <c r="B9" s="40" t="s">
        <v>35</v>
      </c>
      <c r="C9" s="40" t="s">
        <v>36</v>
      </c>
      <c r="D9" s="40" t="s">
        <v>37</v>
      </c>
      <c r="E9" s="40" t="s">
        <v>25</v>
      </c>
      <c r="F9" s="41">
        <v>0.06886574074074074</v>
      </c>
      <c r="G9" s="9" t="str">
        <f t="shared" si="0"/>
        <v>5.32/km</v>
      </c>
      <c r="H9" s="8">
        <f t="shared" si="1"/>
        <v>0.004363425925925923</v>
      </c>
      <c r="I9" s="8">
        <f t="shared" si="2"/>
        <v>0</v>
      </c>
    </row>
    <row r="10" spans="1:9" s="3" customFormat="1" ht="15" customHeight="1">
      <c r="A10" s="9">
        <v>6</v>
      </c>
      <c r="B10" s="40" t="s">
        <v>38</v>
      </c>
      <c r="C10" s="40" t="s">
        <v>39</v>
      </c>
      <c r="D10" s="40" t="s">
        <v>19</v>
      </c>
      <c r="E10" s="40" t="s">
        <v>40</v>
      </c>
      <c r="F10" s="41">
        <v>0.06902777777777779</v>
      </c>
      <c r="G10" s="9" t="str">
        <f t="shared" si="0"/>
        <v>5.33/km</v>
      </c>
      <c r="H10" s="8">
        <f t="shared" si="1"/>
        <v>0.004525462962962967</v>
      </c>
      <c r="I10" s="8">
        <f t="shared" si="2"/>
        <v>0</v>
      </c>
    </row>
    <row r="11" spans="1:9" s="3" customFormat="1" ht="15" customHeight="1">
      <c r="A11" s="9">
        <v>7</v>
      </c>
      <c r="B11" s="40" t="s">
        <v>41</v>
      </c>
      <c r="C11" s="40" t="s">
        <v>42</v>
      </c>
      <c r="D11" s="40" t="s">
        <v>18</v>
      </c>
      <c r="E11" s="40" t="s">
        <v>34</v>
      </c>
      <c r="F11" s="41">
        <v>0.07001157407407409</v>
      </c>
      <c r="G11" s="9" t="str">
        <f t="shared" si="0"/>
        <v>5.38/km</v>
      </c>
      <c r="H11" s="8">
        <f t="shared" si="1"/>
        <v>0.005509259259259269</v>
      </c>
      <c r="I11" s="8">
        <f t="shared" si="2"/>
        <v>0.002291666666666678</v>
      </c>
    </row>
    <row r="12" spans="1:9" s="3" customFormat="1" ht="15" customHeight="1">
      <c r="A12" s="9">
        <v>8</v>
      </c>
      <c r="B12" s="40" t="s">
        <v>43</v>
      </c>
      <c r="C12" s="40" t="s">
        <v>44</v>
      </c>
      <c r="D12" s="40" t="s">
        <v>37</v>
      </c>
      <c r="E12" s="40" t="s">
        <v>34</v>
      </c>
      <c r="F12" s="41">
        <v>0.07061342592592591</v>
      </c>
      <c r="G12" s="9" t="str">
        <f t="shared" si="0"/>
        <v>5.41/km</v>
      </c>
      <c r="H12" s="8">
        <f t="shared" si="1"/>
        <v>0.006111111111111095</v>
      </c>
      <c r="I12" s="8">
        <f t="shared" si="2"/>
        <v>0.0017476851851851716</v>
      </c>
    </row>
    <row r="13" spans="1:9" s="3" customFormat="1" ht="15" customHeight="1">
      <c r="A13" s="9">
        <v>9</v>
      </c>
      <c r="B13" s="40" t="s">
        <v>45</v>
      </c>
      <c r="C13" s="40" t="s">
        <v>46</v>
      </c>
      <c r="D13" s="40" t="s">
        <v>19</v>
      </c>
      <c r="E13" s="40" t="s">
        <v>31</v>
      </c>
      <c r="F13" s="41">
        <v>0.07076388888888889</v>
      </c>
      <c r="G13" s="9" t="str">
        <f t="shared" si="0"/>
        <v>5.42/km</v>
      </c>
      <c r="H13" s="8">
        <f t="shared" si="1"/>
        <v>0.006261574074074072</v>
      </c>
      <c r="I13" s="8">
        <f t="shared" si="2"/>
        <v>0.001736111111111105</v>
      </c>
    </row>
    <row r="14" spans="1:9" s="3" customFormat="1" ht="15" customHeight="1">
      <c r="A14" s="9">
        <v>10</v>
      </c>
      <c r="B14" s="40" t="s">
        <v>47</v>
      </c>
      <c r="C14" s="40" t="s">
        <v>48</v>
      </c>
      <c r="D14" s="40" t="s">
        <v>17</v>
      </c>
      <c r="E14" s="40" t="s">
        <v>28</v>
      </c>
      <c r="F14" s="41">
        <v>0.07079861111111112</v>
      </c>
      <c r="G14" s="9" t="str">
        <f t="shared" si="0"/>
        <v>5.42/km</v>
      </c>
      <c r="H14" s="8">
        <f t="shared" si="1"/>
        <v>0.0062962962962963</v>
      </c>
      <c r="I14" s="8">
        <f t="shared" si="2"/>
        <v>0</v>
      </c>
    </row>
    <row r="15" spans="1:9" ht="12.75">
      <c r="A15" s="9">
        <v>11</v>
      </c>
      <c r="B15" s="40" t="s">
        <v>49</v>
      </c>
      <c r="C15" s="40" t="s">
        <v>33</v>
      </c>
      <c r="D15" s="40" t="s">
        <v>19</v>
      </c>
      <c r="E15" s="40" t="s">
        <v>50</v>
      </c>
      <c r="F15" s="41">
        <v>0.07085648148148148</v>
      </c>
      <c r="G15" s="9" t="str">
        <f>TEXT(INT((HOUR(F15)*3600+MINUTE(F15)*60+SECOND(F15))/$I$3/60),"0")&amp;"."&amp;TEXT(MOD((HOUR(F15)*3600+MINUTE(F15)*60+SECOND(F15))/$I$3,60),"00")&amp;"/km"</f>
        <v>5.42/km</v>
      </c>
      <c r="H15" s="8">
        <f>F15-$F$5</f>
        <v>0.006354166666666661</v>
      </c>
      <c r="I15" s="8">
        <f t="shared" si="2"/>
        <v>0.0018287037037036935</v>
      </c>
    </row>
    <row r="16" spans="1:9" ht="12.75">
      <c r="A16" s="9">
        <v>12</v>
      </c>
      <c r="B16" s="40" t="s">
        <v>51</v>
      </c>
      <c r="C16" s="40" t="s">
        <v>52</v>
      </c>
      <c r="D16" s="40" t="s">
        <v>24</v>
      </c>
      <c r="E16" s="40" t="s">
        <v>53</v>
      </c>
      <c r="F16" s="41">
        <v>0.07097222222222223</v>
      </c>
      <c r="G16" s="9" t="str">
        <f>TEXT(INT((HOUR(F16)*3600+MINUTE(F16)*60+SECOND(F16))/$I$3/60),"0")&amp;"."&amp;TEXT(MOD((HOUR(F16)*3600+MINUTE(F16)*60+SECOND(F16))/$I$3,60),"00")&amp;"/km"</f>
        <v>5.43/km</v>
      </c>
      <c r="H16" s="8">
        <f>F16-$F$5</f>
        <v>0.00646990740740741</v>
      </c>
      <c r="I16" s="8">
        <f t="shared" si="2"/>
        <v>0.00646990740740741</v>
      </c>
    </row>
    <row r="17" spans="1:9" ht="12.75">
      <c r="A17" s="9">
        <v>13</v>
      </c>
      <c r="B17" s="40" t="s">
        <v>54</v>
      </c>
      <c r="C17" s="40" t="s">
        <v>55</v>
      </c>
      <c r="D17" s="40" t="s">
        <v>17</v>
      </c>
      <c r="E17" s="40" t="s">
        <v>9</v>
      </c>
      <c r="F17" s="41">
        <v>0.07116898148148149</v>
      </c>
      <c r="G17" s="9" t="str">
        <f>TEXT(INT((HOUR(F17)*3600+MINUTE(F17)*60+SECOND(F17))/$I$3/60),"0")&amp;"."&amp;TEXT(MOD((HOUR(F17)*3600+MINUTE(F17)*60+SECOND(F17))/$I$3,60),"00")&amp;"/km"</f>
        <v>5.44/km</v>
      </c>
      <c r="H17" s="8">
        <f>F17-$F$5</f>
        <v>0.006666666666666668</v>
      </c>
      <c r="I17" s="8">
        <f t="shared" si="2"/>
        <v>0.00037037037037036813</v>
      </c>
    </row>
    <row r="18" spans="1:9" ht="12.75">
      <c r="A18" s="9">
        <v>14</v>
      </c>
      <c r="B18" s="40" t="s">
        <v>56</v>
      </c>
      <c r="C18" s="40" t="s">
        <v>57</v>
      </c>
      <c r="D18" s="40" t="s">
        <v>58</v>
      </c>
      <c r="E18" s="40" t="s">
        <v>25</v>
      </c>
      <c r="F18" s="41">
        <v>0.07209490740740741</v>
      </c>
      <c r="G18" s="9" t="str">
        <f>TEXT(INT((HOUR(F18)*3600+MINUTE(F18)*60+SECOND(F18))/$I$3/60),"0")&amp;"."&amp;TEXT(MOD((HOUR(F18)*3600+MINUTE(F18)*60+SECOND(F18))/$I$3,60),"00")&amp;"/km"</f>
        <v>5.48/km</v>
      </c>
      <c r="H18" s="8">
        <f>F18-$F$5</f>
        <v>0.007592592592592595</v>
      </c>
      <c r="I18" s="8">
        <f t="shared" si="2"/>
        <v>0</v>
      </c>
    </row>
    <row r="19" spans="1:9" ht="12.75">
      <c r="A19" s="9">
        <v>15</v>
      </c>
      <c r="B19" s="40" t="s">
        <v>59</v>
      </c>
      <c r="C19" s="40" t="s">
        <v>60</v>
      </c>
      <c r="D19" s="40" t="s">
        <v>37</v>
      </c>
      <c r="E19" s="40" t="s">
        <v>25</v>
      </c>
      <c r="F19" s="41">
        <v>0.0724074074074074</v>
      </c>
      <c r="G19" s="9" t="str">
        <f aca="true" t="shared" si="3" ref="G19:G82">TEXT(INT((HOUR(F19)*3600+MINUTE(F19)*60+SECOND(F19))/$I$3/60),"0")&amp;"."&amp;TEXT(MOD((HOUR(F19)*3600+MINUTE(F19)*60+SECOND(F19))/$I$3,60),"00")&amp;"/km"</f>
        <v>5.49/km</v>
      </c>
      <c r="H19" s="8">
        <f aca="true" t="shared" si="4" ref="H19:H82">F19-$F$5</f>
        <v>0.007905092592592589</v>
      </c>
      <c r="I19" s="8">
        <f aca="true" t="shared" si="5" ref="I19:I82">F19-INDEX($F$5:$F$2880,MATCH(D19,$D$5:$D$2880,0))</f>
        <v>0.003541666666666665</v>
      </c>
    </row>
    <row r="20" spans="1:9" ht="12.75">
      <c r="A20" s="9">
        <v>16</v>
      </c>
      <c r="B20" s="40" t="s">
        <v>61</v>
      </c>
      <c r="C20" s="40" t="s">
        <v>62</v>
      </c>
      <c r="D20" s="40" t="s">
        <v>18</v>
      </c>
      <c r="E20" s="40" t="s">
        <v>31</v>
      </c>
      <c r="F20" s="41">
        <v>0.07284722222222222</v>
      </c>
      <c r="G20" s="9" t="str">
        <f t="shared" si="3"/>
        <v>5.52/km</v>
      </c>
      <c r="H20" s="8">
        <f t="shared" si="4"/>
        <v>0.008344907407407398</v>
      </c>
      <c r="I20" s="8">
        <f t="shared" si="5"/>
        <v>0.005127314814814807</v>
      </c>
    </row>
    <row r="21" spans="1:9" ht="12.75">
      <c r="A21" s="9">
        <v>17</v>
      </c>
      <c r="B21" s="40" t="s">
        <v>63</v>
      </c>
      <c r="C21" s="40" t="s">
        <v>64</v>
      </c>
      <c r="D21" s="40" t="s">
        <v>18</v>
      </c>
      <c r="E21" s="40" t="s">
        <v>31</v>
      </c>
      <c r="F21" s="41">
        <v>0.07287037037037036</v>
      </c>
      <c r="G21" s="9" t="str">
        <f t="shared" si="3"/>
        <v>5.52/km</v>
      </c>
      <c r="H21" s="8">
        <f t="shared" si="4"/>
        <v>0.008368055555555545</v>
      </c>
      <c r="I21" s="8">
        <f t="shared" si="5"/>
        <v>0.005150462962962954</v>
      </c>
    </row>
    <row r="22" spans="1:9" ht="12.75">
      <c r="A22" s="9">
        <v>18</v>
      </c>
      <c r="B22" s="40" t="s">
        <v>65</v>
      </c>
      <c r="C22" s="40" t="s">
        <v>66</v>
      </c>
      <c r="D22" s="40" t="s">
        <v>24</v>
      </c>
      <c r="E22" s="40" t="s">
        <v>67</v>
      </c>
      <c r="F22" s="41">
        <v>0.07439814814814814</v>
      </c>
      <c r="G22" s="9" t="str">
        <f t="shared" si="3"/>
        <v>5.59/km</v>
      </c>
      <c r="H22" s="8">
        <f t="shared" si="4"/>
        <v>0.009895833333333326</v>
      </c>
      <c r="I22" s="8">
        <f t="shared" si="5"/>
        <v>0.009895833333333326</v>
      </c>
    </row>
    <row r="23" spans="1:9" ht="12.75">
      <c r="A23" s="9">
        <v>19</v>
      </c>
      <c r="B23" s="40" t="s">
        <v>68</v>
      </c>
      <c r="C23" s="40" t="s">
        <v>69</v>
      </c>
      <c r="D23" s="40" t="s">
        <v>70</v>
      </c>
      <c r="E23" s="40" t="s">
        <v>25</v>
      </c>
      <c r="F23" s="41">
        <v>0.07530092592592592</v>
      </c>
      <c r="G23" s="9" t="str">
        <f t="shared" si="3"/>
        <v>6.03/km</v>
      </c>
      <c r="H23" s="8">
        <f t="shared" si="4"/>
        <v>0.010798611111111106</v>
      </c>
      <c r="I23" s="8">
        <f t="shared" si="5"/>
        <v>0</v>
      </c>
    </row>
    <row r="24" spans="1:9" ht="12.75">
      <c r="A24" s="9">
        <v>20</v>
      </c>
      <c r="B24" s="40" t="s">
        <v>71</v>
      </c>
      <c r="C24" s="40" t="s">
        <v>72</v>
      </c>
      <c r="D24" s="40" t="s">
        <v>19</v>
      </c>
      <c r="E24" s="40" t="s">
        <v>31</v>
      </c>
      <c r="F24" s="41">
        <v>0.07565972222222223</v>
      </c>
      <c r="G24" s="9" t="str">
        <f t="shared" si="3"/>
        <v>6.05/km</v>
      </c>
      <c r="H24" s="8">
        <f t="shared" si="4"/>
        <v>0.011157407407407408</v>
      </c>
      <c r="I24" s="8">
        <f t="shared" si="5"/>
        <v>0.00663194444444444</v>
      </c>
    </row>
    <row r="25" spans="1:9" ht="12.75">
      <c r="A25" s="9">
        <v>21</v>
      </c>
      <c r="B25" s="40" t="s">
        <v>73</v>
      </c>
      <c r="C25" s="40" t="s">
        <v>74</v>
      </c>
      <c r="D25" s="40" t="s">
        <v>75</v>
      </c>
      <c r="E25" s="40" t="s">
        <v>76</v>
      </c>
      <c r="F25" s="41">
        <v>0.07649305555555556</v>
      </c>
      <c r="G25" s="9" t="str">
        <f t="shared" si="3"/>
        <v>6.09/km</v>
      </c>
      <c r="H25" s="8">
        <f t="shared" si="4"/>
        <v>0.011990740740740746</v>
      </c>
      <c r="I25" s="8">
        <f t="shared" si="5"/>
        <v>0</v>
      </c>
    </row>
    <row r="26" spans="1:9" ht="12.75">
      <c r="A26" s="9">
        <v>22</v>
      </c>
      <c r="B26" s="40" t="s">
        <v>77</v>
      </c>
      <c r="C26" s="40" t="s">
        <v>78</v>
      </c>
      <c r="D26" s="40" t="s">
        <v>79</v>
      </c>
      <c r="E26" s="40" t="s">
        <v>80</v>
      </c>
      <c r="F26" s="41">
        <v>0.0771875</v>
      </c>
      <c r="G26" s="9" t="str">
        <f t="shared" si="3"/>
        <v>6.13/km</v>
      </c>
      <c r="H26" s="8">
        <f t="shared" si="4"/>
        <v>0.012685185185185188</v>
      </c>
      <c r="I26" s="8">
        <f t="shared" si="5"/>
        <v>0</v>
      </c>
    </row>
    <row r="27" spans="1:9" ht="12.75">
      <c r="A27" s="9">
        <v>23</v>
      </c>
      <c r="B27" s="40" t="s">
        <v>81</v>
      </c>
      <c r="C27" s="40" t="s">
        <v>14</v>
      </c>
      <c r="D27" s="40" t="s">
        <v>18</v>
      </c>
      <c r="E27" s="40" t="s">
        <v>25</v>
      </c>
      <c r="F27" s="41">
        <v>0.07751157407407407</v>
      </c>
      <c r="G27" s="9" t="str">
        <f t="shared" si="3"/>
        <v>6.14/km</v>
      </c>
      <c r="H27" s="8">
        <f t="shared" si="4"/>
        <v>0.013009259259259248</v>
      </c>
      <c r="I27" s="8">
        <f t="shared" si="5"/>
        <v>0.009791666666666657</v>
      </c>
    </row>
    <row r="28" spans="1:9" ht="12.75">
      <c r="A28" s="9">
        <v>24</v>
      </c>
      <c r="B28" s="40" t="s">
        <v>82</v>
      </c>
      <c r="C28" s="40" t="s">
        <v>83</v>
      </c>
      <c r="D28" s="40" t="s">
        <v>19</v>
      </c>
      <c r="E28" s="40" t="s">
        <v>84</v>
      </c>
      <c r="F28" s="41">
        <v>0.07759259259259259</v>
      </c>
      <c r="G28" s="9" t="str">
        <f t="shared" si="3"/>
        <v>6.15/km</v>
      </c>
      <c r="H28" s="8">
        <f t="shared" si="4"/>
        <v>0.01309027777777777</v>
      </c>
      <c r="I28" s="8">
        <f t="shared" si="5"/>
        <v>0.008564814814814803</v>
      </c>
    </row>
    <row r="29" spans="1:9" ht="12.75">
      <c r="A29" s="9">
        <v>25</v>
      </c>
      <c r="B29" s="40" t="s">
        <v>85</v>
      </c>
      <c r="C29" s="40" t="s">
        <v>86</v>
      </c>
      <c r="D29" s="40" t="s">
        <v>17</v>
      </c>
      <c r="E29" s="40" t="s">
        <v>87</v>
      </c>
      <c r="F29" s="41">
        <v>0.0777662037037037</v>
      </c>
      <c r="G29" s="9" t="str">
        <f t="shared" si="3"/>
        <v>6.15/km</v>
      </c>
      <c r="H29" s="8">
        <f t="shared" si="4"/>
        <v>0.01326388888888888</v>
      </c>
      <c r="I29" s="8">
        <f t="shared" si="5"/>
        <v>0.006967592592592581</v>
      </c>
    </row>
    <row r="30" spans="1:9" ht="12.75">
      <c r="A30" s="9">
        <v>26</v>
      </c>
      <c r="B30" s="40" t="s">
        <v>88</v>
      </c>
      <c r="C30" s="40" t="s">
        <v>89</v>
      </c>
      <c r="D30" s="40" t="s">
        <v>18</v>
      </c>
      <c r="E30" s="40" t="s">
        <v>31</v>
      </c>
      <c r="F30" s="41">
        <v>0.07797453703703704</v>
      </c>
      <c r="G30" s="9" t="str">
        <f t="shared" si="3"/>
        <v>6.16/km</v>
      </c>
      <c r="H30" s="8">
        <f t="shared" si="4"/>
        <v>0.013472222222222219</v>
      </c>
      <c r="I30" s="8">
        <f t="shared" si="5"/>
        <v>0.010254629629629627</v>
      </c>
    </row>
    <row r="31" spans="1:9" ht="12.75">
      <c r="A31" s="9">
        <v>27</v>
      </c>
      <c r="B31" s="40" t="s">
        <v>90</v>
      </c>
      <c r="C31" s="40" t="s">
        <v>91</v>
      </c>
      <c r="D31" s="40" t="s">
        <v>18</v>
      </c>
      <c r="E31" s="40" t="s">
        <v>92</v>
      </c>
      <c r="F31" s="41">
        <v>0.07814814814814815</v>
      </c>
      <c r="G31" s="9" t="str">
        <f t="shared" si="3"/>
        <v>6.17/km</v>
      </c>
      <c r="H31" s="8">
        <f t="shared" si="4"/>
        <v>0.01364583333333333</v>
      </c>
      <c r="I31" s="8">
        <f t="shared" si="5"/>
        <v>0.010428240740740738</v>
      </c>
    </row>
    <row r="32" spans="1:9" ht="12.75">
      <c r="A32" s="9">
        <v>28</v>
      </c>
      <c r="B32" s="40" t="s">
        <v>93</v>
      </c>
      <c r="C32" s="40" t="s">
        <v>94</v>
      </c>
      <c r="D32" s="40" t="s">
        <v>17</v>
      </c>
      <c r="E32" s="40" t="s">
        <v>31</v>
      </c>
      <c r="F32" s="41">
        <v>0.0782638888888889</v>
      </c>
      <c r="G32" s="9" t="str">
        <f t="shared" si="3"/>
        <v>6.18/km</v>
      </c>
      <c r="H32" s="8">
        <f t="shared" si="4"/>
        <v>0.013761574074074079</v>
      </c>
      <c r="I32" s="8">
        <f t="shared" si="5"/>
        <v>0.007465277777777779</v>
      </c>
    </row>
    <row r="33" spans="1:9" ht="12.75">
      <c r="A33" s="9">
        <v>29</v>
      </c>
      <c r="B33" s="40" t="s">
        <v>95</v>
      </c>
      <c r="C33" s="40" t="s">
        <v>96</v>
      </c>
      <c r="D33" s="40" t="s">
        <v>37</v>
      </c>
      <c r="E33" s="40" t="s">
        <v>97</v>
      </c>
      <c r="F33" s="41">
        <v>0.07832175925925926</v>
      </c>
      <c r="G33" s="9" t="str">
        <f t="shared" si="3"/>
        <v>6.18/km</v>
      </c>
      <c r="H33" s="8">
        <f t="shared" si="4"/>
        <v>0.01381944444444444</v>
      </c>
      <c r="I33" s="8">
        <f t="shared" si="5"/>
        <v>0.009456018518518516</v>
      </c>
    </row>
    <row r="34" spans="1:9" ht="12.75">
      <c r="A34" s="9">
        <v>30</v>
      </c>
      <c r="B34" s="40" t="s">
        <v>98</v>
      </c>
      <c r="C34" s="40" t="s">
        <v>99</v>
      </c>
      <c r="D34" s="40" t="s">
        <v>18</v>
      </c>
      <c r="E34" s="40" t="s">
        <v>100</v>
      </c>
      <c r="F34" s="41">
        <v>0.07846064814814814</v>
      </c>
      <c r="G34" s="9" t="str">
        <f t="shared" si="3"/>
        <v>6.19/km</v>
      </c>
      <c r="H34" s="8">
        <f t="shared" si="4"/>
        <v>0.013958333333333323</v>
      </c>
      <c r="I34" s="8">
        <f t="shared" si="5"/>
        <v>0.010740740740740731</v>
      </c>
    </row>
    <row r="35" spans="1:9" ht="12.75">
      <c r="A35" s="9">
        <v>31</v>
      </c>
      <c r="B35" s="40" t="s">
        <v>101</v>
      </c>
      <c r="C35" s="40" t="s">
        <v>102</v>
      </c>
      <c r="D35" s="40" t="s">
        <v>19</v>
      </c>
      <c r="E35" s="40" t="s">
        <v>34</v>
      </c>
      <c r="F35" s="41">
        <v>0.07920138888888889</v>
      </c>
      <c r="G35" s="9" t="str">
        <f t="shared" si="3"/>
        <v>6.22/km</v>
      </c>
      <c r="H35" s="8">
        <f t="shared" si="4"/>
        <v>0.014699074074074073</v>
      </c>
      <c r="I35" s="8">
        <f t="shared" si="5"/>
        <v>0.010173611111111105</v>
      </c>
    </row>
    <row r="36" spans="1:9" ht="12.75">
      <c r="A36" s="6">
        <v>32</v>
      </c>
      <c r="B36" s="46" t="s">
        <v>103</v>
      </c>
      <c r="C36" s="46" t="s">
        <v>104</v>
      </c>
      <c r="D36" s="46" t="s">
        <v>24</v>
      </c>
      <c r="E36" s="46" t="s">
        <v>261</v>
      </c>
      <c r="F36" s="47">
        <v>0.07920138888888889</v>
      </c>
      <c r="G36" s="6" t="str">
        <f t="shared" si="3"/>
        <v>6.22/km</v>
      </c>
      <c r="H36" s="12">
        <f t="shared" si="4"/>
        <v>0.014699074074074073</v>
      </c>
      <c r="I36" s="12">
        <f t="shared" si="5"/>
        <v>0.014699074074074073</v>
      </c>
    </row>
    <row r="37" spans="1:9" ht="12.75">
      <c r="A37" s="9">
        <v>33</v>
      </c>
      <c r="B37" s="40" t="s">
        <v>105</v>
      </c>
      <c r="C37" s="40" t="s">
        <v>46</v>
      </c>
      <c r="D37" s="40" t="s">
        <v>18</v>
      </c>
      <c r="E37" s="40" t="s">
        <v>106</v>
      </c>
      <c r="F37" s="41">
        <v>0.07956018518518519</v>
      </c>
      <c r="G37" s="9" t="str">
        <f t="shared" si="3"/>
        <v>6.24/km</v>
      </c>
      <c r="H37" s="8">
        <f t="shared" si="4"/>
        <v>0.015057870370370374</v>
      </c>
      <c r="I37" s="8">
        <f t="shared" si="5"/>
        <v>0.011840277777777783</v>
      </c>
    </row>
    <row r="38" spans="1:9" ht="12.75">
      <c r="A38" s="9">
        <v>34</v>
      </c>
      <c r="B38" s="40" t="s">
        <v>107</v>
      </c>
      <c r="C38" s="40" t="s">
        <v>108</v>
      </c>
      <c r="D38" s="40" t="s">
        <v>24</v>
      </c>
      <c r="E38" s="40" t="s">
        <v>109</v>
      </c>
      <c r="F38" s="41">
        <v>0.07987268518518519</v>
      </c>
      <c r="G38" s="9" t="str">
        <f t="shared" si="3"/>
        <v>6.26/km</v>
      </c>
      <c r="H38" s="8">
        <f t="shared" si="4"/>
        <v>0.015370370370370368</v>
      </c>
      <c r="I38" s="8">
        <f t="shared" si="5"/>
        <v>0.015370370370370368</v>
      </c>
    </row>
    <row r="39" spans="1:9" ht="12.75">
      <c r="A39" s="9">
        <v>35</v>
      </c>
      <c r="B39" s="40" t="s">
        <v>110</v>
      </c>
      <c r="C39" s="40" t="s">
        <v>111</v>
      </c>
      <c r="D39" s="40" t="s">
        <v>37</v>
      </c>
      <c r="E39" s="40" t="s">
        <v>112</v>
      </c>
      <c r="F39" s="41">
        <v>0.0804861111111111</v>
      </c>
      <c r="G39" s="9" t="str">
        <f t="shared" si="3"/>
        <v>6.28/km</v>
      </c>
      <c r="H39" s="8">
        <f t="shared" si="4"/>
        <v>0.015983796296296288</v>
      </c>
      <c r="I39" s="8">
        <f t="shared" si="5"/>
        <v>0.011620370370370364</v>
      </c>
    </row>
    <row r="40" spans="1:9" ht="12.75">
      <c r="A40" s="9">
        <v>36</v>
      </c>
      <c r="B40" s="40" t="s">
        <v>113</v>
      </c>
      <c r="C40" s="40" t="s">
        <v>114</v>
      </c>
      <c r="D40" s="40" t="s">
        <v>17</v>
      </c>
      <c r="E40" s="40" t="s">
        <v>28</v>
      </c>
      <c r="F40" s="41">
        <v>0.08065972222222222</v>
      </c>
      <c r="G40" s="9" t="str">
        <f t="shared" si="3"/>
        <v>6.29/km</v>
      </c>
      <c r="H40" s="8">
        <f t="shared" si="4"/>
        <v>0.016157407407407398</v>
      </c>
      <c r="I40" s="8">
        <f t="shared" si="5"/>
        <v>0.009861111111111098</v>
      </c>
    </row>
    <row r="41" spans="1:9" ht="12.75">
      <c r="A41" s="9">
        <v>37</v>
      </c>
      <c r="B41" s="40" t="s">
        <v>115</v>
      </c>
      <c r="C41" s="40" t="s">
        <v>72</v>
      </c>
      <c r="D41" s="40" t="s">
        <v>19</v>
      </c>
      <c r="E41" s="40" t="s">
        <v>87</v>
      </c>
      <c r="F41" s="41">
        <v>0.08128472222222222</v>
      </c>
      <c r="G41" s="9" t="str">
        <f t="shared" si="3"/>
        <v>6.32/km</v>
      </c>
      <c r="H41" s="8">
        <f t="shared" si="4"/>
        <v>0.0167824074074074</v>
      </c>
      <c r="I41" s="8">
        <f t="shared" si="5"/>
        <v>0.012256944444444431</v>
      </c>
    </row>
    <row r="42" spans="1:9" ht="12.75">
      <c r="A42" s="9">
        <v>38</v>
      </c>
      <c r="B42" s="40" t="s">
        <v>93</v>
      </c>
      <c r="C42" s="40" t="s">
        <v>116</v>
      </c>
      <c r="D42" s="40" t="s">
        <v>18</v>
      </c>
      <c r="E42" s="40" t="s">
        <v>25</v>
      </c>
      <c r="F42" s="41">
        <v>0.08180555555555556</v>
      </c>
      <c r="G42" s="9" t="str">
        <f t="shared" si="3"/>
        <v>6.35/km</v>
      </c>
      <c r="H42" s="8">
        <f t="shared" si="4"/>
        <v>0.017303240740740744</v>
      </c>
      <c r="I42" s="8">
        <f t="shared" si="5"/>
        <v>0.014085648148148153</v>
      </c>
    </row>
    <row r="43" spans="1:9" ht="12.75">
      <c r="A43" s="6">
        <v>39</v>
      </c>
      <c r="B43" s="46" t="s">
        <v>117</v>
      </c>
      <c r="C43" s="46" t="s">
        <v>118</v>
      </c>
      <c r="D43" s="46" t="s">
        <v>24</v>
      </c>
      <c r="E43" s="46" t="s">
        <v>261</v>
      </c>
      <c r="F43" s="47">
        <v>0.08201388888888889</v>
      </c>
      <c r="G43" s="6" t="str">
        <f t="shared" si="3"/>
        <v>6.36/km</v>
      </c>
      <c r="H43" s="12">
        <f t="shared" si="4"/>
        <v>0.01751157407407407</v>
      </c>
      <c r="I43" s="12">
        <f t="shared" si="5"/>
        <v>0.01751157407407407</v>
      </c>
    </row>
    <row r="44" spans="1:9" ht="12.75">
      <c r="A44" s="9">
        <v>40</v>
      </c>
      <c r="B44" s="40" t="s">
        <v>119</v>
      </c>
      <c r="C44" s="40" t="s">
        <v>13</v>
      </c>
      <c r="D44" s="40" t="s">
        <v>17</v>
      </c>
      <c r="E44" s="40" t="s">
        <v>11</v>
      </c>
      <c r="F44" s="41">
        <v>0.08218750000000001</v>
      </c>
      <c r="G44" s="9" t="str">
        <f t="shared" si="3"/>
        <v>6.37/km</v>
      </c>
      <c r="H44" s="8">
        <f t="shared" si="4"/>
        <v>0.017685185185185193</v>
      </c>
      <c r="I44" s="8">
        <f t="shared" si="5"/>
        <v>0.011388888888888893</v>
      </c>
    </row>
    <row r="45" spans="1:9" ht="12.75">
      <c r="A45" s="6">
        <v>41</v>
      </c>
      <c r="B45" s="46" t="s">
        <v>120</v>
      </c>
      <c r="C45" s="46" t="s">
        <v>121</v>
      </c>
      <c r="D45" s="46" t="s">
        <v>17</v>
      </c>
      <c r="E45" s="46" t="s">
        <v>261</v>
      </c>
      <c r="F45" s="47">
        <v>0.08229166666666667</v>
      </c>
      <c r="G45" s="6" t="str">
        <f t="shared" si="3"/>
        <v>6.37/km</v>
      </c>
      <c r="H45" s="12">
        <f t="shared" si="4"/>
        <v>0.017789351851851848</v>
      </c>
      <c r="I45" s="12">
        <f t="shared" si="5"/>
        <v>0.011493055555555548</v>
      </c>
    </row>
    <row r="46" spans="1:9" ht="12.75">
      <c r="A46" s="9">
        <v>42</v>
      </c>
      <c r="B46" s="40" t="s">
        <v>122</v>
      </c>
      <c r="C46" s="40" t="s">
        <v>13</v>
      </c>
      <c r="D46" s="40" t="s">
        <v>18</v>
      </c>
      <c r="E46" s="40" t="s">
        <v>109</v>
      </c>
      <c r="F46" s="41">
        <v>0.08280092592592593</v>
      </c>
      <c r="G46" s="9" t="str">
        <f t="shared" si="3"/>
        <v>6.40/km</v>
      </c>
      <c r="H46" s="8">
        <f t="shared" si="4"/>
        <v>0.018298611111111113</v>
      </c>
      <c r="I46" s="8">
        <f t="shared" si="5"/>
        <v>0.015081018518518521</v>
      </c>
    </row>
    <row r="47" spans="1:9" ht="12.75">
      <c r="A47" s="9">
        <v>43</v>
      </c>
      <c r="B47" s="40" t="s">
        <v>123</v>
      </c>
      <c r="C47" s="40" t="s">
        <v>124</v>
      </c>
      <c r="D47" s="40" t="s">
        <v>18</v>
      </c>
      <c r="E47" s="40" t="s">
        <v>84</v>
      </c>
      <c r="F47" s="41">
        <v>0.0828079861111111</v>
      </c>
      <c r="G47" s="9" t="str">
        <f t="shared" si="3"/>
        <v>6.40/km</v>
      </c>
      <c r="H47" s="8">
        <f t="shared" si="4"/>
        <v>0.01830567129629629</v>
      </c>
      <c r="I47" s="8">
        <f t="shared" si="5"/>
        <v>0.015088078703703697</v>
      </c>
    </row>
    <row r="48" spans="1:9" ht="12.75">
      <c r="A48" s="9">
        <v>44</v>
      </c>
      <c r="B48" s="40" t="s">
        <v>125</v>
      </c>
      <c r="C48" s="40" t="s">
        <v>126</v>
      </c>
      <c r="D48" s="40" t="s">
        <v>127</v>
      </c>
      <c r="E48" s="40" t="s">
        <v>25</v>
      </c>
      <c r="F48" s="41">
        <v>0.0829875</v>
      </c>
      <c r="G48" s="9" t="str">
        <f t="shared" si="3"/>
        <v>6.41/km</v>
      </c>
      <c r="H48" s="8">
        <f t="shared" si="4"/>
        <v>0.018485185185185188</v>
      </c>
      <c r="I48" s="8">
        <f t="shared" si="5"/>
        <v>0</v>
      </c>
    </row>
    <row r="49" spans="1:9" ht="12.75">
      <c r="A49" s="9">
        <v>45</v>
      </c>
      <c r="B49" s="40" t="s">
        <v>128</v>
      </c>
      <c r="C49" s="40" t="s">
        <v>129</v>
      </c>
      <c r="D49" s="40" t="s">
        <v>18</v>
      </c>
      <c r="E49" s="40" t="s">
        <v>10</v>
      </c>
      <c r="F49" s="41">
        <v>0.0840005787037037</v>
      </c>
      <c r="G49" s="9" t="str">
        <f t="shared" si="3"/>
        <v>6.45/km</v>
      </c>
      <c r="H49" s="8">
        <f t="shared" si="4"/>
        <v>0.01949826388888888</v>
      </c>
      <c r="I49" s="8">
        <f t="shared" si="5"/>
        <v>0.01628067129629629</v>
      </c>
    </row>
    <row r="50" spans="1:9" ht="12.75">
      <c r="A50" s="9">
        <v>46</v>
      </c>
      <c r="B50" s="40" t="s">
        <v>130</v>
      </c>
      <c r="C50" s="40" t="s">
        <v>131</v>
      </c>
      <c r="D50" s="40" t="s">
        <v>19</v>
      </c>
      <c r="E50" s="40" t="s">
        <v>109</v>
      </c>
      <c r="F50" s="41">
        <v>0.0845221064814815</v>
      </c>
      <c r="G50" s="9" t="str">
        <f t="shared" si="3"/>
        <v>6.48/km</v>
      </c>
      <c r="H50" s="8">
        <f t="shared" si="4"/>
        <v>0.020019791666666675</v>
      </c>
      <c r="I50" s="8">
        <f t="shared" si="5"/>
        <v>0.015494328703703708</v>
      </c>
    </row>
    <row r="51" spans="1:9" ht="12.75">
      <c r="A51" s="9">
        <v>47</v>
      </c>
      <c r="B51" s="40" t="s">
        <v>132</v>
      </c>
      <c r="C51" s="40" t="s">
        <v>91</v>
      </c>
      <c r="D51" s="40" t="s">
        <v>17</v>
      </c>
      <c r="E51" s="40" t="s">
        <v>25</v>
      </c>
      <c r="F51" s="41">
        <v>0.08452488425925926</v>
      </c>
      <c r="G51" s="9" t="str">
        <f t="shared" si="3"/>
        <v>6.48/km</v>
      </c>
      <c r="H51" s="8">
        <f t="shared" si="4"/>
        <v>0.020022569444444444</v>
      </c>
      <c r="I51" s="8">
        <f t="shared" si="5"/>
        <v>0.013726273148148144</v>
      </c>
    </row>
    <row r="52" spans="1:9" ht="12.75">
      <c r="A52" s="9">
        <v>48</v>
      </c>
      <c r="B52" s="40" t="s">
        <v>133</v>
      </c>
      <c r="C52" s="40" t="s">
        <v>62</v>
      </c>
      <c r="D52" s="40" t="s">
        <v>17</v>
      </c>
      <c r="E52" s="40" t="s">
        <v>34</v>
      </c>
      <c r="F52" s="41">
        <v>0.08474537037037037</v>
      </c>
      <c r="G52" s="9" t="str">
        <f t="shared" si="3"/>
        <v>6.49/km</v>
      </c>
      <c r="H52" s="8">
        <f t="shared" si="4"/>
        <v>0.020243055555555556</v>
      </c>
      <c r="I52" s="8">
        <f t="shared" si="5"/>
        <v>0.013946759259259256</v>
      </c>
    </row>
    <row r="53" spans="1:9" ht="12.75">
      <c r="A53" s="9">
        <v>49</v>
      </c>
      <c r="B53" s="40" t="s">
        <v>56</v>
      </c>
      <c r="C53" s="40" t="s">
        <v>46</v>
      </c>
      <c r="D53" s="40" t="s">
        <v>19</v>
      </c>
      <c r="E53" s="40" t="s">
        <v>97</v>
      </c>
      <c r="F53" s="41">
        <v>0.08482731481481481</v>
      </c>
      <c r="G53" s="9" t="str">
        <f t="shared" si="3"/>
        <v>6.49/km</v>
      </c>
      <c r="H53" s="8">
        <f t="shared" si="4"/>
        <v>0.020324999999999996</v>
      </c>
      <c r="I53" s="8">
        <f t="shared" si="5"/>
        <v>0.01579953703703703</v>
      </c>
    </row>
    <row r="54" spans="1:9" ht="12.75">
      <c r="A54" s="9">
        <v>50</v>
      </c>
      <c r="B54" s="40" t="s">
        <v>68</v>
      </c>
      <c r="C54" s="40" t="s">
        <v>134</v>
      </c>
      <c r="D54" s="40" t="s">
        <v>18</v>
      </c>
      <c r="E54" s="40" t="s">
        <v>40</v>
      </c>
      <c r="F54" s="41">
        <v>0.08519490740740741</v>
      </c>
      <c r="G54" s="9" t="str">
        <f t="shared" si="3"/>
        <v>6.51/km</v>
      </c>
      <c r="H54" s="8">
        <f t="shared" si="4"/>
        <v>0.020692592592592596</v>
      </c>
      <c r="I54" s="8">
        <f t="shared" si="5"/>
        <v>0.017475000000000004</v>
      </c>
    </row>
    <row r="55" spans="1:9" ht="12.75">
      <c r="A55" s="9">
        <v>51</v>
      </c>
      <c r="B55" s="40" t="s">
        <v>135</v>
      </c>
      <c r="C55" s="40" t="s">
        <v>136</v>
      </c>
      <c r="D55" s="40" t="s">
        <v>18</v>
      </c>
      <c r="E55" s="40" t="s">
        <v>40</v>
      </c>
      <c r="F55" s="41">
        <v>0.08541608796296296</v>
      </c>
      <c r="G55" s="9" t="str">
        <f t="shared" si="3"/>
        <v>6.52/km</v>
      </c>
      <c r="H55" s="8">
        <f t="shared" si="4"/>
        <v>0.020913773148148143</v>
      </c>
      <c r="I55" s="8">
        <f t="shared" si="5"/>
        <v>0.017696180555555552</v>
      </c>
    </row>
    <row r="56" spans="1:9" ht="12.75">
      <c r="A56" s="9">
        <v>52</v>
      </c>
      <c r="B56" s="40" t="s">
        <v>137</v>
      </c>
      <c r="C56" s="40" t="s">
        <v>138</v>
      </c>
      <c r="D56" s="40" t="s">
        <v>19</v>
      </c>
      <c r="E56" s="40" t="s">
        <v>31</v>
      </c>
      <c r="F56" s="41">
        <v>0.08563611111111112</v>
      </c>
      <c r="G56" s="9" t="str">
        <f t="shared" si="3"/>
        <v>6.53/km</v>
      </c>
      <c r="H56" s="8">
        <f t="shared" si="4"/>
        <v>0.021133796296296303</v>
      </c>
      <c r="I56" s="8">
        <f t="shared" si="5"/>
        <v>0.016608333333333336</v>
      </c>
    </row>
    <row r="57" spans="1:9" ht="12.75">
      <c r="A57" s="9">
        <v>53</v>
      </c>
      <c r="B57" s="40" t="s">
        <v>139</v>
      </c>
      <c r="C57" s="40" t="s">
        <v>62</v>
      </c>
      <c r="D57" s="40" t="s">
        <v>17</v>
      </c>
      <c r="E57" s="40" t="s">
        <v>31</v>
      </c>
      <c r="F57" s="41">
        <v>0.08572916666666668</v>
      </c>
      <c r="G57" s="9" t="str">
        <f t="shared" si="3"/>
        <v>6.54/km</v>
      </c>
      <c r="H57" s="8">
        <f t="shared" si="4"/>
        <v>0.021226851851851858</v>
      </c>
      <c r="I57" s="8">
        <f t="shared" si="5"/>
        <v>0.014930555555555558</v>
      </c>
    </row>
    <row r="58" spans="1:9" ht="12.75">
      <c r="A58" s="9">
        <v>54</v>
      </c>
      <c r="B58" s="40" t="s">
        <v>140</v>
      </c>
      <c r="C58" s="40" t="s">
        <v>91</v>
      </c>
      <c r="D58" s="40" t="s">
        <v>19</v>
      </c>
      <c r="E58" s="40" t="s">
        <v>40</v>
      </c>
      <c r="F58" s="41">
        <v>0.08585902777777778</v>
      </c>
      <c r="G58" s="9" t="str">
        <f t="shared" si="3"/>
        <v>6.54/km</v>
      </c>
      <c r="H58" s="8">
        <f t="shared" si="4"/>
        <v>0.02135671296296296</v>
      </c>
      <c r="I58" s="8">
        <f t="shared" si="5"/>
        <v>0.016831249999999992</v>
      </c>
    </row>
    <row r="59" spans="1:9" ht="12.75">
      <c r="A59" s="9">
        <v>55</v>
      </c>
      <c r="B59" s="40" t="s">
        <v>141</v>
      </c>
      <c r="C59" s="40" t="s">
        <v>142</v>
      </c>
      <c r="D59" s="40" t="s">
        <v>18</v>
      </c>
      <c r="E59" s="40" t="s">
        <v>143</v>
      </c>
      <c r="F59" s="41">
        <v>0.08591064814814815</v>
      </c>
      <c r="G59" s="9" t="str">
        <f t="shared" si="3"/>
        <v>6.55/km</v>
      </c>
      <c r="H59" s="8">
        <f t="shared" si="4"/>
        <v>0.021408333333333335</v>
      </c>
      <c r="I59" s="8">
        <f t="shared" si="5"/>
        <v>0.018190740740740743</v>
      </c>
    </row>
    <row r="60" spans="1:9" ht="12.75">
      <c r="A60" s="9">
        <v>56</v>
      </c>
      <c r="B60" s="40" t="s">
        <v>144</v>
      </c>
      <c r="C60" s="40" t="s">
        <v>91</v>
      </c>
      <c r="D60" s="40" t="s">
        <v>58</v>
      </c>
      <c r="E60" s="40" t="s">
        <v>31</v>
      </c>
      <c r="F60" s="41">
        <v>0.08605324074074074</v>
      </c>
      <c r="G60" s="9" t="str">
        <f t="shared" si="3"/>
        <v>6.55/km</v>
      </c>
      <c r="H60" s="8">
        <f t="shared" si="4"/>
        <v>0.021550925925925918</v>
      </c>
      <c r="I60" s="8">
        <f t="shared" si="5"/>
        <v>0.013958333333333323</v>
      </c>
    </row>
    <row r="61" spans="1:9" ht="12.75">
      <c r="A61" s="6">
        <v>57</v>
      </c>
      <c r="B61" s="46" t="s">
        <v>145</v>
      </c>
      <c r="C61" s="46" t="s">
        <v>146</v>
      </c>
      <c r="D61" s="46" t="s">
        <v>37</v>
      </c>
      <c r="E61" s="46" t="s">
        <v>261</v>
      </c>
      <c r="F61" s="47">
        <v>0.08608796296296296</v>
      </c>
      <c r="G61" s="6" t="str">
        <f t="shared" si="3"/>
        <v>6.56/km</v>
      </c>
      <c r="H61" s="12">
        <f t="shared" si="4"/>
        <v>0.021585648148148145</v>
      </c>
      <c r="I61" s="12">
        <f t="shared" si="5"/>
        <v>0.017222222222222222</v>
      </c>
    </row>
    <row r="62" spans="1:9" ht="12.75">
      <c r="A62" s="9">
        <v>58</v>
      </c>
      <c r="B62" s="40" t="s">
        <v>147</v>
      </c>
      <c r="C62" s="40" t="s">
        <v>148</v>
      </c>
      <c r="D62" s="40" t="s">
        <v>19</v>
      </c>
      <c r="E62" s="40" t="s">
        <v>40</v>
      </c>
      <c r="F62" s="41">
        <v>0.08613425925925926</v>
      </c>
      <c r="G62" s="9" t="str">
        <f t="shared" si="3"/>
        <v>6.56/km</v>
      </c>
      <c r="H62" s="8">
        <f t="shared" si="4"/>
        <v>0.02163194444444444</v>
      </c>
      <c r="I62" s="8">
        <f t="shared" si="5"/>
        <v>0.017106481481481473</v>
      </c>
    </row>
    <row r="63" spans="1:9" ht="12.75">
      <c r="A63" s="9">
        <v>59</v>
      </c>
      <c r="B63" s="40" t="s">
        <v>149</v>
      </c>
      <c r="C63" s="40" t="s">
        <v>62</v>
      </c>
      <c r="D63" s="40" t="s">
        <v>70</v>
      </c>
      <c r="E63" s="40" t="s">
        <v>150</v>
      </c>
      <c r="F63" s="41">
        <v>0.0861574074074074</v>
      </c>
      <c r="G63" s="9" t="str">
        <f t="shared" si="3"/>
        <v>6.56/km</v>
      </c>
      <c r="H63" s="8">
        <f t="shared" si="4"/>
        <v>0.021655092592592587</v>
      </c>
      <c r="I63" s="8">
        <f t="shared" si="5"/>
        <v>0.01085648148148148</v>
      </c>
    </row>
    <row r="64" spans="1:9" ht="12.75">
      <c r="A64" s="9">
        <v>60</v>
      </c>
      <c r="B64" s="40" t="s">
        <v>151</v>
      </c>
      <c r="C64" s="40" t="s">
        <v>62</v>
      </c>
      <c r="D64" s="40" t="s">
        <v>19</v>
      </c>
      <c r="E64" s="40" t="s">
        <v>97</v>
      </c>
      <c r="F64" s="41">
        <v>0.08687199074074074</v>
      </c>
      <c r="G64" s="9" t="str">
        <f t="shared" si="3"/>
        <v>6.59/km</v>
      </c>
      <c r="H64" s="8">
        <f t="shared" si="4"/>
        <v>0.022369675925925925</v>
      </c>
      <c r="I64" s="8">
        <f t="shared" si="5"/>
        <v>0.017844212962962958</v>
      </c>
    </row>
    <row r="65" spans="1:9" ht="12.75">
      <c r="A65" s="9">
        <v>61</v>
      </c>
      <c r="B65" s="40" t="s">
        <v>152</v>
      </c>
      <c r="C65" s="40" t="s">
        <v>146</v>
      </c>
      <c r="D65" s="40" t="s">
        <v>19</v>
      </c>
      <c r="E65" s="40" t="s">
        <v>25</v>
      </c>
      <c r="F65" s="41">
        <v>0.08713483796296297</v>
      </c>
      <c r="G65" s="9" t="str">
        <f t="shared" si="3"/>
        <v>7.01/km</v>
      </c>
      <c r="H65" s="8">
        <f t="shared" si="4"/>
        <v>0.022632523148148148</v>
      </c>
      <c r="I65" s="8">
        <f t="shared" si="5"/>
        <v>0.01810706018518518</v>
      </c>
    </row>
    <row r="66" spans="1:9" ht="12.75">
      <c r="A66" s="9">
        <v>62</v>
      </c>
      <c r="B66" s="40" t="s">
        <v>153</v>
      </c>
      <c r="C66" s="40" t="s">
        <v>46</v>
      </c>
      <c r="D66" s="40" t="s">
        <v>19</v>
      </c>
      <c r="E66" s="40" t="s">
        <v>87</v>
      </c>
      <c r="F66" s="41">
        <v>0.08746481481481481</v>
      </c>
      <c r="G66" s="9" t="str">
        <f t="shared" si="3"/>
        <v>7.02/km</v>
      </c>
      <c r="H66" s="8">
        <f t="shared" si="4"/>
        <v>0.022962499999999997</v>
      </c>
      <c r="I66" s="8">
        <f t="shared" si="5"/>
        <v>0.01843703703703703</v>
      </c>
    </row>
    <row r="67" spans="1:9" ht="12.75">
      <c r="A67" s="9">
        <v>63</v>
      </c>
      <c r="B67" s="40" t="s">
        <v>154</v>
      </c>
      <c r="C67" s="40" t="s">
        <v>155</v>
      </c>
      <c r="D67" s="40" t="s">
        <v>19</v>
      </c>
      <c r="E67" s="40" t="s">
        <v>34</v>
      </c>
      <c r="F67" s="41">
        <v>0.08780358796296296</v>
      </c>
      <c r="G67" s="9" t="str">
        <f t="shared" si="3"/>
        <v>7.04/km</v>
      </c>
      <c r="H67" s="8">
        <f t="shared" si="4"/>
        <v>0.023301273148148144</v>
      </c>
      <c r="I67" s="8">
        <f t="shared" si="5"/>
        <v>0.018775810185185177</v>
      </c>
    </row>
    <row r="68" spans="1:9" ht="12.75">
      <c r="A68" s="9">
        <v>64</v>
      </c>
      <c r="B68" s="40" t="s">
        <v>156</v>
      </c>
      <c r="C68" s="40" t="s">
        <v>98</v>
      </c>
      <c r="D68" s="40" t="s">
        <v>37</v>
      </c>
      <c r="E68" s="40" t="s">
        <v>25</v>
      </c>
      <c r="F68" s="41">
        <v>0.0884826388888889</v>
      </c>
      <c r="G68" s="9" t="str">
        <f t="shared" si="3"/>
        <v>7.07/km</v>
      </c>
      <c r="H68" s="8">
        <f t="shared" si="4"/>
        <v>0.023980324074074078</v>
      </c>
      <c r="I68" s="8">
        <f t="shared" si="5"/>
        <v>0.019616898148148154</v>
      </c>
    </row>
    <row r="69" spans="1:9" ht="12.75">
      <c r="A69" s="9">
        <v>65</v>
      </c>
      <c r="B69" s="40" t="s">
        <v>157</v>
      </c>
      <c r="C69" s="40" t="s">
        <v>158</v>
      </c>
      <c r="D69" s="40" t="s">
        <v>75</v>
      </c>
      <c r="E69" s="40" t="s">
        <v>87</v>
      </c>
      <c r="F69" s="41">
        <v>0.08886574074074073</v>
      </c>
      <c r="G69" s="9" t="str">
        <f t="shared" si="3"/>
        <v>7.09/km</v>
      </c>
      <c r="H69" s="8">
        <f t="shared" si="4"/>
        <v>0.024363425925925913</v>
      </c>
      <c r="I69" s="8">
        <f t="shared" si="5"/>
        <v>0.012372685185185167</v>
      </c>
    </row>
    <row r="70" spans="1:9" ht="12.75">
      <c r="A70" s="9">
        <v>66</v>
      </c>
      <c r="B70" s="40" t="s">
        <v>159</v>
      </c>
      <c r="C70" s="40" t="s">
        <v>160</v>
      </c>
      <c r="D70" s="40" t="s">
        <v>17</v>
      </c>
      <c r="E70" s="40" t="s">
        <v>161</v>
      </c>
      <c r="F70" s="41">
        <v>0.08909722222222222</v>
      </c>
      <c r="G70" s="9" t="str">
        <f t="shared" si="3"/>
        <v>7.10/km</v>
      </c>
      <c r="H70" s="8">
        <f t="shared" si="4"/>
        <v>0.0245949074074074</v>
      </c>
      <c r="I70" s="8">
        <f t="shared" si="5"/>
        <v>0.0182986111111111</v>
      </c>
    </row>
    <row r="71" spans="1:9" ht="12.75">
      <c r="A71" s="9">
        <v>67</v>
      </c>
      <c r="B71" s="40" t="s">
        <v>162</v>
      </c>
      <c r="C71" s="40" t="s">
        <v>163</v>
      </c>
      <c r="D71" s="40" t="s">
        <v>70</v>
      </c>
      <c r="E71" s="40" t="s">
        <v>25</v>
      </c>
      <c r="F71" s="41">
        <v>0.09099247685185186</v>
      </c>
      <c r="G71" s="9" t="str">
        <f t="shared" si="3"/>
        <v>7.19/km</v>
      </c>
      <c r="H71" s="8">
        <f t="shared" si="4"/>
        <v>0.026490162037037038</v>
      </c>
      <c r="I71" s="8">
        <f t="shared" si="5"/>
        <v>0.01569155092592593</v>
      </c>
    </row>
    <row r="72" spans="1:9" ht="12.75">
      <c r="A72" s="9">
        <v>68</v>
      </c>
      <c r="B72" s="40" t="s">
        <v>164</v>
      </c>
      <c r="C72" s="40" t="s">
        <v>91</v>
      </c>
      <c r="D72" s="40" t="s">
        <v>18</v>
      </c>
      <c r="E72" s="40" t="s">
        <v>161</v>
      </c>
      <c r="F72" s="41">
        <v>0.09116284722222222</v>
      </c>
      <c r="G72" s="9" t="str">
        <f t="shared" si="3"/>
        <v>7.20/km</v>
      </c>
      <c r="H72" s="8">
        <f t="shared" si="4"/>
        <v>0.0266605324074074</v>
      </c>
      <c r="I72" s="8">
        <f t="shared" si="5"/>
        <v>0.02344293981481481</v>
      </c>
    </row>
    <row r="73" spans="1:9" ht="12.75">
      <c r="A73" s="9">
        <v>69</v>
      </c>
      <c r="B73" s="40" t="s">
        <v>165</v>
      </c>
      <c r="C73" s="40" t="s">
        <v>166</v>
      </c>
      <c r="D73" s="40" t="s">
        <v>70</v>
      </c>
      <c r="E73" s="40" t="s">
        <v>109</v>
      </c>
      <c r="F73" s="41">
        <v>0.09194641203703703</v>
      </c>
      <c r="G73" s="9" t="str">
        <f t="shared" si="3"/>
        <v>7.24/km</v>
      </c>
      <c r="H73" s="8">
        <f t="shared" si="4"/>
        <v>0.027444097222222213</v>
      </c>
      <c r="I73" s="8">
        <f t="shared" si="5"/>
        <v>0.016645486111111107</v>
      </c>
    </row>
    <row r="74" spans="1:9" ht="12.75">
      <c r="A74" s="9">
        <v>70</v>
      </c>
      <c r="B74" s="40" t="s">
        <v>167</v>
      </c>
      <c r="C74" s="40" t="s">
        <v>168</v>
      </c>
      <c r="D74" s="40" t="s">
        <v>169</v>
      </c>
      <c r="E74" s="40" t="s">
        <v>34</v>
      </c>
      <c r="F74" s="41">
        <v>0.09218923611111111</v>
      </c>
      <c r="G74" s="9" t="str">
        <f t="shared" si="3"/>
        <v>7.25/km</v>
      </c>
      <c r="H74" s="8">
        <f t="shared" si="4"/>
        <v>0.027686921296296296</v>
      </c>
      <c r="I74" s="8">
        <f t="shared" si="5"/>
        <v>0</v>
      </c>
    </row>
    <row r="75" spans="1:9" ht="12.75">
      <c r="A75" s="9">
        <v>71</v>
      </c>
      <c r="B75" s="40" t="s">
        <v>170</v>
      </c>
      <c r="C75" s="40" t="s">
        <v>171</v>
      </c>
      <c r="D75" s="40" t="s">
        <v>17</v>
      </c>
      <c r="E75" s="40" t="s">
        <v>34</v>
      </c>
      <c r="F75" s="41">
        <v>0.09285613425925926</v>
      </c>
      <c r="G75" s="9" t="str">
        <f t="shared" si="3"/>
        <v>7.28/km</v>
      </c>
      <c r="H75" s="8">
        <f t="shared" si="4"/>
        <v>0.028353819444444442</v>
      </c>
      <c r="I75" s="8">
        <f t="shared" si="5"/>
        <v>0.022057523148148142</v>
      </c>
    </row>
    <row r="76" spans="1:9" ht="12.75">
      <c r="A76" s="9">
        <v>72</v>
      </c>
      <c r="B76" s="40" t="s">
        <v>172</v>
      </c>
      <c r="C76" s="40" t="s">
        <v>173</v>
      </c>
      <c r="D76" s="40" t="s">
        <v>18</v>
      </c>
      <c r="E76" s="40" t="s">
        <v>174</v>
      </c>
      <c r="F76" s="41">
        <v>0.09324861111111112</v>
      </c>
      <c r="G76" s="9" t="str">
        <f t="shared" si="3"/>
        <v>7.30/km</v>
      </c>
      <c r="H76" s="8">
        <f t="shared" si="4"/>
        <v>0.028746296296296298</v>
      </c>
      <c r="I76" s="8">
        <f t="shared" si="5"/>
        <v>0.025528703703703706</v>
      </c>
    </row>
    <row r="77" spans="1:9" ht="12.75">
      <c r="A77" s="9">
        <v>73</v>
      </c>
      <c r="B77" s="40" t="s">
        <v>175</v>
      </c>
      <c r="C77" s="40" t="s">
        <v>176</v>
      </c>
      <c r="D77" s="40" t="s">
        <v>24</v>
      </c>
      <c r="E77" s="40" t="s">
        <v>40</v>
      </c>
      <c r="F77" s="41">
        <v>0.0941287037037037</v>
      </c>
      <c r="G77" s="9" t="str">
        <f t="shared" si="3"/>
        <v>7.34/km</v>
      </c>
      <c r="H77" s="8">
        <f t="shared" si="4"/>
        <v>0.029626388888888883</v>
      </c>
      <c r="I77" s="8">
        <f t="shared" si="5"/>
        <v>0.029626388888888883</v>
      </c>
    </row>
    <row r="78" spans="1:9" ht="12.75">
      <c r="A78" s="9">
        <v>74</v>
      </c>
      <c r="B78" s="40" t="s">
        <v>177</v>
      </c>
      <c r="C78" s="40" t="s">
        <v>178</v>
      </c>
      <c r="D78" s="40" t="s">
        <v>169</v>
      </c>
      <c r="E78" s="40" t="s">
        <v>31</v>
      </c>
      <c r="F78" s="41">
        <v>0.09445358796296295</v>
      </c>
      <c r="G78" s="9" t="str">
        <f t="shared" si="3"/>
        <v>7.36/km</v>
      </c>
      <c r="H78" s="8">
        <f t="shared" si="4"/>
        <v>0.029951273148148133</v>
      </c>
      <c r="I78" s="8">
        <f t="shared" si="5"/>
        <v>0.002264351851851837</v>
      </c>
    </row>
    <row r="79" spans="1:9" ht="12.75">
      <c r="A79" s="9">
        <v>75</v>
      </c>
      <c r="B79" s="40" t="s">
        <v>179</v>
      </c>
      <c r="C79" s="40" t="s">
        <v>104</v>
      </c>
      <c r="D79" s="40" t="s">
        <v>19</v>
      </c>
      <c r="E79" s="40" t="s">
        <v>161</v>
      </c>
      <c r="F79" s="41">
        <v>0.09447060185185185</v>
      </c>
      <c r="G79" s="9" t="str">
        <f t="shared" si="3"/>
        <v>7.36/km</v>
      </c>
      <c r="H79" s="8">
        <f t="shared" si="4"/>
        <v>0.029968287037037036</v>
      </c>
      <c r="I79" s="8">
        <f t="shared" si="5"/>
        <v>0.02544282407407407</v>
      </c>
    </row>
    <row r="80" spans="1:9" ht="12.75">
      <c r="A80" s="9">
        <v>76</v>
      </c>
      <c r="B80" s="40" t="s">
        <v>180</v>
      </c>
      <c r="C80" s="40" t="s">
        <v>111</v>
      </c>
      <c r="D80" s="40" t="s">
        <v>18</v>
      </c>
      <c r="E80" s="40" t="s">
        <v>28</v>
      </c>
      <c r="F80" s="41">
        <v>0.09511574074074074</v>
      </c>
      <c r="G80" s="9" t="str">
        <f t="shared" si="3"/>
        <v>7.39/km</v>
      </c>
      <c r="H80" s="8">
        <f t="shared" si="4"/>
        <v>0.03061342592592592</v>
      </c>
      <c r="I80" s="8">
        <f t="shared" si="5"/>
        <v>0.027395833333333328</v>
      </c>
    </row>
    <row r="81" spans="1:9" ht="12.75">
      <c r="A81" s="9">
        <v>77</v>
      </c>
      <c r="B81" s="40" t="s">
        <v>181</v>
      </c>
      <c r="C81" s="40" t="s">
        <v>182</v>
      </c>
      <c r="D81" s="40" t="s">
        <v>17</v>
      </c>
      <c r="E81" s="40" t="s">
        <v>183</v>
      </c>
      <c r="F81" s="41">
        <v>0.09552083333333333</v>
      </c>
      <c r="G81" s="9" t="str">
        <f t="shared" si="3"/>
        <v>7.41/km</v>
      </c>
      <c r="H81" s="8">
        <f t="shared" si="4"/>
        <v>0.031018518518518515</v>
      </c>
      <c r="I81" s="8">
        <f t="shared" si="5"/>
        <v>0.024722222222222215</v>
      </c>
    </row>
    <row r="82" spans="1:9" ht="12.75">
      <c r="A82" s="9">
        <v>78</v>
      </c>
      <c r="B82" s="40" t="s">
        <v>184</v>
      </c>
      <c r="C82" s="40" t="s">
        <v>111</v>
      </c>
      <c r="D82" s="40" t="s">
        <v>185</v>
      </c>
      <c r="E82" s="40" t="s">
        <v>40</v>
      </c>
      <c r="F82" s="41">
        <v>0.0957349537037037</v>
      </c>
      <c r="G82" s="9" t="str">
        <f t="shared" si="3"/>
        <v>7.42/km</v>
      </c>
      <c r="H82" s="8">
        <f t="shared" si="4"/>
        <v>0.031232638888888886</v>
      </c>
      <c r="I82" s="8">
        <f t="shared" si="5"/>
        <v>0</v>
      </c>
    </row>
    <row r="83" spans="1:9" ht="12.75">
      <c r="A83" s="9">
        <v>79</v>
      </c>
      <c r="B83" s="40" t="s">
        <v>186</v>
      </c>
      <c r="C83" s="40" t="s">
        <v>187</v>
      </c>
      <c r="D83" s="40" t="s">
        <v>37</v>
      </c>
      <c r="E83" s="40" t="s">
        <v>50</v>
      </c>
      <c r="F83" s="41">
        <v>0.0960457175925926</v>
      </c>
      <c r="G83" s="9" t="str">
        <f aca="true" t="shared" si="6" ref="G83:G125">TEXT(INT((HOUR(F83)*3600+MINUTE(F83)*60+SECOND(F83))/$I$3/60),"0")&amp;"."&amp;TEXT(MOD((HOUR(F83)*3600+MINUTE(F83)*60+SECOND(F83))/$I$3,60),"00")&amp;"/km"</f>
        <v>7.44/km</v>
      </c>
      <c r="H83" s="8">
        <f aca="true" t="shared" si="7" ref="H83:H125">F83-$F$5</f>
        <v>0.031543402777777785</v>
      </c>
      <c r="I83" s="8">
        <f aca="true" t="shared" si="8" ref="I83:I125">F83-INDEX($F$5:$F$2880,MATCH(D83,$D$5:$D$2880,0))</f>
        <v>0.02717997685185186</v>
      </c>
    </row>
    <row r="84" spans="1:9" ht="12.75">
      <c r="A84" s="9">
        <v>80</v>
      </c>
      <c r="B84" s="40" t="s">
        <v>188</v>
      </c>
      <c r="C84" s="40" t="s">
        <v>14</v>
      </c>
      <c r="D84" s="40" t="s">
        <v>17</v>
      </c>
      <c r="E84" s="40" t="s">
        <v>189</v>
      </c>
      <c r="F84" s="41">
        <v>0.09615740740740741</v>
      </c>
      <c r="G84" s="9" t="str">
        <f t="shared" si="6"/>
        <v>7.44/km</v>
      </c>
      <c r="H84" s="8">
        <f t="shared" si="7"/>
        <v>0.031655092592592596</v>
      </c>
      <c r="I84" s="8">
        <f t="shared" si="8"/>
        <v>0.025358796296296296</v>
      </c>
    </row>
    <row r="85" spans="1:9" ht="12.75">
      <c r="A85" s="9">
        <v>81</v>
      </c>
      <c r="B85" s="40" t="s">
        <v>122</v>
      </c>
      <c r="C85" s="40" t="s">
        <v>57</v>
      </c>
      <c r="D85" s="40" t="s">
        <v>19</v>
      </c>
      <c r="E85" s="40" t="s">
        <v>189</v>
      </c>
      <c r="F85" s="41">
        <v>0.09615636574074075</v>
      </c>
      <c r="G85" s="9" t="str">
        <f t="shared" si="6"/>
        <v>7.44/km</v>
      </c>
      <c r="H85" s="8">
        <f t="shared" si="7"/>
        <v>0.031654050925925936</v>
      </c>
      <c r="I85" s="8">
        <f t="shared" si="8"/>
        <v>0.02712858796296297</v>
      </c>
    </row>
    <row r="86" spans="1:9" ht="12.75">
      <c r="A86" s="9">
        <v>82</v>
      </c>
      <c r="B86" s="40" t="s">
        <v>190</v>
      </c>
      <c r="C86" s="40" t="s">
        <v>191</v>
      </c>
      <c r="D86" s="40" t="s">
        <v>127</v>
      </c>
      <c r="E86" s="40" t="s">
        <v>50</v>
      </c>
      <c r="F86" s="41">
        <v>0.09649282407407407</v>
      </c>
      <c r="G86" s="9" t="str">
        <f t="shared" si="6"/>
        <v>7.46/km</v>
      </c>
      <c r="H86" s="8">
        <f t="shared" si="7"/>
        <v>0.03199050925925925</v>
      </c>
      <c r="I86" s="8">
        <f t="shared" si="8"/>
        <v>0.013505324074074065</v>
      </c>
    </row>
    <row r="87" spans="1:9" ht="12.75">
      <c r="A87" s="9">
        <v>83</v>
      </c>
      <c r="B87" s="40" t="s">
        <v>192</v>
      </c>
      <c r="C87" s="40" t="s">
        <v>83</v>
      </c>
      <c r="D87" s="40" t="s">
        <v>24</v>
      </c>
      <c r="E87" s="40" t="s">
        <v>193</v>
      </c>
      <c r="F87" s="41">
        <v>0.09649861111111112</v>
      </c>
      <c r="G87" s="9" t="str">
        <f t="shared" si="6"/>
        <v>7.46/km</v>
      </c>
      <c r="H87" s="8">
        <f t="shared" si="7"/>
        <v>0.0319962962962963</v>
      </c>
      <c r="I87" s="8">
        <f t="shared" si="8"/>
        <v>0.0319962962962963</v>
      </c>
    </row>
    <row r="88" spans="1:9" ht="12.75">
      <c r="A88" s="9">
        <v>84</v>
      </c>
      <c r="B88" s="40" t="s">
        <v>194</v>
      </c>
      <c r="C88" s="40" t="s">
        <v>195</v>
      </c>
      <c r="D88" s="40" t="s">
        <v>17</v>
      </c>
      <c r="E88" s="40" t="s">
        <v>28</v>
      </c>
      <c r="F88" s="41">
        <v>0.09650185185185185</v>
      </c>
      <c r="G88" s="9" t="str">
        <f t="shared" si="6"/>
        <v>7.46/km</v>
      </c>
      <c r="H88" s="8">
        <f t="shared" si="7"/>
        <v>0.031999537037037035</v>
      </c>
      <c r="I88" s="8">
        <f t="shared" si="8"/>
        <v>0.025703240740740735</v>
      </c>
    </row>
    <row r="89" spans="1:9" ht="12.75">
      <c r="A89" s="9">
        <v>85</v>
      </c>
      <c r="B89" s="40" t="s">
        <v>196</v>
      </c>
      <c r="C89" s="40" t="s">
        <v>197</v>
      </c>
      <c r="D89" s="40" t="s">
        <v>198</v>
      </c>
      <c r="E89" s="40" t="s">
        <v>28</v>
      </c>
      <c r="F89" s="41">
        <v>0.09650462962962963</v>
      </c>
      <c r="G89" s="9" t="str">
        <f t="shared" si="6"/>
        <v>7.46/km</v>
      </c>
      <c r="H89" s="8">
        <f t="shared" si="7"/>
        <v>0.03200231481481482</v>
      </c>
      <c r="I89" s="8">
        <f t="shared" si="8"/>
        <v>0</v>
      </c>
    </row>
    <row r="90" spans="1:9" ht="12.75">
      <c r="A90" s="9">
        <v>86</v>
      </c>
      <c r="B90" s="40" t="s">
        <v>199</v>
      </c>
      <c r="C90" s="40" t="s">
        <v>200</v>
      </c>
      <c r="D90" s="40" t="s">
        <v>201</v>
      </c>
      <c r="E90" s="40" t="s">
        <v>25</v>
      </c>
      <c r="F90" s="41">
        <v>0.09684027777777778</v>
      </c>
      <c r="G90" s="9" t="str">
        <f t="shared" si="6"/>
        <v>7.47/km</v>
      </c>
      <c r="H90" s="8">
        <f t="shared" si="7"/>
        <v>0.03233796296296296</v>
      </c>
      <c r="I90" s="8">
        <f t="shared" si="8"/>
        <v>0</v>
      </c>
    </row>
    <row r="91" spans="1:9" ht="12.75">
      <c r="A91" s="9">
        <v>87</v>
      </c>
      <c r="B91" s="40" t="s">
        <v>202</v>
      </c>
      <c r="C91" s="40" t="s">
        <v>203</v>
      </c>
      <c r="D91" s="40" t="s">
        <v>17</v>
      </c>
      <c r="E91" s="40" t="s">
        <v>87</v>
      </c>
      <c r="F91" s="41">
        <v>0.09703194444444445</v>
      </c>
      <c r="G91" s="9" t="str">
        <f t="shared" si="6"/>
        <v>7.48/km</v>
      </c>
      <c r="H91" s="8">
        <f t="shared" si="7"/>
        <v>0.03252962962962963</v>
      </c>
      <c r="I91" s="8">
        <f t="shared" si="8"/>
        <v>0.02623333333333333</v>
      </c>
    </row>
    <row r="92" spans="1:9" ht="12.75">
      <c r="A92" s="9">
        <v>88</v>
      </c>
      <c r="B92" s="40" t="s">
        <v>204</v>
      </c>
      <c r="C92" s="40" t="s">
        <v>205</v>
      </c>
      <c r="D92" s="40" t="s">
        <v>18</v>
      </c>
      <c r="E92" s="40" t="s">
        <v>100</v>
      </c>
      <c r="F92" s="41">
        <v>0.09749999999999999</v>
      </c>
      <c r="G92" s="9" t="str">
        <f t="shared" si="6"/>
        <v>7.51/km</v>
      </c>
      <c r="H92" s="8">
        <f t="shared" si="7"/>
        <v>0.03299768518518517</v>
      </c>
      <c r="I92" s="8">
        <f t="shared" si="8"/>
        <v>0.02978009259259258</v>
      </c>
    </row>
    <row r="93" spans="1:9" ht="12.75">
      <c r="A93" s="9">
        <v>89</v>
      </c>
      <c r="B93" s="40" t="s">
        <v>206</v>
      </c>
      <c r="C93" s="40" t="s">
        <v>207</v>
      </c>
      <c r="D93" s="40" t="s">
        <v>17</v>
      </c>
      <c r="E93" s="40" t="s">
        <v>25</v>
      </c>
      <c r="F93" s="41">
        <v>0.09803240740740742</v>
      </c>
      <c r="G93" s="9" t="str">
        <f t="shared" si="6"/>
        <v>7.53/km</v>
      </c>
      <c r="H93" s="8">
        <f t="shared" si="7"/>
        <v>0.0335300925925926</v>
      </c>
      <c r="I93" s="8">
        <f t="shared" si="8"/>
        <v>0.027233796296296298</v>
      </c>
    </row>
    <row r="94" spans="1:9" ht="12.75">
      <c r="A94" s="9">
        <v>90</v>
      </c>
      <c r="B94" s="40" t="s">
        <v>208</v>
      </c>
      <c r="C94" s="40" t="s">
        <v>209</v>
      </c>
      <c r="D94" s="40" t="s">
        <v>17</v>
      </c>
      <c r="E94" s="40" t="s">
        <v>25</v>
      </c>
      <c r="F94" s="41">
        <v>0.09894918981481482</v>
      </c>
      <c r="G94" s="9" t="str">
        <f t="shared" si="6"/>
        <v>7.58/km</v>
      </c>
      <c r="H94" s="8">
        <f t="shared" si="7"/>
        <v>0.034446875</v>
      </c>
      <c r="I94" s="8">
        <f t="shared" si="8"/>
        <v>0.028150578703703702</v>
      </c>
    </row>
    <row r="95" spans="1:9" ht="12.75">
      <c r="A95" s="9">
        <v>91</v>
      </c>
      <c r="B95" s="40" t="s">
        <v>210</v>
      </c>
      <c r="C95" s="40" t="s">
        <v>211</v>
      </c>
      <c r="D95" s="40" t="s">
        <v>37</v>
      </c>
      <c r="E95" s="40" t="s">
        <v>212</v>
      </c>
      <c r="F95" s="41">
        <v>0.09908564814814814</v>
      </c>
      <c r="G95" s="9" t="str">
        <f t="shared" si="6"/>
        <v>7.58/km</v>
      </c>
      <c r="H95" s="8">
        <f t="shared" si="7"/>
        <v>0.03458333333333333</v>
      </c>
      <c r="I95" s="8">
        <f t="shared" si="8"/>
        <v>0.030219907407407404</v>
      </c>
    </row>
    <row r="96" spans="1:9" ht="12.75">
      <c r="A96" s="9">
        <v>92</v>
      </c>
      <c r="B96" s="40" t="s">
        <v>59</v>
      </c>
      <c r="C96" s="40" t="s">
        <v>213</v>
      </c>
      <c r="D96" s="40" t="s">
        <v>75</v>
      </c>
      <c r="E96" s="40" t="s">
        <v>25</v>
      </c>
      <c r="F96" s="41">
        <v>0.09914583333333334</v>
      </c>
      <c r="G96" s="9" t="str">
        <f t="shared" si="6"/>
        <v>7.59/km</v>
      </c>
      <c r="H96" s="8">
        <f t="shared" si="7"/>
        <v>0.03464351851851852</v>
      </c>
      <c r="I96" s="8">
        <f t="shared" si="8"/>
        <v>0.02265277777777777</v>
      </c>
    </row>
    <row r="97" spans="1:9" ht="12.75">
      <c r="A97" s="9">
        <v>93</v>
      </c>
      <c r="B97" s="40" t="s">
        <v>214</v>
      </c>
      <c r="C97" s="40" t="s">
        <v>215</v>
      </c>
      <c r="D97" s="40" t="s">
        <v>70</v>
      </c>
      <c r="E97" s="40" t="s">
        <v>183</v>
      </c>
      <c r="F97" s="41">
        <v>0.10273715277777778</v>
      </c>
      <c r="G97" s="9" t="str">
        <f t="shared" si="6"/>
        <v>8.16/km</v>
      </c>
      <c r="H97" s="8">
        <f t="shared" si="7"/>
        <v>0.03823483796296297</v>
      </c>
      <c r="I97" s="8">
        <f t="shared" si="8"/>
        <v>0.02743622685185186</v>
      </c>
    </row>
    <row r="98" spans="1:9" ht="12.75">
      <c r="A98" s="9">
        <v>94</v>
      </c>
      <c r="B98" s="40" t="s">
        <v>216</v>
      </c>
      <c r="C98" s="40" t="s">
        <v>217</v>
      </c>
      <c r="D98" s="40" t="s">
        <v>75</v>
      </c>
      <c r="E98" s="40" t="s">
        <v>34</v>
      </c>
      <c r="F98" s="41">
        <v>0.10573472222222223</v>
      </c>
      <c r="G98" s="9" t="str">
        <f t="shared" si="6"/>
        <v>8.30/km</v>
      </c>
      <c r="H98" s="8">
        <f t="shared" si="7"/>
        <v>0.04123240740740741</v>
      </c>
      <c r="I98" s="8">
        <f t="shared" si="8"/>
        <v>0.029241666666666666</v>
      </c>
    </row>
    <row r="99" spans="1:9" ht="12.75">
      <c r="A99" s="9">
        <v>95</v>
      </c>
      <c r="B99" s="40" t="s">
        <v>218</v>
      </c>
      <c r="C99" s="40" t="s">
        <v>12</v>
      </c>
      <c r="D99" s="40" t="s">
        <v>17</v>
      </c>
      <c r="E99" s="40" t="s">
        <v>34</v>
      </c>
      <c r="F99" s="41">
        <v>0.1057412037037037</v>
      </c>
      <c r="G99" s="9" t="str">
        <f t="shared" si="6"/>
        <v>8.30/km</v>
      </c>
      <c r="H99" s="8">
        <f t="shared" si="7"/>
        <v>0.04123888888888888</v>
      </c>
      <c r="I99" s="8">
        <f t="shared" si="8"/>
        <v>0.03494259259259258</v>
      </c>
    </row>
    <row r="100" spans="1:9" ht="12.75">
      <c r="A100" s="9">
        <v>96</v>
      </c>
      <c r="B100" s="40" t="s">
        <v>219</v>
      </c>
      <c r="C100" s="40" t="s">
        <v>182</v>
      </c>
      <c r="D100" s="40" t="s">
        <v>70</v>
      </c>
      <c r="E100" s="40" t="s">
        <v>212</v>
      </c>
      <c r="F100" s="41">
        <v>0.1063837962962963</v>
      </c>
      <c r="G100" s="9" t="str">
        <f t="shared" si="6"/>
        <v>8.34/km</v>
      </c>
      <c r="H100" s="8">
        <f t="shared" si="7"/>
        <v>0.04188148148148148</v>
      </c>
      <c r="I100" s="8">
        <f t="shared" si="8"/>
        <v>0.031082870370370372</v>
      </c>
    </row>
    <row r="101" spans="1:9" ht="12.75">
      <c r="A101" s="9">
        <v>97</v>
      </c>
      <c r="B101" s="40" t="s">
        <v>220</v>
      </c>
      <c r="C101" s="40" t="s">
        <v>221</v>
      </c>
      <c r="D101" s="40" t="s">
        <v>18</v>
      </c>
      <c r="E101" s="40" t="s">
        <v>25</v>
      </c>
      <c r="F101" s="41">
        <v>0.10689490740740741</v>
      </c>
      <c r="G101" s="9" t="str">
        <f t="shared" si="6"/>
        <v>8.36/km</v>
      </c>
      <c r="H101" s="8">
        <f t="shared" si="7"/>
        <v>0.04239259259259259</v>
      </c>
      <c r="I101" s="8">
        <f t="shared" si="8"/>
        <v>0.039175</v>
      </c>
    </row>
    <row r="102" spans="1:9" ht="12.75">
      <c r="A102" s="9">
        <v>98</v>
      </c>
      <c r="B102" s="40" t="s">
        <v>222</v>
      </c>
      <c r="C102" s="40" t="s">
        <v>223</v>
      </c>
      <c r="D102" s="40" t="s">
        <v>75</v>
      </c>
      <c r="E102" s="40" t="s">
        <v>25</v>
      </c>
      <c r="F102" s="41">
        <v>0.1070738425925926</v>
      </c>
      <c r="G102" s="9" t="str">
        <f t="shared" si="6"/>
        <v>8.37/km</v>
      </c>
      <c r="H102" s="8">
        <f t="shared" si="7"/>
        <v>0.042571527777777785</v>
      </c>
      <c r="I102" s="8">
        <f t="shared" si="8"/>
        <v>0.03058078703703704</v>
      </c>
    </row>
    <row r="103" spans="1:9" ht="12.75">
      <c r="A103" s="6">
        <v>99</v>
      </c>
      <c r="B103" s="46" t="s">
        <v>224</v>
      </c>
      <c r="C103" s="46" t="s">
        <v>225</v>
      </c>
      <c r="D103" s="46" t="s">
        <v>70</v>
      </c>
      <c r="E103" s="46" t="s">
        <v>261</v>
      </c>
      <c r="F103" s="47">
        <v>0.10741898148148148</v>
      </c>
      <c r="G103" s="6" t="str">
        <f t="shared" si="6"/>
        <v>8.38/km</v>
      </c>
      <c r="H103" s="12">
        <f t="shared" si="7"/>
        <v>0.04291666666666666</v>
      </c>
      <c r="I103" s="12">
        <f t="shared" si="8"/>
        <v>0.03211805555555555</v>
      </c>
    </row>
    <row r="104" spans="1:9" ht="12.75">
      <c r="A104" s="9">
        <v>100</v>
      </c>
      <c r="B104" s="40" t="s">
        <v>226</v>
      </c>
      <c r="C104" s="40" t="s">
        <v>227</v>
      </c>
      <c r="D104" s="40" t="s">
        <v>228</v>
      </c>
      <c r="E104" s="40" t="s">
        <v>25</v>
      </c>
      <c r="F104" s="41">
        <v>0.10830347222222221</v>
      </c>
      <c r="G104" s="9" t="str">
        <f t="shared" si="6"/>
        <v>8.43/km</v>
      </c>
      <c r="H104" s="8">
        <f t="shared" si="7"/>
        <v>0.04380115740740739</v>
      </c>
      <c r="I104" s="8">
        <f t="shared" si="8"/>
        <v>0</v>
      </c>
    </row>
    <row r="105" spans="1:9" ht="12.75">
      <c r="A105" s="9">
        <v>101</v>
      </c>
      <c r="B105" s="40" t="s">
        <v>229</v>
      </c>
      <c r="C105" s="40" t="s">
        <v>60</v>
      </c>
      <c r="D105" s="40" t="s">
        <v>18</v>
      </c>
      <c r="E105" s="40" t="s">
        <v>230</v>
      </c>
      <c r="F105" s="41">
        <v>0.10854664351851852</v>
      </c>
      <c r="G105" s="9" t="str">
        <f t="shared" si="6"/>
        <v>8.44/km</v>
      </c>
      <c r="H105" s="8">
        <f t="shared" si="7"/>
        <v>0.0440443287037037</v>
      </c>
      <c r="I105" s="8">
        <f t="shared" si="8"/>
        <v>0.04082673611111111</v>
      </c>
    </row>
    <row r="106" spans="1:9" ht="12.75">
      <c r="A106" s="6">
        <v>102</v>
      </c>
      <c r="B106" s="46" t="s">
        <v>231</v>
      </c>
      <c r="C106" s="46" t="s">
        <v>46</v>
      </c>
      <c r="D106" s="46" t="s">
        <v>17</v>
      </c>
      <c r="E106" s="46" t="s">
        <v>261</v>
      </c>
      <c r="F106" s="47">
        <v>0.1087474537037037</v>
      </c>
      <c r="G106" s="6" t="str">
        <f t="shared" si="6"/>
        <v>8.45/km</v>
      </c>
      <c r="H106" s="12">
        <f t="shared" si="7"/>
        <v>0.04424513888888888</v>
      </c>
      <c r="I106" s="12">
        <f t="shared" si="8"/>
        <v>0.03794884259259258</v>
      </c>
    </row>
    <row r="107" spans="1:9" ht="12.75">
      <c r="A107" s="9">
        <v>103</v>
      </c>
      <c r="B107" s="40" t="s">
        <v>232</v>
      </c>
      <c r="C107" s="40" t="s">
        <v>233</v>
      </c>
      <c r="D107" s="40" t="s">
        <v>58</v>
      </c>
      <c r="E107" s="40" t="s">
        <v>234</v>
      </c>
      <c r="F107" s="41">
        <v>0.10969861111111112</v>
      </c>
      <c r="G107" s="9" t="str">
        <f t="shared" si="6"/>
        <v>8.49/km</v>
      </c>
      <c r="H107" s="8">
        <f t="shared" si="7"/>
        <v>0.045196296296296304</v>
      </c>
      <c r="I107" s="8">
        <f t="shared" si="8"/>
        <v>0.03760370370370371</v>
      </c>
    </row>
    <row r="108" spans="1:9" ht="12.75">
      <c r="A108" s="9">
        <v>104</v>
      </c>
      <c r="B108" s="40" t="s">
        <v>235</v>
      </c>
      <c r="C108" s="40" t="s">
        <v>60</v>
      </c>
      <c r="D108" s="40" t="s">
        <v>58</v>
      </c>
      <c r="E108" s="40" t="s">
        <v>25</v>
      </c>
      <c r="F108" s="41">
        <v>0.10986111111111112</v>
      </c>
      <c r="G108" s="9" t="str">
        <f t="shared" si="6"/>
        <v>8.50/km</v>
      </c>
      <c r="H108" s="8">
        <f t="shared" si="7"/>
        <v>0.0453587962962963</v>
      </c>
      <c r="I108" s="8">
        <f t="shared" si="8"/>
        <v>0.037766203703703705</v>
      </c>
    </row>
    <row r="109" spans="1:9" ht="12.75">
      <c r="A109" s="9">
        <v>105</v>
      </c>
      <c r="B109" s="40" t="s">
        <v>236</v>
      </c>
      <c r="C109" s="40" t="s">
        <v>12</v>
      </c>
      <c r="D109" s="40" t="s">
        <v>18</v>
      </c>
      <c r="E109" s="40" t="s">
        <v>25</v>
      </c>
      <c r="F109" s="41">
        <v>0.11103275462962962</v>
      </c>
      <c r="G109" s="9" t="str">
        <f t="shared" si="6"/>
        <v>8.56/km</v>
      </c>
      <c r="H109" s="8">
        <f t="shared" si="7"/>
        <v>0.046530439814814806</v>
      </c>
      <c r="I109" s="8">
        <f t="shared" si="8"/>
        <v>0.043312847222222214</v>
      </c>
    </row>
    <row r="110" spans="1:9" ht="12.75">
      <c r="A110" s="9">
        <v>106</v>
      </c>
      <c r="B110" s="40" t="s">
        <v>237</v>
      </c>
      <c r="C110" s="40" t="s">
        <v>55</v>
      </c>
      <c r="D110" s="40" t="s">
        <v>19</v>
      </c>
      <c r="E110" s="40" t="s">
        <v>31</v>
      </c>
      <c r="F110" s="41">
        <v>0.11265023148148147</v>
      </c>
      <c r="G110" s="9" t="str">
        <f t="shared" si="6"/>
        <v>9.04/km</v>
      </c>
      <c r="H110" s="8">
        <f t="shared" si="7"/>
        <v>0.04814791666666665</v>
      </c>
      <c r="I110" s="8">
        <f t="shared" si="8"/>
        <v>0.043622453703703684</v>
      </c>
    </row>
    <row r="111" spans="1:9" ht="12.75">
      <c r="A111" s="6">
        <v>107</v>
      </c>
      <c r="B111" s="46" t="s">
        <v>238</v>
      </c>
      <c r="C111" s="46" t="s">
        <v>239</v>
      </c>
      <c r="D111" s="46" t="s">
        <v>185</v>
      </c>
      <c r="E111" s="46" t="s">
        <v>261</v>
      </c>
      <c r="F111" s="47">
        <v>0.11466041666666667</v>
      </c>
      <c r="G111" s="6" t="str">
        <f t="shared" si="6"/>
        <v>9.13/km</v>
      </c>
      <c r="H111" s="12">
        <f t="shared" si="7"/>
        <v>0.05015810185185185</v>
      </c>
      <c r="I111" s="12">
        <f t="shared" si="8"/>
        <v>0.018925462962962963</v>
      </c>
    </row>
    <row r="112" spans="1:9" ht="12.75">
      <c r="A112" s="9">
        <v>108</v>
      </c>
      <c r="B112" s="40" t="s">
        <v>240</v>
      </c>
      <c r="C112" s="40" t="s">
        <v>241</v>
      </c>
      <c r="D112" s="40" t="s">
        <v>18</v>
      </c>
      <c r="E112" s="40" t="s">
        <v>109</v>
      </c>
      <c r="F112" s="41">
        <v>0.11547743055555555</v>
      </c>
      <c r="G112" s="9" t="str">
        <f t="shared" si="6"/>
        <v>9.17/km</v>
      </c>
      <c r="H112" s="8">
        <f t="shared" si="7"/>
        <v>0.050975115740740734</v>
      </c>
      <c r="I112" s="8">
        <f t="shared" si="8"/>
        <v>0.04775752314814814</v>
      </c>
    </row>
    <row r="113" spans="1:9" ht="12.75">
      <c r="A113" s="9">
        <v>109</v>
      </c>
      <c r="B113" s="40" t="s">
        <v>130</v>
      </c>
      <c r="C113" s="40" t="s">
        <v>13</v>
      </c>
      <c r="D113" s="40" t="s">
        <v>17</v>
      </c>
      <c r="E113" s="40" t="s">
        <v>109</v>
      </c>
      <c r="F113" s="41">
        <v>0.11548611111111111</v>
      </c>
      <c r="G113" s="9" t="str">
        <f t="shared" si="6"/>
        <v>9.17/km</v>
      </c>
      <c r="H113" s="8">
        <f t="shared" si="7"/>
        <v>0.05098379629629629</v>
      </c>
      <c r="I113" s="8">
        <f t="shared" si="8"/>
        <v>0.04468749999999999</v>
      </c>
    </row>
    <row r="114" spans="1:9" ht="12.75">
      <c r="A114" s="9">
        <v>110</v>
      </c>
      <c r="B114" s="40" t="s">
        <v>210</v>
      </c>
      <c r="C114" s="40" t="s">
        <v>242</v>
      </c>
      <c r="D114" s="40" t="s">
        <v>58</v>
      </c>
      <c r="E114" s="40" t="s">
        <v>212</v>
      </c>
      <c r="F114" s="41">
        <v>0.12139155092592592</v>
      </c>
      <c r="G114" s="9" t="str">
        <f t="shared" si="6"/>
        <v>9.46/km</v>
      </c>
      <c r="H114" s="8">
        <f t="shared" si="7"/>
        <v>0.0568892361111111</v>
      </c>
      <c r="I114" s="8">
        <f t="shared" si="8"/>
        <v>0.04929664351851851</v>
      </c>
    </row>
    <row r="115" spans="1:9" ht="12.75">
      <c r="A115" s="9">
        <v>111</v>
      </c>
      <c r="B115" s="40" t="s">
        <v>243</v>
      </c>
      <c r="C115" s="40" t="s">
        <v>244</v>
      </c>
      <c r="D115" s="40" t="s">
        <v>19</v>
      </c>
      <c r="E115" s="40" t="s">
        <v>25</v>
      </c>
      <c r="F115" s="41">
        <v>0.12260590277777778</v>
      </c>
      <c r="G115" s="9" t="str">
        <f t="shared" si="6"/>
        <v>9.52/km</v>
      </c>
      <c r="H115" s="8">
        <f t="shared" si="7"/>
        <v>0.05810358796296296</v>
      </c>
      <c r="I115" s="8">
        <f t="shared" si="8"/>
        <v>0.05357812499999999</v>
      </c>
    </row>
    <row r="116" spans="1:9" ht="12.75">
      <c r="A116" s="9">
        <v>112</v>
      </c>
      <c r="B116" s="40" t="s">
        <v>245</v>
      </c>
      <c r="C116" s="40" t="s">
        <v>14</v>
      </c>
      <c r="D116" s="40" t="s">
        <v>18</v>
      </c>
      <c r="E116" s="40" t="s">
        <v>25</v>
      </c>
      <c r="F116" s="41">
        <v>0.12275578703703705</v>
      </c>
      <c r="G116" s="9" t="str">
        <f t="shared" si="6"/>
        <v>9.53/km</v>
      </c>
      <c r="H116" s="8">
        <f t="shared" si="7"/>
        <v>0.05825347222222223</v>
      </c>
      <c r="I116" s="8">
        <f t="shared" si="8"/>
        <v>0.055035879629629636</v>
      </c>
    </row>
    <row r="117" spans="1:9" ht="12.75">
      <c r="A117" s="9">
        <v>113</v>
      </c>
      <c r="B117" s="40" t="s">
        <v>246</v>
      </c>
      <c r="C117" s="40" t="s">
        <v>247</v>
      </c>
      <c r="D117" s="40" t="s">
        <v>228</v>
      </c>
      <c r="E117" s="40" t="s">
        <v>31</v>
      </c>
      <c r="F117" s="41">
        <v>0.12275925925925925</v>
      </c>
      <c r="G117" s="9" t="str">
        <f t="shared" si="6"/>
        <v>9.53/km</v>
      </c>
      <c r="H117" s="8">
        <f t="shared" si="7"/>
        <v>0.05825694444444443</v>
      </c>
      <c r="I117" s="8">
        <f t="shared" si="8"/>
        <v>0.014455787037037038</v>
      </c>
    </row>
    <row r="118" spans="1:9" ht="12.75">
      <c r="A118" s="9">
        <v>114</v>
      </c>
      <c r="B118" s="40" t="s">
        <v>248</v>
      </c>
      <c r="C118" s="40" t="s">
        <v>57</v>
      </c>
      <c r="D118" s="40" t="s">
        <v>70</v>
      </c>
      <c r="E118" s="40" t="s">
        <v>234</v>
      </c>
      <c r="F118" s="41">
        <v>0.12475300925925925</v>
      </c>
      <c r="G118" s="9" t="str">
        <f t="shared" si="6"/>
        <v>10.02/km</v>
      </c>
      <c r="H118" s="8">
        <f t="shared" si="7"/>
        <v>0.06025069444444443</v>
      </c>
      <c r="I118" s="8">
        <f t="shared" si="8"/>
        <v>0.04945208333333333</v>
      </c>
    </row>
    <row r="119" spans="1:9" ht="12.75">
      <c r="A119" s="9">
        <v>115</v>
      </c>
      <c r="B119" s="40" t="s">
        <v>249</v>
      </c>
      <c r="C119" s="40" t="s">
        <v>14</v>
      </c>
      <c r="D119" s="40" t="s">
        <v>250</v>
      </c>
      <c r="E119" s="40" t="s">
        <v>31</v>
      </c>
      <c r="F119" s="41">
        <v>0.12697858796296296</v>
      </c>
      <c r="G119" s="9" t="str">
        <f t="shared" si="6"/>
        <v>10.13/km</v>
      </c>
      <c r="H119" s="8">
        <f t="shared" si="7"/>
        <v>0.062476273148148145</v>
      </c>
      <c r="I119" s="8">
        <f t="shared" si="8"/>
        <v>0</v>
      </c>
    </row>
    <row r="120" spans="1:9" ht="12.75">
      <c r="A120" s="9">
        <v>116</v>
      </c>
      <c r="B120" s="40" t="s">
        <v>251</v>
      </c>
      <c r="C120" s="40" t="s">
        <v>108</v>
      </c>
      <c r="D120" s="40" t="s">
        <v>70</v>
      </c>
      <c r="E120" s="40" t="s">
        <v>252</v>
      </c>
      <c r="F120" s="41">
        <v>0.12703229166666666</v>
      </c>
      <c r="G120" s="9" t="str">
        <f t="shared" si="6"/>
        <v>10.13/km</v>
      </c>
      <c r="H120" s="8">
        <f t="shared" si="7"/>
        <v>0.06252997685185184</v>
      </c>
      <c r="I120" s="8">
        <f t="shared" si="8"/>
        <v>0.051731365740740734</v>
      </c>
    </row>
    <row r="121" spans="1:9" ht="12.75">
      <c r="A121" s="9">
        <v>117</v>
      </c>
      <c r="B121" s="40" t="s">
        <v>253</v>
      </c>
      <c r="C121" s="40" t="s">
        <v>116</v>
      </c>
      <c r="D121" s="40" t="s">
        <v>58</v>
      </c>
      <c r="E121" s="40" t="s">
        <v>31</v>
      </c>
      <c r="F121" s="41">
        <v>0.13171226851851853</v>
      </c>
      <c r="G121" s="9" t="str">
        <f t="shared" si="6"/>
        <v>10.36/km</v>
      </c>
      <c r="H121" s="8">
        <f t="shared" si="7"/>
        <v>0.06720995370370371</v>
      </c>
      <c r="I121" s="8">
        <f t="shared" si="8"/>
        <v>0.059617361111111114</v>
      </c>
    </row>
    <row r="122" spans="1:9" ht="12.75">
      <c r="A122" s="9">
        <v>118</v>
      </c>
      <c r="B122" s="22" t="s">
        <v>254</v>
      </c>
      <c r="C122" s="22" t="s">
        <v>217</v>
      </c>
      <c r="D122" s="22" t="s">
        <v>198</v>
      </c>
      <c r="E122" s="22" t="s">
        <v>34</v>
      </c>
      <c r="F122" s="41">
        <v>0.1505306712962963</v>
      </c>
      <c r="G122" s="9" t="str">
        <f t="shared" si="6"/>
        <v>12.07/km</v>
      </c>
      <c r="H122" s="8">
        <f t="shared" si="7"/>
        <v>0.08602835648148148</v>
      </c>
      <c r="I122" s="8">
        <f t="shared" si="8"/>
        <v>0.05402604166666666</v>
      </c>
    </row>
    <row r="123" spans="1:9" ht="12.75">
      <c r="A123" s="9">
        <v>119</v>
      </c>
      <c r="B123" s="40" t="s">
        <v>255</v>
      </c>
      <c r="C123" s="40" t="s">
        <v>14</v>
      </c>
      <c r="D123" s="40" t="s">
        <v>185</v>
      </c>
      <c r="E123" s="40" t="s">
        <v>234</v>
      </c>
      <c r="F123" s="41">
        <v>0.2029050925925926</v>
      </c>
      <c r="G123" s="9" t="str">
        <f t="shared" si="6"/>
        <v>16.19/km</v>
      </c>
      <c r="H123" s="8">
        <f t="shared" si="7"/>
        <v>0.13840277777777776</v>
      </c>
      <c r="I123" s="8">
        <f t="shared" si="8"/>
        <v>0.10717013888888889</v>
      </c>
    </row>
    <row r="124" spans="1:9" ht="12.75">
      <c r="A124" s="9">
        <v>120</v>
      </c>
      <c r="B124" s="40" t="s">
        <v>256</v>
      </c>
      <c r="C124" s="40" t="s">
        <v>257</v>
      </c>
      <c r="D124" s="40" t="s">
        <v>169</v>
      </c>
      <c r="E124" s="45" t="s">
        <v>260</v>
      </c>
      <c r="F124" s="41">
        <v>0.21041666666666667</v>
      </c>
      <c r="G124" s="9" t="str">
        <f t="shared" si="6"/>
        <v>16.56/km</v>
      </c>
      <c r="H124" s="8">
        <f t="shared" si="7"/>
        <v>0.14591435185185186</v>
      </c>
      <c r="I124" s="8">
        <f t="shared" si="8"/>
        <v>0.11822743055555555</v>
      </c>
    </row>
    <row r="125" spans="1:9" ht="12.75">
      <c r="A125" s="7">
        <v>121</v>
      </c>
      <c r="B125" s="42" t="s">
        <v>258</v>
      </c>
      <c r="C125" s="42" t="s">
        <v>116</v>
      </c>
      <c r="D125" s="42" t="s">
        <v>70</v>
      </c>
      <c r="E125" s="42" t="s">
        <v>259</v>
      </c>
      <c r="F125" s="43">
        <v>0.21041666666666667</v>
      </c>
      <c r="G125" s="7" t="str">
        <f t="shared" si="6"/>
        <v>16.56/km</v>
      </c>
      <c r="H125" s="44">
        <f t="shared" si="7"/>
        <v>0.14591435185185186</v>
      </c>
      <c r="I125" s="44">
        <f t="shared" si="8"/>
        <v>0.13511574074074073</v>
      </c>
    </row>
  </sheetData>
  <sheetProtection/>
  <autoFilter ref="A4:I125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L'anello del brigante</v>
      </c>
      <c r="B1" s="36"/>
      <c r="C1" s="36"/>
    </row>
    <row r="2" spans="1:3" ht="33" customHeight="1">
      <c r="A2" s="37" t="str">
        <f>Individuale!A3&amp;" km. "&amp;Individuale!I3</f>
        <v>Roccasecca (FR) Italia - Domenica 06/10/2013 km. 17,9</v>
      </c>
      <c r="B2" s="37"/>
      <c r="C2" s="37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11">
        <v>1</v>
      </c>
      <c r="B4" s="20" t="s">
        <v>25</v>
      </c>
      <c r="C4" s="21">
        <v>23</v>
      </c>
    </row>
    <row r="5" spans="1:3" ht="15" customHeight="1">
      <c r="A5" s="9">
        <v>2</v>
      </c>
      <c r="B5" s="22" t="s">
        <v>31</v>
      </c>
      <c r="C5" s="23">
        <v>15</v>
      </c>
    </row>
    <row r="6" spans="1:3" ht="15" customHeight="1">
      <c r="A6" s="9">
        <v>3</v>
      </c>
      <c r="B6" s="22" t="s">
        <v>34</v>
      </c>
      <c r="C6" s="23">
        <v>11</v>
      </c>
    </row>
    <row r="7" spans="1:3" ht="15" customHeight="1">
      <c r="A7" s="6">
        <v>4</v>
      </c>
      <c r="B7" s="26" t="s">
        <v>261</v>
      </c>
      <c r="C7" s="27">
        <v>7</v>
      </c>
    </row>
    <row r="8" spans="1:3" ht="15" customHeight="1">
      <c r="A8" s="9">
        <v>5</v>
      </c>
      <c r="B8" s="22" t="s">
        <v>40</v>
      </c>
      <c r="C8" s="23">
        <v>7</v>
      </c>
    </row>
    <row r="9" spans="1:3" ht="15" customHeight="1">
      <c r="A9" s="9">
        <v>6</v>
      </c>
      <c r="B9" s="22" t="s">
        <v>28</v>
      </c>
      <c r="C9" s="23">
        <v>6</v>
      </c>
    </row>
    <row r="10" spans="1:3" ht="15" customHeight="1">
      <c r="A10" s="9">
        <v>7</v>
      </c>
      <c r="B10" s="22" t="s">
        <v>109</v>
      </c>
      <c r="C10" s="23">
        <v>6</v>
      </c>
    </row>
    <row r="11" spans="1:3" ht="15" customHeight="1">
      <c r="A11" s="9">
        <v>8</v>
      </c>
      <c r="B11" s="22" t="s">
        <v>87</v>
      </c>
      <c r="C11" s="23">
        <v>5</v>
      </c>
    </row>
    <row r="12" spans="1:3" ht="15" customHeight="1">
      <c r="A12" s="9">
        <v>9</v>
      </c>
      <c r="B12" s="22" t="s">
        <v>97</v>
      </c>
      <c r="C12" s="23">
        <v>3</v>
      </c>
    </row>
    <row r="13" spans="1:3" ht="15" customHeight="1">
      <c r="A13" s="9">
        <v>10</v>
      </c>
      <c r="B13" s="22" t="s">
        <v>234</v>
      </c>
      <c r="C13" s="23">
        <v>3</v>
      </c>
    </row>
    <row r="14" spans="1:3" ht="15" customHeight="1">
      <c r="A14" s="9">
        <v>11</v>
      </c>
      <c r="B14" s="22" t="s">
        <v>50</v>
      </c>
      <c r="C14" s="23">
        <v>3</v>
      </c>
    </row>
    <row r="15" spans="1:3" ht="15" customHeight="1">
      <c r="A15" s="9">
        <v>12</v>
      </c>
      <c r="B15" s="22" t="s">
        <v>212</v>
      </c>
      <c r="C15" s="23">
        <v>3</v>
      </c>
    </row>
    <row r="16" spans="1:3" ht="15" customHeight="1">
      <c r="A16" s="9">
        <v>13</v>
      </c>
      <c r="B16" s="22" t="s">
        <v>161</v>
      </c>
      <c r="C16" s="23">
        <v>3</v>
      </c>
    </row>
    <row r="17" spans="1:3" ht="15" customHeight="1">
      <c r="A17" s="9">
        <v>14</v>
      </c>
      <c r="B17" s="22" t="s">
        <v>189</v>
      </c>
      <c r="C17" s="23">
        <v>2</v>
      </c>
    </row>
    <row r="18" spans="1:3" ht="15" customHeight="1">
      <c r="A18" s="9">
        <v>15</v>
      </c>
      <c r="B18" s="22" t="s">
        <v>183</v>
      </c>
      <c r="C18" s="23">
        <v>2</v>
      </c>
    </row>
    <row r="19" spans="1:3" ht="15" customHeight="1">
      <c r="A19" s="9">
        <v>16</v>
      </c>
      <c r="B19" s="22" t="s">
        <v>100</v>
      </c>
      <c r="C19" s="23">
        <v>2</v>
      </c>
    </row>
    <row r="20" spans="1:3" ht="15" customHeight="1">
      <c r="A20" s="9">
        <v>17</v>
      </c>
      <c r="B20" s="22" t="s">
        <v>84</v>
      </c>
      <c r="C20" s="23">
        <v>2</v>
      </c>
    </row>
    <row r="21" spans="1:3" ht="15" customHeight="1">
      <c r="A21" s="9">
        <v>18</v>
      </c>
      <c r="B21" s="22" t="s">
        <v>259</v>
      </c>
      <c r="C21" s="23">
        <v>1</v>
      </c>
    </row>
    <row r="22" spans="1:3" ht="15" customHeight="1">
      <c r="A22" s="9">
        <v>19</v>
      </c>
      <c r="B22" s="22" t="s">
        <v>112</v>
      </c>
      <c r="C22" s="23">
        <v>1</v>
      </c>
    </row>
    <row r="23" spans="1:3" ht="15" customHeight="1">
      <c r="A23" s="9">
        <v>20</v>
      </c>
      <c r="B23" s="22" t="s">
        <v>150</v>
      </c>
      <c r="C23" s="23">
        <v>1</v>
      </c>
    </row>
    <row r="24" spans="1:3" ht="15" customHeight="1">
      <c r="A24" s="9">
        <v>21</v>
      </c>
      <c r="B24" s="22" t="s">
        <v>53</v>
      </c>
      <c r="C24" s="23">
        <v>1</v>
      </c>
    </row>
    <row r="25" spans="1:3" ht="15" customHeight="1">
      <c r="A25" s="9">
        <v>22</v>
      </c>
      <c r="B25" s="22" t="s">
        <v>92</v>
      </c>
      <c r="C25" s="23">
        <v>1</v>
      </c>
    </row>
    <row r="26" spans="1:3" ht="15" customHeight="1">
      <c r="A26" s="9">
        <v>23</v>
      </c>
      <c r="B26" s="22" t="s">
        <v>174</v>
      </c>
      <c r="C26" s="23">
        <v>1</v>
      </c>
    </row>
    <row r="27" spans="1:3" ht="15" customHeight="1">
      <c r="A27" s="9">
        <v>24</v>
      </c>
      <c r="B27" s="22" t="s">
        <v>106</v>
      </c>
      <c r="C27" s="23">
        <v>1</v>
      </c>
    </row>
    <row r="28" spans="1:3" ht="15" customHeight="1">
      <c r="A28" s="9">
        <v>25</v>
      </c>
      <c r="B28" s="22" t="s">
        <v>252</v>
      </c>
      <c r="C28" s="23">
        <v>1</v>
      </c>
    </row>
    <row r="29" spans="1:3" ht="15" customHeight="1">
      <c r="A29" s="9">
        <v>26</v>
      </c>
      <c r="B29" s="22" t="s">
        <v>10</v>
      </c>
      <c r="C29" s="23">
        <v>1</v>
      </c>
    </row>
    <row r="30" spans="1:3" ht="15" customHeight="1">
      <c r="A30" s="9">
        <v>27</v>
      </c>
      <c r="B30" s="22" t="s">
        <v>193</v>
      </c>
      <c r="C30" s="23">
        <v>1</v>
      </c>
    </row>
    <row r="31" spans="1:3" ht="15" customHeight="1">
      <c r="A31" s="9">
        <v>28</v>
      </c>
      <c r="B31" s="22" t="s">
        <v>67</v>
      </c>
      <c r="C31" s="23">
        <v>1</v>
      </c>
    </row>
    <row r="32" spans="1:3" ht="15" customHeight="1">
      <c r="A32" s="9">
        <v>29</v>
      </c>
      <c r="B32" s="22" t="s">
        <v>230</v>
      </c>
      <c r="C32" s="23">
        <v>1</v>
      </c>
    </row>
    <row r="33" spans="1:3" ht="15" customHeight="1">
      <c r="A33" s="9">
        <v>30</v>
      </c>
      <c r="B33" s="22" t="s">
        <v>260</v>
      </c>
      <c r="C33" s="23">
        <v>1</v>
      </c>
    </row>
    <row r="34" spans="1:3" ht="15" customHeight="1">
      <c r="A34" s="9">
        <v>31</v>
      </c>
      <c r="B34" s="22" t="s">
        <v>9</v>
      </c>
      <c r="C34" s="23">
        <v>1</v>
      </c>
    </row>
    <row r="35" spans="1:3" ht="15" customHeight="1">
      <c r="A35" s="9">
        <v>32</v>
      </c>
      <c r="B35" s="22" t="s">
        <v>76</v>
      </c>
      <c r="C35" s="23">
        <v>1</v>
      </c>
    </row>
    <row r="36" spans="1:3" ht="15" customHeight="1">
      <c r="A36" s="9">
        <v>33</v>
      </c>
      <c r="B36" s="22" t="s">
        <v>80</v>
      </c>
      <c r="C36" s="23">
        <v>1</v>
      </c>
    </row>
    <row r="37" spans="1:3" ht="15" customHeight="1">
      <c r="A37" s="9">
        <v>34</v>
      </c>
      <c r="B37" s="22" t="s">
        <v>143</v>
      </c>
      <c r="C37" s="23">
        <v>1</v>
      </c>
    </row>
    <row r="38" spans="1:3" ht="15" customHeight="1">
      <c r="A38" s="7">
        <v>35</v>
      </c>
      <c r="B38" s="24" t="s">
        <v>11</v>
      </c>
      <c r="C38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2013-10-07T14:04:36Z</dcterms:modified>
  <cp:category/>
  <cp:version/>
  <cp:contentType/>
  <cp:contentStatus/>
</cp:coreProperties>
</file>