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 Maschile" sheetId="1" r:id="rId1"/>
    <sheet name="Individuale Femminile" sheetId="2" r:id="rId2"/>
    <sheet name="Squadre" sheetId="3" r:id="rId3"/>
  </sheets>
  <definedNames>
    <definedName name="_xlnm._FilterDatabase" localSheetId="1" hidden="1">'Individuale Femminile'!$A$3:$I$136</definedName>
    <definedName name="_xlnm._FilterDatabase" localSheetId="0" hidden="1">'Individuale Maschile'!$A$3:$I$364</definedName>
    <definedName name="_xlnm.Print_Titles" localSheetId="1">'Individuale Femminile'!$1:$3</definedName>
    <definedName name="_xlnm.Print_Titles" localSheetId="0">'Individuale Maschile'!$1:$3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<sst xmlns="http://schemas.openxmlformats.org/spreadsheetml/2006/main" count="2558" uniqueCount="800">
  <si>
    <t>FORREST GUMP</t>
  </si>
  <si>
    <t>MSP ITALIA</t>
  </si>
  <si>
    <t>Troia</t>
  </si>
  <si>
    <t>Daniele</t>
  </si>
  <si>
    <t>AMM</t>
  </si>
  <si>
    <t>ATLETICA STUDENTESCA CA.RI.RI.</t>
  </si>
  <si>
    <t>Quattam</t>
  </si>
  <si>
    <t>Moammed</t>
  </si>
  <si>
    <t>M40</t>
  </si>
  <si>
    <t>Ciccottelli</t>
  </si>
  <si>
    <t>Claudio</t>
  </si>
  <si>
    <t>ACSI CAMPIDOGLIO PALATINO</t>
  </si>
  <si>
    <t>De Blasio</t>
  </si>
  <si>
    <t>Carlo</t>
  </si>
  <si>
    <t>PM</t>
  </si>
  <si>
    <t>ATL. LATINA 80</t>
  </si>
  <si>
    <t>Luongo</t>
  </si>
  <si>
    <t>Antonio</t>
  </si>
  <si>
    <t>Di Stefano</t>
  </si>
  <si>
    <t>Michael</t>
  </si>
  <si>
    <t>JM</t>
  </si>
  <si>
    <t>COLLEFERRO ATLETICA</t>
  </si>
  <si>
    <t>Piacentini</t>
  </si>
  <si>
    <t>Umbertino</t>
  </si>
  <si>
    <t>Piferi</t>
  </si>
  <si>
    <t>Simone</t>
  </si>
  <si>
    <t>D'Antone</t>
  </si>
  <si>
    <t>Giuseppe</t>
  </si>
  <si>
    <t>M50</t>
  </si>
  <si>
    <t>ATLETICA LA SBARRA</t>
  </si>
  <si>
    <t>Ruggieri</t>
  </si>
  <si>
    <t>Sergio</t>
  </si>
  <si>
    <t>Solito</t>
  </si>
  <si>
    <t>Fabio</t>
  </si>
  <si>
    <t>Marchesano</t>
  </si>
  <si>
    <t>Ludovico</t>
  </si>
  <si>
    <t>Pollastrini</t>
  </si>
  <si>
    <t>Paolo</t>
  </si>
  <si>
    <t>M45</t>
  </si>
  <si>
    <t>Miletto</t>
  </si>
  <si>
    <t>Enrico</t>
  </si>
  <si>
    <t>E.SERVIZI ATL. FUTURA ROMA</t>
  </si>
  <si>
    <t>Fabrizi</t>
  </si>
  <si>
    <t>Andrea</t>
  </si>
  <si>
    <t>Bruni</t>
  </si>
  <si>
    <t>Lorenzo</t>
  </si>
  <si>
    <t>Papagni</t>
  </si>
  <si>
    <t>Roberto</t>
  </si>
  <si>
    <t>Rossi</t>
  </si>
  <si>
    <t>Raffaello</t>
  </si>
  <si>
    <t>GIOVANNI SCAVO 2000 ATLETICA</t>
  </si>
  <si>
    <t>Corsi</t>
  </si>
  <si>
    <t>Giovanni</t>
  </si>
  <si>
    <t>M35</t>
  </si>
  <si>
    <t>Vanni</t>
  </si>
  <si>
    <t>Orlando</t>
  </si>
  <si>
    <t>ATLETICOUISP MONTEROTONDO S</t>
  </si>
  <si>
    <t>Manzo</t>
  </si>
  <si>
    <t>ASD OSTIA RUNNER</t>
  </si>
  <si>
    <t>Ciurleo</t>
  </si>
  <si>
    <t>Vincenzo</t>
  </si>
  <si>
    <t>Bernardini</t>
  </si>
  <si>
    <t>Luciano</t>
  </si>
  <si>
    <t>Giordano</t>
  </si>
  <si>
    <t>Emanuele</t>
  </si>
  <si>
    <t>ASD CUS ROMATLETICA</t>
  </si>
  <si>
    <t>Costantini</t>
  </si>
  <si>
    <t>Silvestro</t>
  </si>
  <si>
    <t>Indelicato</t>
  </si>
  <si>
    <t>Marco</t>
  </si>
  <si>
    <t>Rencricca</t>
  </si>
  <si>
    <t>PALESTRINA RUNNING</t>
  </si>
  <si>
    <t>Casale</t>
  </si>
  <si>
    <t>Bertaccini</t>
  </si>
  <si>
    <t>Luca</t>
  </si>
  <si>
    <t>A.S.D. ATLETICA VILLA GUGLIELMI</t>
  </si>
  <si>
    <t>Giorgi</t>
  </si>
  <si>
    <t>Stefano</t>
  </si>
  <si>
    <t>Ruffini</t>
  </si>
  <si>
    <t>Marchesini</t>
  </si>
  <si>
    <t>Massimo</t>
  </si>
  <si>
    <t>Setti</t>
  </si>
  <si>
    <t>Rossetti</t>
  </si>
  <si>
    <t>Giancarlo</t>
  </si>
  <si>
    <t>Vespignani</t>
  </si>
  <si>
    <t>Mauro</t>
  </si>
  <si>
    <t>Leonardi</t>
  </si>
  <si>
    <t>Giampiero</t>
  </si>
  <si>
    <t>Sabbatini</t>
  </si>
  <si>
    <t>Bettanin</t>
  </si>
  <si>
    <t>M60</t>
  </si>
  <si>
    <t>Bianchi</t>
  </si>
  <si>
    <t>LAZIO RUNNERS TEAM A.S.D.</t>
  </si>
  <si>
    <t>Blasi</t>
  </si>
  <si>
    <t>G.S.LITAL</t>
  </si>
  <si>
    <t>Sesti</t>
  </si>
  <si>
    <t>Contessi</t>
  </si>
  <si>
    <t>Ramiro</t>
  </si>
  <si>
    <t>A.S. ROMA ROAD RUNNER CLUB</t>
  </si>
  <si>
    <t>Fioretti</t>
  </si>
  <si>
    <t>Umberto</t>
  </si>
  <si>
    <t>Cepraga</t>
  </si>
  <si>
    <t>Igor</t>
  </si>
  <si>
    <t>Benati</t>
  </si>
  <si>
    <t>Mario</t>
  </si>
  <si>
    <t>ATL. ROMA ACQUACETOSA</t>
  </si>
  <si>
    <t>Barile</t>
  </si>
  <si>
    <t>Maurizio Giorgio</t>
  </si>
  <si>
    <t>Cipressini</t>
  </si>
  <si>
    <t>Marcello</t>
  </si>
  <si>
    <t>A.S.D. LA PRIMULA BIANCA</t>
  </si>
  <si>
    <t>Pirard</t>
  </si>
  <si>
    <t>Pascal</t>
  </si>
  <si>
    <t>Fagiolini</t>
  </si>
  <si>
    <t>Martinelli</t>
  </si>
  <si>
    <t>Di Marco</t>
  </si>
  <si>
    <t>Masi</t>
  </si>
  <si>
    <t>Pino</t>
  </si>
  <si>
    <t>Bellotti</t>
  </si>
  <si>
    <t>Tiberio</t>
  </si>
  <si>
    <t>CALI ROMA XIII SRL</t>
  </si>
  <si>
    <t>Pentangelo</t>
  </si>
  <si>
    <t>RUNNERS 101</t>
  </si>
  <si>
    <t>Collepiccolo</t>
  </si>
  <si>
    <t>Flavio</t>
  </si>
  <si>
    <t>Zinni</t>
  </si>
  <si>
    <t>Fernando</t>
  </si>
  <si>
    <t>Margotti</t>
  </si>
  <si>
    <t>Covassi</t>
  </si>
  <si>
    <t>Sandro</t>
  </si>
  <si>
    <t>De Angelis</t>
  </si>
  <si>
    <t>Pavoni</t>
  </si>
  <si>
    <t>Fabrizio</t>
  </si>
  <si>
    <t>A.S.D. PODISTICA ERETUM</t>
  </si>
  <si>
    <t>Mantellassi</t>
  </si>
  <si>
    <t>Gigli</t>
  </si>
  <si>
    <t>Cristian</t>
  </si>
  <si>
    <t>Carosi</t>
  </si>
  <si>
    <t>Marino</t>
  </si>
  <si>
    <t>Trono</t>
  </si>
  <si>
    <t>Ismaele</t>
  </si>
  <si>
    <t>ATL. TOP RUNNERS LECCE</t>
  </si>
  <si>
    <t>Cusmano</t>
  </si>
  <si>
    <t>Maurizio</t>
  </si>
  <si>
    <t>Boldorini</t>
  </si>
  <si>
    <t>Aldo</t>
  </si>
  <si>
    <t>Chiesa</t>
  </si>
  <si>
    <t>Iacona</t>
  </si>
  <si>
    <t>Arturo</t>
  </si>
  <si>
    <t>Paolini</t>
  </si>
  <si>
    <t>Felli</t>
  </si>
  <si>
    <t>Battenti</t>
  </si>
  <si>
    <t>Massimiliano</t>
  </si>
  <si>
    <t>FISICAMENTE IN QUARTA</t>
  </si>
  <si>
    <t>Castaldi</t>
  </si>
  <si>
    <t>Petrolati</t>
  </si>
  <si>
    <t>Franco</t>
  </si>
  <si>
    <t>Fazi</t>
  </si>
  <si>
    <t>Carletti</t>
  </si>
  <si>
    <t>Giampaolo</t>
  </si>
  <si>
    <t>Castellano</t>
  </si>
  <si>
    <t>ASD NEW GREEN HILL TRIATHLON</t>
  </si>
  <si>
    <t>Valeau</t>
  </si>
  <si>
    <t>La valle</t>
  </si>
  <si>
    <t>Cantalice</t>
  </si>
  <si>
    <t>A.S.D. ATLETICA ENI</t>
  </si>
  <si>
    <t>Coletta</t>
  </si>
  <si>
    <t>Remo</t>
  </si>
  <si>
    <t>Cecchini</t>
  </si>
  <si>
    <t>Francesco</t>
  </si>
  <si>
    <t>ATLETICA GELSI</t>
  </si>
  <si>
    <t>Battisti</t>
  </si>
  <si>
    <t>Redi</t>
  </si>
  <si>
    <t>Danilo</t>
  </si>
  <si>
    <t>PODISTI LADISPOLI</t>
  </si>
  <si>
    <t>Lanzuisi</t>
  </si>
  <si>
    <t>Mirko</t>
  </si>
  <si>
    <t>TIRRENO ATLETICA CIVITAVECCHIA</t>
  </si>
  <si>
    <t>Di Rienzo</t>
  </si>
  <si>
    <t>Nembo</t>
  </si>
  <si>
    <t>ATL. CASTELLO SORA</t>
  </si>
  <si>
    <t>Alfieri</t>
  </si>
  <si>
    <t>Alberto</t>
  </si>
  <si>
    <t>Truppi</t>
  </si>
  <si>
    <t>Gaetano</t>
  </si>
  <si>
    <t>Scorpo</t>
  </si>
  <si>
    <t>Davide</t>
  </si>
  <si>
    <t>Biondi</t>
  </si>
  <si>
    <t>OSO OLD STARS OSTIA</t>
  </si>
  <si>
    <t>Fastelli</t>
  </si>
  <si>
    <t>Misiti</t>
  </si>
  <si>
    <t>Pocetta</t>
  </si>
  <si>
    <t>Olirio</t>
  </si>
  <si>
    <t>Ghislandi</t>
  </si>
  <si>
    <t>Pecchia</t>
  </si>
  <si>
    <t>Piero</t>
  </si>
  <si>
    <t>POLISPORTIVA ROMA XIII</t>
  </si>
  <si>
    <t>Pellorca</t>
  </si>
  <si>
    <t>Jampier</t>
  </si>
  <si>
    <t>Palucci</t>
  </si>
  <si>
    <t>Cavallari</t>
  </si>
  <si>
    <t>Michele</t>
  </si>
  <si>
    <t>Alessandro</t>
  </si>
  <si>
    <t>IST. COMP. G.GARIBALDI GENAZZA</t>
  </si>
  <si>
    <t>Renzi</t>
  </si>
  <si>
    <t>Pavolini</t>
  </si>
  <si>
    <t>Munaro</t>
  </si>
  <si>
    <t>Giuliano</t>
  </si>
  <si>
    <t>Taffoni</t>
  </si>
  <si>
    <t>Rosari</t>
  </si>
  <si>
    <t>Gianluca</t>
  </si>
  <si>
    <t>Cipolloni</t>
  </si>
  <si>
    <t>Riccardo</t>
  </si>
  <si>
    <t>Albanesi</t>
  </si>
  <si>
    <t>Majerna</t>
  </si>
  <si>
    <t>Ardizzi</t>
  </si>
  <si>
    <t>Gusai</t>
  </si>
  <si>
    <t>Angelo</t>
  </si>
  <si>
    <t>Caprioli</t>
  </si>
  <si>
    <t>Santoro</t>
  </si>
  <si>
    <t>ATLETICA LEGGERA</t>
  </si>
  <si>
    <t>Lentini</t>
  </si>
  <si>
    <t>Savastio</t>
  </si>
  <si>
    <t>Iannilli</t>
  </si>
  <si>
    <t>Vintari</t>
  </si>
  <si>
    <t>Fulvio</t>
  </si>
  <si>
    <t>Pasquale</t>
  </si>
  <si>
    <t>M55</t>
  </si>
  <si>
    <t>Massi</t>
  </si>
  <si>
    <t>Jonatan</t>
  </si>
  <si>
    <t>Rocchi</t>
  </si>
  <si>
    <t>Trovato</t>
  </si>
  <si>
    <t>Campagna</t>
  </si>
  <si>
    <t>Iacobelli</t>
  </si>
  <si>
    <t>Temperanza</t>
  </si>
  <si>
    <t>Belardi</t>
  </si>
  <si>
    <t>Giusti</t>
  </si>
  <si>
    <t>Campelli</t>
  </si>
  <si>
    <t>Filippo</t>
  </si>
  <si>
    <t>Camilli</t>
  </si>
  <si>
    <t>Petricca</t>
  </si>
  <si>
    <t>Baldacci</t>
  </si>
  <si>
    <t>AICS CLUB ATL. CENTRALE ROMA</t>
  </si>
  <si>
    <t>Ricci</t>
  </si>
  <si>
    <t>Acunzo</t>
  </si>
  <si>
    <t>Timperi</t>
  </si>
  <si>
    <t>AMICI PARCO CASTELLI ROMANI</t>
  </si>
  <si>
    <t>Nardoni</t>
  </si>
  <si>
    <t>Lanzano</t>
  </si>
  <si>
    <t>Spione</t>
  </si>
  <si>
    <t>Zacutti</t>
  </si>
  <si>
    <t>Ventre</t>
  </si>
  <si>
    <t>Sabuzi</t>
  </si>
  <si>
    <t>LIB. ROMA XV CIRC.NE</t>
  </si>
  <si>
    <t>La Camera</t>
  </si>
  <si>
    <t>Del Raso</t>
  </si>
  <si>
    <t>Coppari</t>
  </si>
  <si>
    <t>Romoli</t>
  </si>
  <si>
    <t>Nafra</t>
  </si>
  <si>
    <t>GRUPPO MILLEPIEDI</t>
  </si>
  <si>
    <t>Dolce</t>
  </si>
  <si>
    <t>Fiorani</t>
  </si>
  <si>
    <t>Di Luzio</t>
  </si>
  <si>
    <t>Millozza</t>
  </si>
  <si>
    <t>G. Battista</t>
  </si>
  <si>
    <t>Carimini</t>
  </si>
  <si>
    <t>ASTRA - A.S. TRASTEVERE</t>
  </si>
  <si>
    <t>Severini</t>
  </si>
  <si>
    <t>Dominici</t>
  </si>
  <si>
    <t xml:space="preserve">AICS CLUB ATLETICO CENTRALE </t>
  </si>
  <si>
    <t>Proietti</t>
  </si>
  <si>
    <t>Vittorio</t>
  </si>
  <si>
    <t>Linguido</t>
  </si>
  <si>
    <t>ALSIUM LADISPOLI</t>
  </si>
  <si>
    <t>Cappello</t>
  </si>
  <si>
    <t>Veith</t>
  </si>
  <si>
    <t>Johann Paul</t>
  </si>
  <si>
    <t>Pecella</t>
  </si>
  <si>
    <t>Pietro</t>
  </si>
  <si>
    <t>LA CORSA</t>
  </si>
  <si>
    <t>Pietrella</t>
  </si>
  <si>
    <t>Ferrari</t>
  </si>
  <si>
    <t>Russo</t>
  </si>
  <si>
    <t>Focardi</t>
  </si>
  <si>
    <t>Galeani</t>
  </si>
  <si>
    <t>Mariani Bartolini</t>
  </si>
  <si>
    <t>Dell'Oste</t>
  </si>
  <si>
    <t>Giorgio</t>
  </si>
  <si>
    <t>Galvani</t>
  </si>
  <si>
    <t>Verdiglione</t>
  </si>
  <si>
    <t>Cosma</t>
  </si>
  <si>
    <t>Rosapane</t>
  </si>
  <si>
    <t>Pietracupa</t>
  </si>
  <si>
    <t>M65</t>
  </si>
  <si>
    <t>Cerasuolo</t>
  </si>
  <si>
    <t>Lucarini</t>
  </si>
  <si>
    <t>Santangelo</t>
  </si>
  <si>
    <t>Speranza</t>
  </si>
  <si>
    <t>Meloni</t>
  </si>
  <si>
    <t>Vittorioso</t>
  </si>
  <si>
    <t>Di Maio</t>
  </si>
  <si>
    <t>Giacomo</t>
  </si>
  <si>
    <t>Fucili</t>
  </si>
  <si>
    <t>David</t>
  </si>
  <si>
    <t>Cherubini</t>
  </si>
  <si>
    <t>Cantatore</t>
  </si>
  <si>
    <t>Madonia</t>
  </si>
  <si>
    <t>Roberti</t>
  </si>
  <si>
    <t>Labricciosa</t>
  </si>
  <si>
    <t>Liverani</t>
  </si>
  <si>
    <t>De Lucia</t>
  </si>
  <si>
    <t>Di Silvio</t>
  </si>
  <si>
    <t>Nicola</t>
  </si>
  <si>
    <t>Arnaud</t>
  </si>
  <si>
    <t>Salvati</t>
  </si>
  <si>
    <t>Terenzi</t>
  </si>
  <si>
    <t>Guidi</t>
  </si>
  <si>
    <t>Nati</t>
  </si>
  <si>
    <t>Saggio</t>
  </si>
  <si>
    <t>Di Loreto</t>
  </si>
  <si>
    <t>Pucillo</t>
  </si>
  <si>
    <t>Loche</t>
  </si>
  <si>
    <t>A.S. AMATORI CASTELFUSANO</t>
  </si>
  <si>
    <t>Mantione</t>
  </si>
  <si>
    <t>ATL. PEGASO</t>
  </si>
  <si>
    <t>Franchini</t>
  </si>
  <si>
    <t>M80</t>
  </si>
  <si>
    <t>Liberatore</t>
  </si>
  <si>
    <t>Zoppello</t>
  </si>
  <si>
    <t>Mariani</t>
  </si>
  <si>
    <t>Dario</t>
  </si>
  <si>
    <t>Menozzi</t>
  </si>
  <si>
    <t>G.S. K42 GROUPAMA</t>
  </si>
  <si>
    <t>Zaccagnini</t>
  </si>
  <si>
    <t>Carducci</t>
  </si>
  <si>
    <t>Agostino</t>
  </si>
  <si>
    <t>Fraticelli</t>
  </si>
  <si>
    <t>Attilio</t>
  </si>
  <si>
    <t>Crescenzi</t>
  </si>
  <si>
    <t>Federico</t>
  </si>
  <si>
    <t>Persia</t>
  </si>
  <si>
    <t>Ghisu</t>
  </si>
  <si>
    <t>Rambotti</t>
  </si>
  <si>
    <t>Ermanno</t>
  </si>
  <si>
    <t>Di Edoardo</t>
  </si>
  <si>
    <t>A.S. MINERVA ROMA ATLETICA</t>
  </si>
  <si>
    <t>Grassi</t>
  </si>
  <si>
    <t>Carozza</t>
  </si>
  <si>
    <t>Chiarella</t>
  </si>
  <si>
    <t>Vitantonio</t>
  </si>
  <si>
    <t>Amicone</t>
  </si>
  <si>
    <t>Rovegno</t>
  </si>
  <si>
    <t>Cerioni</t>
  </si>
  <si>
    <t>Samek</t>
  </si>
  <si>
    <t>Townshend</t>
  </si>
  <si>
    <t>TORRINO TRIATHLON</t>
  </si>
  <si>
    <t>De Vivo</t>
  </si>
  <si>
    <t>Artoni</t>
  </si>
  <si>
    <t>Enea</t>
  </si>
  <si>
    <t>Di Somma</t>
  </si>
  <si>
    <t>Lumaca</t>
  </si>
  <si>
    <t>Toscano</t>
  </si>
  <si>
    <t>Pierfrancesco</t>
  </si>
  <si>
    <t>Pozzi</t>
  </si>
  <si>
    <t>Fausto</t>
  </si>
  <si>
    <t>Nazzaro</t>
  </si>
  <si>
    <t>Pagano</t>
  </si>
  <si>
    <t>Armlento</t>
  </si>
  <si>
    <t>Bella</t>
  </si>
  <si>
    <t>Venditti</t>
  </si>
  <si>
    <t>Gregorio</t>
  </si>
  <si>
    <t>Scelsi</t>
  </si>
  <si>
    <t>Fioravanti</t>
  </si>
  <si>
    <t>Auddino</t>
  </si>
  <si>
    <t>Savatore</t>
  </si>
  <si>
    <t>MILETO MARATHON</t>
  </si>
  <si>
    <t>De Vito</t>
  </si>
  <si>
    <t>De Chiara</t>
  </si>
  <si>
    <t>Buzzi</t>
  </si>
  <si>
    <t>Ademo</t>
  </si>
  <si>
    <t>Mastrolorenzi</t>
  </si>
  <si>
    <t>Musu</t>
  </si>
  <si>
    <t>Clarizio</t>
  </si>
  <si>
    <t>Alessio</t>
  </si>
  <si>
    <t>Capria</t>
  </si>
  <si>
    <t>Ugolini</t>
  </si>
  <si>
    <t>G.S. CERVETERI RUNNER</t>
  </si>
  <si>
    <t>Cruciani</t>
  </si>
  <si>
    <t>Venanzino</t>
  </si>
  <si>
    <t>Fasoli</t>
  </si>
  <si>
    <t>Cinque</t>
  </si>
  <si>
    <t>Silvio</t>
  </si>
  <si>
    <t>Forcella</t>
  </si>
  <si>
    <t>Antonelli</t>
  </si>
  <si>
    <t>Testa</t>
  </si>
  <si>
    <t>Luigi</t>
  </si>
  <si>
    <t>Panariti</t>
  </si>
  <si>
    <t>Delle Rose Melchiorre</t>
  </si>
  <si>
    <t>Ziviani</t>
  </si>
  <si>
    <t>Lombardo</t>
  </si>
  <si>
    <t>Fossa</t>
  </si>
  <si>
    <t>Michelangelo</t>
  </si>
  <si>
    <t>Orsini</t>
  </si>
  <si>
    <t>Alfredo</t>
  </si>
  <si>
    <t>Goy</t>
  </si>
  <si>
    <t>Coccia</t>
  </si>
  <si>
    <t>Brunetti</t>
  </si>
  <si>
    <t>Rinaldo</t>
  </si>
  <si>
    <t>Pochini</t>
  </si>
  <si>
    <t>Racioppi</t>
  </si>
  <si>
    <t>Domenico</t>
  </si>
  <si>
    <t>Enzo</t>
  </si>
  <si>
    <t>D'Ubaldo</t>
  </si>
  <si>
    <t>Rosa</t>
  </si>
  <si>
    <t>Ciro</t>
  </si>
  <si>
    <t>Morganti</t>
  </si>
  <si>
    <t>MADONNETTA FITENESS PARC</t>
  </si>
  <si>
    <t>De Iaco</t>
  </si>
  <si>
    <t>Leidi</t>
  </si>
  <si>
    <t>Adriano</t>
  </si>
  <si>
    <t>Carrillo</t>
  </si>
  <si>
    <t>Manuel</t>
  </si>
  <si>
    <t>D'Alesandro</t>
  </si>
  <si>
    <t>Palma</t>
  </si>
  <si>
    <t>Pipicelli</t>
  </si>
  <si>
    <t>Falconi</t>
  </si>
  <si>
    <t>Poscente</t>
  </si>
  <si>
    <t>Renato</t>
  </si>
  <si>
    <t>Mancini</t>
  </si>
  <si>
    <t>Di Vita</t>
  </si>
  <si>
    <t>Roncadin</t>
  </si>
  <si>
    <t>Gianfranco</t>
  </si>
  <si>
    <t>Gasparini</t>
  </si>
  <si>
    <t>Pestellini</t>
  </si>
  <si>
    <t>Leonardo</t>
  </si>
  <si>
    <t>Fiori</t>
  </si>
  <si>
    <t>Tofani</t>
  </si>
  <si>
    <t>M70</t>
  </si>
  <si>
    <t>A.S.D. ATL. ENERGIA ROMA</t>
  </si>
  <si>
    <t>Caperna</t>
  </si>
  <si>
    <t>D'Amico</t>
  </si>
  <si>
    <t>Marras</t>
  </si>
  <si>
    <t>Tranice</t>
  </si>
  <si>
    <t>Corvaro</t>
  </si>
  <si>
    <t>Gino</t>
  </si>
  <si>
    <t>Mostarda</t>
  </si>
  <si>
    <t>Lalli</t>
  </si>
  <si>
    <t>Pinna</t>
  </si>
  <si>
    <t>Raimondo</t>
  </si>
  <si>
    <t>Poletti</t>
  </si>
  <si>
    <t>Giampaoli</t>
  </si>
  <si>
    <t>Romeo</t>
  </si>
  <si>
    <t>Pudis</t>
  </si>
  <si>
    <t>Fabriani</t>
  </si>
  <si>
    <t>Luigino</t>
  </si>
  <si>
    <t>Savino</t>
  </si>
  <si>
    <t>Pericle</t>
  </si>
  <si>
    <t>Iellamo</t>
  </si>
  <si>
    <t>Bombetti</t>
  </si>
  <si>
    <t>Giulio</t>
  </si>
  <si>
    <t>Forte</t>
  </si>
  <si>
    <t>Ragozzino</t>
  </si>
  <si>
    <t>Graziano</t>
  </si>
  <si>
    <t>Morandi</t>
  </si>
  <si>
    <t>Iacoponi</t>
  </si>
  <si>
    <t>POL. G. CASTELLO</t>
  </si>
  <si>
    <t>Di Lernia</t>
  </si>
  <si>
    <t>Serafino</t>
  </si>
  <si>
    <t>Varamo</t>
  </si>
  <si>
    <t>Zaccari</t>
  </si>
  <si>
    <t>Manlio</t>
  </si>
  <si>
    <t>M75</t>
  </si>
  <si>
    <t>Ardito</t>
  </si>
  <si>
    <t>Miracle Brigantini</t>
  </si>
  <si>
    <t>Shcherbyna</t>
  </si>
  <si>
    <t>Oleksander</t>
  </si>
  <si>
    <t>Morittu</t>
  </si>
  <si>
    <t>Paolino Pasquale</t>
  </si>
  <si>
    <t>Fulloni</t>
  </si>
  <si>
    <t>Luzzi</t>
  </si>
  <si>
    <t>Rutolo</t>
  </si>
  <si>
    <t>Ferdinando</t>
  </si>
  <si>
    <t>Buzzin</t>
  </si>
  <si>
    <t>Ligas</t>
  </si>
  <si>
    <t>Giuliano Maria</t>
  </si>
  <si>
    <t>Bussaglia</t>
  </si>
  <si>
    <t>Soloperto</t>
  </si>
  <si>
    <t>Natale</t>
  </si>
  <si>
    <t>Ursolini</t>
  </si>
  <si>
    <t>Marini</t>
  </si>
  <si>
    <t>Tempesta</t>
  </si>
  <si>
    <t>Granito</t>
  </si>
  <si>
    <t>Salvatore</t>
  </si>
  <si>
    <t>Mattogno</t>
  </si>
  <si>
    <t>Castelmare</t>
  </si>
  <si>
    <t>Cesarini</t>
  </si>
  <si>
    <t>Todaro</t>
  </si>
  <si>
    <t>Verde</t>
  </si>
  <si>
    <t>FASHION SPORTING TEAM ROMA</t>
  </si>
  <si>
    <t>Marchese</t>
  </si>
  <si>
    <t>A.S.D. MOS MAJORUM</t>
  </si>
  <si>
    <t>Avella</t>
  </si>
  <si>
    <t>Valerio</t>
  </si>
  <si>
    <t>Cicchinelli</t>
  </si>
  <si>
    <t>Salvatori</t>
  </si>
  <si>
    <t>Giacometti</t>
  </si>
  <si>
    <t>Vicovaro</t>
  </si>
  <si>
    <t>Bruno</t>
  </si>
  <si>
    <t>Lucibello</t>
  </si>
  <si>
    <t>Emilio</t>
  </si>
  <si>
    <t>Labonia</t>
  </si>
  <si>
    <t>Mosca</t>
  </si>
  <si>
    <t>Frustini</t>
  </si>
  <si>
    <t>Romagnoli</t>
  </si>
  <si>
    <t>Fabiani</t>
  </si>
  <si>
    <t>Bassani</t>
  </si>
  <si>
    <t>Nicolò</t>
  </si>
  <si>
    <t>Colazingari</t>
  </si>
  <si>
    <t>Benso</t>
  </si>
  <si>
    <t>Drudi</t>
  </si>
  <si>
    <t>Casali</t>
  </si>
  <si>
    <t>Papalia</t>
  </si>
  <si>
    <t>Armillei</t>
  </si>
  <si>
    <t>Scafati</t>
  </si>
  <si>
    <t>Maurici</t>
  </si>
  <si>
    <t>Piccione</t>
  </si>
  <si>
    <t>Vilfredo</t>
  </si>
  <si>
    <t>Brancolini</t>
  </si>
  <si>
    <t>De Gregorio</t>
  </si>
  <si>
    <t>Lelli</t>
  </si>
  <si>
    <t>Andreani</t>
  </si>
  <si>
    <t>Barbone</t>
  </si>
  <si>
    <t>Curina</t>
  </si>
  <si>
    <t>Gianni</t>
  </si>
  <si>
    <t>Bianchini</t>
  </si>
  <si>
    <t>Lazzari</t>
  </si>
  <si>
    <t>Romano</t>
  </si>
  <si>
    <t>Alivernini</t>
  </si>
  <si>
    <t>0.00.00</t>
  </si>
  <si>
    <r>
      <t xml:space="preserve">Corri per il Verde </t>
    </r>
    <r>
      <rPr>
        <i/>
        <sz val="18"/>
        <rFont val="Arial"/>
        <family val="2"/>
      </rPr>
      <t>39ª edizione 3ª prova</t>
    </r>
  </si>
  <si>
    <t>Pineta delle Acque Rosse - Roma (RM) Italia - Domenica 05/12/2010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</si>
  <si>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</si>
  <si>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</si>
  <si>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</si>
  <si>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</si>
  <si>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</si>
  <si>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</si>
  <si>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</si>
  <si>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</si>
  <si>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</si>
  <si>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</si>
  <si>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</si>
  <si>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INDIVIDUALE</t>
  </si>
  <si>
    <t>PODISTI MARATONA DI ROMA</t>
  </si>
  <si>
    <t>LIBERATLETICA ARIS ROMA</t>
  </si>
  <si>
    <t>G.S. MARATHON OSTIA</t>
  </si>
  <si>
    <t>G.S. BANCARI ROMANI</t>
  </si>
  <si>
    <t>FARTLEK OSTIA</t>
  </si>
  <si>
    <t>A.S.D. TRIATHLON OSTIA</t>
  </si>
  <si>
    <t>OLIMPIA 2004</t>
  </si>
  <si>
    <t>LBM SPORT TEAM</t>
  </si>
  <si>
    <t>LEPROTTI DI VILLA ADA</t>
  </si>
  <si>
    <t>POLISPORTIVA MONTALTO</t>
  </si>
  <si>
    <t>G.S. PETER PAN</t>
  </si>
  <si>
    <t>U.S. ROMA 83</t>
  </si>
  <si>
    <t>CRAL POLIGRAFICO DELLO STATO</t>
  </si>
  <si>
    <t>POD. AMATORI MOROLO</t>
  </si>
  <si>
    <t>A.S.D. PODISTICA  SOLIDARIETA'</t>
  </si>
  <si>
    <t>Bazzoni</t>
  </si>
  <si>
    <t>Eleonora</t>
  </si>
  <si>
    <t>AMF</t>
  </si>
  <si>
    <t>RUNNING CLUB FUTURA</t>
  </si>
  <si>
    <t>Francesca</t>
  </si>
  <si>
    <t>PF</t>
  </si>
  <si>
    <t>Levchuk</t>
  </si>
  <si>
    <t>Alexandra</t>
  </si>
  <si>
    <t>De Renzi</t>
  </si>
  <si>
    <t>Germana</t>
  </si>
  <si>
    <t>F40</t>
  </si>
  <si>
    <t>Di Dionisio</t>
  </si>
  <si>
    <t>Rossella</t>
  </si>
  <si>
    <t>F45</t>
  </si>
  <si>
    <t>Buttinelli</t>
  </si>
  <si>
    <t>Enrica</t>
  </si>
  <si>
    <t>Berellini</t>
  </si>
  <si>
    <t>Agnese</t>
  </si>
  <si>
    <t>FONDIARIA - SAI ATLETICA</t>
  </si>
  <si>
    <t>Wada</t>
  </si>
  <si>
    <t>Mami</t>
  </si>
  <si>
    <t>F35</t>
  </si>
  <si>
    <t>Giacomozzi</t>
  </si>
  <si>
    <t>Maurizia</t>
  </si>
  <si>
    <t>Ragnetti</t>
  </si>
  <si>
    <t>Kachenge</t>
  </si>
  <si>
    <t>Jane</t>
  </si>
  <si>
    <t>F50</t>
  </si>
  <si>
    <t>Bordier</t>
  </si>
  <si>
    <t>Delphine</t>
  </si>
  <si>
    <t>LYON ATHLETISME</t>
  </si>
  <si>
    <t>Intilla</t>
  </si>
  <si>
    <t>Valeria</t>
  </si>
  <si>
    <t>Penna</t>
  </si>
  <si>
    <t>Alessandra</t>
  </si>
  <si>
    <t>De Vita</t>
  </si>
  <si>
    <t>Claudia</t>
  </si>
  <si>
    <t>ATLETICOUISP MONTEROTONDO SRL</t>
  </si>
  <si>
    <t>Campoli</t>
  </si>
  <si>
    <t>Emanuela</t>
  </si>
  <si>
    <t>Cetorelli</t>
  </si>
  <si>
    <t>Doriana</t>
  </si>
  <si>
    <t>POL. CECCHINA AL.PA. SEZ.ATL.</t>
  </si>
  <si>
    <t>Luttazi</t>
  </si>
  <si>
    <t>Roberta</t>
  </si>
  <si>
    <t>Barletta</t>
  </si>
  <si>
    <t>Cinzia</t>
  </si>
  <si>
    <t>Zaafouri</t>
  </si>
  <si>
    <t>Hedia</t>
  </si>
  <si>
    <t>Portanova</t>
  </si>
  <si>
    <t>Angela</t>
  </si>
  <si>
    <t>Santori</t>
  </si>
  <si>
    <t>Silvia</t>
  </si>
  <si>
    <t>Dalpra</t>
  </si>
  <si>
    <t>Paola</t>
  </si>
  <si>
    <t>F55</t>
  </si>
  <si>
    <t>Celletti</t>
  </si>
  <si>
    <t>Grenga</t>
  </si>
  <si>
    <t>Emma</t>
  </si>
  <si>
    <t>DUE PONTI SRL</t>
  </si>
  <si>
    <t>Lucilla</t>
  </si>
  <si>
    <t>Carosella</t>
  </si>
  <si>
    <t>Gemma</t>
  </si>
  <si>
    <t>Vanessa</t>
  </si>
  <si>
    <t>Stelori</t>
  </si>
  <si>
    <t>Daniela</t>
  </si>
  <si>
    <t>Grandinetti</t>
  </si>
  <si>
    <t>Belkova</t>
  </si>
  <si>
    <t>Rimma</t>
  </si>
  <si>
    <t>Carai</t>
  </si>
  <si>
    <t>Deborah</t>
  </si>
  <si>
    <t>Filosofi</t>
  </si>
  <si>
    <t>Staniscia</t>
  </si>
  <si>
    <t>Anna</t>
  </si>
  <si>
    <t>ATL. MONTE MARIO</t>
  </si>
  <si>
    <t>Valentina</t>
  </si>
  <si>
    <t>Fusco</t>
  </si>
  <si>
    <t>Caterina</t>
  </si>
  <si>
    <t>Cangialosi</t>
  </si>
  <si>
    <t>Viviana</t>
  </si>
  <si>
    <t>Dinale</t>
  </si>
  <si>
    <t>Simrak</t>
  </si>
  <si>
    <t>Milka</t>
  </si>
  <si>
    <t>Piccioli</t>
  </si>
  <si>
    <t>Calabrese</t>
  </si>
  <si>
    <t>Murray</t>
  </si>
  <si>
    <t>Susan</t>
  </si>
  <si>
    <t>Caruso</t>
  </si>
  <si>
    <t>Lidia</t>
  </si>
  <si>
    <t>Massari</t>
  </si>
  <si>
    <t>Tamara</t>
  </si>
  <si>
    <t>Micheletti</t>
  </si>
  <si>
    <t>Battaglini</t>
  </si>
  <si>
    <t>Fini</t>
  </si>
  <si>
    <t>Mirella</t>
  </si>
  <si>
    <t>Formiconi</t>
  </si>
  <si>
    <t>Lepri</t>
  </si>
  <si>
    <t>Laura</t>
  </si>
  <si>
    <t>Grilli</t>
  </si>
  <si>
    <t>Annamaria</t>
  </si>
  <si>
    <t>LIBERTAS OSTIA RUNERS</t>
  </si>
  <si>
    <t>Ruggeri</t>
  </si>
  <si>
    <t>Nadia</t>
  </si>
  <si>
    <t>Ortenzi</t>
  </si>
  <si>
    <t>Amadio</t>
  </si>
  <si>
    <t>Mafrici</t>
  </si>
  <si>
    <t>Sonia</t>
  </si>
  <si>
    <t>Piacente</t>
  </si>
  <si>
    <t>Santilli</t>
  </si>
  <si>
    <t>Cesarano</t>
  </si>
  <si>
    <t>Nicoletta</t>
  </si>
  <si>
    <t>Snape Gatti</t>
  </si>
  <si>
    <t>Helena</t>
  </si>
  <si>
    <t>F65</t>
  </si>
  <si>
    <t>Duma</t>
  </si>
  <si>
    <t>Maria</t>
  </si>
  <si>
    <t>Di Salvatore</t>
  </si>
  <si>
    <t>Filippi</t>
  </si>
  <si>
    <t>Piera</t>
  </si>
  <si>
    <t>Marinella</t>
  </si>
  <si>
    <t>Galati</t>
  </si>
  <si>
    <t>Mele</t>
  </si>
  <si>
    <t>Teresa</t>
  </si>
  <si>
    <t>Cipollini</t>
  </si>
  <si>
    <t>Cumming</t>
  </si>
  <si>
    <t>Mary</t>
  </si>
  <si>
    <t>F60</t>
  </si>
  <si>
    <t>Podda</t>
  </si>
  <si>
    <t>PODISTICA SAN GAVINO</t>
  </si>
  <si>
    <t>Borruso</t>
  </si>
  <si>
    <t>Tavoni</t>
  </si>
  <si>
    <t>Patrizia</t>
  </si>
  <si>
    <t>Uribe</t>
  </si>
  <si>
    <t>Johanna</t>
  </si>
  <si>
    <t>Chiella</t>
  </si>
  <si>
    <t>Giuseppina</t>
  </si>
  <si>
    <t>Pastorino</t>
  </si>
  <si>
    <t>Antonella</t>
  </si>
  <si>
    <t>Calvi</t>
  </si>
  <si>
    <t>Amadori</t>
  </si>
  <si>
    <t>Gancear</t>
  </si>
  <si>
    <t>Eugenia</t>
  </si>
  <si>
    <t>Osbat</t>
  </si>
  <si>
    <t>Gizzi</t>
  </si>
  <si>
    <t>Rita</t>
  </si>
  <si>
    <t>Ficorella</t>
  </si>
  <si>
    <t>Carlotta</t>
  </si>
  <si>
    <t>Pigliapoco</t>
  </si>
  <si>
    <t>Piroli</t>
  </si>
  <si>
    <t>Trapani</t>
  </si>
  <si>
    <t>Maria Teresa</t>
  </si>
  <si>
    <t>Fredi</t>
  </si>
  <si>
    <t>Flavia</t>
  </si>
  <si>
    <t>Tiziana</t>
  </si>
  <si>
    <t>Anitori</t>
  </si>
  <si>
    <t>Fabiola</t>
  </si>
  <si>
    <t>Sassoli De Bianchi</t>
  </si>
  <si>
    <t>Daria</t>
  </si>
  <si>
    <t>Del Pinto</t>
  </si>
  <si>
    <t>Ciani</t>
  </si>
  <si>
    <t>Anna Maria</t>
  </si>
  <si>
    <t>Annibaldis</t>
  </si>
  <si>
    <t>Domenica</t>
  </si>
  <si>
    <t>Balini</t>
  </si>
  <si>
    <t>Micaela</t>
  </si>
  <si>
    <t>Savelli</t>
  </si>
  <si>
    <t>Giambenedetti</t>
  </si>
  <si>
    <t>M. Antonietta</t>
  </si>
  <si>
    <t>Giorgetti</t>
  </si>
  <si>
    <t>Adele</t>
  </si>
  <si>
    <t>Rafti</t>
  </si>
  <si>
    <t>Maria Grazia</t>
  </si>
  <si>
    <t>Mattei</t>
  </si>
  <si>
    <t>Miriana</t>
  </si>
  <si>
    <t>JF</t>
  </si>
  <si>
    <t>IST. COMP. G.GARIBALDI GENAZZANO</t>
  </si>
  <si>
    <t>Cattaino</t>
  </si>
  <si>
    <t>Zeppi</t>
  </si>
  <si>
    <t>Franca</t>
  </si>
  <si>
    <t>Cesetti</t>
  </si>
  <si>
    <t>Di Chiara</t>
  </si>
  <si>
    <t>Vera</t>
  </si>
  <si>
    <t>Ballanti</t>
  </si>
  <si>
    <t>Lucia</t>
  </si>
  <si>
    <t>Federica</t>
  </si>
  <si>
    <t>Miracle Bragantini</t>
  </si>
  <si>
    <t>Maria Laura</t>
  </si>
  <si>
    <t>De Rosa</t>
  </si>
  <si>
    <t>Mria Teresa</t>
  </si>
  <si>
    <t>Shawn</t>
  </si>
  <si>
    <t>Marinelli</t>
  </si>
  <si>
    <t>Vittoria</t>
  </si>
  <si>
    <t>Maceroni</t>
  </si>
  <si>
    <t>Barbara</t>
  </si>
  <si>
    <t>Annunziata</t>
  </si>
  <si>
    <t>Schiano Moriello</t>
  </si>
  <si>
    <t>Cristina</t>
  </si>
  <si>
    <t>Valmy</t>
  </si>
  <si>
    <t>Rose Helene</t>
  </si>
  <si>
    <t>Amarilla</t>
  </si>
  <si>
    <t>Margarita</t>
  </si>
  <si>
    <t>Caldarese</t>
  </si>
  <si>
    <t>Corrao</t>
  </si>
  <si>
    <t>Spagnuolo</t>
  </si>
  <si>
    <t>Pulitani</t>
  </si>
  <si>
    <t>Cristiana</t>
  </si>
  <si>
    <t>De Luca</t>
  </si>
  <si>
    <t>Lara</t>
  </si>
  <si>
    <t>Gabriella</t>
  </si>
  <si>
    <t>Lombardi</t>
  </si>
  <si>
    <t>Muratori</t>
  </si>
  <si>
    <t>Angeloni</t>
  </si>
  <si>
    <t>Loredana</t>
  </si>
  <si>
    <t>Fortunati</t>
  </si>
  <si>
    <t>Rosetta</t>
  </si>
  <si>
    <t>Caproni</t>
  </si>
  <si>
    <t>Sandra</t>
  </si>
  <si>
    <t>Zanoboni</t>
  </si>
  <si>
    <t>Marzia</t>
  </si>
  <si>
    <t>Santucci</t>
  </si>
  <si>
    <t>Calabro</t>
  </si>
  <si>
    <t>Giovanna</t>
  </si>
  <si>
    <t>Sibilio</t>
  </si>
  <si>
    <t>Annalisa</t>
  </si>
  <si>
    <t>Balda Zambrano</t>
  </si>
  <si>
    <t>Gladys Beatriz</t>
  </si>
  <si>
    <t>Lena</t>
  </si>
  <si>
    <t>Delia</t>
  </si>
  <si>
    <t>Vasselli</t>
  </si>
  <si>
    <t>Mecorio</t>
  </si>
  <si>
    <t>Rossana</t>
  </si>
  <si>
    <t>A.S.D. ENEA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</si>
</sst>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vertical="center"/>
    </xf>
    <xf numFmtId="49" fontId="11" fillId="4" borderId="5" xfId="0" applyNumberFormat="1" applyFont="1" applyFill="1" applyBorder="1" applyAlignment="1">
      <alignment horizontal="center" vertical="center"/>
    </xf>
    <xf numFmtId="165" fontId="11" fillId="4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4" t="s">
        <v>539</v>
      </c>
      <c r="B1" s="34"/>
      <c r="C1" s="34"/>
      <c r="D1" s="34"/>
      <c r="E1" s="34"/>
      <c r="F1" s="34"/>
      <c r="G1" s="34"/>
      <c r="H1" s="34"/>
      <c r="I1" s="34"/>
    </row>
    <row r="2" spans="1:9" ht="24.75" customHeight="1">
      <c r="A2" s="35" t="s">
        <v>540</v>
      </c>
      <c r="B2" s="35"/>
      <c r="C2" s="35"/>
      <c r="D2" s="35"/>
      <c r="E2" s="35"/>
      <c r="F2" s="35"/>
      <c r="G2" s="35"/>
      <c r="H2" s="3" t="s">
        <v>541</v>
      </c>
      <c r="I2" s="4">
        <v>6</v>
      </c>
    </row>
    <row r="3" spans="1:9" ht="37.5" customHeight="1">
      <c r="A3" s="5" t="s">
        <v>542</v>
      </c>
      <c r="B3" s="6" t="s">
        <v>543</v>
      </c>
      <c r="C3" s="7" t="s">
        <v>544</v>
      </c>
      <c r="D3" s="7" t="s">
        <v>545</v>
      </c>
      <c r="E3" s="8" t="s">
        <v>546</v>
      </c>
      <c r="F3" s="9" t="s">
        <v>547</v>
      </c>
      <c r="G3" s="9" t="s">
        <v>548</v>
      </c>
      <c r="H3" s="10" t="s">
        <v>549</v>
      </c>
      <c r="I3" s="10" t="s">
        <v>550</v>
      </c>
    </row>
    <row r="4" spans="1:9" s="11" customFormat="1" ht="15" customHeight="1">
      <c r="A4" s="17">
        <v>1</v>
      </c>
      <c r="B4" s="26" t="s">
        <v>2</v>
      </c>
      <c r="C4" s="26" t="s">
        <v>3</v>
      </c>
      <c r="D4" s="27" t="s">
        <v>4</v>
      </c>
      <c r="E4" s="26" t="s">
        <v>5</v>
      </c>
      <c r="F4" s="27" t="s">
        <v>538</v>
      </c>
      <c r="G4" s="17" t="str">
        <f aca="true" t="shared" si="0" ref="G4:G67">TEXT(INT((HOUR(F4)*3600+MINUTE(F4)*60+SECOND(F4))/$I$2/60),"0")&amp;"."&amp;TEXT(MOD((HOUR(F4)*3600+MINUTE(F4)*60+SECOND(F4))/$I$2,60),"00")&amp;"/km"</f>
        <v>0.00/km</v>
      </c>
      <c r="H4" s="20">
        <f aca="true" t="shared" si="1" ref="H4:H31">F4-$F$4</f>
        <v>0</v>
      </c>
      <c r="I4" s="20">
        <f aca="true" t="shared" si="2" ref="I4:I67">F4-INDEX($F$4:$F$534,MATCH(D4,$D$4:$D$534,0))</f>
        <v>0</v>
      </c>
    </row>
    <row r="5" spans="1:9" s="11" customFormat="1" ht="15" customHeight="1">
      <c r="A5" s="18">
        <v>2</v>
      </c>
      <c r="B5" s="28" t="s">
        <v>6</v>
      </c>
      <c r="C5" s="28" t="s">
        <v>7</v>
      </c>
      <c r="D5" s="29" t="s">
        <v>8</v>
      </c>
      <c r="E5" s="28" t="s">
        <v>557</v>
      </c>
      <c r="F5" s="29" t="s">
        <v>538</v>
      </c>
      <c r="G5" s="18" t="str">
        <f t="shared" si="0"/>
        <v>0.00/km</v>
      </c>
      <c r="H5" s="21">
        <f t="shared" si="1"/>
        <v>0</v>
      </c>
      <c r="I5" s="21">
        <f t="shared" si="2"/>
        <v>0</v>
      </c>
    </row>
    <row r="6" spans="1:9" s="11" customFormat="1" ht="15" customHeight="1">
      <c r="A6" s="18">
        <v>3</v>
      </c>
      <c r="B6" s="28" t="s">
        <v>9</v>
      </c>
      <c r="C6" s="28" t="s">
        <v>10</v>
      </c>
      <c r="D6" s="29" t="s">
        <v>4</v>
      </c>
      <c r="E6" s="28" t="s">
        <v>11</v>
      </c>
      <c r="F6" s="29" t="s">
        <v>538</v>
      </c>
      <c r="G6" s="18" t="str">
        <f t="shared" si="0"/>
        <v>0.00/km</v>
      </c>
      <c r="H6" s="21">
        <f t="shared" si="1"/>
        <v>0</v>
      </c>
      <c r="I6" s="21">
        <f t="shared" si="2"/>
        <v>0</v>
      </c>
    </row>
    <row r="7" spans="1:9" s="11" customFormat="1" ht="15" customHeight="1">
      <c r="A7" s="18">
        <v>4</v>
      </c>
      <c r="B7" s="28" t="s">
        <v>12</v>
      </c>
      <c r="C7" s="28" t="s">
        <v>13</v>
      </c>
      <c r="D7" s="29" t="s">
        <v>14</v>
      </c>
      <c r="E7" s="28" t="s">
        <v>15</v>
      </c>
      <c r="F7" s="29" t="s">
        <v>538</v>
      </c>
      <c r="G7" s="18" t="str">
        <f t="shared" si="0"/>
        <v>0.00/km</v>
      </c>
      <c r="H7" s="21">
        <f t="shared" si="1"/>
        <v>0</v>
      </c>
      <c r="I7" s="21">
        <f t="shared" si="2"/>
        <v>0</v>
      </c>
    </row>
    <row r="8" spans="1:9" s="11" customFormat="1" ht="15" customHeight="1">
      <c r="A8" s="18">
        <v>5</v>
      </c>
      <c r="B8" s="28" t="s">
        <v>16</v>
      </c>
      <c r="C8" s="28" t="s">
        <v>17</v>
      </c>
      <c r="D8" s="29" t="s">
        <v>8</v>
      </c>
      <c r="E8" s="28" t="s">
        <v>557</v>
      </c>
      <c r="F8" s="29" t="s">
        <v>538</v>
      </c>
      <c r="G8" s="18" t="str">
        <f t="shared" si="0"/>
        <v>0.00/km</v>
      </c>
      <c r="H8" s="21">
        <f t="shared" si="1"/>
        <v>0</v>
      </c>
      <c r="I8" s="21">
        <f t="shared" si="2"/>
        <v>0</v>
      </c>
    </row>
    <row r="9" spans="1:9" s="11" customFormat="1" ht="15" customHeight="1">
      <c r="A9" s="18">
        <v>6</v>
      </c>
      <c r="B9" s="28" t="s">
        <v>18</v>
      </c>
      <c r="C9" s="28" t="s">
        <v>19</v>
      </c>
      <c r="D9" s="29" t="s">
        <v>20</v>
      </c>
      <c r="E9" s="28" t="s">
        <v>21</v>
      </c>
      <c r="F9" s="29" t="s">
        <v>538</v>
      </c>
      <c r="G9" s="18" t="str">
        <f t="shared" si="0"/>
        <v>0.00/km</v>
      </c>
      <c r="H9" s="21">
        <f t="shared" si="1"/>
        <v>0</v>
      </c>
      <c r="I9" s="21">
        <f t="shared" si="2"/>
        <v>0</v>
      </c>
    </row>
    <row r="10" spans="1:9" s="11" customFormat="1" ht="15" customHeight="1">
      <c r="A10" s="18">
        <v>7</v>
      </c>
      <c r="B10" s="28" t="s">
        <v>22</v>
      </c>
      <c r="C10" s="28" t="s">
        <v>23</v>
      </c>
      <c r="D10" s="29" t="s">
        <v>4</v>
      </c>
      <c r="E10" s="28" t="s">
        <v>21</v>
      </c>
      <c r="F10" s="29" t="s">
        <v>538</v>
      </c>
      <c r="G10" s="18" t="str">
        <f t="shared" si="0"/>
        <v>0.00/km</v>
      </c>
      <c r="H10" s="21">
        <f t="shared" si="1"/>
        <v>0</v>
      </c>
      <c r="I10" s="21">
        <f t="shared" si="2"/>
        <v>0</v>
      </c>
    </row>
    <row r="11" spans="1:9" s="11" customFormat="1" ht="15" customHeight="1">
      <c r="A11" s="18">
        <v>8</v>
      </c>
      <c r="B11" s="28" t="s">
        <v>24</v>
      </c>
      <c r="C11" s="28" t="s">
        <v>25</v>
      </c>
      <c r="D11" s="29" t="s">
        <v>4</v>
      </c>
      <c r="E11" s="28" t="s">
        <v>564</v>
      </c>
      <c r="F11" s="29" t="s">
        <v>538</v>
      </c>
      <c r="G11" s="18" t="str">
        <f t="shared" si="0"/>
        <v>0.00/km</v>
      </c>
      <c r="H11" s="21">
        <f t="shared" si="1"/>
        <v>0</v>
      </c>
      <c r="I11" s="21">
        <f t="shared" si="2"/>
        <v>0</v>
      </c>
    </row>
    <row r="12" spans="1:9" s="11" customFormat="1" ht="15" customHeight="1">
      <c r="A12" s="18">
        <v>9</v>
      </c>
      <c r="B12" s="28" t="s">
        <v>26</v>
      </c>
      <c r="C12" s="28" t="s">
        <v>27</v>
      </c>
      <c r="D12" s="29" t="s">
        <v>28</v>
      </c>
      <c r="E12" s="28" t="s">
        <v>29</v>
      </c>
      <c r="F12" s="29" t="s">
        <v>538</v>
      </c>
      <c r="G12" s="18" t="str">
        <f t="shared" si="0"/>
        <v>0.00/km</v>
      </c>
      <c r="H12" s="21">
        <f t="shared" si="1"/>
        <v>0</v>
      </c>
      <c r="I12" s="21">
        <f t="shared" si="2"/>
        <v>0</v>
      </c>
    </row>
    <row r="13" spans="1:9" s="11" customFormat="1" ht="15" customHeight="1">
      <c r="A13" s="18">
        <v>10</v>
      </c>
      <c r="B13" s="28" t="s">
        <v>30</v>
      </c>
      <c r="C13" s="28" t="s">
        <v>31</v>
      </c>
      <c r="D13" s="29" t="s">
        <v>8</v>
      </c>
      <c r="E13" s="28" t="s">
        <v>557</v>
      </c>
      <c r="F13" s="29" t="s">
        <v>538</v>
      </c>
      <c r="G13" s="18" t="str">
        <f t="shared" si="0"/>
        <v>0.00/km</v>
      </c>
      <c r="H13" s="21">
        <f t="shared" si="1"/>
        <v>0</v>
      </c>
      <c r="I13" s="21">
        <f t="shared" si="2"/>
        <v>0</v>
      </c>
    </row>
    <row r="14" spans="1:9" s="11" customFormat="1" ht="15" customHeight="1">
      <c r="A14" s="18">
        <v>11</v>
      </c>
      <c r="B14" s="28" t="s">
        <v>32</v>
      </c>
      <c r="C14" s="28" t="s">
        <v>33</v>
      </c>
      <c r="D14" s="29" t="s">
        <v>8</v>
      </c>
      <c r="E14" s="28" t="s">
        <v>557</v>
      </c>
      <c r="F14" s="29" t="s">
        <v>538</v>
      </c>
      <c r="G14" s="18" t="str">
        <f t="shared" si="0"/>
        <v>0.00/km</v>
      </c>
      <c r="H14" s="21">
        <f t="shared" si="1"/>
        <v>0</v>
      </c>
      <c r="I14" s="21">
        <f t="shared" si="2"/>
        <v>0</v>
      </c>
    </row>
    <row r="15" spans="1:9" s="11" customFormat="1" ht="15" customHeight="1">
      <c r="A15" s="18">
        <v>12</v>
      </c>
      <c r="B15" s="28" t="s">
        <v>34</v>
      </c>
      <c r="C15" s="28" t="s">
        <v>35</v>
      </c>
      <c r="D15" s="29" t="s">
        <v>20</v>
      </c>
      <c r="E15" s="28" t="s">
        <v>11</v>
      </c>
      <c r="F15" s="29" t="s">
        <v>538</v>
      </c>
      <c r="G15" s="18" t="str">
        <f t="shared" si="0"/>
        <v>0.00/km</v>
      </c>
      <c r="H15" s="21">
        <f t="shared" si="1"/>
        <v>0</v>
      </c>
      <c r="I15" s="21">
        <f t="shared" si="2"/>
        <v>0</v>
      </c>
    </row>
    <row r="16" spans="1:9" s="11" customFormat="1" ht="15" customHeight="1">
      <c r="A16" s="18">
        <v>13</v>
      </c>
      <c r="B16" s="28" t="s">
        <v>36</v>
      </c>
      <c r="C16" s="28" t="s">
        <v>37</v>
      </c>
      <c r="D16" s="29" t="s">
        <v>38</v>
      </c>
      <c r="E16" s="28" t="s">
        <v>563</v>
      </c>
      <c r="F16" s="29" t="s">
        <v>538</v>
      </c>
      <c r="G16" s="18" t="str">
        <f t="shared" si="0"/>
        <v>0.00/km</v>
      </c>
      <c r="H16" s="21">
        <f t="shared" si="1"/>
        <v>0</v>
      </c>
      <c r="I16" s="21">
        <f t="shared" si="2"/>
        <v>0</v>
      </c>
    </row>
    <row r="17" spans="1:9" s="11" customFormat="1" ht="15" customHeight="1">
      <c r="A17" s="18">
        <v>14</v>
      </c>
      <c r="B17" s="28" t="s">
        <v>39</v>
      </c>
      <c r="C17" s="28" t="s">
        <v>40</v>
      </c>
      <c r="D17" s="29" t="s">
        <v>14</v>
      </c>
      <c r="E17" s="28" t="s">
        <v>41</v>
      </c>
      <c r="F17" s="29" t="s">
        <v>538</v>
      </c>
      <c r="G17" s="18" t="str">
        <f t="shared" si="0"/>
        <v>0.00/km</v>
      </c>
      <c r="H17" s="21">
        <f t="shared" si="1"/>
        <v>0</v>
      </c>
      <c r="I17" s="21">
        <f t="shared" si="2"/>
        <v>0</v>
      </c>
    </row>
    <row r="18" spans="1:9" s="11" customFormat="1" ht="15" customHeight="1">
      <c r="A18" s="18">
        <v>15</v>
      </c>
      <c r="B18" s="28" t="s">
        <v>42</v>
      </c>
      <c r="C18" s="28" t="s">
        <v>43</v>
      </c>
      <c r="D18" s="29" t="s">
        <v>4</v>
      </c>
      <c r="E18" s="28" t="s">
        <v>566</v>
      </c>
      <c r="F18" s="29" t="s">
        <v>538</v>
      </c>
      <c r="G18" s="18" t="str">
        <f t="shared" si="0"/>
        <v>0.00/km</v>
      </c>
      <c r="H18" s="21">
        <f t="shared" si="1"/>
        <v>0</v>
      </c>
      <c r="I18" s="21">
        <f t="shared" si="2"/>
        <v>0</v>
      </c>
    </row>
    <row r="19" spans="1:9" s="11" customFormat="1" ht="15" customHeight="1">
      <c r="A19" s="18">
        <v>16</v>
      </c>
      <c r="B19" s="28" t="s">
        <v>44</v>
      </c>
      <c r="C19" s="28" t="s">
        <v>45</v>
      </c>
      <c r="D19" s="29" t="s">
        <v>14</v>
      </c>
      <c r="E19" s="28" t="s">
        <v>11</v>
      </c>
      <c r="F19" s="29" t="s">
        <v>538</v>
      </c>
      <c r="G19" s="18" t="str">
        <f t="shared" si="0"/>
        <v>0.00/km</v>
      </c>
      <c r="H19" s="21">
        <f t="shared" si="1"/>
        <v>0</v>
      </c>
      <c r="I19" s="21">
        <f t="shared" si="2"/>
        <v>0</v>
      </c>
    </row>
    <row r="20" spans="1:9" s="11" customFormat="1" ht="15" customHeight="1">
      <c r="A20" s="18">
        <v>17</v>
      </c>
      <c r="B20" s="28" t="s">
        <v>46</v>
      </c>
      <c r="C20" s="28" t="s">
        <v>47</v>
      </c>
      <c r="D20" s="29" t="s">
        <v>14</v>
      </c>
      <c r="E20" s="28" t="s">
        <v>557</v>
      </c>
      <c r="F20" s="29" t="s">
        <v>538</v>
      </c>
      <c r="G20" s="18" t="str">
        <f t="shared" si="0"/>
        <v>0.00/km</v>
      </c>
      <c r="H20" s="21">
        <f t="shared" si="1"/>
        <v>0</v>
      </c>
      <c r="I20" s="21">
        <f t="shared" si="2"/>
        <v>0</v>
      </c>
    </row>
    <row r="21" spans="1:9" s="11" customFormat="1" ht="15" customHeight="1">
      <c r="A21" s="18">
        <v>18</v>
      </c>
      <c r="B21" s="28" t="s">
        <v>48</v>
      </c>
      <c r="C21" s="28" t="s">
        <v>49</v>
      </c>
      <c r="D21" s="29" t="s">
        <v>8</v>
      </c>
      <c r="E21" s="28" t="s">
        <v>50</v>
      </c>
      <c r="F21" s="29" t="s">
        <v>538</v>
      </c>
      <c r="G21" s="18" t="str">
        <f t="shared" si="0"/>
        <v>0.00/km</v>
      </c>
      <c r="H21" s="21">
        <f t="shared" si="1"/>
        <v>0</v>
      </c>
      <c r="I21" s="21">
        <f t="shared" si="2"/>
        <v>0</v>
      </c>
    </row>
    <row r="22" spans="1:9" s="11" customFormat="1" ht="15" customHeight="1">
      <c r="A22" s="18">
        <v>19</v>
      </c>
      <c r="B22" s="28" t="s">
        <v>51</v>
      </c>
      <c r="C22" s="28" t="s">
        <v>52</v>
      </c>
      <c r="D22" s="29" t="s">
        <v>53</v>
      </c>
      <c r="E22" s="28" t="s">
        <v>50</v>
      </c>
      <c r="F22" s="29" t="s">
        <v>538</v>
      </c>
      <c r="G22" s="18" t="str">
        <f t="shared" si="0"/>
        <v>0.00/km</v>
      </c>
      <c r="H22" s="21">
        <f t="shared" si="1"/>
        <v>0</v>
      </c>
      <c r="I22" s="21">
        <f t="shared" si="2"/>
        <v>0</v>
      </c>
    </row>
    <row r="23" spans="1:9" s="11" customFormat="1" ht="15" customHeight="1">
      <c r="A23" s="18">
        <v>20</v>
      </c>
      <c r="B23" s="28" t="s">
        <v>54</v>
      </c>
      <c r="C23" s="28" t="s">
        <v>55</v>
      </c>
      <c r="D23" s="29" t="s">
        <v>8</v>
      </c>
      <c r="E23" s="28" t="s">
        <v>56</v>
      </c>
      <c r="F23" s="29" t="s">
        <v>538</v>
      </c>
      <c r="G23" s="18" t="str">
        <f t="shared" si="0"/>
        <v>0.00/km</v>
      </c>
      <c r="H23" s="21">
        <f t="shared" si="1"/>
        <v>0</v>
      </c>
      <c r="I23" s="21">
        <f t="shared" si="2"/>
        <v>0</v>
      </c>
    </row>
    <row r="24" spans="1:9" s="11" customFormat="1" ht="15" customHeight="1">
      <c r="A24" s="18">
        <v>21</v>
      </c>
      <c r="B24" s="28" t="s">
        <v>57</v>
      </c>
      <c r="C24" s="28" t="s">
        <v>40</v>
      </c>
      <c r="D24" s="29" t="s">
        <v>4</v>
      </c>
      <c r="E24" s="28" t="s">
        <v>58</v>
      </c>
      <c r="F24" s="29" t="s">
        <v>538</v>
      </c>
      <c r="G24" s="18" t="str">
        <f t="shared" si="0"/>
        <v>0.00/km</v>
      </c>
      <c r="H24" s="21">
        <f t="shared" si="1"/>
        <v>0</v>
      </c>
      <c r="I24" s="21">
        <f t="shared" si="2"/>
        <v>0</v>
      </c>
    </row>
    <row r="25" spans="1:9" s="11" customFormat="1" ht="15" customHeight="1">
      <c r="A25" s="18">
        <v>22</v>
      </c>
      <c r="B25" s="28" t="s">
        <v>59</v>
      </c>
      <c r="C25" s="28" t="s">
        <v>60</v>
      </c>
      <c r="D25" s="29" t="s">
        <v>53</v>
      </c>
      <c r="E25" s="28" t="s">
        <v>552</v>
      </c>
      <c r="F25" s="29" t="s">
        <v>538</v>
      </c>
      <c r="G25" s="18" t="str">
        <f t="shared" si="0"/>
        <v>0.00/km</v>
      </c>
      <c r="H25" s="21">
        <f t="shared" si="1"/>
        <v>0</v>
      </c>
      <c r="I25" s="21">
        <f t="shared" si="2"/>
        <v>0</v>
      </c>
    </row>
    <row r="26" spans="1:9" s="11" customFormat="1" ht="15" customHeight="1">
      <c r="A26" s="18">
        <v>23</v>
      </c>
      <c r="B26" s="28" t="s">
        <v>61</v>
      </c>
      <c r="C26" s="28" t="s">
        <v>62</v>
      </c>
      <c r="D26" s="29" t="s">
        <v>38</v>
      </c>
      <c r="E26" s="28" t="s">
        <v>560</v>
      </c>
      <c r="F26" s="29" t="s">
        <v>538</v>
      </c>
      <c r="G26" s="18" t="str">
        <f t="shared" si="0"/>
        <v>0.00/km</v>
      </c>
      <c r="H26" s="21">
        <f t="shared" si="1"/>
        <v>0</v>
      </c>
      <c r="I26" s="21">
        <f t="shared" si="2"/>
        <v>0</v>
      </c>
    </row>
    <row r="27" spans="1:9" s="12" customFormat="1" ht="15" customHeight="1">
      <c r="A27" s="18">
        <v>24</v>
      </c>
      <c r="B27" s="28" t="s">
        <v>63</v>
      </c>
      <c r="C27" s="28" t="s">
        <v>64</v>
      </c>
      <c r="D27" s="29" t="s">
        <v>4</v>
      </c>
      <c r="E27" s="28" t="s">
        <v>65</v>
      </c>
      <c r="F27" s="29" t="s">
        <v>538</v>
      </c>
      <c r="G27" s="18" t="str">
        <f t="shared" si="0"/>
        <v>0.00/km</v>
      </c>
      <c r="H27" s="21">
        <f t="shared" si="1"/>
        <v>0</v>
      </c>
      <c r="I27" s="21">
        <f t="shared" si="2"/>
        <v>0</v>
      </c>
    </row>
    <row r="28" spans="1:9" s="11" customFormat="1" ht="15" customHeight="1">
      <c r="A28" s="15">
        <v>25</v>
      </c>
      <c r="B28" s="38" t="s">
        <v>66</v>
      </c>
      <c r="C28" s="38" t="s">
        <v>67</v>
      </c>
      <c r="D28" s="39" t="s">
        <v>38</v>
      </c>
      <c r="E28" s="38" t="s">
        <v>567</v>
      </c>
      <c r="F28" s="39" t="s">
        <v>538</v>
      </c>
      <c r="G28" s="15" t="str">
        <f t="shared" si="0"/>
        <v>0.00/km</v>
      </c>
      <c r="H28" s="40">
        <f t="shared" si="1"/>
        <v>0</v>
      </c>
      <c r="I28" s="40">
        <f t="shared" si="2"/>
        <v>0</v>
      </c>
    </row>
    <row r="29" spans="1:9" s="11" customFormat="1" ht="15" customHeight="1">
      <c r="A29" s="18">
        <v>26</v>
      </c>
      <c r="B29" s="28" t="s">
        <v>68</v>
      </c>
      <c r="C29" s="28" t="s">
        <v>69</v>
      </c>
      <c r="D29" s="29" t="s">
        <v>8</v>
      </c>
      <c r="E29" s="28" t="s">
        <v>557</v>
      </c>
      <c r="F29" s="29" t="s">
        <v>538</v>
      </c>
      <c r="G29" s="18" t="str">
        <f t="shared" si="0"/>
        <v>0.00/km</v>
      </c>
      <c r="H29" s="21">
        <f t="shared" si="1"/>
        <v>0</v>
      </c>
      <c r="I29" s="21">
        <f t="shared" si="2"/>
        <v>0</v>
      </c>
    </row>
    <row r="30" spans="1:9" s="11" customFormat="1" ht="15" customHeight="1">
      <c r="A30" s="18">
        <v>27</v>
      </c>
      <c r="B30" s="28" t="s">
        <v>70</v>
      </c>
      <c r="C30" s="28" t="s">
        <v>69</v>
      </c>
      <c r="D30" s="29" t="s">
        <v>53</v>
      </c>
      <c r="E30" s="28" t="s">
        <v>71</v>
      </c>
      <c r="F30" s="29" t="s">
        <v>538</v>
      </c>
      <c r="G30" s="18" t="str">
        <f t="shared" si="0"/>
        <v>0.00/km</v>
      </c>
      <c r="H30" s="21">
        <f t="shared" si="1"/>
        <v>0</v>
      </c>
      <c r="I30" s="21">
        <f t="shared" si="2"/>
        <v>0</v>
      </c>
    </row>
    <row r="31" spans="1:9" s="11" customFormat="1" ht="15" customHeight="1">
      <c r="A31" s="18">
        <v>28</v>
      </c>
      <c r="B31" s="28" t="s">
        <v>72</v>
      </c>
      <c r="C31" s="28" t="s">
        <v>17</v>
      </c>
      <c r="D31" s="29" t="s">
        <v>8</v>
      </c>
      <c r="E31" s="28" t="s">
        <v>71</v>
      </c>
      <c r="F31" s="29" t="s">
        <v>538</v>
      </c>
      <c r="G31" s="18" t="str">
        <f t="shared" si="0"/>
        <v>0.00/km</v>
      </c>
      <c r="H31" s="21">
        <f t="shared" si="1"/>
        <v>0</v>
      </c>
      <c r="I31" s="21">
        <f t="shared" si="2"/>
        <v>0</v>
      </c>
    </row>
    <row r="32" spans="1:9" s="11" customFormat="1" ht="15" customHeight="1">
      <c r="A32" s="18">
        <v>29</v>
      </c>
      <c r="B32" s="28" t="s">
        <v>73</v>
      </c>
      <c r="C32" s="28" t="s">
        <v>74</v>
      </c>
      <c r="D32" s="29" t="s">
        <v>4</v>
      </c>
      <c r="E32" s="28" t="s">
        <v>75</v>
      </c>
      <c r="F32" s="29" t="s">
        <v>538</v>
      </c>
      <c r="G32" s="18" t="str">
        <f t="shared" si="0"/>
        <v>0.00/km</v>
      </c>
      <c r="H32" s="21">
        <f aca="true" t="shared" si="3" ref="H32:H95">F32-$F$4</f>
        <v>0</v>
      </c>
      <c r="I32" s="21">
        <f t="shared" si="2"/>
        <v>0</v>
      </c>
    </row>
    <row r="33" spans="1:9" s="11" customFormat="1" ht="15" customHeight="1">
      <c r="A33" s="18">
        <v>30</v>
      </c>
      <c r="B33" s="28" t="s">
        <v>76</v>
      </c>
      <c r="C33" s="28" t="s">
        <v>77</v>
      </c>
      <c r="D33" s="29" t="s">
        <v>8</v>
      </c>
      <c r="E33" s="28" t="s">
        <v>557</v>
      </c>
      <c r="F33" s="29" t="s">
        <v>538</v>
      </c>
      <c r="G33" s="18" t="str">
        <f t="shared" si="0"/>
        <v>0.00/km</v>
      </c>
      <c r="H33" s="21">
        <f t="shared" si="3"/>
        <v>0</v>
      </c>
      <c r="I33" s="21">
        <f t="shared" si="2"/>
        <v>0</v>
      </c>
    </row>
    <row r="34" spans="1:9" s="11" customFormat="1" ht="15" customHeight="1">
      <c r="A34" s="18">
        <v>31</v>
      </c>
      <c r="B34" s="28" t="s">
        <v>78</v>
      </c>
      <c r="C34" s="28" t="s">
        <v>40</v>
      </c>
      <c r="D34" s="29" t="s">
        <v>8</v>
      </c>
      <c r="E34" s="28" t="s">
        <v>557</v>
      </c>
      <c r="F34" s="29" t="s">
        <v>538</v>
      </c>
      <c r="G34" s="18" t="str">
        <f t="shared" si="0"/>
        <v>0.00/km</v>
      </c>
      <c r="H34" s="21">
        <f t="shared" si="3"/>
        <v>0</v>
      </c>
      <c r="I34" s="21">
        <f t="shared" si="2"/>
        <v>0</v>
      </c>
    </row>
    <row r="35" spans="1:9" s="11" customFormat="1" ht="15" customHeight="1">
      <c r="A35" s="18">
        <v>32</v>
      </c>
      <c r="B35" s="28" t="s">
        <v>79</v>
      </c>
      <c r="C35" s="28" t="s">
        <v>80</v>
      </c>
      <c r="D35" s="29" t="s">
        <v>53</v>
      </c>
      <c r="E35" s="28" t="s">
        <v>565</v>
      </c>
      <c r="F35" s="29" t="s">
        <v>538</v>
      </c>
      <c r="G35" s="18" t="str">
        <f t="shared" si="0"/>
        <v>0.00/km</v>
      </c>
      <c r="H35" s="21">
        <f t="shared" si="3"/>
        <v>0</v>
      </c>
      <c r="I35" s="21">
        <f t="shared" si="2"/>
        <v>0</v>
      </c>
    </row>
    <row r="36" spans="1:9" s="11" customFormat="1" ht="15" customHeight="1">
      <c r="A36" s="18">
        <v>33</v>
      </c>
      <c r="B36" s="28" t="s">
        <v>81</v>
      </c>
      <c r="C36" s="28" t="s">
        <v>43</v>
      </c>
      <c r="D36" s="29" t="s">
        <v>4</v>
      </c>
      <c r="E36" s="28" t="s">
        <v>557</v>
      </c>
      <c r="F36" s="29" t="s">
        <v>538</v>
      </c>
      <c r="G36" s="18" t="str">
        <f t="shared" si="0"/>
        <v>0.00/km</v>
      </c>
      <c r="H36" s="21">
        <f t="shared" si="3"/>
        <v>0</v>
      </c>
      <c r="I36" s="21">
        <f t="shared" si="2"/>
        <v>0</v>
      </c>
    </row>
    <row r="37" spans="1:9" s="11" customFormat="1" ht="15" customHeight="1">
      <c r="A37" s="18">
        <v>34</v>
      </c>
      <c r="B37" s="28" t="s">
        <v>82</v>
      </c>
      <c r="C37" s="28" t="s">
        <v>83</v>
      </c>
      <c r="D37" s="29" t="s">
        <v>38</v>
      </c>
      <c r="E37" s="28" t="s">
        <v>559</v>
      </c>
      <c r="F37" s="29" t="s">
        <v>538</v>
      </c>
      <c r="G37" s="18" t="str">
        <f t="shared" si="0"/>
        <v>0.00/km</v>
      </c>
      <c r="H37" s="21">
        <f t="shared" si="3"/>
        <v>0</v>
      </c>
      <c r="I37" s="21">
        <f t="shared" si="2"/>
        <v>0</v>
      </c>
    </row>
    <row r="38" spans="1:9" s="11" customFormat="1" ht="15" customHeight="1">
      <c r="A38" s="18">
        <v>35</v>
      </c>
      <c r="B38" s="28" t="s">
        <v>84</v>
      </c>
      <c r="C38" s="28" t="s">
        <v>85</v>
      </c>
      <c r="D38" s="29" t="s">
        <v>38</v>
      </c>
      <c r="E38" s="28" t="s">
        <v>560</v>
      </c>
      <c r="F38" s="29" t="s">
        <v>538</v>
      </c>
      <c r="G38" s="18" t="str">
        <f t="shared" si="0"/>
        <v>0.00/km</v>
      </c>
      <c r="H38" s="21">
        <f t="shared" si="3"/>
        <v>0</v>
      </c>
      <c r="I38" s="21">
        <f t="shared" si="2"/>
        <v>0</v>
      </c>
    </row>
    <row r="39" spans="1:9" s="11" customFormat="1" ht="15" customHeight="1">
      <c r="A39" s="18">
        <v>36</v>
      </c>
      <c r="B39" s="28" t="s">
        <v>86</v>
      </c>
      <c r="C39" s="28" t="s">
        <v>87</v>
      </c>
      <c r="D39" s="29" t="s">
        <v>38</v>
      </c>
      <c r="E39" s="28" t="s">
        <v>559</v>
      </c>
      <c r="F39" s="29" t="s">
        <v>538</v>
      </c>
      <c r="G39" s="18" t="str">
        <f t="shared" si="0"/>
        <v>0.00/km</v>
      </c>
      <c r="H39" s="21">
        <f t="shared" si="3"/>
        <v>0</v>
      </c>
      <c r="I39" s="21">
        <f t="shared" si="2"/>
        <v>0</v>
      </c>
    </row>
    <row r="40" spans="1:9" s="11" customFormat="1" ht="15" customHeight="1">
      <c r="A40" s="18">
        <v>37</v>
      </c>
      <c r="B40" s="28" t="s">
        <v>88</v>
      </c>
      <c r="C40" s="28" t="s">
        <v>33</v>
      </c>
      <c r="D40" s="29" t="s">
        <v>38</v>
      </c>
      <c r="E40" s="28" t="s">
        <v>29</v>
      </c>
      <c r="F40" s="29" t="s">
        <v>538</v>
      </c>
      <c r="G40" s="18" t="str">
        <f t="shared" si="0"/>
        <v>0.00/km</v>
      </c>
      <c r="H40" s="21">
        <f t="shared" si="3"/>
        <v>0</v>
      </c>
      <c r="I40" s="21">
        <f t="shared" si="2"/>
        <v>0</v>
      </c>
    </row>
    <row r="41" spans="1:9" s="11" customFormat="1" ht="15" customHeight="1">
      <c r="A41" s="18">
        <v>38</v>
      </c>
      <c r="B41" s="28" t="s">
        <v>89</v>
      </c>
      <c r="C41" s="28" t="s">
        <v>33</v>
      </c>
      <c r="D41" s="29" t="s">
        <v>90</v>
      </c>
      <c r="E41" s="28" t="s">
        <v>563</v>
      </c>
      <c r="F41" s="29" t="s">
        <v>538</v>
      </c>
      <c r="G41" s="18" t="str">
        <f t="shared" si="0"/>
        <v>0.00/km</v>
      </c>
      <c r="H41" s="21">
        <f t="shared" si="3"/>
        <v>0</v>
      </c>
      <c r="I41" s="21">
        <f t="shared" si="2"/>
        <v>0</v>
      </c>
    </row>
    <row r="42" spans="1:9" s="11" customFormat="1" ht="15" customHeight="1">
      <c r="A42" s="18">
        <v>39</v>
      </c>
      <c r="B42" s="28" t="s">
        <v>91</v>
      </c>
      <c r="C42" s="28" t="s">
        <v>80</v>
      </c>
      <c r="D42" s="29" t="s">
        <v>8</v>
      </c>
      <c r="E42" s="28" t="s">
        <v>92</v>
      </c>
      <c r="F42" s="29" t="s">
        <v>538</v>
      </c>
      <c r="G42" s="18" t="str">
        <f t="shared" si="0"/>
        <v>0.00/km</v>
      </c>
      <c r="H42" s="21">
        <f t="shared" si="3"/>
        <v>0</v>
      </c>
      <c r="I42" s="21">
        <f t="shared" si="2"/>
        <v>0</v>
      </c>
    </row>
    <row r="43" spans="1:9" s="11" customFormat="1" ht="15" customHeight="1">
      <c r="A43" s="18">
        <v>40</v>
      </c>
      <c r="B43" s="28" t="s">
        <v>93</v>
      </c>
      <c r="C43" s="28" t="s">
        <v>43</v>
      </c>
      <c r="D43" s="29" t="s">
        <v>8</v>
      </c>
      <c r="E43" s="28" t="s">
        <v>94</v>
      </c>
      <c r="F43" s="29" t="s">
        <v>538</v>
      </c>
      <c r="G43" s="18" t="str">
        <f t="shared" si="0"/>
        <v>0.00/km</v>
      </c>
      <c r="H43" s="21">
        <f t="shared" si="3"/>
        <v>0</v>
      </c>
      <c r="I43" s="21">
        <f t="shared" si="2"/>
        <v>0</v>
      </c>
    </row>
    <row r="44" spans="1:9" s="11" customFormat="1" ht="15" customHeight="1">
      <c r="A44" s="18">
        <v>41</v>
      </c>
      <c r="B44" s="28" t="s">
        <v>95</v>
      </c>
      <c r="C44" s="28" t="s">
        <v>45</v>
      </c>
      <c r="D44" s="29" t="s">
        <v>4</v>
      </c>
      <c r="E44" s="28" t="s">
        <v>561</v>
      </c>
      <c r="F44" s="29" t="s">
        <v>538</v>
      </c>
      <c r="G44" s="18" t="str">
        <f t="shared" si="0"/>
        <v>0.00/km</v>
      </c>
      <c r="H44" s="21">
        <f t="shared" si="3"/>
        <v>0</v>
      </c>
      <c r="I44" s="21">
        <f t="shared" si="2"/>
        <v>0</v>
      </c>
    </row>
    <row r="45" spans="1:9" s="11" customFormat="1" ht="15" customHeight="1">
      <c r="A45" s="18">
        <v>42</v>
      </c>
      <c r="B45" s="28" t="s">
        <v>96</v>
      </c>
      <c r="C45" s="28" t="s">
        <v>97</v>
      </c>
      <c r="D45" s="29" t="s">
        <v>38</v>
      </c>
      <c r="E45" s="28" t="s">
        <v>98</v>
      </c>
      <c r="F45" s="29" t="s">
        <v>538</v>
      </c>
      <c r="G45" s="18" t="str">
        <f t="shared" si="0"/>
        <v>0.00/km</v>
      </c>
      <c r="H45" s="21">
        <f t="shared" si="3"/>
        <v>0</v>
      </c>
      <c r="I45" s="21">
        <f t="shared" si="2"/>
        <v>0</v>
      </c>
    </row>
    <row r="46" spans="1:9" s="11" customFormat="1" ht="15" customHeight="1">
      <c r="A46" s="18">
        <v>43</v>
      </c>
      <c r="B46" s="28" t="s">
        <v>99</v>
      </c>
      <c r="C46" s="28" t="s">
        <v>100</v>
      </c>
      <c r="D46" s="29" t="s">
        <v>53</v>
      </c>
      <c r="E46" s="28" t="s">
        <v>554</v>
      </c>
      <c r="F46" s="29" t="s">
        <v>538</v>
      </c>
      <c r="G46" s="18" t="str">
        <f t="shared" si="0"/>
        <v>0.00/km</v>
      </c>
      <c r="H46" s="21">
        <f t="shared" si="3"/>
        <v>0</v>
      </c>
      <c r="I46" s="21">
        <f t="shared" si="2"/>
        <v>0</v>
      </c>
    </row>
    <row r="47" spans="1:9" s="11" customFormat="1" ht="15" customHeight="1">
      <c r="A47" s="18">
        <v>44</v>
      </c>
      <c r="B47" s="28" t="s">
        <v>101</v>
      </c>
      <c r="C47" s="28" t="s">
        <v>102</v>
      </c>
      <c r="D47" s="29" t="s">
        <v>53</v>
      </c>
      <c r="E47" s="28" t="s">
        <v>557</v>
      </c>
      <c r="F47" s="29" t="s">
        <v>538</v>
      </c>
      <c r="G47" s="18" t="str">
        <f t="shared" si="0"/>
        <v>0.00/km</v>
      </c>
      <c r="H47" s="21">
        <f t="shared" si="3"/>
        <v>0</v>
      </c>
      <c r="I47" s="21">
        <f t="shared" si="2"/>
        <v>0</v>
      </c>
    </row>
    <row r="48" spans="1:9" s="11" customFormat="1" ht="15" customHeight="1">
      <c r="A48" s="18">
        <v>45</v>
      </c>
      <c r="B48" s="28" t="s">
        <v>103</v>
      </c>
      <c r="C48" s="28" t="s">
        <v>104</v>
      </c>
      <c r="D48" s="29" t="s">
        <v>8</v>
      </c>
      <c r="E48" s="28" t="s">
        <v>105</v>
      </c>
      <c r="F48" s="29" t="s">
        <v>538</v>
      </c>
      <c r="G48" s="18" t="str">
        <f t="shared" si="0"/>
        <v>0.00/km</v>
      </c>
      <c r="H48" s="21">
        <f t="shared" si="3"/>
        <v>0</v>
      </c>
      <c r="I48" s="21">
        <f t="shared" si="2"/>
        <v>0</v>
      </c>
    </row>
    <row r="49" spans="1:9" s="11" customFormat="1" ht="15" customHeight="1">
      <c r="A49" s="18">
        <v>46</v>
      </c>
      <c r="B49" s="28" t="s">
        <v>106</v>
      </c>
      <c r="C49" s="28" t="s">
        <v>107</v>
      </c>
      <c r="D49" s="29" t="s">
        <v>38</v>
      </c>
      <c r="E49" s="28" t="s">
        <v>58</v>
      </c>
      <c r="F49" s="29" t="s">
        <v>538</v>
      </c>
      <c r="G49" s="18" t="str">
        <f t="shared" si="0"/>
        <v>0.00/km</v>
      </c>
      <c r="H49" s="21">
        <f t="shared" si="3"/>
        <v>0</v>
      </c>
      <c r="I49" s="21">
        <f t="shared" si="2"/>
        <v>0</v>
      </c>
    </row>
    <row r="50" spans="1:9" s="11" customFormat="1" ht="15" customHeight="1">
      <c r="A50" s="18">
        <v>47</v>
      </c>
      <c r="B50" s="28" t="s">
        <v>108</v>
      </c>
      <c r="C50" s="28" t="s">
        <v>109</v>
      </c>
      <c r="D50" s="29" t="s">
        <v>38</v>
      </c>
      <c r="E50" s="28" t="s">
        <v>110</v>
      </c>
      <c r="F50" s="29" t="s">
        <v>538</v>
      </c>
      <c r="G50" s="18" t="str">
        <f t="shared" si="0"/>
        <v>0.00/km</v>
      </c>
      <c r="H50" s="21">
        <f t="shared" si="3"/>
        <v>0</v>
      </c>
      <c r="I50" s="21">
        <f t="shared" si="2"/>
        <v>0</v>
      </c>
    </row>
    <row r="51" spans="1:9" s="11" customFormat="1" ht="15" customHeight="1">
      <c r="A51" s="18">
        <v>48</v>
      </c>
      <c r="B51" s="28" t="s">
        <v>111</v>
      </c>
      <c r="C51" s="28" t="s">
        <v>112</v>
      </c>
      <c r="D51" s="29" t="s">
        <v>53</v>
      </c>
      <c r="E51" s="28" t="s">
        <v>0</v>
      </c>
      <c r="F51" s="29" t="s">
        <v>538</v>
      </c>
      <c r="G51" s="18" t="str">
        <f t="shared" si="0"/>
        <v>0.00/km</v>
      </c>
      <c r="H51" s="21">
        <f t="shared" si="3"/>
        <v>0</v>
      </c>
      <c r="I51" s="21">
        <f t="shared" si="2"/>
        <v>0</v>
      </c>
    </row>
    <row r="52" spans="1:9" s="11" customFormat="1" ht="15" customHeight="1">
      <c r="A52" s="18">
        <v>49</v>
      </c>
      <c r="B52" s="28" t="s">
        <v>113</v>
      </c>
      <c r="C52" s="28" t="s">
        <v>33</v>
      </c>
      <c r="D52" s="29" t="s">
        <v>38</v>
      </c>
      <c r="E52" s="28" t="s">
        <v>557</v>
      </c>
      <c r="F52" s="29" t="s">
        <v>538</v>
      </c>
      <c r="G52" s="18" t="str">
        <f t="shared" si="0"/>
        <v>0.00/km</v>
      </c>
      <c r="H52" s="21">
        <f t="shared" si="3"/>
        <v>0</v>
      </c>
      <c r="I52" s="21">
        <f t="shared" si="2"/>
        <v>0</v>
      </c>
    </row>
    <row r="53" spans="1:9" s="13" customFormat="1" ht="15" customHeight="1">
      <c r="A53" s="18">
        <v>50</v>
      </c>
      <c r="B53" s="28" t="s">
        <v>114</v>
      </c>
      <c r="C53" s="28" t="s">
        <v>74</v>
      </c>
      <c r="D53" s="29" t="s">
        <v>4</v>
      </c>
      <c r="E53" s="28" t="s">
        <v>561</v>
      </c>
      <c r="F53" s="29" t="s">
        <v>538</v>
      </c>
      <c r="G53" s="18" t="str">
        <f t="shared" si="0"/>
        <v>0.00/km</v>
      </c>
      <c r="H53" s="21">
        <f t="shared" si="3"/>
        <v>0</v>
      </c>
      <c r="I53" s="21">
        <f t="shared" si="2"/>
        <v>0</v>
      </c>
    </row>
    <row r="54" spans="1:9" s="11" customFormat="1" ht="15" customHeight="1">
      <c r="A54" s="18">
        <v>51</v>
      </c>
      <c r="B54" s="28" t="s">
        <v>115</v>
      </c>
      <c r="C54" s="28" t="s">
        <v>100</v>
      </c>
      <c r="D54" s="29" t="s">
        <v>8</v>
      </c>
      <c r="E54" s="28" t="s">
        <v>557</v>
      </c>
      <c r="F54" s="29" t="s">
        <v>538</v>
      </c>
      <c r="G54" s="18" t="str">
        <f t="shared" si="0"/>
        <v>0.00/km</v>
      </c>
      <c r="H54" s="21">
        <f t="shared" si="3"/>
        <v>0</v>
      </c>
      <c r="I54" s="21">
        <f t="shared" si="2"/>
        <v>0</v>
      </c>
    </row>
    <row r="55" spans="1:9" s="11" customFormat="1" ht="15" customHeight="1">
      <c r="A55" s="18">
        <v>52</v>
      </c>
      <c r="B55" s="28" t="s">
        <v>116</v>
      </c>
      <c r="C55" s="28" t="s">
        <v>117</v>
      </c>
      <c r="D55" s="29" t="s">
        <v>38</v>
      </c>
      <c r="E55" s="28" t="s">
        <v>29</v>
      </c>
      <c r="F55" s="29" t="s">
        <v>538</v>
      </c>
      <c r="G55" s="18" t="str">
        <f t="shared" si="0"/>
        <v>0.00/km</v>
      </c>
      <c r="H55" s="21">
        <f t="shared" si="3"/>
        <v>0</v>
      </c>
      <c r="I55" s="21">
        <f t="shared" si="2"/>
        <v>0</v>
      </c>
    </row>
    <row r="56" spans="1:9" s="11" customFormat="1" ht="15" customHeight="1">
      <c r="A56" s="18">
        <v>53</v>
      </c>
      <c r="B56" s="28" t="s">
        <v>118</v>
      </c>
      <c r="C56" s="28" t="s">
        <v>119</v>
      </c>
      <c r="D56" s="29" t="s">
        <v>4</v>
      </c>
      <c r="E56" s="28" t="s">
        <v>120</v>
      </c>
      <c r="F56" s="29" t="s">
        <v>538</v>
      </c>
      <c r="G56" s="18" t="str">
        <f t="shared" si="0"/>
        <v>0.00/km</v>
      </c>
      <c r="H56" s="21">
        <f t="shared" si="3"/>
        <v>0</v>
      </c>
      <c r="I56" s="21">
        <f t="shared" si="2"/>
        <v>0</v>
      </c>
    </row>
    <row r="57" spans="1:9" s="11" customFormat="1" ht="15" customHeight="1">
      <c r="A57" s="18">
        <v>54</v>
      </c>
      <c r="B57" s="28" t="s">
        <v>121</v>
      </c>
      <c r="C57" s="28" t="s">
        <v>104</v>
      </c>
      <c r="D57" s="29" t="s">
        <v>90</v>
      </c>
      <c r="E57" s="28" t="s">
        <v>122</v>
      </c>
      <c r="F57" s="29" t="s">
        <v>538</v>
      </c>
      <c r="G57" s="18" t="str">
        <f t="shared" si="0"/>
        <v>0.00/km</v>
      </c>
      <c r="H57" s="21">
        <f t="shared" si="3"/>
        <v>0</v>
      </c>
      <c r="I57" s="21">
        <f t="shared" si="2"/>
        <v>0</v>
      </c>
    </row>
    <row r="58" spans="1:9" s="11" customFormat="1" ht="15" customHeight="1">
      <c r="A58" s="18">
        <v>55</v>
      </c>
      <c r="B58" s="28" t="s">
        <v>123</v>
      </c>
      <c r="C58" s="28" t="s">
        <v>124</v>
      </c>
      <c r="D58" s="29" t="s">
        <v>38</v>
      </c>
      <c r="E58" s="28" t="s">
        <v>1</v>
      </c>
      <c r="F58" s="29" t="s">
        <v>538</v>
      </c>
      <c r="G58" s="18" t="str">
        <f t="shared" si="0"/>
        <v>0.00/km</v>
      </c>
      <c r="H58" s="21">
        <f t="shared" si="3"/>
        <v>0</v>
      </c>
      <c r="I58" s="21">
        <f t="shared" si="2"/>
        <v>0</v>
      </c>
    </row>
    <row r="59" spans="1:9" s="11" customFormat="1" ht="15" customHeight="1">
      <c r="A59" s="18">
        <v>56</v>
      </c>
      <c r="B59" s="28" t="s">
        <v>125</v>
      </c>
      <c r="C59" s="28" t="s">
        <v>126</v>
      </c>
      <c r="D59" s="29" t="s">
        <v>38</v>
      </c>
      <c r="E59" s="28" t="s">
        <v>98</v>
      </c>
      <c r="F59" s="29" t="s">
        <v>538</v>
      </c>
      <c r="G59" s="18" t="str">
        <f t="shared" si="0"/>
        <v>0.00/km</v>
      </c>
      <c r="H59" s="21">
        <f t="shared" si="3"/>
        <v>0</v>
      </c>
      <c r="I59" s="21">
        <f t="shared" si="2"/>
        <v>0</v>
      </c>
    </row>
    <row r="60" spans="1:9" s="11" customFormat="1" ht="15" customHeight="1">
      <c r="A60" s="18">
        <v>57</v>
      </c>
      <c r="B60" s="28" t="s">
        <v>127</v>
      </c>
      <c r="C60" s="28" t="s">
        <v>37</v>
      </c>
      <c r="D60" s="29" t="s">
        <v>38</v>
      </c>
      <c r="E60" s="28" t="s">
        <v>563</v>
      </c>
      <c r="F60" s="29" t="s">
        <v>538</v>
      </c>
      <c r="G60" s="18" t="str">
        <f t="shared" si="0"/>
        <v>0.00/km</v>
      </c>
      <c r="H60" s="21">
        <f t="shared" si="3"/>
        <v>0</v>
      </c>
      <c r="I60" s="21">
        <f t="shared" si="2"/>
        <v>0</v>
      </c>
    </row>
    <row r="61" spans="1:9" s="11" customFormat="1" ht="15" customHeight="1">
      <c r="A61" s="18">
        <v>58</v>
      </c>
      <c r="B61" s="28" t="s">
        <v>128</v>
      </c>
      <c r="C61" s="28" t="s">
        <v>129</v>
      </c>
      <c r="D61" s="29" t="s">
        <v>28</v>
      </c>
      <c r="E61" s="28" t="s">
        <v>563</v>
      </c>
      <c r="F61" s="29" t="s">
        <v>538</v>
      </c>
      <c r="G61" s="18" t="str">
        <f t="shared" si="0"/>
        <v>0.00/km</v>
      </c>
      <c r="H61" s="21">
        <f t="shared" si="3"/>
        <v>0</v>
      </c>
      <c r="I61" s="21">
        <f t="shared" si="2"/>
        <v>0</v>
      </c>
    </row>
    <row r="62" spans="1:9" s="11" customFormat="1" ht="15" customHeight="1">
      <c r="A62" s="18">
        <v>59</v>
      </c>
      <c r="B62" s="28" t="s">
        <v>130</v>
      </c>
      <c r="C62" s="28" t="s">
        <v>47</v>
      </c>
      <c r="D62" s="29" t="s">
        <v>28</v>
      </c>
      <c r="E62" s="28" t="s">
        <v>554</v>
      </c>
      <c r="F62" s="29" t="s">
        <v>538</v>
      </c>
      <c r="G62" s="18" t="str">
        <f t="shared" si="0"/>
        <v>0.00/km</v>
      </c>
      <c r="H62" s="21">
        <f t="shared" si="3"/>
        <v>0</v>
      </c>
      <c r="I62" s="21">
        <f t="shared" si="2"/>
        <v>0</v>
      </c>
    </row>
    <row r="63" spans="1:9" s="11" customFormat="1" ht="15" customHeight="1">
      <c r="A63" s="18">
        <v>60</v>
      </c>
      <c r="B63" s="28" t="s">
        <v>131</v>
      </c>
      <c r="C63" s="28" t="s">
        <v>132</v>
      </c>
      <c r="D63" s="29" t="s">
        <v>8</v>
      </c>
      <c r="E63" s="28" t="s">
        <v>133</v>
      </c>
      <c r="F63" s="29" t="s">
        <v>538</v>
      </c>
      <c r="G63" s="18" t="str">
        <f t="shared" si="0"/>
        <v>0.00/km</v>
      </c>
      <c r="H63" s="21">
        <f t="shared" si="3"/>
        <v>0</v>
      </c>
      <c r="I63" s="21">
        <f t="shared" si="2"/>
        <v>0</v>
      </c>
    </row>
    <row r="64" spans="1:9" s="11" customFormat="1" ht="15" customHeight="1">
      <c r="A64" s="18">
        <v>61</v>
      </c>
      <c r="B64" s="28" t="s">
        <v>134</v>
      </c>
      <c r="C64" s="28" t="s">
        <v>80</v>
      </c>
      <c r="D64" s="29" t="s">
        <v>28</v>
      </c>
      <c r="E64" s="28" t="s">
        <v>29</v>
      </c>
      <c r="F64" s="29" t="s">
        <v>538</v>
      </c>
      <c r="G64" s="18" t="str">
        <f t="shared" si="0"/>
        <v>0.00/km</v>
      </c>
      <c r="H64" s="21">
        <f t="shared" si="3"/>
        <v>0</v>
      </c>
      <c r="I64" s="21">
        <f t="shared" si="2"/>
        <v>0</v>
      </c>
    </row>
    <row r="65" spans="1:9" s="11" customFormat="1" ht="15" customHeight="1">
      <c r="A65" s="18">
        <v>62</v>
      </c>
      <c r="B65" s="28" t="s">
        <v>135</v>
      </c>
      <c r="C65" s="28" t="s">
        <v>136</v>
      </c>
      <c r="D65" s="29" t="s">
        <v>53</v>
      </c>
      <c r="E65" s="28" t="s">
        <v>71</v>
      </c>
      <c r="F65" s="29" t="s">
        <v>538</v>
      </c>
      <c r="G65" s="18" t="str">
        <f t="shared" si="0"/>
        <v>0.00/km</v>
      </c>
      <c r="H65" s="21">
        <f t="shared" si="3"/>
        <v>0</v>
      </c>
      <c r="I65" s="21">
        <f t="shared" si="2"/>
        <v>0</v>
      </c>
    </row>
    <row r="66" spans="1:9" s="11" customFormat="1" ht="15" customHeight="1">
      <c r="A66" s="18">
        <v>63</v>
      </c>
      <c r="B66" s="28" t="s">
        <v>137</v>
      </c>
      <c r="C66" s="28" t="s">
        <v>138</v>
      </c>
      <c r="D66" s="29" t="s">
        <v>38</v>
      </c>
      <c r="E66" s="28" t="s">
        <v>58</v>
      </c>
      <c r="F66" s="29" t="s">
        <v>538</v>
      </c>
      <c r="G66" s="18" t="str">
        <f t="shared" si="0"/>
        <v>0.00/km</v>
      </c>
      <c r="H66" s="21">
        <f t="shared" si="3"/>
        <v>0</v>
      </c>
      <c r="I66" s="21">
        <f t="shared" si="2"/>
        <v>0</v>
      </c>
    </row>
    <row r="67" spans="1:9" s="11" customFormat="1" ht="15" customHeight="1">
      <c r="A67" s="18">
        <v>64</v>
      </c>
      <c r="B67" s="28" t="s">
        <v>139</v>
      </c>
      <c r="C67" s="28" t="s">
        <v>140</v>
      </c>
      <c r="D67" s="29" t="s">
        <v>4</v>
      </c>
      <c r="E67" s="28" t="s">
        <v>141</v>
      </c>
      <c r="F67" s="29" t="s">
        <v>538</v>
      </c>
      <c r="G67" s="18" t="str">
        <f t="shared" si="0"/>
        <v>0.00/km</v>
      </c>
      <c r="H67" s="21">
        <f t="shared" si="3"/>
        <v>0</v>
      </c>
      <c r="I67" s="21">
        <f t="shared" si="2"/>
        <v>0</v>
      </c>
    </row>
    <row r="68" spans="1:9" s="11" customFormat="1" ht="15" customHeight="1">
      <c r="A68" s="18">
        <v>65</v>
      </c>
      <c r="B68" s="28" t="s">
        <v>142</v>
      </c>
      <c r="C68" s="28" t="s">
        <v>143</v>
      </c>
      <c r="D68" s="29" t="s">
        <v>38</v>
      </c>
      <c r="E68" s="28" t="s">
        <v>65</v>
      </c>
      <c r="F68" s="29" t="s">
        <v>538</v>
      </c>
      <c r="G68" s="18" t="str">
        <f aca="true" t="shared" si="4" ref="G68:G131">TEXT(INT((HOUR(F68)*3600+MINUTE(F68)*60+SECOND(F68))/$I$2/60),"0")&amp;"."&amp;TEXT(MOD((HOUR(F68)*3600+MINUTE(F68)*60+SECOND(F68))/$I$2,60),"00")&amp;"/km"</f>
        <v>0.00/km</v>
      </c>
      <c r="H68" s="21">
        <f t="shared" si="3"/>
        <v>0</v>
      </c>
      <c r="I68" s="21">
        <f aca="true" t="shared" si="5" ref="I68:I131">F68-INDEX($F$4:$F$534,MATCH(D68,$D$4:$D$534,0))</f>
        <v>0</v>
      </c>
    </row>
    <row r="69" spans="1:9" s="11" customFormat="1" ht="15" customHeight="1">
      <c r="A69" s="18">
        <v>66</v>
      </c>
      <c r="B69" s="28" t="s">
        <v>144</v>
      </c>
      <c r="C69" s="28" t="s">
        <v>145</v>
      </c>
      <c r="D69" s="29" t="s">
        <v>8</v>
      </c>
      <c r="E69" s="28" t="s">
        <v>563</v>
      </c>
      <c r="F69" s="29" t="s">
        <v>538</v>
      </c>
      <c r="G69" s="18" t="str">
        <f t="shared" si="4"/>
        <v>0.00/km</v>
      </c>
      <c r="H69" s="21">
        <f t="shared" si="3"/>
        <v>0</v>
      </c>
      <c r="I69" s="21">
        <f t="shared" si="5"/>
        <v>0</v>
      </c>
    </row>
    <row r="70" spans="1:9" s="11" customFormat="1" ht="15" customHeight="1">
      <c r="A70" s="18">
        <v>67</v>
      </c>
      <c r="B70" s="28" t="s">
        <v>146</v>
      </c>
      <c r="C70" s="28" t="s">
        <v>80</v>
      </c>
      <c r="D70" s="29" t="s">
        <v>28</v>
      </c>
      <c r="E70" s="28" t="s">
        <v>58</v>
      </c>
      <c r="F70" s="29" t="s">
        <v>538</v>
      </c>
      <c r="G70" s="18" t="str">
        <f t="shared" si="4"/>
        <v>0.00/km</v>
      </c>
      <c r="H70" s="21">
        <f t="shared" si="3"/>
        <v>0</v>
      </c>
      <c r="I70" s="21">
        <f t="shared" si="5"/>
        <v>0</v>
      </c>
    </row>
    <row r="71" spans="1:9" s="11" customFormat="1" ht="15" customHeight="1">
      <c r="A71" s="18">
        <v>68</v>
      </c>
      <c r="B71" s="28" t="s">
        <v>147</v>
      </c>
      <c r="C71" s="28" t="s">
        <v>148</v>
      </c>
      <c r="D71" s="29" t="s">
        <v>28</v>
      </c>
      <c r="E71" s="28" t="s">
        <v>557</v>
      </c>
      <c r="F71" s="29" t="s">
        <v>538</v>
      </c>
      <c r="G71" s="18" t="str">
        <f t="shared" si="4"/>
        <v>0.00/km</v>
      </c>
      <c r="H71" s="21">
        <f t="shared" si="3"/>
        <v>0</v>
      </c>
      <c r="I71" s="21">
        <f t="shared" si="5"/>
        <v>0</v>
      </c>
    </row>
    <row r="72" spans="1:9" s="11" customFormat="1" ht="15" customHeight="1">
      <c r="A72" s="18">
        <v>69</v>
      </c>
      <c r="B72" s="28" t="s">
        <v>149</v>
      </c>
      <c r="C72" s="28" t="s">
        <v>69</v>
      </c>
      <c r="D72" s="29" t="s">
        <v>53</v>
      </c>
      <c r="E72" s="28" t="s">
        <v>50</v>
      </c>
      <c r="F72" s="29" t="s">
        <v>538</v>
      </c>
      <c r="G72" s="18" t="str">
        <f t="shared" si="4"/>
        <v>0.00/km</v>
      </c>
      <c r="H72" s="21">
        <f t="shared" si="3"/>
        <v>0</v>
      </c>
      <c r="I72" s="21">
        <f t="shared" si="5"/>
        <v>0</v>
      </c>
    </row>
    <row r="73" spans="1:9" s="11" customFormat="1" ht="15" customHeight="1">
      <c r="A73" s="18">
        <v>70</v>
      </c>
      <c r="B73" s="28" t="s">
        <v>150</v>
      </c>
      <c r="C73" s="28" t="s">
        <v>37</v>
      </c>
      <c r="D73" s="29" t="s">
        <v>28</v>
      </c>
      <c r="E73" s="28" t="s">
        <v>560</v>
      </c>
      <c r="F73" s="29" t="s">
        <v>538</v>
      </c>
      <c r="G73" s="18" t="str">
        <f t="shared" si="4"/>
        <v>0.00/km</v>
      </c>
      <c r="H73" s="21">
        <f t="shared" si="3"/>
        <v>0</v>
      </c>
      <c r="I73" s="21">
        <f t="shared" si="5"/>
        <v>0</v>
      </c>
    </row>
    <row r="74" spans="1:9" s="11" customFormat="1" ht="15" customHeight="1">
      <c r="A74" s="18">
        <v>71</v>
      </c>
      <c r="B74" s="28" t="s">
        <v>151</v>
      </c>
      <c r="C74" s="28" t="s">
        <v>152</v>
      </c>
      <c r="D74" s="29" t="s">
        <v>8</v>
      </c>
      <c r="E74" s="28" t="s">
        <v>153</v>
      </c>
      <c r="F74" s="29" t="s">
        <v>538</v>
      </c>
      <c r="G74" s="18" t="str">
        <f t="shared" si="4"/>
        <v>0.00/km</v>
      </c>
      <c r="H74" s="21">
        <f t="shared" si="3"/>
        <v>0</v>
      </c>
      <c r="I74" s="21">
        <f t="shared" si="5"/>
        <v>0</v>
      </c>
    </row>
    <row r="75" spans="1:9" s="11" customFormat="1" ht="15" customHeight="1">
      <c r="A75" s="18">
        <v>72</v>
      </c>
      <c r="B75" s="28" t="s">
        <v>154</v>
      </c>
      <c r="C75" s="28" t="s">
        <v>37</v>
      </c>
      <c r="D75" s="29" t="s">
        <v>8</v>
      </c>
      <c r="E75" s="28" t="s">
        <v>563</v>
      </c>
      <c r="F75" s="29" t="s">
        <v>538</v>
      </c>
      <c r="G75" s="18" t="str">
        <f t="shared" si="4"/>
        <v>0.00/km</v>
      </c>
      <c r="H75" s="21">
        <f t="shared" si="3"/>
        <v>0</v>
      </c>
      <c r="I75" s="21">
        <f t="shared" si="5"/>
        <v>0</v>
      </c>
    </row>
    <row r="76" spans="1:9" s="11" customFormat="1" ht="15" customHeight="1">
      <c r="A76" s="18">
        <v>73</v>
      </c>
      <c r="B76" s="28" t="s">
        <v>155</v>
      </c>
      <c r="C76" s="28" t="s">
        <v>156</v>
      </c>
      <c r="D76" s="29" t="s">
        <v>28</v>
      </c>
      <c r="E76" s="28" t="s">
        <v>563</v>
      </c>
      <c r="F76" s="29" t="s">
        <v>538</v>
      </c>
      <c r="G76" s="18" t="str">
        <f t="shared" si="4"/>
        <v>0.00/km</v>
      </c>
      <c r="H76" s="21">
        <f t="shared" si="3"/>
        <v>0</v>
      </c>
      <c r="I76" s="21">
        <f t="shared" si="5"/>
        <v>0</v>
      </c>
    </row>
    <row r="77" spans="1:9" s="11" customFormat="1" ht="15" customHeight="1">
      <c r="A77" s="18">
        <v>74</v>
      </c>
      <c r="B77" s="28" t="s">
        <v>157</v>
      </c>
      <c r="C77" s="28" t="s">
        <v>80</v>
      </c>
      <c r="D77" s="29" t="s">
        <v>28</v>
      </c>
      <c r="E77" s="28" t="s">
        <v>557</v>
      </c>
      <c r="F77" s="29" t="s">
        <v>538</v>
      </c>
      <c r="G77" s="18" t="str">
        <f t="shared" si="4"/>
        <v>0.00/km</v>
      </c>
      <c r="H77" s="21">
        <f t="shared" si="3"/>
        <v>0</v>
      </c>
      <c r="I77" s="21">
        <f t="shared" si="5"/>
        <v>0</v>
      </c>
    </row>
    <row r="78" spans="1:9" s="11" customFormat="1" ht="15" customHeight="1">
      <c r="A78" s="18">
        <v>75</v>
      </c>
      <c r="B78" s="28" t="s">
        <v>158</v>
      </c>
      <c r="C78" s="28" t="s">
        <v>159</v>
      </c>
      <c r="D78" s="29" t="s">
        <v>8</v>
      </c>
      <c r="E78" s="28" t="s">
        <v>562</v>
      </c>
      <c r="F78" s="29" t="s">
        <v>538</v>
      </c>
      <c r="G78" s="18" t="str">
        <f t="shared" si="4"/>
        <v>0.00/km</v>
      </c>
      <c r="H78" s="21">
        <f t="shared" si="3"/>
        <v>0</v>
      </c>
      <c r="I78" s="21">
        <f t="shared" si="5"/>
        <v>0</v>
      </c>
    </row>
    <row r="79" spans="1:9" s="11" customFormat="1" ht="15" customHeight="1">
      <c r="A79" s="18">
        <v>76</v>
      </c>
      <c r="B79" s="28" t="s">
        <v>160</v>
      </c>
      <c r="C79" s="28" t="s">
        <v>69</v>
      </c>
      <c r="D79" s="29" t="s">
        <v>38</v>
      </c>
      <c r="E79" s="28" t="s">
        <v>161</v>
      </c>
      <c r="F79" s="29" t="s">
        <v>538</v>
      </c>
      <c r="G79" s="18" t="str">
        <f t="shared" si="4"/>
        <v>0.00/km</v>
      </c>
      <c r="H79" s="21">
        <f t="shared" si="3"/>
        <v>0</v>
      </c>
      <c r="I79" s="21">
        <f t="shared" si="5"/>
        <v>0</v>
      </c>
    </row>
    <row r="80" spans="1:9" s="13" customFormat="1" ht="15" customHeight="1">
      <c r="A80" s="18">
        <v>77</v>
      </c>
      <c r="B80" s="28" t="s">
        <v>162</v>
      </c>
      <c r="C80" s="28" t="s">
        <v>77</v>
      </c>
      <c r="D80" s="29" t="s">
        <v>28</v>
      </c>
      <c r="E80" s="28" t="s">
        <v>94</v>
      </c>
      <c r="F80" s="29" t="s">
        <v>538</v>
      </c>
      <c r="G80" s="18" t="str">
        <f t="shared" si="4"/>
        <v>0.00/km</v>
      </c>
      <c r="H80" s="21">
        <f t="shared" si="3"/>
        <v>0</v>
      </c>
      <c r="I80" s="21">
        <f t="shared" si="5"/>
        <v>0</v>
      </c>
    </row>
    <row r="81" spans="1:9" s="11" customFormat="1" ht="15" customHeight="1">
      <c r="A81" s="18">
        <v>78</v>
      </c>
      <c r="B81" s="28" t="s">
        <v>163</v>
      </c>
      <c r="C81" s="28" t="s">
        <v>43</v>
      </c>
      <c r="D81" s="29" t="s">
        <v>38</v>
      </c>
      <c r="E81" s="28" t="s">
        <v>133</v>
      </c>
      <c r="F81" s="29" t="s">
        <v>538</v>
      </c>
      <c r="G81" s="18" t="str">
        <f t="shared" si="4"/>
        <v>0.00/km</v>
      </c>
      <c r="H81" s="21">
        <f t="shared" si="3"/>
        <v>0</v>
      </c>
      <c r="I81" s="21">
        <f t="shared" si="5"/>
        <v>0</v>
      </c>
    </row>
    <row r="82" spans="1:9" s="11" customFormat="1" ht="15" customHeight="1">
      <c r="A82" s="18">
        <v>79</v>
      </c>
      <c r="B82" s="28" t="s">
        <v>164</v>
      </c>
      <c r="C82" s="28" t="s">
        <v>52</v>
      </c>
      <c r="D82" s="29" t="s">
        <v>28</v>
      </c>
      <c r="E82" s="28" t="s">
        <v>165</v>
      </c>
      <c r="F82" s="29" t="s">
        <v>538</v>
      </c>
      <c r="G82" s="18" t="str">
        <f t="shared" si="4"/>
        <v>0.00/km</v>
      </c>
      <c r="H82" s="21">
        <f t="shared" si="3"/>
        <v>0</v>
      </c>
      <c r="I82" s="21">
        <f t="shared" si="5"/>
        <v>0</v>
      </c>
    </row>
    <row r="83" spans="1:9" s="11" customFormat="1" ht="15" customHeight="1">
      <c r="A83" s="18">
        <v>80</v>
      </c>
      <c r="B83" s="28" t="s">
        <v>166</v>
      </c>
      <c r="C83" s="28" t="s">
        <v>167</v>
      </c>
      <c r="D83" s="29" t="s">
        <v>4</v>
      </c>
      <c r="E83" s="28" t="s">
        <v>557</v>
      </c>
      <c r="F83" s="29" t="s">
        <v>538</v>
      </c>
      <c r="G83" s="18" t="str">
        <f t="shared" si="4"/>
        <v>0.00/km</v>
      </c>
      <c r="H83" s="21">
        <f t="shared" si="3"/>
        <v>0</v>
      </c>
      <c r="I83" s="21">
        <f t="shared" si="5"/>
        <v>0</v>
      </c>
    </row>
    <row r="84" spans="1:9" ht="15" customHeight="1">
      <c r="A84" s="18">
        <v>81</v>
      </c>
      <c r="B84" s="28" t="s">
        <v>168</v>
      </c>
      <c r="C84" s="28" t="s">
        <v>169</v>
      </c>
      <c r="D84" s="29" t="s">
        <v>8</v>
      </c>
      <c r="E84" s="28" t="s">
        <v>170</v>
      </c>
      <c r="F84" s="29" t="s">
        <v>538</v>
      </c>
      <c r="G84" s="18" t="str">
        <f t="shared" si="4"/>
        <v>0.00/km</v>
      </c>
      <c r="H84" s="21">
        <f t="shared" si="3"/>
        <v>0</v>
      </c>
      <c r="I84" s="21">
        <f t="shared" si="5"/>
        <v>0</v>
      </c>
    </row>
    <row r="85" spans="1:9" ht="15" customHeight="1">
      <c r="A85" s="18">
        <v>82</v>
      </c>
      <c r="B85" s="28" t="s">
        <v>171</v>
      </c>
      <c r="C85" s="28" t="s">
        <v>17</v>
      </c>
      <c r="D85" s="29" t="s">
        <v>38</v>
      </c>
      <c r="E85" s="28" t="s">
        <v>65</v>
      </c>
      <c r="F85" s="29" t="s">
        <v>538</v>
      </c>
      <c r="G85" s="18" t="str">
        <f t="shared" si="4"/>
        <v>0.00/km</v>
      </c>
      <c r="H85" s="21">
        <f t="shared" si="3"/>
        <v>0</v>
      </c>
      <c r="I85" s="21">
        <f t="shared" si="5"/>
        <v>0</v>
      </c>
    </row>
    <row r="86" spans="1:9" ht="15" customHeight="1">
      <c r="A86" s="18">
        <v>83</v>
      </c>
      <c r="B86" s="28" t="s">
        <v>172</v>
      </c>
      <c r="C86" s="28" t="s">
        <v>173</v>
      </c>
      <c r="D86" s="29" t="s">
        <v>4</v>
      </c>
      <c r="E86" s="28" t="s">
        <v>174</v>
      </c>
      <c r="F86" s="29" t="s">
        <v>538</v>
      </c>
      <c r="G86" s="18" t="str">
        <f t="shared" si="4"/>
        <v>0.00/km</v>
      </c>
      <c r="H86" s="21">
        <f t="shared" si="3"/>
        <v>0</v>
      </c>
      <c r="I86" s="21">
        <f t="shared" si="5"/>
        <v>0</v>
      </c>
    </row>
    <row r="87" spans="1:9" ht="15" customHeight="1">
      <c r="A87" s="18">
        <v>84</v>
      </c>
      <c r="B87" s="28" t="s">
        <v>175</v>
      </c>
      <c r="C87" s="28" t="s">
        <v>176</v>
      </c>
      <c r="D87" s="29" t="s">
        <v>4</v>
      </c>
      <c r="E87" s="28" t="s">
        <v>177</v>
      </c>
      <c r="F87" s="29" t="s">
        <v>538</v>
      </c>
      <c r="G87" s="18" t="str">
        <f t="shared" si="4"/>
        <v>0.00/km</v>
      </c>
      <c r="H87" s="21">
        <f t="shared" si="3"/>
        <v>0</v>
      </c>
      <c r="I87" s="21">
        <f t="shared" si="5"/>
        <v>0</v>
      </c>
    </row>
    <row r="88" spans="1:9" ht="15" customHeight="1">
      <c r="A88" s="18">
        <v>85</v>
      </c>
      <c r="B88" s="28" t="s">
        <v>178</v>
      </c>
      <c r="C88" s="28" t="s">
        <v>179</v>
      </c>
      <c r="D88" s="29" t="s">
        <v>8</v>
      </c>
      <c r="E88" s="28" t="s">
        <v>180</v>
      </c>
      <c r="F88" s="29" t="s">
        <v>538</v>
      </c>
      <c r="G88" s="18" t="str">
        <f t="shared" si="4"/>
        <v>0.00/km</v>
      </c>
      <c r="H88" s="21">
        <f t="shared" si="3"/>
        <v>0</v>
      </c>
      <c r="I88" s="21">
        <f t="shared" si="5"/>
        <v>0</v>
      </c>
    </row>
    <row r="89" spans="1:9" ht="15" customHeight="1">
      <c r="A89" s="18">
        <v>86</v>
      </c>
      <c r="B89" s="28" t="s">
        <v>181</v>
      </c>
      <c r="C89" s="28" t="s">
        <v>182</v>
      </c>
      <c r="D89" s="29" t="s">
        <v>28</v>
      </c>
      <c r="E89" s="28" t="s">
        <v>29</v>
      </c>
      <c r="F89" s="29" t="s">
        <v>538</v>
      </c>
      <c r="G89" s="18" t="str">
        <f t="shared" si="4"/>
        <v>0.00/km</v>
      </c>
      <c r="H89" s="21">
        <f t="shared" si="3"/>
        <v>0</v>
      </c>
      <c r="I89" s="21">
        <f t="shared" si="5"/>
        <v>0</v>
      </c>
    </row>
    <row r="90" spans="1:9" ht="15" customHeight="1">
      <c r="A90" s="18">
        <v>87</v>
      </c>
      <c r="B90" s="28" t="s">
        <v>183</v>
      </c>
      <c r="C90" s="28" t="s">
        <v>184</v>
      </c>
      <c r="D90" s="29" t="s">
        <v>28</v>
      </c>
      <c r="E90" s="28" t="s">
        <v>557</v>
      </c>
      <c r="F90" s="29" t="s">
        <v>538</v>
      </c>
      <c r="G90" s="18" t="str">
        <f t="shared" si="4"/>
        <v>0.00/km</v>
      </c>
      <c r="H90" s="21">
        <f t="shared" si="3"/>
        <v>0</v>
      </c>
      <c r="I90" s="21">
        <f t="shared" si="5"/>
        <v>0</v>
      </c>
    </row>
    <row r="91" spans="1:9" ht="15" customHeight="1">
      <c r="A91" s="18">
        <v>88</v>
      </c>
      <c r="B91" s="28" t="s">
        <v>185</v>
      </c>
      <c r="C91" s="28" t="s">
        <v>186</v>
      </c>
      <c r="D91" s="29" t="s">
        <v>53</v>
      </c>
      <c r="E91" s="28" t="s">
        <v>75</v>
      </c>
      <c r="F91" s="29" t="s">
        <v>538</v>
      </c>
      <c r="G91" s="18" t="str">
        <f t="shared" si="4"/>
        <v>0.00/km</v>
      </c>
      <c r="H91" s="21">
        <f t="shared" si="3"/>
        <v>0</v>
      </c>
      <c r="I91" s="21">
        <f t="shared" si="5"/>
        <v>0</v>
      </c>
    </row>
    <row r="92" spans="1:9" ht="15" customHeight="1">
      <c r="A92" s="18">
        <v>89</v>
      </c>
      <c r="B92" s="28" t="s">
        <v>61</v>
      </c>
      <c r="C92" s="28" t="s">
        <v>77</v>
      </c>
      <c r="D92" s="29" t="s">
        <v>38</v>
      </c>
      <c r="E92" s="28" t="s">
        <v>563</v>
      </c>
      <c r="F92" s="29" t="s">
        <v>538</v>
      </c>
      <c r="G92" s="18" t="str">
        <f t="shared" si="4"/>
        <v>0.00/km</v>
      </c>
      <c r="H92" s="21">
        <f t="shared" si="3"/>
        <v>0</v>
      </c>
      <c r="I92" s="21">
        <f t="shared" si="5"/>
        <v>0</v>
      </c>
    </row>
    <row r="93" spans="1:9" ht="15" customHeight="1">
      <c r="A93" s="18">
        <v>90</v>
      </c>
      <c r="B93" s="28" t="s">
        <v>187</v>
      </c>
      <c r="C93" s="28" t="s">
        <v>13</v>
      </c>
      <c r="D93" s="29" t="s">
        <v>38</v>
      </c>
      <c r="E93" s="28" t="s">
        <v>188</v>
      </c>
      <c r="F93" s="29" t="s">
        <v>538</v>
      </c>
      <c r="G93" s="18" t="str">
        <f t="shared" si="4"/>
        <v>0.00/km</v>
      </c>
      <c r="H93" s="21">
        <f t="shared" si="3"/>
        <v>0</v>
      </c>
      <c r="I93" s="21">
        <f t="shared" si="5"/>
        <v>0</v>
      </c>
    </row>
    <row r="94" spans="1:9" ht="15" customHeight="1">
      <c r="A94" s="18">
        <v>91</v>
      </c>
      <c r="B94" s="28" t="s">
        <v>189</v>
      </c>
      <c r="C94" s="28" t="s">
        <v>10</v>
      </c>
      <c r="D94" s="29" t="s">
        <v>28</v>
      </c>
      <c r="E94" s="28" t="s">
        <v>58</v>
      </c>
      <c r="F94" s="29" t="s">
        <v>538</v>
      </c>
      <c r="G94" s="18" t="str">
        <f t="shared" si="4"/>
        <v>0.00/km</v>
      </c>
      <c r="H94" s="21">
        <f t="shared" si="3"/>
        <v>0</v>
      </c>
      <c r="I94" s="21">
        <f t="shared" si="5"/>
        <v>0</v>
      </c>
    </row>
    <row r="95" spans="1:9" ht="15" customHeight="1">
      <c r="A95" s="18">
        <v>92</v>
      </c>
      <c r="B95" s="28" t="s">
        <v>190</v>
      </c>
      <c r="C95" s="28" t="s">
        <v>69</v>
      </c>
      <c r="D95" s="29" t="s">
        <v>8</v>
      </c>
      <c r="E95" s="28" t="s">
        <v>110</v>
      </c>
      <c r="F95" s="29" t="s">
        <v>538</v>
      </c>
      <c r="G95" s="18" t="str">
        <f t="shared" si="4"/>
        <v>0.00/km</v>
      </c>
      <c r="H95" s="21">
        <f t="shared" si="3"/>
        <v>0</v>
      </c>
      <c r="I95" s="21">
        <f t="shared" si="5"/>
        <v>0</v>
      </c>
    </row>
    <row r="96" spans="1:9" ht="15" customHeight="1">
      <c r="A96" s="18">
        <v>93</v>
      </c>
      <c r="B96" s="28" t="s">
        <v>191</v>
      </c>
      <c r="C96" s="28" t="s">
        <v>192</v>
      </c>
      <c r="D96" s="29" t="s">
        <v>28</v>
      </c>
      <c r="E96" s="28" t="s">
        <v>71</v>
      </c>
      <c r="F96" s="29" t="s">
        <v>538</v>
      </c>
      <c r="G96" s="18" t="str">
        <f t="shared" si="4"/>
        <v>0.00/km</v>
      </c>
      <c r="H96" s="21">
        <f aca="true" t="shared" si="6" ref="H96:H109">F96-$F$4</f>
        <v>0</v>
      </c>
      <c r="I96" s="21">
        <f t="shared" si="5"/>
        <v>0</v>
      </c>
    </row>
    <row r="97" spans="1:9" ht="15" customHeight="1">
      <c r="A97" s="18">
        <v>94</v>
      </c>
      <c r="B97" s="28" t="s">
        <v>193</v>
      </c>
      <c r="C97" s="28" t="s">
        <v>169</v>
      </c>
      <c r="D97" s="29" t="s">
        <v>53</v>
      </c>
      <c r="E97" s="28" t="s">
        <v>557</v>
      </c>
      <c r="F97" s="29" t="s">
        <v>538</v>
      </c>
      <c r="G97" s="18" t="str">
        <f t="shared" si="4"/>
        <v>0.00/km</v>
      </c>
      <c r="H97" s="21">
        <f t="shared" si="6"/>
        <v>0</v>
      </c>
      <c r="I97" s="21">
        <f t="shared" si="5"/>
        <v>0</v>
      </c>
    </row>
    <row r="98" spans="1:9" ht="15" customHeight="1">
      <c r="A98" s="18">
        <v>95</v>
      </c>
      <c r="B98" s="28" t="s">
        <v>194</v>
      </c>
      <c r="C98" s="28" t="s">
        <v>195</v>
      </c>
      <c r="D98" s="29" t="s">
        <v>8</v>
      </c>
      <c r="E98" s="28" t="s">
        <v>196</v>
      </c>
      <c r="F98" s="29" t="s">
        <v>538</v>
      </c>
      <c r="G98" s="18" t="str">
        <f t="shared" si="4"/>
        <v>0.00/km</v>
      </c>
      <c r="H98" s="21">
        <f t="shared" si="6"/>
        <v>0</v>
      </c>
      <c r="I98" s="21">
        <f t="shared" si="5"/>
        <v>0</v>
      </c>
    </row>
    <row r="99" spans="1:9" ht="15" customHeight="1">
      <c r="A99" s="18">
        <v>96</v>
      </c>
      <c r="B99" s="28" t="s">
        <v>197</v>
      </c>
      <c r="C99" s="28" t="s">
        <v>198</v>
      </c>
      <c r="D99" s="29" t="s">
        <v>4</v>
      </c>
      <c r="E99" s="28" t="s">
        <v>92</v>
      </c>
      <c r="F99" s="29" t="s">
        <v>538</v>
      </c>
      <c r="G99" s="18" t="str">
        <f t="shared" si="4"/>
        <v>0.00/km</v>
      </c>
      <c r="H99" s="21">
        <f t="shared" si="6"/>
        <v>0</v>
      </c>
      <c r="I99" s="21">
        <f t="shared" si="5"/>
        <v>0</v>
      </c>
    </row>
    <row r="100" spans="1:9" ht="15" customHeight="1">
      <c r="A100" s="18">
        <v>97</v>
      </c>
      <c r="B100" s="28" t="s">
        <v>199</v>
      </c>
      <c r="C100" s="28" t="s">
        <v>60</v>
      </c>
      <c r="D100" s="29" t="s">
        <v>4</v>
      </c>
      <c r="E100" s="28" t="s">
        <v>554</v>
      </c>
      <c r="F100" s="29" t="s">
        <v>538</v>
      </c>
      <c r="G100" s="18" t="str">
        <f t="shared" si="4"/>
        <v>0.00/km</v>
      </c>
      <c r="H100" s="21">
        <f t="shared" si="6"/>
        <v>0</v>
      </c>
      <c r="I100" s="21">
        <f t="shared" si="5"/>
        <v>0</v>
      </c>
    </row>
    <row r="101" spans="1:9" ht="15" customHeight="1">
      <c r="A101" s="18">
        <v>98</v>
      </c>
      <c r="B101" s="28" t="s">
        <v>200</v>
      </c>
      <c r="C101" s="28" t="s">
        <v>201</v>
      </c>
      <c r="D101" s="29" t="s">
        <v>53</v>
      </c>
      <c r="E101" s="28" t="s">
        <v>50</v>
      </c>
      <c r="F101" s="29" t="s">
        <v>538</v>
      </c>
      <c r="G101" s="18" t="str">
        <f t="shared" si="4"/>
        <v>0.00/km</v>
      </c>
      <c r="H101" s="21">
        <f t="shared" si="6"/>
        <v>0</v>
      </c>
      <c r="I101" s="21">
        <f t="shared" si="5"/>
        <v>0</v>
      </c>
    </row>
    <row r="102" spans="1:9" ht="15" customHeight="1">
      <c r="A102" s="18">
        <v>99</v>
      </c>
      <c r="B102" s="28" t="s">
        <v>48</v>
      </c>
      <c r="C102" s="28" t="s">
        <v>202</v>
      </c>
      <c r="D102" s="29" t="s">
        <v>14</v>
      </c>
      <c r="E102" s="28" t="s">
        <v>203</v>
      </c>
      <c r="F102" s="29" t="s">
        <v>538</v>
      </c>
      <c r="G102" s="18" t="str">
        <f t="shared" si="4"/>
        <v>0.00/km</v>
      </c>
      <c r="H102" s="21">
        <f t="shared" si="6"/>
        <v>0</v>
      </c>
      <c r="I102" s="21">
        <f t="shared" si="5"/>
        <v>0</v>
      </c>
    </row>
    <row r="103" spans="1:9" ht="15" customHeight="1">
      <c r="A103" s="18">
        <v>100</v>
      </c>
      <c r="B103" s="28" t="s">
        <v>204</v>
      </c>
      <c r="C103" s="28" t="s">
        <v>17</v>
      </c>
      <c r="D103" s="29" t="s">
        <v>38</v>
      </c>
      <c r="E103" s="28" t="s">
        <v>557</v>
      </c>
      <c r="F103" s="29" t="s">
        <v>538</v>
      </c>
      <c r="G103" s="18" t="str">
        <f t="shared" si="4"/>
        <v>0.00/km</v>
      </c>
      <c r="H103" s="21">
        <f t="shared" si="6"/>
        <v>0</v>
      </c>
      <c r="I103" s="21">
        <f t="shared" si="5"/>
        <v>0</v>
      </c>
    </row>
    <row r="104" spans="1:9" ht="15" customHeight="1">
      <c r="A104" s="18">
        <v>101</v>
      </c>
      <c r="B104" s="28" t="s">
        <v>205</v>
      </c>
      <c r="C104" s="28" t="s">
        <v>80</v>
      </c>
      <c r="D104" s="29" t="s">
        <v>8</v>
      </c>
      <c r="E104" s="28" t="s">
        <v>110</v>
      </c>
      <c r="F104" s="29" t="s">
        <v>538</v>
      </c>
      <c r="G104" s="18" t="str">
        <f t="shared" si="4"/>
        <v>0.00/km</v>
      </c>
      <c r="H104" s="21">
        <f t="shared" si="6"/>
        <v>0</v>
      </c>
      <c r="I104" s="21">
        <f t="shared" si="5"/>
        <v>0</v>
      </c>
    </row>
    <row r="105" spans="1:9" ht="15" customHeight="1">
      <c r="A105" s="18">
        <v>102</v>
      </c>
      <c r="B105" s="28" t="s">
        <v>206</v>
      </c>
      <c r="C105" s="28" t="s">
        <v>207</v>
      </c>
      <c r="D105" s="29" t="s">
        <v>8</v>
      </c>
      <c r="E105" s="28" t="s">
        <v>557</v>
      </c>
      <c r="F105" s="29" t="s">
        <v>538</v>
      </c>
      <c r="G105" s="18" t="str">
        <f t="shared" si="4"/>
        <v>0.00/km</v>
      </c>
      <c r="H105" s="21">
        <f t="shared" si="6"/>
        <v>0</v>
      </c>
      <c r="I105" s="21">
        <f t="shared" si="5"/>
        <v>0</v>
      </c>
    </row>
    <row r="106" spans="1:9" ht="15" customHeight="1">
      <c r="A106" s="18">
        <v>103</v>
      </c>
      <c r="B106" s="28" t="s">
        <v>208</v>
      </c>
      <c r="C106" s="28" t="s">
        <v>69</v>
      </c>
      <c r="D106" s="29" t="s">
        <v>38</v>
      </c>
      <c r="E106" s="28" t="s">
        <v>553</v>
      </c>
      <c r="F106" s="29" t="s">
        <v>538</v>
      </c>
      <c r="G106" s="18" t="str">
        <f t="shared" si="4"/>
        <v>0.00/km</v>
      </c>
      <c r="H106" s="21">
        <f t="shared" si="6"/>
        <v>0</v>
      </c>
      <c r="I106" s="21">
        <f t="shared" si="5"/>
        <v>0</v>
      </c>
    </row>
    <row r="107" spans="1:9" ht="15" customHeight="1">
      <c r="A107" s="18">
        <v>104</v>
      </c>
      <c r="B107" s="28" t="s">
        <v>209</v>
      </c>
      <c r="C107" s="28" t="s">
        <v>210</v>
      </c>
      <c r="D107" s="29" t="s">
        <v>53</v>
      </c>
      <c r="E107" s="28" t="s">
        <v>555</v>
      </c>
      <c r="F107" s="29" t="s">
        <v>538</v>
      </c>
      <c r="G107" s="18" t="str">
        <f t="shared" si="4"/>
        <v>0.00/km</v>
      </c>
      <c r="H107" s="21">
        <f t="shared" si="6"/>
        <v>0</v>
      </c>
      <c r="I107" s="21">
        <f t="shared" si="5"/>
        <v>0</v>
      </c>
    </row>
    <row r="108" spans="1:9" ht="15" customHeight="1">
      <c r="A108" s="18">
        <v>105</v>
      </c>
      <c r="B108" s="28" t="s">
        <v>211</v>
      </c>
      <c r="C108" s="28" t="s">
        <v>212</v>
      </c>
      <c r="D108" s="29" t="s">
        <v>38</v>
      </c>
      <c r="E108" s="28" t="s">
        <v>565</v>
      </c>
      <c r="F108" s="29" t="s">
        <v>538</v>
      </c>
      <c r="G108" s="18" t="str">
        <f t="shared" si="4"/>
        <v>0.00/km</v>
      </c>
      <c r="H108" s="21">
        <f t="shared" si="6"/>
        <v>0</v>
      </c>
      <c r="I108" s="21">
        <f t="shared" si="5"/>
        <v>0</v>
      </c>
    </row>
    <row r="109" spans="1:9" ht="15" customHeight="1">
      <c r="A109" s="18">
        <v>106</v>
      </c>
      <c r="B109" s="28" t="s">
        <v>213</v>
      </c>
      <c r="C109" s="28" t="s">
        <v>25</v>
      </c>
      <c r="D109" s="29" t="s">
        <v>20</v>
      </c>
      <c r="E109" s="28" t="s">
        <v>92</v>
      </c>
      <c r="F109" s="29" t="s">
        <v>538</v>
      </c>
      <c r="G109" s="18" t="str">
        <f t="shared" si="4"/>
        <v>0.00/km</v>
      </c>
      <c r="H109" s="21">
        <f t="shared" si="6"/>
        <v>0</v>
      </c>
      <c r="I109" s="21">
        <f t="shared" si="5"/>
        <v>0</v>
      </c>
    </row>
    <row r="110" spans="1:9" ht="15" customHeight="1">
      <c r="A110" s="18">
        <v>107</v>
      </c>
      <c r="B110" s="28" t="s">
        <v>214</v>
      </c>
      <c r="C110" s="28" t="s">
        <v>132</v>
      </c>
      <c r="D110" s="29" t="s">
        <v>8</v>
      </c>
      <c r="E110" s="28" t="s">
        <v>65</v>
      </c>
      <c r="F110" s="29" t="s">
        <v>538</v>
      </c>
      <c r="G110" s="18" t="str">
        <f t="shared" si="4"/>
        <v>0.00/km</v>
      </c>
      <c r="H110" s="21">
        <f>F110-$F$4</f>
        <v>0</v>
      </c>
      <c r="I110" s="21">
        <f t="shared" si="5"/>
        <v>0</v>
      </c>
    </row>
    <row r="111" spans="1:9" ht="15" customHeight="1">
      <c r="A111" s="18">
        <v>108</v>
      </c>
      <c r="B111" s="28" t="s">
        <v>215</v>
      </c>
      <c r="C111" s="28" t="s">
        <v>104</v>
      </c>
      <c r="D111" s="29" t="s">
        <v>28</v>
      </c>
      <c r="E111" s="28" t="s">
        <v>29</v>
      </c>
      <c r="F111" s="29" t="s">
        <v>538</v>
      </c>
      <c r="G111" s="18" t="str">
        <f t="shared" si="4"/>
        <v>0.00/km</v>
      </c>
      <c r="H111" s="21">
        <f>F111-$F$4</f>
        <v>0</v>
      </c>
      <c r="I111" s="21">
        <f t="shared" si="5"/>
        <v>0</v>
      </c>
    </row>
    <row r="112" spans="1:9" ht="15" customHeight="1">
      <c r="A112" s="18">
        <v>109</v>
      </c>
      <c r="B112" s="28" t="s">
        <v>216</v>
      </c>
      <c r="C112" s="28" t="s">
        <v>217</v>
      </c>
      <c r="D112" s="29" t="s">
        <v>8</v>
      </c>
      <c r="E112" s="28" t="s">
        <v>75</v>
      </c>
      <c r="F112" s="29" t="s">
        <v>538</v>
      </c>
      <c r="G112" s="18" t="str">
        <f t="shared" si="4"/>
        <v>0.00/km</v>
      </c>
      <c r="H112" s="21">
        <f>F112-$F$4</f>
        <v>0</v>
      </c>
      <c r="I112" s="21">
        <f t="shared" si="5"/>
        <v>0</v>
      </c>
    </row>
    <row r="113" spans="1:9" ht="15" customHeight="1">
      <c r="A113" s="18">
        <v>110</v>
      </c>
      <c r="B113" s="28" t="s">
        <v>218</v>
      </c>
      <c r="C113" s="28" t="s">
        <v>43</v>
      </c>
      <c r="D113" s="29" t="s">
        <v>4</v>
      </c>
      <c r="E113" s="28" t="s">
        <v>65</v>
      </c>
      <c r="F113" s="29" t="s">
        <v>538</v>
      </c>
      <c r="G113" s="18" t="str">
        <f t="shared" si="4"/>
        <v>0.00/km</v>
      </c>
      <c r="H113" s="21">
        <f aca="true" t="shared" si="7" ref="H113:H176">F113-$F$4</f>
        <v>0</v>
      </c>
      <c r="I113" s="21">
        <f t="shared" si="5"/>
        <v>0</v>
      </c>
    </row>
    <row r="114" spans="1:9" ht="15" customHeight="1">
      <c r="A114" s="18">
        <v>111</v>
      </c>
      <c r="B114" s="28" t="s">
        <v>219</v>
      </c>
      <c r="C114" s="28" t="s">
        <v>136</v>
      </c>
      <c r="D114" s="29" t="s">
        <v>4</v>
      </c>
      <c r="E114" s="28" t="s">
        <v>220</v>
      </c>
      <c r="F114" s="29" t="s">
        <v>538</v>
      </c>
      <c r="G114" s="18" t="str">
        <f t="shared" si="4"/>
        <v>0.00/km</v>
      </c>
      <c r="H114" s="21">
        <f t="shared" si="7"/>
        <v>0</v>
      </c>
      <c r="I114" s="21">
        <f t="shared" si="5"/>
        <v>0</v>
      </c>
    </row>
    <row r="115" spans="1:9" ht="15" customHeight="1">
      <c r="A115" s="18">
        <v>112</v>
      </c>
      <c r="B115" s="28" t="s">
        <v>221</v>
      </c>
      <c r="C115" s="28" t="s">
        <v>80</v>
      </c>
      <c r="D115" s="29" t="s">
        <v>38</v>
      </c>
      <c r="E115" s="28" t="s">
        <v>553</v>
      </c>
      <c r="F115" s="29" t="s">
        <v>538</v>
      </c>
      <c r="G115" s="18" t="str">
        <f t="shared" si="4"/>
        <v>0.00/km</v>
      </c>
      <c r="H115" s="21">
        <f t="shared" si="7"/>
        <v>0</v>
      </c>
      <c r="I115" s="21">
        <f t="shared" si="5"/>
        <v>0</v>
      </c>
    </row>
    <row r="116" spans="1:9" ht="15" customHeight="1">
      <c r="A116" s="18">
        <v>113</v>
      </c>
      <c r="B116" s="28" t="s">
        <v>222</v>
      </c>
      <c r="C116" s="28" t="s">
        <v>43</v>
      </c>
      <c r="D116" s="29" t="s">
        <v>8</v>
      </c>
      <c r="E116" s="28" t="s">
        <v>110</v>
      </c>
      <c r="F116" s="29" t="s">
        <v>538</v>
      </c>
      <c r="G116" s="18" t="str">
        <f t="shared" si="4"/>
        <v>0.00/km</v>
      </c>
      <c r="H116" s="21">
        <f t="shared" si="7"/>
        <v>0</v>
      </c>
      <c r="I116" s="21">
        <f t="shared" si="5"/>
        <v>0</v>
      </c>
    </row>
    <row r="117" spans="1:9" ht="15" customHeight="1">
      <c r="A117" s="18">
        <v>114</v>
      </c>
      <c r="B117" s="28" t="s">
        <v>223</v>
      </c>
      <c r="C117" s="28" t="s">
        <v>47</v>
      </c>
      <c r="D117" s="29" t="s">
        <v>28</v>
      </c>
      <c r="E117" s="28" t="s">
        <v>11</v>
      </c>
      <c r="F117" s="29" t="s">
        <v>538</v>
      </c>
      <c r="G117" s="18" t="str">
        <f t="shared" si="4"/>
        <v>0.00/km</v>
      </c>
      <c r="H117" s="21">
        <f t="shared" si="7"/>
        <v>0</v>
      </c>
      <c r="I117" s="21">
        <f t="shared" si="5"/>
        <v>0</v>
      </c>
    </row>
    <row r="118" spans="1:9" ht="15" customHeight="1">
      <c r="A118" s="18">
        <v>115</v>
      </c>
      <c r="B118" s="28" t="s">
        <v>224</v>
      </c>
      <c r="C118" s="28" t="s">
        <v>225</v>
      </c>
      <c r="D118" s="29" t="s">
        <v>38</v>
      </c>
      <c r="E118" s="28" t="s">
        <v>58</v>
      </c>
      <c r="F118" s="29" t="s">
        <v>538</v>
      </c>
      <c r="G118" s="18" t="str">
        <f t="shared" si="4"/>
        <v>0.00/km</v>
      </c>
      <c r="H118" s="21">
        <f t="shared" si="7"/>
        <v>0</v>
      </c>
      <c r="I118" s="21">
        <f t="shared" si="5"/>
        <v>0</v>
      </c>
    </row>
    <row r="119" spans="1:9" ht="15" customHeight="1">
      <c r="A119" s="18">
        <v>116</v>
      </c>
      <c r="B119" s="28" t="s">
        <v>63</v>
      </c>
      <c r="C119" s="28" t="s">
        <v>226</v>
      </c>
      <c r="D119" s="29" t="s">
        <v>227</v>
      </c>
      <c r="E119" s="28" t="s">
        <v>75</v>
      </c>
      <c r="F119" s="29" t="s">
        <v>538</v>
      </c>
      <c r="G119" s="18" t="str">
        <f t="shared" si="4"/>
        <v>0.00/km</v>
      </c>
      <c r="H119" s="21">
        <f t="shared" si="7"/>
        <v>0</v>
      </c>
      <c r="I119" s="21">
        <f t="shared" si="5"/>
        <v>0</v>
      </c>
    </row>
    <row r="120" spans="1:9" ht="15" customHeight="1">
      <c r="A120" s="18">
        <v>117</v>
      </c>
      <c r="B120" s="28" t="s">
        <v>228</v>
      </c>
      <c r="C120" s="28" t="s">
        <v>229</v>
      </c>
      <c r="D120" s="29" t="s">
        <v>20</v>
      </c>
      <c r="E120" s="28" t="s">
        <v>177</v>
      </c>
      <c r="F120" s="29" t="s">
        <v>538</v>
      </c>
      <c r="G120" s="18" t="str">
        <f t="shared" si="4"/>
        <v>0.00/km</v>
      </c>
      <c r="H120" s="21">
        <f t="shared" si="7"/>
        <v>0</v>
      </c>
      <c r="I120" s="21">
        <f t="shared" si="5"/>
        <v>0</v>
      </c>
    </row>
    <row r="121" spans="1:9" ht="15" customHeight="1">
      <c r="A121" s="18">
        <v>118</v>
      </c>
      <c r="B121" s="28" t="s">
        <v>230</v>
      </c>
      <c r="C121" s="28" t="s">
        <v>33</v>
      </c>
      <c r="D121" s="29" t="s">
        <v>8</v>
      </c>
      <c r="E121" s="28" t="s">
        <v>554</v>
      </c>
      <c r="F121" s="29" t="s">
        <v>538</v>
      </c>
      <c r="G121" s="18" t="str">
        <f t="shared" si="4"/>
        <v>0.00/km</v>
      </c>
      <c r="H121" s="21">
        <f t="shared" si="7"/>
        <v>0</v>
      </c>
      <c r="I121" s="21">
        <f t="shared" si="5"/>
        <v>0</v>
      </c>
    </row>
    <row r="122" spans="1:9" ht="15" customHeight="1">
      <c r="A122" s="18">
        <v>119</v>
      </c>
      <c r="B122" s="28" t="s">
        <v>231</v>
      </c>
      <c r="C122" s="28" t="s">
        <v>143</v>
      </c>
      <c r="D122" s="29" t="s">
        <v>28</v>
      </c>
      <c r="E122" s="28" t="s">
        <v>65</v>
      </c>
      <c r="F122" s="29" t="s">
        <v>538</v>
      </c>
      <c r="G122" s="18" t="str">
        <f t="shared" si="4"/>
        <v>0.00/km</v>
      </c>
      <c r="H122" s="21">
        <f t="shared" si="7"/>
        <v>0</v>
      </c>
      <c r="I122" s="21">
        <f t="shared" si="5"/>
        <v>0</v>
      </c>
    </row>
    <row r="123" spans="1:9" ht="15" customHeight="1">
      <c r="A123" s="18">
        <v>120</v>
      </c>
      <c r="B123" s="28" t="s">
        <v>232</v>
      </c>
      <c r="C123" s="28" t="s">
        <v>104</v>
      </c>
      <c r="D123" s="29" t="s">
        <v>28</v>
      </c>
      <c r="E123" s="28" t="s">
        <v>50</v>
      </c>
      <c r="F123" s="29" t="s">
        <v>538</v>
      </c>
      <c r="G123" s="18" t="str">
        <f t="shared" si="4"/>
        <v>0.00/km</v>
      </c>
      <c r="H123" s="21">
        <f t="shared" si="7"/>
        <v>0</v>
      </c>
      <c r="I123" s="21">
        <f t="shared" si="5"/>
        <v>0</v>
      </c>
    </row>
    <row r="124" spans="1:9" ht="15" customHeight="1">
      <c r="A124" s="18">
        <v>121</v>
      </c>
      <c r="B124" s="28" t="s">
        <v>233</v>
      </c>
      <c r="C124" s="28" t="s">
        <v>85</v>
      </c>
      <c r="D124" s="29" t="s">
        <v>53</v>
      </c>
      <c r="E124" s="28" t="s">
        <v>58</v>
      </c>
      <c r="F124" s="29" t="s">
        <v>538</v>
      </c>
      <c r="G124" s="18" t="str">
        <f t="shared" si="4"/>
        <v>0.00/km</v>
      </c>
      <c r="H124" s="21">
        <f t="shared" si="7"/>
        <v>0</v>
      </c>
      <c r="I124" s="21">
        <f t="shared" si="5"/>
        <v>0</v>
      </c>
    </row>
    <row r="125" spans="1:9" ht="15" customHeight="1">
      <c r="A125" s="18">
        <v>122</v>
      </c>
      <c r="B125" s="28" t="s">
        <v>138</v>
      </c>
      <c r="C125" s="28" t="s">
        <v>132</v>
      </c>
      <c r="D125" s="29" t="s">
        <v>38</v>
      </c>
      <c r="E125" s="28" t="s">
        <v>71</v>
      </c>
      <c r="F125" s="29" t="s">
        <v>538</v>
      </c>
      <c r="G125" s="18" t="str">
        <f t="shared" si="4"/>
        <v>0.00/km</v>
      </c>
      <c r="H125" s="21">
        <f t="shared" si="7"/>
        <v>0</v>
      </c>
      <c r="I125" s="21">
        <f t="shared" si="5"/>
        <v>0</v>
      </c>
    </row>
    <row r="126" spans="1:9" ht="15" customHeight="1">
      <c r="A126" s="18">
        <v>123</v>
      </c>
      <c r="B126" s="28" t="s">
        <v>234</v>
      </c>
      <c r="C126" s="28" t="s">
        <v>207</v>
      </c>
      <c r="D126" s="29" t="s">
        <v>8</v>
      </c>
      <c r="E126" s="28" t="s">
        <v>552</v>
      </c>
      <c r="F126" s="29" t="s">
        <v>538</v>
      </c>
      <c r="G126" s="18" t="str">
        <f t="shared" si="4"/>
        <v>0.00/km</v>
      </c>
      <c r="H126" s="21">
        <f t="shared" si="7"/>
        <v>0</v>
      </c>
      <c r="I126" s="21">
        <f t="shared" si="5"/>
        <v>0</v>
      </c>
    </row>
    <row r="127" spans="1:9" ht="15" customHeight="1">
      <c r="A127" s="18">
        <v>124</v>
      </c>
      <c r="B127" s="28" t="s">
        <v>235</v>
      </c>
      <c r="C127" s="28" t="s">
        <v>195</v>
      </c>
      <c r="D127" s="29" t="s">
        <v>28</v>
      </c>
      <c r="E127" s="28" t="s">
        <v>65</v>
      </c>
      <c r="F127" s="29" t="s">
        <v>538</v>
      </c>
      <c r="G127" s="18" t="str">
        <f t="shared" si="4"/>
        <v>0.00/km</v>
      </c>
      <c r="H127" s="21">
        <f t="shared" si="7"/>
        <v>0</v>
      </c>
      <c r="I127" s="21">
        <f t="shared" si="5"/>
        <v>0</v>
      </c>
    </row>
    <row r="128" spans="1:9" ht="15" customHeight="1">
      <c r="A128" s="18">
        <v>125</v>
      </c>
      <c r="B128" s="28" t="s">
        <v>236</v>
      </c>
      <c r="C128" s="28" t="s">
        <v>69</v>
      </c>
      <c r="D128" s="29" t="s">
        <v>38</v>
      </c>
      <c r="E128" s="28" t="s">
        <v>559</v>
      </c>
      <c r="F128" s="29" t="s">
        <v>538</v>
      </c>
      <c r="G128" s="18" t="str">
        <f t="shared" si="4"/>
        <v>0.00/km</v>
      </c>
      <c r="H128" s="21">
        <f t="shared" si="7"/>
        <v>0</v>
      </c>
      <c r="I128" s="21">
        <f t="shared" si="5"/>
        <v>0</v>
      </c>
    </row>
    <row r="129" spans="1:9" ht="15" customHeight="1">
      <c r="A129" s="18">
        <v>126</v>
      </c>
      <c r="B129" s="28" t="s">
        <v>237</v>
      </c>
      <c r="C129" s="28" t="s">
        <v>238</v>
      </c>
      <c r="D129" s="29" t="s">
        <v>38</v>
      </c>
      <c r="E129" s="28" t="s">
        <v>58</v>
      </c>
      <c r="F129" s="29" t="s">
        <v>538</v>
      </c>
      <c r="G129" s="18" t="str">
        <f t="shared" si="4"/>
        <v>0.00/km</v>
      </c>
      <c r="H129" s="21">
        <f t="shared" si="7"/>
        <v>0</v>
      </c>
      <c r="I129" s="21">
        <f t="shared" si="5"/>
        <v>0</v>
      </c>
    </row>
    <row r="130" spans="1:9" ht="15" customHeight="1">
      <c r="A130" s="18">
        <v>127</v>
      </c>
      <c r="B130" s="28" t="s">
        <v>158</v>
      </c>
      <c r="C130" s="28" t="s">
        <v>202</v>
      </c>
      <c r="D130" s="29" t="s">
        <v>38</v>
      </c>
      <c r="E130" s="28" t="s">
        <v>56</v>
      </c>
      <c r="F130" s="29" t="s">
        <v>538</v>
      </c>
      <c r="G130" s="18" t="str">
        <f t="shared" si="4"/>
        <v>0.00/km</v>
      </c>
      <c r="H130" s="21">
        <f t="shared" si="7"/>
        <v>0</v>
      </c>
      <c r="I130" s="21">
        <f t="shared" si="5"/>
        <v>0</v>
      </c>
    </row>
    <row r="131" spans="1:9" ht="15" customHeight="1">
      <c r="A131" s="18">
        <v>128</v>
      </c>
      <c r="B131" s="28" t="s">
        <v>239</v>
      </c>
      <c r="C131" s="28" t="s">
        <v>33</v>
      </c>
      <c r="D131" s="29" t="s">
        <v>8</v>
      </c>
      <c r="E131" s="28" t="s">
        <v>65</v>
      </c>
      <c r="F131" s="29" t="s">
        <v>538</v>
      </c>
      <c r="G131" s="18" t="str">
        <f t="shared" si="4"/>
        <v>0.00/km</v>
      </c>
      <c r="H131" s="21">
        <f t="shared" si="7"/>
        <v>0</v>
      </c>
      <c r="I131" s="21">
        <f t="shared" si="5"/>
        <v>0</v>
      </c>
    </row>
    <row r="132" spans="1:9" ht="15" customHeight="1">
      <c r="A132" s="18">
        <v>129</v>
      </c>
      <c r="B132" s="28" t="s">
        <v>240</v>
      </c>
      <c r="C132" s="28" t="s">
        <v>25</v>
      </c>
      <c r="D132" s="29" t="s">
        <v>8</v>
      </c>
      <c r="E132" s="28" t="s">
        <v>58</v>
      </c>
      <c r="F132" s="29" t="s">
        <v>538</v>
      </c>
      <c r="G132" s="18" t="str">
        <f aca="true" t="shared" si="8" ref="G132:G195">TEXT(INT((HOUR(F132)*3600+MINUTE(F132)*60+SECOND(F132))/$I$2/60),"0")&amp;"."&amp;TEXT(MOD((HOUR(F132)*3600+MINUTE(F132)*60+SECOND(F132))/$I$2,60),"00")&amp;"/km"</f>
        <v>0.00/km</v>
      </c>
      <c r="H132" s="21">
        <f t="shared" si="7"/>
        <v>0</v>
      </c>
      <c r="I132" s="21">
        <f aca="true" t="shared" si="9" ref="I132:I195">F132-INDEX($F$4:$F$534,MATCH(D132,$D$4:$D$534,0))</f>
        <v>0</v>
      </c>
    </row>
    <row r="133" spans="1:9" ht="15" customHeight="1">
      <c r="A133" s="18">
        <v>130</v>
      </c>
      <c r="B133" s="28" t="s">
        <v>241</v>
      </c>
      <c r="C133" s="28" t="s">
        <v>62</v>
      </c>
      <c r="D133" s="29" t="s">
        <v>28</v>
      </c>
      <c r="E133" s="28" t="s">
        <v>242</v>
      </c>
      <c r="F133" s="29" t="s">
        <v>538</v>
      </c>
      <c r="G133" s="18" t="str">
        <f t="shared" si="8"/>
        <v>0.00/km</v>
      </c>
      <c r="H133" s="21">
        <f t="shared" si="7"/>
        <v>0</v>
      </c>
      <c r="I133" s="21">
        <f t="shared" si="9"/>
        <v>0</v>
      </c>
    </row>
    <row r="134" spans="1:9" ht="15" customHeight="1">
      <c r="A134" s="18">
        <v>131</v>
      </c>
      <c r="B134" s="28" t="s">
        <v>243</v>
      </c>
      <c r="C134" s="28" t="s">
        <v>152</v>
      </c>
      <c r="D134" s="29" t="s">
        <v>8</v>
      </c>
      <c r="E134" s="28" t="s">
        <v>50</v>
      </c>
      <c r="F134" s="29" t="s">
        <v>538</v>
      </c>
      <c r="G134" s="18" t="str">
        <f t="shared" si="8"/>
        <v>0.00/km</v>
      </c>
      <c r="H134" s="21">
        <f t="shared" si="7"/>
        <v>0</v>
      </c>
      <c r="I134" s="21">
        <f t="shared" si="9"/>
        <v>0</v>
      </c>
    </row>
    <row r="135" spans="1:9" ht="15" customHeight="1">
      <c r="A135" s="18">
        <v>132</v>
      </c>
      <c r="B135" s="28" t="s">
        <v>244</v>
      </c>
      <c r="C135" s="28" t="s">
        <v>226</v>
      </c>
      <c r="D135" s="29" t="s">
        <v>38</v>
      </c>
      <c r="E135" s="28" t="s">
        <v>165</v>
      </c>
      <c r="F135" s="29" t="s">
        <v>538</v>
      </c>
      <c r="G135" s="18" t="str">
        <f t="shared" si="8"/>
        <v>0.00/km</v>
      </c>
      <c r="H135" s="21">
        <f t="shared" si="7"/>
        <v>0</v>
      </c>
      <c r="I135" s="21">
        <f t="shared" si="9"/>
        <v>0</v>
      </c>
    </row>
    <row r="136" spans="1:9" ht="15" customHeight="1">
      <c r="A136" s="18">
        <v>133</v>
      </c>
      <c r="B136" s="28" t="s">
        <v>245</v>
      </c>
      <c r="C136" s="28" t="s">
        <v>202</v>
      </c>
      <c r="D136" s="29" t="s">
        <v>4</v>
      </c>
      <c r="E136" s="28" t="s">
        <v>246</v>
      </c>
      <c r="F136" s="29" t="s">
        <v>538</v>
      </c>
      <c r="G136" s="18" t="str">
        <f t="shared" si="8"/>
        <v>0.00/km</v>
      </c>
      <c r="H136" s="21">
        <f t="shared" si="7"/>
        <v>0</v>
      </c>
      <c r="I136" s="21">
        <f t="shared" si="9"/>
        <v>0</v>
      </c>
    </row>
    <row r="137" spans="1:9" ht="15" customHeight="1">
      <c r="A137" s="18">
        <v>134</v>
      </c>
      <c r="B137" s="28" t="s">
        <v>247</v>
      </c>
      <c r="C137" s="28" t="s">
        <v>132</v>
      </c>
      <c r="D137" s="29" t="s">
        <v>8</v>
      </c>
      <c r="E137" s="28" t="s">
        <v>75</v>
      </c>
      <c r="F137" s="29" t="s">
        <v>538</v>
      </c>
      <c r="G137" s="18" t="str">
        <f t="shared" si="8"/>
        <v>0.00/km</v>
      </c>
      <c r="H137" s="21">
        <f t="shared" si="7"/>
        <v>0</v>
      </c>
      <c r="I137" s="21">
        <f t="shared" si="9"/>
        <v>0</v>
      </c>
    </row>
    <row r="138" spans="1:9" ht="15" customHeight="1">
      <c r="A138" s="18">
        <v>135</v>
      </c>
      <c r="B138" s="28" t="s">
        <v>248</v>
      </c>
      <c r="C138" s="28" t="s">
        <v>210</v>
      </c>
      <c r="D138" s="29" t="s">
        <v>4</v>
      </c>
      <c r="E138" s="28" t="s">
        <v>105</v>
      </c>
      <c r="F138" s="29" t="s">
        <v>538</v>
      </c>
      <c r="G138" s="18" t="str">
        <f t="shared" si="8"/>
        <v>0.00/km</v>
      </c>
      <c r="H138" s="21">
        <f t="shared" si="7"/>
        <v>0</v>
      </c>
      <c r="I138" s="21">
        <f t="shared" si="9"/>
        <v>0</v>
      </c>
    </row>
    <row r="139" spans="1:9" ht="15" customHeight="1">
      <c r="A139" s="18">
        <v>136</v>
      </c>
      <c r="B139" s="28" t="s">
        <v>249</v>
      </c>
      <c r="C139" s="28" t="s">
        <v>83</v>
      </c>
      <c r="D139" s="29" t="s">
        <v>28</v>
      </c>
      <c r="E139" s="28" t="s">
        <v>58</v>
      </c>
      <c r="F139" s="29" t="s">
        <v>538</v>
      </c>
      <c r="G139" s="18" t="str">
        <f t="shared" si="8"/>
        <v>0.00/km</v>
      </c>
      <c r="H139" s="21">
        <f t="shared" si="7"/>
        <v>0</v>
      </c>
      <c r="I139" s="21">
        <f t="shared" si="9"/>
        <v>0</v>
      </c>
    </row>
    <row r="140" spans="1:9" ht="15" customHeight="1">
      <c r="A140" s="18">
        <v>137</v>
      </c>
      <c r="B140" s="28" t="s">
        <v>250</v>
      </c>
      <c r="C140" s="28" t="s">
        <v>77</v>
      </c>
      <c r="D140" s="29" t="s">
        <v>38</v>
      </c>
      <c r="E140" s="28" t="s">
        <v>11</v>
      </c>
      <c r="F140" s="29" t="s">
        <v>538</v>
      </c>
      <c r="G140" s="18" t="str">
        <f t="shared" si="8"/>
        <v>0.00/km</v>
      </c>
      <c r="H140" s="21">
        <f t="shared" si="7"/>
        <v>0</v>
      </c>
      <c r="I140" s="21">
        <f t="shared" si="9"/>
        <v>0</v>
      </c>
    </row>
    <row r="141" spans="1:9" ht="15" customHeight="1">
      <c r="A141" s="18">
        <v>138</v>
      </c>
      <c r="B141" s="28" t="s">
        <v>251</v>
      </c>
      <c r="C141" s="28" t="s">
        <v>152</v>
      </c>
      <c r="D141" s="29" t="s">
        <v>53</v>
      </c>
      <c r="E141" s="28" t="s">
        <v>220</v>
      </c>
      <c r="F141" s="29" t="s">
        <v>538</v>
      </c>
      <c r="G141" s="18" t="str">
        <f t="shared" si="8"/>
        <v>0.00/km</v>
      </c>
      <c r="H141" s="21">
        <f t="shared" si="7"/>
        <v>0</v>
      </c>
      <c r="I141" s="21">
        <f t="shared" si="9"/>
        <v>0</v>
      </c>
    </row>
    <row r="142" spans="1:9" ht="15" customHeight="1">
      <c r="A142" s="18">
        <v>139</v>
      </c>
      <c r="B142" s="28" t="s">
        <v>252</v>
      </c>
      <c r="C142" s="28" t="s">
        <v>169</v>
      </c>
      <c r="D142" s="29" t="s">
        <v>53</v>
      </c>
      <c r="E142" s="28" t="s">
        <v>253</v>
      </c>
      <c r="F142" s="29" t="s">
        <v>538</v>
      </c>
      <c r="G142" s="18" t="str">
        <f t="shared" si="8"/>
        <v>0.00/km</v>
      </c>
      <c r="H142" s="21">
        <f t="shared" si="7"/>
        <v>0</v>
      </c>
      <c r="I142" s="21">
        <f t="shared" si="9"/>
        <v>0</v>
      </c>
    </row>
    <row r="143" spans="1:9" ht="15" customHeight="1">
      <c r="A143" s="18">
        <v>140</v>
      </c>
      <c r="B143" s="28" t="s">
        <v>254</v>
      </c>
      <c r="C143" s="28" t="s">
        <v>210</v>
      </c>
      <c r="D143" s="29" t="s">
        <v>8</v>
      </c>
      <c r="E143" s="28" t="s">
        <v>58</v>
      </c>
      <c r="F143" s="29" t="s">
        <v>538</v>
      </c>
      <c r="G143" s="18" t="str">
        <f t="shared" si="8"/>
        <v>0.00/km</v>
      </c>
      <c r="H143" s="21">
        <f t="shared" si="7"/>
        <v>0</v>
      </c>
      <c r="I143" s="21">
        <f t="shared" si="9"/>
        <v>0</v>
      </c>
    </row>
    <row r="144" spans="1:9" ht="15" customHeight="1">
      <c r="A144" s="18">
        <v>141</v>
      </c>
      <c r="B144" s="28" t="s">
        <v>255</v>
      </c>
      <c r="C144" s="28" t="s">
        <v>64</v>
      </c>
      <c r="D144" s="29" t="s">
        <v>4</v>
      </c>
      <c r="E144" s="28" t="s">
        <v>58</v>
      </c>
      <c r="F144" s="29" t="s">
        <v>538</v>
      </c>
      <c r="G144" s="18" t="str">
        <f t="shared" si="8"/>
        <v>0.00/km</v>
      </c>
      <c r="H144" s="21">
        <f t="shared" si="7"/>
        <v>0</v>
      </c>
      <c r="I144" s="21">
        <f t="shared" si="9"/>
        <v>0</v>
      </c>
    </row>
    <row r="145" spans="1:9" ht="15" customHeight="1">
      <c r="A145" s="18">
        <v>142</v>
      </c>
      <c r="B145" s="28" t="s">
        <v>256</v>
      </c>
      <c r="C145" s="28" t="s">
        <v>69</v>
      </c>
      <c r="D145" s="29" t="s">
        <v>38</v>
      </c>
      <c r="E145" s="28" t="s">
        <v>557</v>
      </c>
      <c r="F145" s="29" t="s">
        <v>538</v>
      </c>
      <c r="G145" s="18" t="str">
        <f t="shared" si="8"/>
        <v>0.00/km</v>
      </c>
      <c r="H145" s="21">
        <f t="shared" si="7"/>
        <v>0</v>
      </c>
      <c r="I145" s="21">
        <f t="shared" si="9"/>
        <v>0</v>
      </c>
    </row>
    <row r="146" spans="1:9" ht="15" customHeight="1">
      <c r="A146" s="18">
        <v>143</v>
      </c>
      <c r="B146" s="28" t="s">
        <v>257</v>
      </c>
      <c r="C146" s="28" t="s">
        <v>132</v>
      </c>
      <c r="D146" s="29" t="s">
        <v>38</v>
      </c>
      <c r="E146" s="28" t="s">
        <v>92</v>
      </c>
      <c r="F146" s="29" t="s">
        <v>538</v>
      </c>
      <c r="G146" s="18" t="str">
        <f t="shared" si="8"/>
        <v>0.00/km</v>
      </c>
      <c r="H146" s="21">
        <f t="shared" si="7"/>
        <v>0</v>
      </c>
      <c r="I146" s="21">
        <f t="shared" si="9"/>
        <v>0</v>
      </c>
    </row>
    <row r="147" spans="1:9" ht="15" customHeight="1">
      <c r="A147" s="18">
        <v>144</v>
      </c>
      <c r="B147" s="28" t="s">
        <v>258</v>
      </c>
      <c r="C147" s="28" t="s">
        <v>33</v>
      </c>
      <c r="D147" s="29" t="s">
        <v>8</v>
      </c>
      <c r="E147" s="28" t="s">
        <v>259</v>
      </c>
      <c r="F147" s="29" t="s">
        <v>538</v>
      </c>
      <c r="G147" s="18" t="str">
        <f t="shared" si="8"/>
        <v>0.00/km</v>
      </c>
      <c r="H147" s="21">
        <f t="shared" si="7"/>
        <v>0</v>
      </c>
      <c r="I147" s="21">
        <f t="shared" si="9"/>
        <v>0</v>
      </c>
    </row>
    <row r="148" spans="1:9" ht="15" customHeight="1">
      <c r="A148" s="15">
        <v>145</v>
      </c>
      <c r="B148" s="38" t="s">
        <v>260</v>
      </c>
      <c r="C148" s="38" t="s">
        <v>132</v>
      </c>
      <c r="D148" s="39" t="s">
        <v>4</v>
      </c>
      <c r="E148" s="38" t="s">
        <v>567</v>
      </c>
      <c r="F148" s="39" t="s">
        <v>538</v>
      </c>
      <c r="G148" s="15" t="str">
        <f t="shared" si="8"/>
        <v>0.00/km</v>
      </c>
      <c r="H148" s="40">
        <f t="shared" si="7"/>
        <v>0</v>
      </c>
      <c r="I148" s="40">
        <f t="shared" si="9"/>
        <v>0</v>
      </c>
    </row>
    <row r="149" spans="1:9" ht="15" customHeight="1">
      <c r="A149" s="18">
        <v>146</v>
      </c>
      <c r="B149" s="28" t="s">
        <v>261</v>
      </c>
      <c r="C149" s="28" t="s">
        <v>212</v>
      </c>
      <c r="D149" s="29" t="s">
        <v>90</v>
      </c>
      <c r="E149" s="28" t="s">
        <v>98</v>
      </c>
      <c r="F149" s="29" t="s">
        <v>538</v>
      </c>
      <c r="G149" s="18" t="str">
        <f t="shared" si="8"/>
        <v>0.00/km</v>
      </c>
      <c r="H149" s="21">
        <f t="shared" si="7"/>
        <v>0</v>
      </c>
      <c r="I149" s="21">
        <f t="shared" si="9"/>
        <v>0</v>
      </c>
    </row>
    <row r="150" spans="1:9" ht="15" customHeight="1">
      <c r="A150" s="18">
        <v>147</v>
      </c>
      <c r="B150" s="28" t="s">
        <v>262</v>
      </c>
      <c r="C150" s="28" t="s">
        <v>47</v>
      </c>
      <c r="D150" s="29" t="s">
        <v>28</v>
      </c>
      <c r="E150" s="28" t="s">
        <v>177</v>
      </c>
      <c r="F150" s="29" t="s">
        <v>538</v>
      </c>
      <c r="G150" s="18" t="str">
        <f t="shared" si="8"/>
        <v>0.00/km</v>
      </c>
      <c r="H150" s="21">
        <f t="shared" si="7"/>
        <v>0</v>
      </c>
      <c r="I150" s="21">
        <f t="shared" si="9"/>
        <v>0</v>
      </c>
    </row>
    <row r="151" spans="1:9" ht="15" customHeight="1">
      <c r="A151" s="18">
        <v>148</v>
      </c>
      <c r="B151" s="28" t="s">
        <v>263</v>
      </c>
      <c r="C151" s="28" t="s">
        <v>264</v>
      </c>
      <c r="D151" s="29" t="s">
        <v>28</v>
      </c>
      <c r="E151" s="28" t="s">
        <v>563</v>
      </c>
      <c r="F151" s="29" t="s">
        <v>538</v>
      </c>
      <c r="G151" s="18" t="str">
        <f t="shared" si="8"/>
        <v>0.00/km</v>
      </c>
      <c r="H151" s="21">
        <f t="shared" si="7"/>
        <v>0</v>
      </c>
      <c r="I151" s="21">
        <f t="shared" si="9"/>
        <v>0</v>
      </c>
    </row>
    <row r="152" spans="1:9" ht="15" customHeight="1">
      <c r="A152" s="18">
        <v>149</v>
      </c>
      <c r="B152" s="28" t="s">
        <v>265</v>
      </c>
      <c r="C152" s="28" t="s">
        <v>77</v>
      </c>
      <c r="D152" s="29" t="s">
        <v>227</v>
      </c>
      <c r="E152" s="28" t="s">
        <v>266</v>
      </c>
      <c r="F152" s="29" t="s">
        <v>538</v>
      </c>
      <c r="G152" s="18" t="str">
        <f t="shared" si="8"/>
        <v>0.00/km</v>
      </c>
      <c r="H152" s="21">
        <f t="shared" si="7"/>
        <v>0</v>
      </c>
      <c r="I152" s="21">
        <f t="shared" si="9"/>
        <v>0</v>
      </c>
    </row>
    <row r="153" spans="1:9" ht="15" customHeight="1">
      <c r="A153" s="18">
        <v>150</v>
      </c>
      <c r="B153" s="28" t="s">
        <v>267</v>
      </c>
      <c r="C153" s="28" t="s">
        <v>52</v>
      </c>
      <c r="D153" s="29" t="s">
        <v>90</v>
      </c>
      <c r="E153" s="28" t="s">
        <v>559</v>
      </c>
      <c r="F153" s="29" t="s">
        <v>538</v>
      </c>
      <c r="G153" s="18" t="str">
        <f t="shared" si="8"/>
        <v>0.00/km</v>
      </c>
      <c r="H153" s="21">
        <f t="shared" si="7"/>
        <v>0</v>
      </c>
      <c r="I153" s="21">
        <f t="shared" si="9"/>
        <v>0</v>
      </c>
    </row>
    <row r="154" spans="1:9" ht="15" customHeight="1">
      <c r="A154" s="18">
        <v>151</v>
      </c>
      <c r="B154" s="28" t="s">
        <v>268</v>
      </c>
      <c r="C154" s="28" t="s">
        <v>69</v>
      </c>
      <c r="D154" s="29" t="s">
        <v>8</v>
      </c>
      <c r="E154" s="28" t="s">
        <v>269</v>
      </c>
      <c r="F154" s="29" t="s">
        <v>538</v>
      </c>
      <c r="G154" s="18" t="str">
        <f t="shared" si="8"/>
        <v>0.00/km</v>
      </c>
      <c r="H154" s="21">
        <f t="shared" si="7"/>
        <v>0</v>
      </c>
      <c r="I154" s="21">
        <f t="shared" si="9"/>
        <v>0</v>
      </c>
    </row>
    <row r="155" spans="1:9" ht="15" customHeight="1">
      <c r="A155" s="18">
        <v>152</v>
      </c>
      <c r="B155" s="28" t="s">
        <v>270</v>
      </c>
      <c r="C155" s="28" t="s">
        <v>271</v>
      </c>
      <c r="D155" s="29" t="s">
        <v>38</v>
      </c>
      <c r="E155" s="28" t="s">
        <v>557</v>
      </c>
      <c r="F155" s="29" t="s">
        <v>538</v>
      </c>
      <c r="G155" s="18" t="str">
        <f t="shared" si="8"/>
        <v>0.00/km</v>
      </c>
      <c r="H155" s="21">
        <f t="shared" si="7"/>
        <v>0</v>
      </c>
      <c r="I155" s="21">
        <f t="shared" si="9"/>
        <v>0</v>
      </c>
    </row>
    <row r="156" spans="1:9" ht="15" customHeight="1">
      <c r="A156" s="18">
        <v>153</v>
      </c>
      <c r="B156" s="28" t="s">
        <v>57</v>
      </c>
      <c r="C156" s="28" t="s">
        <v>17</v>
      </c>
      <c r="D156" s="29" t="s">
        <v>14</v>
      </c>
      <c r="E156" s="28" t="s">
        <v>58</v>
      </c>
      <c r="F156" s="29" t="s">
        <v>538</v>
      </c>
      <c r="G156" s="18" t="str">
        <f t="shared" si="8"/>
        <v>0.00/km</v>
      </c>
      <c r="H156" s="21">
        <f t="shared" si="7"/>
        <v>0</v>
      </c>
      <c r="I156" s="21">
        <f t="shared" si="9"/>
        <v>0</v>
      </c>
    </row>
    <row r="157" spans="1:9" ht="15" customHeight="1">
      <c r="A157" s="18">
        <v>154</v>
      </c>
      <c r="B157" s="28" t="s">
        <v>272</v>
      </c>
      <c r="C157" s="28" t="s">
        <v>132</v>
      </c>
      <c r="D157" s="29" t="s">
        <v>38</v>
      </c>
      <c r="E157" s="28" t="s">
        <v>273</v>
      </c>
      <c r="F157" s="29" t="s">
        <v>538</v>
      </c>
      <c r="G157" s="18" t="str">
        <f t="shared" si="8"/>
        <v>0.00/km</v>
      </c>
      <c r="H157" s="21">
        <f t="shared" si="7"/>
        <v>0</v>
      </c>
      <c r="I157" s="21">
        <f t="shared" si="9"/>
        <v>0</v>
      </c>
    </row>
    <row r="158" spans="1:9" ht="15" customHeight="1">
      <c r="A158" s="18">
        <v>155</v>
      </c>
      <c r="B158" s="28" t="s">
        <v>274</v>
      </c>
      <c r="C158" s="28" t="s">
        <v>87</v>
      </c>
      <c r="D158" s="29" t="s">
        <v>227</v>
      </c>
      <c r="E158" s="28" t="s">
        <v>50</v>
      </c>
      <c r="F158" s="29" t="s">
        <v>538</v>
      </c>
      <c r="G158" s="18" t="str">
        <f t="shared" si="8"/>
        <v>0.00/km</v>
      </c>
      <c r="H158" s="21">
        <f t="shared" si="7"/>
        <v>0</v>
      </c>
      <c r="I158" s="21">
        <f t="shared" si="9"/>
        <v>0</v>
      </c>
    </row>
    <row r="159" spans="1:9" ht="15" customHeight="1">
      <c r="A159" s="18">
        <v>156</v>
      </c>
      <c r="B159" s="28" t="s">
        <v>275</v>
      </c>
      <c r="C159" s="28" t="s">
        <v>276</v>
      </c>
      <c r="D159" s="29" t="s">
        <v>227</v>
      </c>
      <c r="E159" s="28" t="s">
        <v>50</v>
      </c>
      <c r="F159" s="29" t="s">
        <v>538</v>
      </c>
      <c r="G159" s="18" t="str">
        <f t="shared" si="8"/>
        <v>0.00/km</v>
      </c>
      <c r="H159" s="21">
        <f t="shared" si="7"/>
        <v>0</v>
      </c>
      <c r="I159" s="21">
        <f t="shared" si="9"/>
        <v>0</v>
      </c>
    </row>
    <row r="160" spans="1:9" ht="15" customHeight="1">
      <c r="A160" s="18">
        <v>157</v>
      </c>
      <c r="B160" s="28" t="s">
        <v>277</v>
      </c>
      <c r="C160" s="28" t="s">
        <v>278</v>
      </c>
      <c r="D160" s="29" t="s">
        <v>4</v>
      </c>
      <c r="E160" s="28" t="s">
        <v>279</v>
      </c>
      <c r="F160" s="29" t="s">
        <v>538</v>
      </c>
      <c r="G160" s="18" t="str">
        <f t="shared" si="8"/>
        <v>0.00/km</v>
      </c>
      <c r="H160" s="21">
        <f t="shared" si="7"/>
        <v>0</v>
      </c>
      <c r="I160" s="21">
        <f t="shared" si="9"/>
        <v>0</v>
      </c>
    </row>
    <row r="161" spans="1:9" ht="15" customHeight="1">
      <c r="A161" s="18">
        <v>158</v>
      </c>
      <c r="B161" s="28" t="s">
        <v>280</v>
      </c>
      <c r="C161" s="28" t="s">
        <v>156</v>
      </c>
      <c r="D161" s="29" t="s">
        <v>227</v>
      </c>
      <c r="E161" s="28" t="s">
        <v>554</v>
      </c>
      <c r="F161" s="29" t="s">
        <v>538</v>
      </c>
      <c r="G161" s="18" t="str">
        <f t="shared" si="8"/>
        <v>0.00/km</v>
      </c>
      <c r="H161" s="21">
        <f t="shared" si="7"/>
        <v>0</v>
      </c>
      <c r="I161" s="21">
        <f t="shared" si="9"/>
        <v>0</v>
      </c>
    </row>
    <row r="162" spans="1:9" ht="15" customHeight="1">
      <c r="A162" s="18">
        <v>159</v>
      </c>
      <c r="B162" s="28" t="s">
        <v>281</v>
      </c>
      <c r="C162" s="28" t="s">
        <v>37</v>
      </c>
      <c r="D162" s="29" t="s">
        <v>227</v>
      </c>
      <c r="E162" s="28" t="s">
        <v>50</v>
      </c>
      <c r="F162" s="29" t="s">
        <v>538</v>
      </c>
      <c r="G162" s="18" t="str">
        <f t="shared" si="8"/>
        <v>0.00/km</v>
      </c>
      <c r="H162" s="21">
        <f t="shared" si="7"/>
        <v>0</v>
      </c>
      <c r="I162" s="21">
        <f t="shared" si="9"/>
        <v>0</v>
      </c>
    </row>
    <row r="163" spans="1:9" ht="15" customHeight="1">
      <c r="A163" s="18">
        <v>160</v>
      </c>
      <c r="B163" s="28" t="s">
        <v>282</v>
      </c>
      <c r="C163" s="28" t="s">
        <v>31</v>
      </c>
      <c r="D163" s="29" t="s">
        <v>227</v>
      </c>
      <c r="E163" s="28" t="s">
        <v>65</v>
      </c>
      <c r="F163" s="29" t="s">
        <v>538</v>
      </c>
      <c r="G163" s="18" t="str">
        <f t="shared" si="8"/>
        <v>0.00/km</v>
      </c>
      <c r="H163" s="21">
        <f t="shared" si="7"/>
        <v>0</v>
      </c>
      <c r="I163" s="21">
        <f t="shared" si="9"/>
        <v>0</v>
      </c>
    </row>
    <row r="164" spans="1:9" ht="15" customHeight="1">
      <c r="A164" s="18">
        <v>161</v>
      </c>
      <c r="B164" s="28" t="s">
        <v>283</v>
      </c>
      <c r="C164" s="28" t="s">
        <v>52</v>
      </c>
      <c r="D164" s="29" t="s">
        <v>28</v>
      </c>
      <c r="E164" s="28" t="s">
        <v>554</v>
      </c>
      <c r="F164" s="29" t="s">
        <v>538</v>
      </c>
      <c r="G164" s="18" t="str">
        <f t="shared" si="8"/>
        <v>0.00/km</v>
      </c>
      <c r="H164" s="21">
        <f t="shared" si="7"/>
        <v>0</v>
      </c>
      <c r="I164" s="21">
        <f t="shared" si="9"/>
        <v>0</v>
      </c>
    </row>
    <row r="165" spans="1:9" ht="15" customHeight="1">
      <c r="A165" s="15">
        <v>162</v>
      </c>
      <c r="B165" s="38" t="s">
        <v>284</v>
      </c>
      <c r="C165" s="38" t="s">
        <v>74</v>
      </c>
      <c r="D165" s="39" t="s">
        <v>8</v>
      </c>
      <c r="E165" s="38" t="s">
        <v>567</v>
      </c>
      <c r="F165" s="39" t="s">
        <v>538</v>
      </c>
      <c r="G165" s="15" t="str">
        <f t="shared" si="8"/>
        <v>0.00/km</v>
      </c>
      <c r="H165" s="40">
        <f t="shared" si="7"/>
        <v>0</v>
      </c>
      <c r="I165" s="40">
        <f t="shared" si="9"/>
        <v>0</v>
      </c>
    </row>
    <row r="166" spans="1:9" ht="15" customHeight="1">
      <c r="A166" s="18">
        <v>163</v>
      </c>
      <c r="B166" s="28" t="s">
        <v>285</v>
      </c>
      <c r="C166" s="28" t="s">
        <v>43</v>
      </c>
      <c r="D166" s="29" t="s">
        <v>8</v>
      </c>
      <c r="E166" s="28" t="s">
        <v>58</v>
      </c>
      <c r="F166" s="29" t="s">
        <v>538</v>
      </c>
      <c r="G166" s="18" t="str">
        <f t="shared" si="8"/>
        <v>0.00/km</v>
      </c>
      <c r="H166" s="21">
        <f t="shared" si="7"/>
        <v>0</v>
      </c>
      <c r="I166" s="21">
        <f t="shared" si="9"/>
        <v>0</v>
      </c>
    </row>
    <row r="167" spans="1:9" ht="15" customHeight="1">
      <c r="A167" s="18">
        <v>164</v>
      </c>
      <c r="B167" s="28" t="s">
        <v>286</v>
      </c>
      <c r="C167" s="28" t="s">
        <v>287</v>
      </c>
      <c r="D167" s="29" t="s">
        <v>28</v>
      </c>
      <c r="E167" s="28" t="s">
        <v>75</v>
      </c>
      <c r="F167" s="29" t="s">
        <v>538</v>
      </c>
      <c r="G167" s="18" t="str">
        <f t="shared" si="8"/>
        <v>0.00/km</v>
      </c>
      <c r="H167" s="21">
        <f t="shared" si="7"/>
        <v>0</v>
      </c>
      <c r="I167" s="21">
        <f t="shared" si="9"/>
        <v>0</v>
      </c>
    </row>
    <row r="168" spans="1:9" ht="15" customHeight="1">
      <c r="A168" s="18">
        <v>165</v>
      </c>
      <c r="B168" s="28" t="s">
        <v>288</v>
      </c>
      <c r="C168" s="28" t="s">
        <v>60</v>
      </c>
      <c r="D168" s="29" t="s">
        <v>4</v>
      </c>
      <c r="E168" s="28" t="s">
        <v>557</v>
      </c>
      <c r="F168" s="29" t="s">
        <v>538</v>
      </c>
      <c r="G168" s="18" t="str">
        <f t="shared" si="8"/>
        <v>0.00/km</v>
      </c>
      <c r="H168" s="21">
        <f t="shared" si="7"/>
        <v>0</v>
      </c>
      <c r="I168" s="21">
        <f t="shared" si="9"/>
        <v>0</v>
      </c>
    </row>
    <row r="169" spans="1:9" ht="15" customHeight="1">
      <c r="A169" s="18">
        <v>166</v>
      </c>
      <c r="B169" s="28" t="s">
        <v>289</v>
      </c>
      <c r="C169" s="28" t="s">
        <v>290</v>
      </c>
      <c r="D169" s="29" t="s">
        <v>90</v>
      </c>
      <c r="E169" s="28" t="s">
        <v>75</v>
      </c>
      <c r="F169" s="29" t="s">
        <v>538</v>
      </c>
      <c r="G169" s="18" t="str">
        <f t="shared" si="8"/>
        <v>0.00/km</v>
      </c>
      <c r="H169" s="21">
        <f t="shared" si="7"/>
        <v>0</v>
      </c>
      <c r="I169" s="21">
        <f t="shared" si="9"/>
        <v>0</v>
      </c>
    </row>
    <row r="170" spans="1:9" ht="15" customHeight="1">
      <c r="A170" s="18">
        <v>167</v>
      </c>
      <c r="B170" s="28" t="s">
        <v>291</v>
      </c>
      <c r="C170" s="28" t="s">
        <v>100</v>
      </c>
      <c r="D170" s="29" t="s">
        <v>38</v>
      </c>
      <c r="E170" s="28" t="s">
        <v>50</v>
      </c>
      <c r="F170" s="29" t="s">
        <v>538</v>
      </c>
      <c r="G170" s="18" t="str">
        <f t="shared" si="8"/>
        <v>0.00/km</v>
      </c>
      <c r="H170" s="21">
        <f t="shared" si="7"/>
        <v>0</v>
      </c>
      <c r="I170" s="21">
        <f t="shared" si="9"/>
        <v>0</v>
      </c>
    </row>
    <row r="171" spans="1:9" ht="15" customHeight="1">
      <c r="A171" s="18">
        <v>168</v>
      </c>
      <c r="B171" s="28" t="s">
        <v>292</v>
      </c>
      <c r="C171" s="28" t="s">
        <v>52</v>
      </c>
      <c r="D171" s="29" t="s">
        <v>293</v>
      </c>
      <c r="E171" s="28" t="s">
        <v>50</v>
      </c>
      <c r="F171" s="29" t="s">
        <v>538</v>
      </c>
      <c r="G171" s="18" t="str">
        <f t="shared" si="8"/>
        <v>0.00/km</v>
      </c>
      <c r="H171" s="21">
        <f t="shared" si="7"/>
        <v>0</v>
      </c>
      <c r="I171" s="21">
        <f t="shared" si="9"/>
        <v>0</v>
      </c>
    </row>
    <row r="172" spans="1:9" ht="15" customHeight="1">
      <c r="A172" s="18">
        <v>169</v>
      </c>
      <c r="B172" s="28" t="s">
        <v>294</v>
      </c>
      <c r="C172" s="28" t="s">
        <v>169</v>
      </c>
      <c r="D172" s="29" t="s">
        <v>28</v>
      </c>
      <c r="E172" s="28" t="s">
        <v>563</v>
      </c>
      <c r="F172" s="29" t="s">
        <v>538</v>
      </c>
      <c r="G172" s="18" t="str">
        <f t="shared" si="8"/>
        <v>0.00/km</v>
      </c>
      <c r="H172" s="21">
        <f t="shared" si="7"/>
        <v>0</v>
      </c>
      <c r="I172" s="21">
        <f t="shared" si="9"/>
        <v>0</v>
      </c>
    </row>
    <row r="173" spans="1:9" ht="15" customHeight="1">
      <c r="A173" s="18">
        <v>170</v>
      </c>
      <c r="B173" s="28" t="s">
        <v>295</v>
      </c>
      <c r="C173" s="28" t="s">
        <v>202</v>
      </c>
      <c r="D173" s="29" t="s">
        <v>28</v>
      </c>
      <c r="E173" s="28" t="s">
        <v>0</v>
      </c>
      <c r="F173" s="29" t="s">
        <v>538</v>
      </c>
      <c r="G173" s="18" t="str">
        <f t="shared" si="8"/>
        <v>0.00/km</v>
      </c>
      <c r="H173" s="21">
        <f t="shared" si="7"/>
        <v>0</v>
      </c>
      <c r="I173" s="21">
        <f t="shared" si="9"/>
        <v>0</v>
      </c>
    </row>
    <row r="174" spans="1:9" ht="15" customHeight="1">
      <c r="A174" s="18">
        <v>171</v>
      </c>
      <c r="B174" s="28" t="s">
        <v>296</v>
      </c>
      <c r="C174" s="28" t="s">
        <v>271</v>
      </c>
      <c r="D174" s="29" t="s">
        <v>90</v>
      </c>
      <c r="E174" s="28" t="s">
        <v>75</v>
      </c>
      <c r="F174" s="29" t="s">
        <v>538</v>
      </c>
      <c r="G174" s="18" t="str">
        <f t="shared" si="8"/>
        <v>0.00/km</v>
      </c>
      <c r="H174" s="21">
        <f t="shared" si="7"/>
        <v>0</v>
      </c>
      <c r="I174" s="21">
        <f t="shared" si="9"/>
        <v>0</v>
      </c>
    </row>
    <row r="175" spans="1:9" ht="15" customHeight="1">
      <c r="A175" s="18">
        <v>172</v>
      </c>
      <c r="B175" s="28" t="s">
        <v>297</v>
      </c>
      <c r="C175" s="28" t="s">
        <v>195</v>
      </c>
      <c r="D175" s="29" t="s">
        <v>4</v>
      </c>
      <c r="E175" s="28" t="s">
        <v>65</v>
      </c>
      <c r="F175" s="29" t="s">
        <v>538</v>
      </c>
      <c r="G175" s="18" t="str">
        <f t="shared" si="8"/>
        <v>0.00/km</v>
      </c>
      <c r="H175" s="21">
        <f t="shared" si="7"/>
        <v>0</v>
      </c>
      <c r="I175" s="21">
        <f t="shared" si="9"/>
        <v>0</v>
      </c>
    </row>
    <row r="176" spans="1:9" ht="15" customHeight="1">
      <c r="A176" s="18">
        <v>173</v>
      </c>
      <c r="B176" s="28" t="s">
        <v>298</v>
      </c>
      <c r="C176" s="28" t="s">
        <v>33</v>
      </c>
      <c r="D176" s="29" t="s">
        <v>38</v>
      </c>
      <c r="E176" s="28" t="s">
        <v>563</v>
      </c>
      <c r="F176" s="29" t="s">
        <v>538</v>
      </c>
      <c r="G176" s="18" t="str">
        <f t="shared" si="8"/>
        <v>0.00/km</v>
      </c>
      <c r="H176" s="21">
        <f t="shared" si="7"/>
        <v>0</v>
      </c>
      <c r="I176" s="21">
        <f t="shared" si="9"/>
        <v>0</v>
      </c>
    </row>
    <row r="177" spans="1:9" ht="15" customHeight="1">
      <c r="A177" s="18">
        <v>174</v>
      </c>
      <c r="B177" s="28" t="s">
        <v>299</v>
      </c>
      <c r="C177" s="28" t="s">
        <v>182</v>
      </c>
      <c r="D177" s="29" t="s">
        <v>38</v>
      </c>
      <c r="E177" s="28" t="s">
        <v>65</v>
      </c>
      <c r="F177" s="29" t="s">
        <v>538</v>
      </c>
      <c r="G177" s="18" t="str">
        <f t="shared" si="8"/>
        <v>0.00/km</v>
      </c>
      <c r="H177" s="21">
        <f aca="true" t="shared" si="10" ref="H177:H240">F177-$F$4</f>
        <v>0</v>
      </c>
      <c r="I177" s="21">
        <f t="shared" si="9"/>
        <v>0</v>
      </c>
    </row>
    <row r="178" spans="1:9" ht="15" customHeight="1">
      <c r="A178" s="18">
        <v>175</v>
      </c>
      <c r="B178" s="28" t="s">
        <v>300</v>
      </c>
      <c r="C178" s="28" t="s">
        <v>301</v>
      </c>
      <c r="D178" s="29" t="s">
        <v>28</v>
      </c>
      <c r="E178" s="28" t="s">
        <v>65</v>
      </c>
      <c r="F178" s="29" t="s">
        <v>538</v>
      </c>
      <c r="G178" s="18" t="str">
        <f t="shared" si="8"/>
        <v>0.00/km</v>
      </c>
      <c r="H178" s="21">
        <f t="shared" si="10"/>
        <v>0</v>
      </c>
      <c r="I178" s="21">
        <f t="shared" si="9"/>
        <v>0</v>
      </c>
    </row>
    <row r="179" spans="1:9" ht="15" customHeight="1">
      <c r="A179" s="18">
        <v>176</v>
      </c>
      <c r="B179" s="28" t="s">
        <v>302</v>
      </c>
      <c r="C179" s="28" t="s">
        <v>303</v>
      </c>
      <c r="D179" s="29" t="s">
        <v>28</v>
      </c>
      <c r="E179" s="28" t="s">
        <v>65</v>
      </c>
      <c r="F179" s="29" t="s">
        <v>538</v>
      </c>
      <c r="G179" s="18" t="str">
        <f t="shared" si="8"/>
        <v>0.00/km</v>
      </c>
      <c r="H179" s="21">
        <f t="shared" si="10"/>
        <v>0</v>
      </c>
      <c r="I179" s="21">
        <f t="shared" si="9"/>
        <v>0</v>
      </c>
    </row>
    <row r="180" spans="1:9" ht="15" customHeight="1">
      <c r="A180" s="18">
        <v>177</v>
      </c>
      <c r="B180" s="28" t="s">
        <v>304</v>
      </c>
      <c r="C180" s="28" t="s">
        <v>143</v>
      </c>
      <c r="D180" s="29" t="s">
        <v>38</v>
      </c>
      <c r="E180" s="28" t="s">
        <v>174</v>
      </c>
      <c r="F180" s="29" t="s">
        <v>538</v>
      </c>
      <c r="G180" s="18" t="str">
        <f t="shared" si="8"/>
        <v>0.00/km</v>
      </c>
      <c r="H180" s="21">
        <f t="shared" si="10"/>
        <v>0</v>
      </c>
      <c r="I180" s="21">
        <f t="shared" si="9"/>
        <v>0</v>
      </c>
    </row>
    <row r="181" spans="1:9" ht="15" customHeight="1">
      <c r="A181" s="18">
        <v>178</v>
      </c>
      <c r="B181" s="28" t="s">
        <v>305</v>
      </c>
      <c r="C181" s="28" t="s">
        <v>17</v>
      </c>
      <c r="D181" s="29" t="s">
        <v>227</v>
      </c>
      <c r="E181" s="28" t="s">
        <v>559</v>
      </c>
      <c r="F181" s="29" t="s">
        <v>538</v>
      </c>
      <c r="G181" s="18" t="str">
        <f t="shared" si="8"/>
        <v>0.00/km</v>
      </c>
      <c r="H181" s="21">
        <f t="shared" si="10"/>
        <v>0</v>
      </c>
      <c r="I181" s="21">
        <f t="shared" si="9"/>
        <v>0</v>
      </c>
    </row>
    <row r="182" spans="1:9" ht="15" customHeight="1">
      <c r="A182" s="18">
        <v>179</v>
      </c>
      <c r="B182" s="28" t="s">
        <v>306</v>
      </c>
      <c r="C182" s="28" t="s">
        <v>278</v>
      </c>
      <c r="D182" s="29" t="s">
        <v>8</v>
      </c>
      <c r="E182" s="28" t="s">
        <v>557</v>
      </c>
      <c r="F182" s="29" t="s">
        <v>538</v>
      </c>
      <c r="G182" s="18" t="str">
        <f t="shared" si="8"/>
        <v>0.00/km</v>
      </c>
      <c r="H182" s="21">
        <f t="shared" si="10"/>
        <v>0</v>
      </c>
      <c r="I182" s="21">
        <f t="shared" si="9"/>
        <v>0</v>
      </c>
    </row>
    <row r="183" spans="1:9" ht="15" customHeight="1">
      <c r="A183" s="18">
        <v>180</v>
      </c>
      <c r="B183" s="28" t="s">
        <v>307</v>
      </c>
      <c r="C183" s="28" t="s">
        <v>69</v>
      </c>
      <c r="D183" s="29" t="s">
        <v>53</v>
      </c>
      <c r="E183" s="28" t="s">
        <v>71</v>
      </c>
      <c r="F183" s="29" t="s">
        <v>538</v>
      </c>
      <c r="G183" s="18" t="str">
        <f t="shared" si="8"/>
        <v>0.00/km</v>
      </c>
      <c r="H183" s="21">
        <f t="shared" si="10"/>
        <v>0</v>
      </c>
      <c r="I183" s="21">
        <f t="shared" si="9"/>
        <v>0</v>
      </c>
    </row>
    <row r="184" spans="1:9" ht="15" customHeight="1">
      <c r="A184" s="18">
        <v>181</v>
      </c>
      <c r="B184" s="28" t="s">
        <v>308</v>
      </c>
      <c r="C184" s="28" t="s">
        <v>104</v>
      </c>
      <c r="D184" s="29" t="s">
        <v>28</v>
      </c>
      <c r="E184" s="28" t="s">
        <v>553</v>
      </c>
      <c r="F184" s="29" t="s">
        <v>538</v>
      </c>
      <c r="G184" s="18" t="str">
        <f t="shared" si="8"/>
        <v>0.00/km</v>
      </c>
      <c r="H184" s="21">
        <f t="shared" si="10"/>
        <v>0</v>
      </c>
      <c r="I184" s="21">
        <f t="shared" si="9"/>
        <v>0</v>
      </c>
    </row>
    <row r="185" spans="1:9" ht="15" customHeight="1">
      <c r="A185" s="18">
        <v>182</v>
      </c>
      <c r="B185" s="28" t="s">
        <v>309</v>
      </c>
      <c r="C185" s="28" t="s">
        <v>74</v>
      </c>
      <c r="D185" s="29" t="s">
        <v>38</v>
      </c>
      <c r="E185" s="28" t="s">
        <v>110</v>
      </c>
      <c r="F185" s="29" t="s">
        <v>538</v>
      </c>
      <c r="G185" s="18" t="str">
        <f t="shared" si="8"/>
        <v>0.00/km</v>
      </c>
      <c r="H185" s="21">
        <f t="shared" si="10"/>
        <v>0</v>
      </c>
      <c r="I185" s="21">
        <f t="shared" si="9"/>
        <v>0</v>
      </c>
    </row>
    <row r="186" spans="1:9" ht="15" customHeight="1">
      <c r="A186" s="18">
        <v>183</v>
      </c>
      <c r="B186" s="28" t="s">
        <v>310</v>
      </c>
      <c r="C186" s="28" t="s">
        <v>43</v>
      </c>
      <c r="D186" s="29" t="s">
        <v>227</v>
      </c>
      <c r="E186" s="28" t="s">
        <v>554</v>
      </c>
      <c r="F186" s="29" t="s">
        <v>538</v>
      </c>
      <c r="G186" s="18" t="str">
        <f t="shared" si="8"/>
        <v>0.00/km</v>
      </c>
      <c r="H186" s="21">
        <f t="shared" si="10"/>
        <v>0</v>
      </c>
      <c r="I186" s="21">
        <f t="shared" si="9"/>
        <v>0</v>
      </c>
    </row>
    <row r="187" spans="1:9" ht="15" customHeight="1">
      <c r="A187" s="18">
        <v>184</v>
      </c>
      <c r="B187" s="28" t="s">
        <v>311</v>
      </c>
      <c r="C187" s="28" t="s">
        <v>312</v>
      </c>
      <c r="D187" s="29" t="s">
        <v>53</v>
      </c>
      <c r="E187" s="28" t="s">
        <v>557</v>
      </c>
      <c r="F187" s="29" t="s">
        <v>538</v>
      </c>
      <c r="G187" s="18" t="str">
        <f t="shared" si="8"/>
        <v>0.00/km</v>
      </c>
      <c r="H187" s="21">
        <f t="shared" si="10"/>
        <v>0</v>
      </c>
      <c r="I187" s="21">
        <f t="shared" si="9"/>
        <v>0</v>
      </c>
    </row>
    <row r="188" spans="1:9" ht="15" customHeight="1">
      <c r="A188" s="18">
        <v>185</v>
      </c>
      <c r="B188" s="28" t="s">
        <v>313</v>
      </c>
      <c r="C188" s="28" t="s">
        <v>143</v>
      </c>
      <c r="D188" s="29" t="s">
        <v>8</v>
      </c>
      <c r="E188" s="28" t="s">
        <v>65</v>
      </c>
      <c r="F188" s="29" t="s">
        <v>538</v>
      </c>
      <c r="G188" s="18" t="str">
        <f t="shared" si="8"/>
        <v>0.00/km</v>
      </c>
      <c r="H188" s="21">
        <f t="shared" si="10"/>
        <v>0</v>
      </c>
      <c r="I188" s="21">
        <f t="shared" si="9"/>
        <v>0</v>
      </c>
    </row>
    <row r="189" spans="1:9" ht="15" customHeight="1">
      <c r="A189" s="18">
        <v>186</v>
      </c>
      <c r="B189" s="28" t="s">
        <v>314</v>
      </c>
      <c r="C189" s="28" t="s">
        <v>69</v>
      </c>
      <c r="D189" s="29" t="s">
        <v>8</v>
      </c>
      <c r="E189" s="28" t="s">
        <v>557</v>
      </c>
      <c r="F189" s="29" t="s">
        <v>538</v>
      </c>
      <c r="G189" s="18" t="str">
        <f t="shared" si="8"/>
        <v>0.00/km</v>
      </c>
      <c r="H189" s="21">
        <f t="shared" si="10"/>
        <v>0</v>
      </c>
      <c r="I189" s="21">
        <f t="shared" si="9"/>
        <v>0</v>
      </c>
    </row>
    <row r="190" spans="1:9" ht="15" customHeight="1">
      <c r="A190" s="18">
        <v>187</v>
      </c>
      <c r="B190" s="28" t="s">
        <v>315</v>
      </c>
      <c r="C190" s="28" t="s">
        <v>109</v>
      </c>
      <c r="D190" s="29" t="s">
        <v>28</v>
      </c>
      <c r="E190" s="28" t="s">
        <v>58</v>
      </c>
      <c r="F190" s="29" t="s">
        <v>538</v>
      </c>
      <c r="G190" s="18" t="str">
        <f t="shared" si="8"/>
        <v>0.00/km</v>
      </c>
      <c r="H190" s="21">
        <f t="shared" si="10"/>
        <v>0</v>
      </c>
      <c r="I190" s="21">
        <f t="shared" si="9"/>
        <v>0</v>
      </c>
    </row>
    <row r="191" spans="1:9" ht="15" customHeight="1">
      <c r="A191" s="18">
        <v>188</v>
      </c>
      <c r="B191" s="28" t="s">
        <v>316</v>
      </c>
      <c r="C191" s="28" t="s">
        <v>129</v>
      </c>
      <c r="D191" s="29" t="s">
        <v>28</v>
      </c>
      <c r="E191" s="28" t="s">
        <v>50</v>
      </c>
      <c r="F191" s="29" t="s">
        <v>538</v>
      </c>
      <c r="G191" s="18" t="str">
        <f t="shared" si="8"/>
        <v>0.00/km</v>
      </c>
      <c r="H191" s="21">
        <f t="shared" si="10"/>
        <v>0</v>
      </c>
      <c r="I191" s="21">
        <f t="shared" si="9"/>
        <v>0</v>
      </c>
    </row>
    <row r="192" spans="1:9" ht="15" customHeight="1">
      <c r="A192" s="18">
        <v>189</v>
      </c>
      <c r="B192" s="28" t="s">
        <v>317</v>
      </c>
      <c r="C192" s="28" t="s">
        <v>69</v>
      </c>
      <c r="D192" s="29" t="s">
        <v>8</v>
      </c>
      <c r="E192" s="28" t="s">
        <v>71</v>
      </c>
      <c r="F192" s="29" t="s">
        <v>538</v>
      </c>
      <c r="G192" s="18" t="str">
        <f t="shared" si="8"/>
        <v>0.00/km</v>
      </c>
      <c r="H192" s="21">
        <f t="shared" si="10"/>
        <v>0</v>
      </c>
      <c r="I192" s="21">
        <f t="shared" si="9"/>
        <v>0</v>
      </c>
    </row>
    <row r="193" spans="1:9" ht="15" customHeight="1">
      <c r="A193" s="18">
        <v>190</v>
      </c>
      <c r="B193" s="28" t="s">
        <v>318</v>
      </c>
      <c r="C193" s="28" t="s">
        <v>169</v>
      </c>
      <c r="D193" s="29" t="s">
        <v>227</v>
      </c>
      <c r="E193" s="28" t="s">
        <v>554</v>
      </c>
      <c r="F193" s="29" t="s">
        <v>538</v>
      </c>
      <c r="G193" s="18" t="str">
        <f t="shared" si="8"/>
        <v>0.00/km</v>
      </c>
      <c r="H193" s="21">
        <f t="shared" si="10"/>
        <v>0</v>
      </c>
      <c r="I193" s="21">
        <f t="shared" si="9"/>
        <v>0</v>
      </c>
    </row>
    <row r="194" spans="1:9" ht="15" customHeight="1">
      <c r="A194" s="18">
        <v>191</v>
      </c>
      <c r="B194" s="28" t="s">
        <v>319</v>
      </c>
      <c r="C194" s="28" t="s">
        <v>31</v>
      </c>
      <c r="D194" s="29" t="s">
        <v>53</v>
      </c>
      <c r="E194" s="28" t="s">
        <v>58</v>
      </c>
      <c r="F194" s="29" t="s">
        <v>538</v>
      </c>
      <c r="G194" s="18" t="str">
        <f t="shared" si="8"/>
        <v>0.00/km</v>
      </c>
      <c r="H194" s="21">
        <f t="shared" si="10"/>
        <v>0</v>
      </c>
      <c r="I194" s="21">
        <f t="shared" si="9"/>
        <v>0</v>
      </c>
    </row>
    <row r="195" spans="1:9" ht="15" customHeight="1">
      <c r="A195" s="18">
        <v>192</v>
      </c>
      <c r="B195" s="28" t="s">
        <v>320</v>
      </c>
      <c r="C195" s="28" t="s">
        <v>47</v>
      </c>
      <c r="D195" s="29" t="s">
        <v>8</v>
      </c>
      <c r="E195" s="28" t="s">
        <v>75</v>
      </c>
      <c r="F195" s="29" t="s">
        <v>538</v>
      </c>
      <c r="G195" s="18" t="str">
        <f t="shared" si="8"/>
        <v>0.00/km</v>
      </c>
      <c r="H195" s="21">
        <f t="shared" si="10"/>
        <v>0</v>
      </c>
      <c r="I195" s="21">
        <f t="shared" si="9"/>
        <v>0</v>
      </c>
    </row>
    <row r="196" spans="1:9" ht="15" customHeight="1">
      <c r="A196" s="18">
        <v>193</v>
      </c>
      <c r="B196" s="28" t="s">
        <v>321</v>
      </c>
      <c r="C196" s="28" t="s">
        <v>47</v>
      </c>
      <c r="D196" s="29" t="s">
        <v>28</v>
      </c>
      <c r="E196" s="28" t="s">
        <v>322</v>
      </c>
      <c r="F196" s="29" t="s">
        <v>538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0.00/km</v>
      </c>
      <c r="H196" s="21">
        <f t="shared" si="10"/>
        <v>0</v>
      </c>
      <c r="I196" s="21">
        <f aca="true" t="shared" si="12" ref="I196:I259">F196-INDEX($F$4:$F$534,MATCH(D196,$D$4:$D$534,0))</f>
        <v>0</v>
      </c>
    </row>
    <row r="197" spans="1:9" ht="15" customHeight="1">
      <c r="A197" s="18">
        <v>194</v>
      </c>
      <c r="B197" s="28" t="s">
        <v>323</v>
      </c>
      <c r="C197" s="28" t="s">
        <v>33</v>
      </c>
      <c r="D197" s="29" t="s">
        <v>8</v>
      </c>
      <c r="E197" s="28" t="s">
        <v>324</v>
      </c>
      <c r="F197" s="29" t="s">
        <v>538</v>
      </c>
      <c r="G197" s="18" t="str">
        <f t="shared" si="11"/>
        <v>0.00/km</v>
      </c>
      <c r="H197" s="21">
        <f t="shared" si="10"/>
        <v>0</v>
      </c>
      <c r="I197" s="21">
        <f t="shared" si="12"/>
        <v>0</v>
      </c>
    </row>
    <row r="198" spans="1:9" ht="15" customHeight="1">
      <c r="A198" s="18">
        <v>195</v>
      </c>
      <c r="B198" s="28" t="s">
        <v>325</v>
      </c>
      <c r="C198" s="28" t="s">
        <v>74</v>
      </c>
      <c r="D198" s="29" t="s">
        <v>326</v>
      </c>
      <c r="E198" s="28" t="s">
        <v>555</v>
      </c>
      <c r="F198" s="29" t="s">
        <v>538</v>
      </c>
      <c r="G198" s="18" t="str">
        <f t="shared" si="11"/>
        <v>0.00/km</v>
      </c>
      <c r="H198" s="21">
        <f t="shared" si="10"/>
        <v>0</v>
      </c>
      <c r="I198" s="21">
        <f t="shared" si="12"/>
        <v>0</v>
      </c>
    </row>
    <row r="199" spans="1:9" ht="15" customHeight="1">
      <c r="A199" s="18">
        <v>196</v>
      </c>
      <c r="B199" s="28" t="s">
        <v>327</v>
      </c>
      <c r="C199" s="28" t="s">
        <v>132</v>
      </c>
      <c r="D199" s="29" t="s">
        <v>326</v>
      </c>
      <c r="E199" s="28" t="s">
        <v>555</v>
      </c>
      <c r="F199" s="29" t="s">
        <v>538</v>
      </c>
      <c r="G199" s="18" t="str">
        <f t="shared" si="11"/>
        <v>0.00/km</v>
      </c>
      <c r="H199" s="21">
        <f t="shared" si="10"/>
        <v>0</v>
      </c>
      <c r="I199" s="21">
        <f t="shared" si="12"/>
        <v>0</v>
      </c>
    </row>
    <row r="200" spans="1:9" ht="15" customHeight="1">
      <c r="A200" s="18">
        <v>197</v>
      </c>
      <c r="B200" s="28" t="s">
        <v>328</v>
      </c>
      <c r="C200" s="28" t="s">
        <v>312</v>
      </c>
      <c r="D200" s="29" t="s">
        <v>8</v>
      </c>
      <c r="E200" s="28" t="s">
        <v>50</v>
      </c>
      <c r="F200" s="29" t="s">
        <v>538</v>
      </c>
      <c r="G200" s="18" t="str">
        <f t="shared" si="11"/>
        <v>0.00/km</v>
      </c>
      <c r="H200" s="21">
        <f t="shared" si="10"/>
        <v>0</v>
      </c>
      <c r="I200" s="21">
        <f t="shared" si="12"/>
        <v>0</v>
      </c>
    </row>
    <row r="201" spans="1:9" ht="15" customHeight="1">
      <c r="A201" s="18">
        <v>198</v>
      </c>
      <c r="B201" s="28" t="s">
        <v>329</v>
      </c>
      <c r="C201" s="28" t="s">
        <v>330</v>
      </c>
      <c r="D201" s="29" t="s">
        <v>227</v>
      </c>
      <c r="E201" s="28" t="s">
        <v>559</v>
      </c>
      <c r="F201" s="29" t="s">
        <v>538</v>
      </c>
      <c r="G201" s="18" t="str">
        <f t="shared" si="11"/>
        <v>0.00/km</v>
      </c>
      <c r="H201" s="21">
        <f t="shared" si="10"/>
        <v>0</v>
      </c>
      <c r="I201" s="21">
        <f t="shared" si="12"/>
        <v>0</v>
      </c>
    </row>
    <row r="202" spans="1:9" ht="15" customHeight="1">
      <c r="A202" s="18">
        <v>199</v>
      </c>
      <c r="B202" s="28" t="s">
        <v>331</v>
      </c>
      <c r="C202" s="28" t="s">
        <v>143</v>
      </c>
      <c r="D202" s="29" t="s">
        <v>38</v>
      </c>
      <c r="E202" s="28" t="s">
        <v>332</v>
      </c>
      <c r="F202" s="29" t="s">
        <v>538</v>
      </c>
      <c r="G202" s="18" t="str">
        <f t="shared" si="11"/>
        <v>0.00/km</v>
      </c>
      <c r="H202" s="21">
        <f t="shared" si="10"/>
        <v>0</v>
      </c>
      <c r="I202" s="21">
        <f t="shared" si="12"/>
        <v>0</v>
      </c>
    </row>
    <row r="203" spans="1:9" ht="15" customHeight="1">
      <c r="A203" s="18">
        <v>200</v>
      </c>
      <c r="B203" s="28" t="s">
        <v>333</v>
      </c>
      <c r="C203" s="28" t="s">
        <v>69</v>
      </c>
      <c r="D203" s="29" t="s">
        <v>38</v>
      </c>
      <c r="E203" s="28" t="s">
        <v>170</v>
      </c>
      <c r="F203" s="29" t="s">
        <v>538</v>
      </c>
      <c r="G203" s="18" t="str">
        <f t="shared" si="11"/>
        <v>0.00/km</v>
      </c>
      <c r="H203" s="21">
        <f t="shared" si="10"/>
        <v>0</v>
      </c>
      <c r="I203" s="21">
        <f t="shared" si="12"/>
        <v>0</v>
      </c>
    </row>
    <row r="204" spans="1:9" ht="15" customHeight="1">
      <c r="A204" s="18">
        <v>201</v>
      </c>
      <c r="B204" s="28" t="s">
        <v>316</v>
      </c>
      <c r="C204" s="28" t="s">
        <v>77</v>
      </c>
      <c r="D204" s="29" t="s">
        <v>38</v>
      </c>
      <c r="E204" s="28" t="s">
        <v>242</v>
      </c>
      <c r="F204" s="29" t="s">
        <v>538</v>
      </c>
      <c r="G204" s="18" t="str">
        <f t="shared" si="11"/>
        <v>0.00/km</v>
      </c>
      <c r="H204" s="21">
        <f t="shared" si="10"/>
        <v>0</v>
      </c>
      <c r="I204" s="21">
        <f t="shared" si="12"/>
        <v>0</v>
      </c>
    </row>
    <row r="205" spans="1:9" ht="15" customHeight="1">
      <c r="A205" s="18">
        <v>202</v>
      </c>
      <c r="B205" s="28" t="s">
        <v>334</v>
      </c>
      <c r="C205" s="28" t="s">
        <v>335</v>
      </c>
      <c r="D205" s="29" t="s">
        <v>90</v>
      </c>
      <c r="E205" s="28" t="s">
        <v>559</v>
      </c>
      <c r="F205" s="29" t="s">
        <v>538</v>
      </c>
      <c r="G205" s="18" t="str">
        <f t="shared" si="11"/>
        <v>0.00/km</v>
      </c>
      <c r="H205" s="21">
        <f t="shared" si="10"/>
        <v>0</v>
      </c>
      <c r="I205" s="21">
        <f t="shared" si="12"/>
        <v>0</v>
      </c>
    </row>
    <row r="206" spans="1:9" ht="15" customHeight="1">
      <c r="A206" s="18">
        <v>203</v>
      </c>
      <c r="B206" s="28" t="s">
        <v>336</v>
      </c>
      <c r="C206" s="28" t="s">
        <v>337</v>
      </c>
      <c r="D206" s="29" t="s">
        <v>227</v>
      </c>
      <c r="E206" s="28" t="s">
        <v>50</v>
      </c>
      <c r="F206" s="29" t="s">
        <v>538</v>
      </c>
      <c r="G206" s="18" t="str">
        <f t="shared" si="11"/>
        <v>0.00/km</v>
      </c>
      <c r="H206" s="21">
        <f t="shared" si="10"/>
        <v>0</v>
      </c>
      <c r="I206" s="21">
        <f t="shared" si="12"/>
        <v>0</v>
      </c>
    </row>
    <row r="207" spans="1:9" ht="15" customHeight="1">
      <c r="A207" s="18">
        <v>204</v>
      </c>
      <c r="B207" s="28" t="s">
        <v>338</v>
      </c>
      <c r="C207" s="28" t="s">
        <v>339</v>
      </c>
      <c r="D207" s="29" t="s">
        <v>38</v>
      </c>
      <c r="E207" s="28" t="s">
        <v>58</v>
      </c>
      <c r="F207" s="29" t="s">
        <v>538</v>
      </c>
      <c r="G207" s="18" t="str">
        <f t="shared" si="11"/>
        <v>0.00/km</v>
      </c>
      <c r="H207" s="21">
        <f t="shared" si="10"/>
        <v>0</v>
      </c>
      <c r="I207" s="21">
        <f t="shared" si="12"/>
        <v>0</v>
      </c>
    </row>
    <row r="208" spans="1:9" ht="15" customHeight="1">
      <c r="A208" s="18">
        <v>205</v>
      </c>
      <c r="B208" s="28" t="s">
        <v>340</v>
      </c>
      <c r="C208" s="28" t="s">
        <v>27</v>
      </c>
      <c r="D208" s="29" t="s">
        <v>28</v>
      </c>
      <c r="E208" s="28" t="s">
        <v>58</v>
      </c>
      <c r="F208" s="29" t="s">
        <v>538</v>
      </c>
      <c r="G208" s="18" t="str">
        <f t="shared" si="11"/>
        <v>0.00/km</v>
      </c>
      <c r="H208" s="21">
        <f t="shared" si="10"/>
        <v>0</v>
      </c>
      <c r="I208" s="21">
        <f t="shared" si="12"/>
        <v>0</v>
      </c>
    </row>
    <row r="209" spans="1:9" ht="15" customHeight="1">
      <c r="A209" s="18">
        <v>206</v>
      </c>
      <c r="B209" s="28" t="s">
        <v>341</v>
      </c>
      <c r="C209" s="28" t="s">
        <v>169</v>
      </c>
      <c r="D209" s="29" t="s">
        <v>8</v>
      </c>
      <c r="E209" s="28" t="s">
        <v>58</v>
      </c>
      <c r="F209" s="29" t="s">
        <v>538</v>
      </c>
      <c r="G209" s="18" t="str">
        <f t="shared" si="11"/>
        <v>0.00/km</v>
      </c>
      <c r="H209" s="21">
        <f t="shared" si="10"/>
        <v>0</v>
      </c>
      <c r="I209" s="21">
        <f t="shared" si="12"/>
        <v>0</v>
      </c>
    </row>
    <row r="210" spans="1:9" ht="15" customHeight="1">
      <c r="A210" s="18">
        <v>207</v>
      </c>
      <c r="B210" s="28" t="s">
        <v>342</v>
      </c>
      <c r="C210" s="28" t="s">
        <v>343</v>
      </c>
      <c r="D210" s="29" t="s">
        <v>293</v>
      </c>
      <c r="E210" s="28" t="s">
        <v>105</v>
      </c>
      <c r="F210" s="29" t="s">
        <v>538</v>
      </c>
      <c r="G210" s="18" t="str">
        <f t="shared" si="11"/>
        <v>0.00/km</v>
      </c>
      <c r="H210" s="21">
        <f t="shared" si="10"/>
        <v>0</v>
      </c>
      <c r="I210" s="21">
        <f t="shared" si="12"/>
        <v>0</v>
      </c>
    </row>
    <row r="211" spans="1:9" ht="15" customHeight="1">
      <c r="A211" s="18">
        <v>208</v>
      </c>
      <c r="B211" s="28" t="s">
        <v>344</v>
      </c>
      <c r="C211" s="28" t="s">
        <v>83</v>
      </c>
      <c r="D211" s="29" t="s">
        <v>4</v>
      </c>
      <c r="E211" s="28" t="s">
        <v>345</v>
      </c>
      <c r="F211" s="29" t="s">
        <v>538</v>
      </c>
      <c r="G211" s="18" t="str">
        <f t="shared" si="11"/>
        <v>0.00/km</v>
      </c>
      <c r="H211" s="21">
        <f t="shared" si="10"/>
        <v>0</v>
      </c>
      <c r="I211" s="21">
        <f t="shared" si="12"/>
        <v>0</v>
      </c>
    </row>
    <row r="212" spans="1:9" ht="15" customHeight="1">
      <c r="A212" s="18">
        <v>209</v>
      </c>
      <c r="B212" s="28" t="s">
        <v>346</v>
      </c>
      <c r="C212" s="28" t="s">
        <v>43</v>
      </c>
      <c r="D212" s="29" t="s">
        <v>8</v>
      </c>
      <c r="E212" s="28" t="s">
        <v>65</v>
      </c>
      <c r="F212" s="29" t="s">
        <v>538</v>
      </c>
      <c r="G212" s="18" t="str">
        <f t="shared" si="11"/>
        <v>0.00/km</v>
      </c>
      <c r="H212" s="21">
        <f t="shared" si="10"/>
        <v>0</v>
      </c>
      <c r="I212" s="21">
        <f t="shared" si="12"/>
        <v>0</v>
      </c>
    </row>
    <row r="213" spans="1:9" ht="15" customHeight="1">
      <c r="A213" s="18">
        <v>210</v>
      </c>
      <c r="B213" s="28" t="s">
        <v>347</v>
      </c>
      <c r="C213" s="28" t="s">
        <v>17</v>
      </c>
      <c r="D213" s="29" t="s">
        <v>38</v>
      </c>
      <c r="E213" s="28" t="s">
        <v>29</v>
      </c>
      <c r="F213" s="29" t="s">
        <v>538</v>
      </c>
      <c r="G213" s="18" t="str">
        <f t="shared" si="11"/>
        <v>0.00/km</v>
      </c>
      <c r="H213" s="21">
        <f t="shared" si="10"/>
        <v>0</v>
      </c>
      <c r="I213" s="21">
        <f t="shared" si="12"/>
        <v>0</v>
      </c>
    </row>
    <row r="214" spans="1:9" ht="15" customHeight="1">
      <c r="A214" s="18">
        <v>211</v>
      </c>
      <c r="B214" s="28" t="s">
        <v>348</v>
      </c>
      <c r="C214" s="28" t="s">
        <v>349</v>
      </c>
      <c r="D214" s="29" t="s">
        <v>4</v>
      </c>
      <c r="E214" s="28" t="s">
        <v>552</v>
      </c>
      <c r="F214" s="29" t="s">
        <v>538</v>
      </c>
      <c r="G214" s="18" t="str">
        <f t="shared" si="11"/>
        <v>0.00/km</v>
      </c>
      <c r="H214" s="21">
        <f t="shared" si="10"/>
        <v>0</v>
      </c>
      <c r="I214" s="21">
        <f t="shared" si="12"/>
        <v>0</v>
      </c>
    </row>
    <row r="215" spans="1:9" ht="15" customHeight="1">
      <c r="A215" s="18">
        <v>212</v>
      </c>
      <c r="B215" s="28" t="s">
        <v>350</v>
      </c>
      <c r="C215" s="28" t="s">
        <v>129</v>
      </c>
      <c r="D215" s="29" t="s">
        <v>293</v>
      </c>
      <c r="E215" s="28" t="s">
        <v>552</v>
      </c>
      <c r="F215" s="29" t="s">
        <v>538</v>
      </c>
      <c r="G215" s="18" t="str">
        <f t="shared" si="11"/>
        <v>0.00/km</v>
      </c>
      <c r="H215" s="21">
        <f t="shared" si="10"/>
        <v>0</v>
      </c>
      <c r="I215" s="21">
        <f t="shared" si="12"/>
        <v>0</v>
      </c>
    </row>
    <row r="216" spans="1:9" ht="15" customHeight="1">
      <c r="A216" s="18">
        <v>213</v>
      </c>
      <c r="B216" s="28" t="s">
        <v>351</v>
      </c>
      <c r="C216" s="28" t="s">
        <v>47</v>
      </c>
      <c r="D216" s="29" t="s">
        <v>326</v>
      </c>
      <c r="E216" s="28" t="s">
        <v>563</v>
      </c>
      <c r="F216" s="29" t="s">
        <v>538</v>
      </c>
      <c r="G216" s="18" t="str">
        <f t="shared" si="11"/>
        <v>0.00/km</v>
      </c>
      <c r="H216" s="21">
        <f t="shared" si="10"/>
        <v>0</v>
      </c>
      <c r="I216" s="21">
        <f t="shared" si="12"/>
        <v>0</v>
      </c>
    </row>
    <row r="217" spans="1:9" ht="15" customHeight="1">
      <c r="A217" s="18">
        <v>214</v>
      </c>
      <c r="B217" s="28" t="s">
        <v>352</v>
      </c>
      <c r="C217" s="28" t="s">
        <v>69</v>
      </c>
      <c r="D217" s="29" t="s">
        <v>38</v>
      </c>
      <c r="E217" s="28" t="s">
        <v>563</v>
      </c>
      <c r="F217" s="29" t="s">
        <v>538</v>
      </c>
      <c r="G217" s="18" t="str">
        <f t="shared" si="11"/>
        <v>0.00/km</v>
      </c>
      <c r="H217" s="21">
        <f t="shared" si="10"/>
        <v>0</v>
      </c>
      <c r="I217" s="21">
        <f t="shared" si="12"/>
        <v>0</v>
      </c>
    </row>
    <row r="218" spans="1:9" ht="15" customHeight="1">
      <c r="A218" s="18">
        <v>215</v>
      </c>
      <c r="B218" s="28" t="s">
        <v>353</v>
      </c>
      <c r="C218" s="28" t="s">
        <v>202</v>
      </c>
      <c r="D218" s="29" t="s">
        <v>28</v>
      </c>
      <c r="E218" s="28" t="s">
        <v>110</v>
      </c>
      <c r="F218" s="29" t="s">
        <v>538</v>
      </c>
      <c r="G218" s="18" t="str">
        <f t="shared" si="11"/>
        <v>0.00/km</v>
      </c>
      <c r="H218" s="21">
        <f t="shared" si="10"/>
        <v>0</v>
      </c>
      <c r="I218" s="21">
        <f t="shared" si="12"/>
        <v>0</v>
      </c>
    </row>
    <row r="219" spans="1:9" ht="15" customHeight="1">
      <c r="A219" s="18">
        <v>216</v>
      </c>
      <c r="B219" s="28" t="s">
        <v>354</v>
      </c>
      <c r="C219" s="28" t="s">
        <v>47</v>
      </c>
      <c r="D219" s="29" t="s">
        <v>38</v>
      </c>
      <c r="E219" s="28" t="s">
        <v>355</v>
      </c>
      <c r="F219" s="29" t="s">
        <v>538</v>
      </c>
      <c r="G219" s="18" t="str">
        <f t="shared" si="11"/>
        <v>0.00/km</v>
      </c>
      <c r="H219" s="21">
        <f t="shared" si="10"/>
        <v>0</v>
      </c>
      <c r="I219" s="21">
        <f t="shared" si="12"/>
        <v>0</v>
      </c>
    </row>
    <row r="220" spans="1:9" ht="15" customHeight="1">
      <c r="A220" s="18">
        <v>217</v>
      </c>
      <c r="B220" s="28" t="s">
        <v>356</v>
      </c>
      <c r="C220" s="28" t="s">
        <v>77</v>
      </c>
      <c r="D220" s="29" t="s">
        <v>28</v>
      </c>
      <c r="E220" s="28" t="s">
        <v>65</v>
      </c>
      <c r="F220" s="29" t="s">
        <v>538</v>
      </c>
      <c r="G220" s="18" t="str">
        <f t="shared" si="11"/>
        <v>0.00/km</v>
      </c>
      <c r="H220" s="21">
        <f t="shared" si="10"/>
        <v>0</v>
      </c>
      <c r="I220" s="21">
        <f t="shared" si="12"/>
        <v>0</v>
      </c>
    </row>
    <row r="221" spans="1:9" ht="15" customHeight="1">
      <c r="A221" s="18">
        <v>218</v>
      </c>
      <c r="B221" s="28" t="s">
        <v>357</v>
      </c>
      <c r="C221" s="28" t="s">
        <v>358</v>
      </c>
      <c r="D221" s="29" t="s">
        <v>227</v>
      </c>
      <c r="E221" s="28" t="s">
        <v>50</v>
      </c>
      <c r="F221" s="29" t="s">
        <v>538</v>
      </c>
      <c r="G221" s="18" t="str">
        <f t="shared" si="11"/>
        <v>0.00/km</v>
      </c>
      <c r="H221" s="21">
        <f t="shared" si="10"/>
        <v>0</v>
      </c>
      <c r="I221" s="21">
        <f t="shared" si="12"/>
        <v>0</v>
      </c>
    </row>
    <row r="222" spans="1:9" ht="15" customHeight="1">
      <c r="A222" s="18">
        <v>219</v>
      </c>
      <c r="B222" s="28" t="s">
        <v>359</v>
      </c>
      <c r="C222" s="28" t="s">
        <v>43</v>
      </c>
      <c r="D222" s="29" t="s">
        <v>4</v>
      </c>
      <c r="E222" s="28" t="s">
        <v>29</v>
      </c>
      <c r="F222" s="29" t="s">
        <v>538</v>
      </c>
      <c r="G222" s="18" t="str">
        <f t="shared" si="11"/>
        <v>0.00/km</v>
      </c>
      <c r="H222" s="21">
        <f t="shared" si="10"/>
        <v>0</v>
      </c>
      <c r="I222" s="21">
        <f t="shared" si="12"/>
        <v>0</v>
      </c>
    </row>
    <row r="223" spans="1:9" ht="15" customHeight="1">
      <c r="A223" s="18">
        <v>220</v>
      </c>
      <c r="B223" s="28" t="s">
        <v>151</v>
      </c>
      <c r="C223" s="28" t="s">
        <v>169</v>
      </c>
      <c r="D223" s="29" t="s">
        <v>4</v>
      </c>
      <c r="E223" s="28" t="s">
        <v>153</v>
      </c>
      <c r="F223" s="29" t="s">
        <v>538</v>
      </c>
      <c r="G223" s="18" t="str">
        <f t="shared" si="11"/>
        <v>0.00/km</v>
      </c>
      <c r="H223" s="21">
        <f t="shared" si="10"/>
        <v>0</v>
      </c>
      <c r="I223" s="21">
        <f t="shared" si="12"/>
        <v>0</v>
      </c>
    </row>
    <row r="224" spans="1:9" ht="15" customHeight="1">
      <c r="A224" s="18">
        <v>221</v>
      </c>
      <c r="B224" s="28" t="s">
        <v>360</v>
      </c>
      <c r="C224" s="28" t="s">
        <v>31</v>
      </c>
      <c r="D224" s="29" t="s">
        <v>28</v>
      </c>
      <c r="E224" s="28" t="s">
        <v>65</v>
      </c>
      <c r="F224" s="29" t="s">
        <v>538</v>
      </c>
      <c r="G224" s="18" t="str">
        <f t="shared" si="11"/>
        <v>0.00/km</v>
      </c>
      <c r="H224" s="21">
        <f t="shared" si="10"/>
        <v>0</v>
      </c>
      <c r="I224" s="21">
        <f t="shared" si="12"/>
        <v>0</v>
      </c>
    </row>
    <row r="225" spans="1:9" ht="15" customHeight="1">
      <c r="A225" s="18">
        <v>222</v>
      </c>
      <c r="B225" s="28" t="s">
        <v>361</v>
      </c>
      <c r="C225" s="28" t="s">
        <v>362</v>
      </c>
      <c r="D225" s="29" t="s">
        <v>8</v>
      </c>
      <c r="E225" s="28" t="s">
        <v>50</v>
      </c>
      <c r="F225" s="29" t="s">
        <v>538</v>
      </c>
      <c r="G225" s="18" t="str">
        <f t="shared" si="11"/>
        <v>0.00/km</v>
      </c>
      <c r="H225" s="21">
        <f t="shared" si="10"/>
        <v>0</v>
      </c>
      <c r="I225" s="21">
        <f t="shared" si="12"/>
        <v>0</v>
      </c>
    </row>
    <row r="226" spans="1:9" ht="15" customHeight="1">
      <c r="A226" s="18">
        <v>223</v>
      </c>
      <c r="B226" s="28" t="s">
        <v>363</v>
      </c>
      <c r="C226" s="28" t="s">
        <v>364</v>
      </c>
      <c r="D226" s="29" t="s">
        <v>90</v>
      </c>
      <c r="E226" s="28" t="s">
        <v>554</v>
      </c>
      <c r="F226" s="29" t="s">
        <v>538</v>
      </c>
      <c r="G226" s="18" t="str">
        <f t="shared" si="11"/>
        <v>0.00/km</v>
      </c>
      <c r="H226" s="21">
        <f t="shared" si="10"/>
        <v>0</v>
      </c>
      <c r="I226" s="21">
        <f t="shared" si="12"/>
        <v>0</v>
      </c>
    </row>
    <row r="227" spans="1:9" ht="15" customHeight="1">
      <c r="A227" s="18">
        <v>224</v>
      </c>
      <c r="B227" s="28" t="s">
        <v>365</v>
      </c>
      <c r="C227" s="28" t="s">
        <v>169</v>
      </c>
      <c r="D227" s="29" t="s">
        <v>38</v>
      </c>
      <c r="E227" s="28" t="s">
        <v>75</v>
      </c>
      <c r="F227" s="29" t="s">
        <v>538</v>
      </c>
      <c r="G227" s="18" t="str">
        <f t="shared" si="11"/>
        <v>0.00/km</v>
      </c>
      <c r="H227" s="21">
        <f t="shared" si="10"/>
        <v>0</v>
      </c>
      <c r="I227" s="21">
        <f t="shared" si="12"/>
        <v>0</v>
      </c>
    </row>
    <row r="228" spans="1:9" ht="15" customHeight="1">
      <c r="A228" s="18">
        <v>225</v>
      </c>
      <c r="B228" s="28" t="s">
        <v>366</v>
      </c>
      <c r="C228" s="28" t="s">
        <v>47</v>
      </c>
      <c r="D228" s="29" t="s">
        <v>38</v>
      </c>
      <c r="E228" s="28" t="s">
        <v>259</v>
      </c>
      <c r="F228" s="29" t="s">
        <v>538</v>
      </c>
      <c r="G228" s="18" t="str">
        <f t="shared" si="11"/>
        <v>0.00/km</v>
      </c>
      <c r="H228" s="21">
        <f t="shared" si="10"/>
        <v>0</v>
      </c>
      <c r="I228" s="21">
        <f t="shared" si="12"/>
        <v>0</v>
      </c>
    </row>
    <row r="229" spans="1:9" ht="15" customHeight="1">
      <c r="A229" s="18">
        <v>226</v>
      </c>
      <c r="B229" s="28" t="s">
        <v>367</v>
      </c>
      <c r="C229" s="28" t="s">
        <v>109</v>
      </c>
      <c r="D229" s="29" t="s">
        <v>53</v>
      </c>
      <c r="E229" s="28" t="s">
        <v>58</v>
      </c>
      <c r="F229" s="29" t="s">
        <v>538</v>
      </c>
      <c r="G229" s="18" t="str">
        <f t="shared" si="11"/>
        <v>0.00/km</v>
      </c>
      <c r="H229" s="21">
        <f t="shared" si="10"/>
        <v>0</v>
      </c>
      <c r="I229" s="21">
        <f t="shared" si="12"/>
        <v>0</v>
      </c>
    </row>
    <row r="230" spans="1:9" ht="15" customHeight="1">
      <c r="A230" s="18">
        <v>227</v>
      </c>
      <c r="B230" s="28" t="s">
        <v>368</v>
      </c>
      <c r="C230" s="28" t="s">
        <v>77</v>
      </c>
      <c r="D230" s="29" t="s">
        <v>38</v>
      </c>
      <c r="E230" s="28" t="s">
        <v>220</v>
      </c>
      <c r="F230" s="29" t="s">
        <v>538</v>
      </c>
      <c r="G230" s="18" t="str">
        <f t="shared" si="11"/>
        <v>0.00/km</v>
      </c>
      <c r="H230" s="21">
        <f t="shared" si="10"/>
        <v>0</v>
      </c>
      <c r="I230" s="21">
        <f t="shared" si="12"/>
        <v>0</v>
      </c>
    </row>
    <row r="231" spans="1:9" ht="15" customHeight="1">
      <c r="A231" s="18">
        <v>228</v>
      </c>
      <c r="B231" s="28" t="s">
        <v>369</v>
      </c>
      <c r="C231" s="28" t="s">
        <v>370</v>
      </c>
      <c r="D231" s="29" t="s">
        <v>28</v>
      </c>
      <c r="E231" s="28" t="s">
        <v>65</v>
      </c>
      <c r="F231" s="29" t="s">
        <v>538</v>
      </c>
      <c r="G231" s="18" t="str">
        <f t="shared" si="11"/>
        <v>0.00/km</v>
      </c>
      <c r="H231" s="21">
        <f t="shared" si="10"/>
        <v>0</v>
      </c>
      <c r="I231" s="21">
        <f t="shared" si="12"/>
        <v>0</v>
      </c>
    </row>
    <row r="232" spans="1:9" ht="15" customHeight="1">
      <c r="A232" s="18">
        <v>229</v>
      </c>
      <c r="B232" s="28" t="s">
        <v>371</v>
      </c>
      <c r="C232" s="28" t="s">
        <v>109</v>
      </c>
      <c r="D232" s="29" t="s">
        <v>8</v>
      </c>
      <c r="E232" s="28" t="s">
        <v>50</v>
      </c>
      <c r="F232" s="29" t="s">
        <v>538</v>
      </c>
      <c r="G232" s="18" t="str">
        <f t="shared" si="11"/>
        <v>0.00/km</v>
      </c>
      <c r="H232" s="21">
        <f t="shared" si="10"/>
        <v>0</v>
      </c>
      <c r="I232" s="21">
        <f t="shared" si="12"/>
        <v>0</v>
      </c>
    </row>
    <row r="233" spans="1:9" ht="15" customHeight="1">
      <c r="A233" s="18">
        <v>230</v>
      </c>
      <c r="B233" s="28" t="s">
        <v>372</v>
      </c>
      <c r="C233" s="28" t="s">
        <v>63</v>
      </c>
      <c r="D233" s="29" t="s">
        <v>4</v>
      </c>
      <c r="E233" s="28" t="s">
        <v>557</v>
      </c>
      <c r="F233" s="29" t="s">
        <v>538</v>
      </c>
      <c r="G233" s="18" t="str">
        <f t="shared" si="11"/>
        <v>0.00/km</v>
      </c>
      <c r="H233" s="21">
        <f t="shared" si="10"/>
        <v>0</v>
      </c>
      <c r="I233" s="21">
        <f t="shared" si="12"/>
        <v>0</v>
      </c>
    </row>
    <row r="234" spans="1:9" ht="15" customHeight="1">
      <c r="A234" s="18">
        <v>231</v>
      </c>
      <c r="B234" s="28" t="s">
        <v>373</v>
      </c>
      <c r="C234" s="28" t="s">
        <v>374</v>
      </c>
      <c r="D234" s="29" t="s">
        <v>90</v>
      </c>
      <c r="E234" s="28" t="s">
        <v>375</v>
      </c>
      <c r="F234" s="29" t="s">
        <v>538</v>
      </c>
      <c r="G234" s="18" t="str">
        <f t="shared" si="11"/>
        <v>0.00/km</v>
      </c>
      <c r="H234" s="21">
        <f t="shared" si="10"/>
        <v>0</v>
      </c>
      <c r="I234" s="21">
        <f t="shared" si="12"/>
        <v>0</v>
      </c>
    </row>
    <row r="235" spans="1:9" ht="15" customHeight="1">
      <c r="A235" s="18">
        <v>232</v>
      </c>
      <c r="B235" s="28" t="s">
        <v>376</v>
      </c>
      <c r="C235" s="28" t="s">
        <v>77</v>
      </c>
      <c r="D235" s="29" t="s">
        <v>326</v>
      </c>
      <c r="E235" s="28" t="s">
        <v>555</v>
      </c>
      <c r="F235" s="29" t="s">
        <v>538</v>
      </c>
      <c r="G235" s="18" t="str">
        <f t="shared" si="11"/>
        <v>0.00/km</v>
      </c>
      <c r="H235" s="21">
        <f t="shared" si="10"/>
        <v>0</v>
      </c>
      <c r="I235" s="21">
        <f t="shared" si="12"/>
        <v>0</v>
      </c>
    </row>
    <row r="236" spans="1:9" ht="15" customHeight="1">
      <c r="A236" s="18">
        <v>233</v>
      </c>
      <c r="B236" s="28" t="s">
        <v>377</v>
      </c>
      <c r="C236" s="28" t="s">
        <v>80</v>
      </c>
      <c r="D236" s="29" t="s">
        <v>8</v>
      </c>
      <c r="E236" s="28" t="s">
        <v>0</v>
      </c>
      <c r="F236" s="29" t="s">
        <v>538</v>
      </c>
      <c r="G236" s="18" t="str">
        <f t="shared" si="11"/>
        <v>0.00/km</v>
      </c>
      <c r="H236" s="21">
        <f t="shared" si="10"/>
        <v>0</v>
      </c>
      <c r="I236" s="21">
        <f t="shared" si="12"/>
        <v>0</v>
      </c>
    </row>
    <row r="237" spans="1:9" ht="15" customHeight="1">
      <c r="A237" s="18">
        <v>234</v>
      </c>
      <c r="B237" s="28" t="s">
        <v>378</v>
      </c>
      <c r="C237" s="28" t="s">
        <v>379</v>
      </c>
      <c r="D237" s="29" t="s">
        <v>8</v>
      </c>
      <c r="E237" s="28" t="s">
        <v>56</v>
      </c>
      <c r="F237" s="29" t="s">
        <v>538</v>
      </c>
      <c r="G237" s="18" t="str">
        <f t="shared" si="11"/>
        <v>0.00/km</v>
      </c>
      <c r="H237" s="21">
        <f t="shared" si="10"/>
        <v>0</v>
      </c>
      <c r="I237" s="21">
        <f t="shared" si="12"/>
        <v>0</v>
      </c>
    </row>
    <row r="238" spans="1:9" ht="15" customHeight="1">
      <c r="A238" s="18">
        <v>235</v>
      </c>
      <c r="B238" s="28" t="s">
        <v>380</v>
      </c>
      <c r="C238" s="28" t="s">
        <v>69</v>
      </c>
      <c r="D238" s="29" t="s">
        <v>28</v>
      </c>
      <c r="E238" s="28" t="s">
        <v>65</v>
      </c>
      <c r="F238" s="29" t="s">
        <v>538</v>
      </c>
      <c r="G238" s="18" t="str">
        <f t="shared" si="11"/>
        <v>0.00/km</v>
      </c>
      <c r="H238" s="21">
        <f t="shared" si="10"/>
        <v>0</v>
      </c>
      <c r="I238" s="21">
        <f t="shared" si="12"/>
        <v>0</v>
      </c>
    </row>
    <row r="239" spans="1:9" ht="15" customHeight="1">
      <c r="A239" s="18">
        <v>236</v>
      </c>
      <c r="B239" s="28" t="s">
        <v>381</v>
      </c>
      <c r="C239" s="28" t="s">
        <v>37</v>
      </c>
      <c r="D239" s="29" t="s">
        <v>227</v>
      </c>
      <c r="E239" s="28" t="s">
        <v>75</v>
      </c>
      <c r="F239" s="29" t="s">
        <v>538</v>
      </c>
      <c r="G239" s="18" t="str">
        <f t="shared" si="11"/>
        <v>0.00/km</v>
      </c>
      <c r="H239" s="21">
        <f t="shared" si="10"/>
        <v>0</v>
      </c>
      <c r="I239" s="21">
        <f t="shared" si="12"/>
        <v>0</v>
      </c>
    </row>
    <row r="240" spans="1:9" ht="15" customHeight="1">
      <c r="A240" s="18">
        <v>237</v>
      </c>
      <c r="B240" s="28" t="s">
        <v>382</v>
      </c>
      <c r="C240" s="28" t="s">
        <v>383</v>
      </c>
      <c r="D240" s="29" t="s">
        <v>20</v>
      </c>
      <c r="E240" s="28" t="s">
        <v>92</v>
      </c>
      <c r="F240" s="29" t="s">
        <v>538</v>
      </c>
      <c r="G240" s="18" t="str">
        <f t="shared" si="11"/>
        <v>0.00/km</v>
      </c>
      <c r="H240" s="21">
        <f t="shared" si="10"/>
        <v>0</v>
      </c>
      <c r="I240" s="21">
        <f t="shared" si="12"/>
        <v>0</v>
      </c>
    </row>
    <row r="241" spans="1:9" ht="15" customHeight="1">
      <c r="A241" s="18">
        <v>238</v>
      </c>
      <c r="B241" s="28" t="s">
        <v>384</v>
      </c>
      <c r="C241" s="28" t="s">
        <v>80</v>
      </c>
      <c r="D241" s="29" t="s">
        <v>38</v>
      </c>
      <c r="E241" s="28" t="s">
        <v>92</v>
      </c>
      <c r="F241" s="29" t="s">
        <v>538</v>
      </c>
      <c r="G241" s="18" t="str">
        <f t="shared" si="11"/>
        <v>0.00/km</v>
      </c>
      <c r="H241" s="21">
        <f aca="true" t="shared" si="13" ref="H241:H304">F241-$F$4</f>
        <v>0</v>
      </c>
      <c r="I241" s="21">
        <f t="shared" si="12"/>
        <v>0</v>
      </c>
    </row>
    <row r="242" spans="1:9" ht="15" customHeight="1">
      <c r="A242" s="18">
        <v>239</v>
      </c>
      <c r="B242" s="28" t="s">
        <v>385</v>
      </c>
      <c r="C242" s="28" t="s">
        <v>202</v>
      </c>
      <c r="D242" s="29" t="s">
        <v>8</v>
      </c>
      <c r="E242" s="28" t="s">
        <v>386</v>
      </c>
      <c r="F242" s="29" t="s">
        <v>538</v>
      </c>
      <c r="G242" s="18" t="str">
        <f t="shared" si="11"/>
        <v>0.00/km</v>
      </c>
      <c r="H242" s="21">
        <f t="shared" si="13"/>
        <v>0</v>
      </c>
      <c r="I242" s="21">
        <f t="shared" si="12"/>
        <v>0</v>
      </c>
    </row>
    <row r="243" spans="1:9" ht="15" customHeight="1">
      <c r="A243" s="18">
        <v>240</v>
      </c>
      <c r="B243" s="28" t="s">
        <v>387</v>
      </c>
      <c r="C243" s="28" t="s">
        <v>388</v>
      </c>
      <c r="D243" s="29" t="s">
        <v>28</v>
      </c>
      <c r="E243" s="28" t="s">
        <v>553</v>
      </c>
      <c r="F243" s="29" t="s">
        <v>538</v>
      </c>
      <c r="G243" s="18" t="str">
        <f t="shared" si="11"/>
        <v>0.00/km</v>
      </c>
      <c r="H243" s="21">
        <f t="shared" si="13"/>
        <v>0</v>
      </c>
      <c r="I243" s="21">
        <f t="shared" si="12"/>
        <v>0</v>
      </c>
    </row>
    <row r="244" spans="1:9" ht="15" customHeight="1">
      <c r="A244" s="18">
        <v>241</v>
      </c>
      <c r="B244" s="28" t="s">
        <v>389</v>
      </c>
      <c r="C244" s="28" t="s">
        <v>129</v>
      </c>
      <c r="D244" s="29" t="s">
        <v>227</v>
      </c>
      <c r="E244" s="28" t="s">
        <v>559</v>
      </c>
      <c r="F244" s="29" t="s">
        <v>538</v>
      </c>
      <c r="G244" s="18" t="str">
        <f t="shared" si="11"/>
        <v>0.00/km</v>
      </c>
      <c r="H244" s="21">
        <f t="shared" si="13"/>
        <v>0</v>
      </c>
      <c r="I244" s="21">
        <f t="shared" si="12"/>
        <v>0</v>
      </c>
    </row>
    <row r="245" spans="1:9" ht="15" customHeight="1">
      <c r="A245" s="18">
        <v>242</v>
      </c>
      <c r="B245" s="28" t="s">
        <v>390</v>
      </c>
      <c r="C245" s="28" t="s">
        <v>391</v>
      </c>
      <c r="D245" s="29" t="s">
        <v>38</v>
      </c>
      <c r="E245" s="28" t="s">
        <v>563</v>
      </c>
      <c r="F245" s="29" t="s">
        <v>538</v>
      </c>
      <c r="G245" s="18" t="str">
        <f t="shared" si="11"/>
        <v>0.00/km</v>
      </c>
      <c r="H245" s="21">
        <f t="shared" si="13"/>
        <v>0</v>
      </c>
      <c r="I245" s="21">
        <f t="shared" si="12"/>
        <v>0</v>
      </c>
    </row>
    <row r="246" spans="1:9" ht="15" customHeight="1">
      <c r="A246" s="18">
        <v>243</v>
      </c>
      <c r="B246" s="28" t="s">
        <v>392</v>
      </c>
      <c r="C246" s="28" t="s">
        <v>210</v>
      </c>
      <c r="D246" s="29" t="s">
        <v>8</v>
      </c>
      <c r="E246" s="28" t="s">
        <v>58</v>
      </c>
      <c r="F246" s="29" t="s">
        <v>538</v>
      </c>
      <c r="G246" s="18" t="str">
        <f t="shared" si="11"/>
        <v>0.00/km</v>
      </c>
      <c r="H246" s="21">
        <f t="shared" si="13"/>
        <v>0</v>
      </c>
      <c r="I246" s="21">
        <f t="shared" si="12"/>
        <v>0</v>
      </c>
    </row>
    <row r="247" spans="1:9" ht="15" customHeight="1">
      <c r="A247" s="18">
        <v>244</v>
      </c>
      <c r="B247" s="28" t="s">
        <v>393</v>
      </c>
      <c r="C247" s="28" t="s">
        <v>132</v>
      </c>
      <c r="D247" s="29" t="s">
        <v>38</v>
      </c>
      <c r="E247" s="28" t="s">
        <v>58</v>
      </c>
      <c r="F247" s="29" t="s">
        <v>538</v>
      </c>
      <c r="G247" s="18" t="str">
        <f t="shared" si="11"/>
        <v>0.00/km</v>
      </c>
      <c r="H247" s="21">
        <f t="shared" si="13"/>
        <v>0</v>
      </c>
      <c r="I247" s="21">
        <f t="shared" si="12"/>
        <v>0</v>
      </c>
    </row>
    <row r="248" spans="1:9" ht="15" customHeight="1">
      <c r="A248" s="18">
        <v>245</v>
      </c>
      <c r="B248" s="28" t="s">
        <v>394</v>
      </c>
      <c r="C248" s="28" t="s">
        <v>395</v>
      </c>
      <c r="D248" s="29" t="s">
        <v>8</v>
      </c>
      <c r="E248" s="28" t="s">
        <v>58</v>
      </c>
      <c r="F248" s="29" t="s">
        <v>538</v>
      </c>
      <c r="G248" s="18" t="str">
        <f t="shared" si="11"/>
        <v>0.00/km</v>
      </c>
      <c r="H248" s="21">
        <f t="shared" si="13"/>
        <v>0</v>
      </c>
      <c r="I248" s="21">
        <f t="shared" si="12"/>
        <v>0</v>
      </c>
    </row>
    <row r="249" spans="1:9" ht="15" customHeight="1">
      <c r="A249" s="18">
        <v>246</v>
      </c>
      <c r="B249" s="28" t="s">
        <v>396</v>
      </c>
      <c r="C249" s="28" t="s">
        <v>169</v>
      </c>
      <c r="D249" s="29" t="s">
        <v>28</v>
      </c>
      <c r="E249" s="28" t="s">
        <v>345</v>
      </c>
      <c r="F249" s="29" t="s">
        <v>538</v>
      </c>
      <c r="G249" s="18" t="str">
        <f t="shared" si="11"/>
        <v>0.00/km</v>
      </c>
      <c r="H249" s="21">
        <f t="shared" si="13"/>
        <v>0</v>
      </c>
      <c r="I249" s="21">
        <f t="shared" si="12"/>
        <v>0</v>
      </c>
    </row>
    <row r="250" spans="1:9" ht="15" customHeight="1">
      <c r="A250" s="18">
        <v>247</v>
      </c>
      <c r="B250" s="28" t="s">
        <v>397</v>
      </c>
      <c r="C250" s="28" t="s">
        <v>156</v>
      </c>
      <c r="D250" s="29" t="s">
        <v>38</v>
      </c>
      <c r="E250" s="28" t="s">
        <v>58</v>
      </c>
      <c r="F250" s="29" t="s">
        <v>538</v>
      </c>
      <c r="G250" s="18" t="str">
        <f t="shared" si="11"/>
        <v>0.00/km</v>
      </c>
      <c r="H250" s="21">
        <f t="shared" si="13"/>
        <v>0</v>
      </c>
      <c r="I250" s="21">
        <f t="shared" si="12"/>
        <v>0</v>
      </c>
    </row>
    <row r="251" spans="1:9" ht="15" customHeight="1">
      <c r="A251" s="18">
        <v>248</v>
      </c>
      <c r="B251" s="28" t="s">
        <v>398</v>
      </c>
      <c r="C251" s="28" t="s">
        <v>47</v>
      </c>
      <c r="D251" s="29" t="s">
        <v>38</v>
      </c>
      <c r="E251" s="28" t="s">
        <v>65</v>
      </c>
      <c r="F251" s="29" t="s">
        <v>538</v>
      </c>
      <c r="G251" s="18" t="str">
        <f t="shared" si="11"/>
        <v>0.00/km</v>
      </c>
      <c r="H251" s="21">
        <f t="shared" si="13"/>
        <v>0</v>
      </c>
      <c r="I251" s="21">
        <f t="shared" si="12"/>
        <v>0</v>
      </c>
    </row>
    <row r="252" spans="1:9" ht="15" customHeight="1">
      <c r="A252" s="18">
        <v>249</v>
      </c>
      <c r="B252" s="28" t="s">
        <v>399</v>
      </c>
      <c r="C252" s="28" t="s">
        <v>182</v>
      </c>
      <c r="D252" s="29" t="s">
        <v>38</v>
      </c>
      <c r="E252" s="28" t="s">
        <v>557</v>
      </c>
      <c r="F252" s="29" t="s">
        <v>538</v>
      </c>
      <c r="G252" s="18" t="str">
        <f t="shared" si="11"/>
        <v>0.00/km</v>
      </c>
      <c r="H252" s="21">
        <f t="shared" si="13"/>
        <v>0</v>
      </c>
      <c r="I252" s="21">
        <f t="shared" si="12"/>
        <v>0</v>
      </c>
    </row>
    <row r="253" spans="1:9" ht="15" customHeight="1">
      <c r="A253" s="18">
        <v>250</v>
      </c>
      <c r="B253" s="28" t="s">
        <v>400</v>
      </c>
      <c r="C253" s="28" t="s">
        <v>401</v>
      </c>
      <c r="D253" s="29" t="s">
        <v>38</v>
      </c>
      <c r="E253" s="28" t="s">
        <v>58</v>
      </c>
      <c r="F253" s="29" t="s">
        <v>538</v>
      </c>
      <c r="G253" s="18" t="str">
        <f t="shared" si="11"/>
        <v>0.00/km</v>
      </c>
      <c r="H253" s="21">
        <f t="shared" si="13"/>
        <v>0</v>
      </c>
      <c r="I253" s="21">
        <f t="shared" si="12"/>
        <v>0</v>
      </c>
    </row>
    <row r="254" spans="1:9" ht="15" customHeight="1">
      <c r="A254" s="18">
        <v>251</v>
      </c>
      <c r="B254" s="28" t="s">
        <v>402</v>
      </c>
      <c r="C254" s="28" t="s">
        <v>403</v>
      </c>
      <c r="D254" s="29" t="s">
        <v>38</v>
      </c>
      <c r="E254" s="28" t="s">
        <v>58</v>
      </c>
      <c r="F254" s="29" t="s">
        <v>538</v>
      </c>
      <c r="G254" s="18" t="str">
        <f t="shared" si="11"/>
        <v>0.00/km</v>
      </c>
      <c r="H254" s="21">
        <f t="shared" si="13"/>
        <v>0</v>
      </c>
      <c r="I254" s="21">
        <f t="shared" si="12"/>
        <v>0</v>
      </c>
    </row>
    <row r="255" spans="1:9" ht="15" customHeight="1">
      <c r="A255" s="18">
        <v>252</v>
      </c>
      <c r="B255" s="28" t="s">
        <v>404</v>
      </c>
      <c r="C255" s="28" t="s">
        <v>74</v>
      </c>
      <c r="D255" s="29" t="s">
        <v>8</v>
      </c>
      <c r="E255" s="28" t="s">
        <v>58</v>
      </c>
      <c r="F255" s="29" t="s">
        <v>538</v>
      </c>
      <c r="G255" s="18" t="str">
        <f t="shared" si="11"/>
        <v>0.00/km</v>
      </c>
      <c r="H255" s="21">
        <f t="shared" si="13"/>
        <v>0</v>
      </c>
      <c r="I255" s="21">
        <f t="shared" si="12"/>
        <v>0</v>
      </c>
    </row>
    <row r="256" spans="1:9" ht="15" customHeight="1">
      <c r="A256" s="15">
        <v>253</v>
      </c>
      <c r="B256" s="38" t="s">
        <v>405</v>
      </c>
      <c r="C256" s="38" t="s">
        <v>27</v>
      </c>
      <c r="D256" s="39" t="s">
        <v>227</v>
      </c>
      <c r="E256" s="38" t="s">
        <v>567</v>
      </c>
      <c r="F256" s="39" t="s">
        <v>538</v>
      </c>
      <c r="G256" s="15" t="str">
        <f t="shared" si="11"/>
        <v>0.00/km</v>
      </c>
      <c r="H256" s="40">
        <f t="shared" si="13"/>
        <v>0</v>
      </c>
      <c r="I256" s="40">
        <f t="shared" si="12"/>
        <v>0</v>
      </c>
    </row>
    <row r="257" spans="1:9" ht="15" customHeight="1">
      <c r="A257" s="18">
        <v>254</v>
      </c>
      <c r="B257" s="28" t="s">
        <v>406</v>
      </c>
      <c r="C257" s="28" t="s">
        <v>407</v>
      </c>
      <c r="D257" s="29" t="s">
        <v>90</v>
      </c>
      <c r="E257" s="28" t="s">
        <v>332</v>
      </c>
      <c r="F257" s="29" t="s">
        <v>538</v>
      </c>
      <c r="G257" s="18" t="str">
        <f t="shared" si="11"/>
        <v>0.00/km</v>
      </c>
      <c r="H257" s="21">
        <f t="shared" si="13"/>
        <v>0</v>
      </c>
      <c r="I257" s="21">
        <f t="shared" si="12"/>
        <v>0</v>
      </c>
    </row>
    <row r="258" spans="1:9" ht="15" customHeight="1">
      <c r="A258" s="18">
        <v>255</v>
      </c>
      <c r="B258" s="28" t="s">
        <v>408</v>
      </c>
      <c r="C258" s="28" t="s">
        <v>52</v>
      </c>
      <c r="D258" s="29" t="s">
        <v>38</v>
      </c>
      <c r="E258" s="28" t="s">
        <v>71</v>
      </c>
      <c r="F258" s="29" t="s">
        <v>538</v>
      </c>
      <c r="G258" s="18" t="str">
        <f t="shared" si="11"/>
        <v>0.00/km</v>
      </c>
      <c r="H258" s="21">
        <f t="shared" si="13"/>
        <v>0</v>
      </c>
      <c r="I258" s="21">
        <f t="shared" si="12"/>
        <v>0</v>
      </c>
    </row>
    <row r="259" spans="1:9" ht="15" customHeight="1">
      <c r="A259" s="18">
        <v>256</v>
      </c>
      <c r="B259" s="28" t="s">
        <v>409</v>
      </c>
      <c r="C259" s="28" t="s">
        <v>410</v>
      </c>
      <c r="D259" s="29" t="s">
        <v>28</v>
      </c>
      <c r="E259" s="28" t="s">
        <v>558</v>
      </c>
      <c r="F259" s="29" t="s">
        <v>538</v>
      </c>
      <c r="G259" s="18" t="str">
        <f t="shared" si="11"/>
        <v>0.00/km</v>
      </c>
      <c r="H259" s="21">
        <f t="shared" si="13"/>
        <v>0</v>
      </c>
      <c r="I259" s="21">
        <f t="shared" si="12"/>
        <v>0</v>
      </c>
    </row>
    <row r="260" spans="1:9" ht="15" customHeight="1">
      <c r="A260" s="18">
        <v>257</v>
      </c>
      <c r="B260" s="28" t="s">
        <v>18</v>
      </c>
      <c r="C260" s="28" t="s">
        <v>411</v>
      </c>
      <c r="D260" s="29" t="s">
        <v>90</v>
      </c>
      <c r="E260" s="28" t="s">
        <v>58</v>
      </c>
      <c r="F260" s="29" t="s">
        <v>538</v>
      </c>
      <c r="G260" s="18" t="str">
        <f aca="true" t="shared" si="14" ref="G260:G323">TEXT(INT((HOUR(F260)*3600+MINUTE(F260)*60+SECOND(F260))/$I$2/60),"0")&amp;"."&amp;TEXT(MOD((HOUR(F260)*3600+MINUTE(F260)*60+SECOND(F260))/$I$2,60),"00")&amp;"/km"</f>
        <v>0.00/km</v>
      </c>
      <c r="H260" s="21">
        <f t="shared" si="13"/>
        <v>0</v>
      </c>
      <c r="I260" s="21">
        <f aca="true" t="shared" si="15" ref="I260:I323">F260-INDEX($F$4:$F$534,MATCH(D260,$D$4:$D$534,0))</f>
        <v>0</v>
      </c>
    </row>
    <row r="261" spans="1:9" ht="15" customHeight="1">
      <c r="A261" s="18">
        <v>258</v>
      </c>
      <c r="B261" s="28" t="s">
        <v>412</v>
      </c>
      <c r="C261" s="28" t="s">
        <v>17</v>
      </c>
      <c r="D261" s="29" t="s">
        <v>38</v>
      </c>
      <c r="E261" s="28" t="s">
        <v>58</v>
      </c>
      <c r="F261" s="29" t="s">
        <v>538</v>
      </c>
      <c r="G261" s="18" t="str">
        <f t="shared" si="14"/>
        <v>0.00/km</v>
      </c>
      <c r="H261" s="21">
        <f t="shared" si="13"/>
        <v>0</v>
      </c>
      <c r="I261" s="21">
        <f t="shared" si="15"/>
        <v>0</v>
      </c>
    </row>
    <row r="262" spans="1:9" ht="15" customHeight="1">
      <c r="A262" s="18">
        <v>259</v>
      </c>
      <c r="B262" s="28" t="s">
        <v>413</v>
      </c>
      <c r="C262" s="28" t="s">
        <v>414</v>
      </c>
      <c r="D262" s="29" t="s">
        <v>38</v>
      </c>
      <c r="E262" s="28" t="s">
        <v>50</v>
      </c>
      <c r="F262" s="29" t="s">
        <v>538</v>
      </c>
      <c r="G262" s="18" t="str">
        <f t="shared" si="14"/>
        <v>0.00/km</v>
      </c>
      <c r="H262" s="21">
        <f t="shared" si="13"/>
        <v>0</v>
      </c>
      <c r="I262" s="21">
        <f t="shared" si="15"/>
        <v>0</v>
      </c>
    </row>
    <row r="263" spans="1:9" ht="15" customHeight="1">
      <c r="A263" s="18">
        <v>260</v>
      </c>
      <c r="B263" s="28" t="s">
        <v>415</v>
      </c>
      <c r="C263" s="28" t="s">
        <v>217</v>
      </c>
      <c r="D263" s="29" t="s">
        <v>53</v>
      </c>
      <c r="E263" s="28" t="s">
        <v>416</v>
      </c>
      <c r="F263" s="29" t="s">
        <v>538</v>
      </c>
      <c r="G263" s="18" t="str">
        <f t="shared" si="14"/>
        <v>0.00/km</v>
      </c>
      <c r="H263" s="21">
        <f t="shared" si="13"/>
        <v>0</v>
      </c>
      <c r="I263" s="21">
        <f t="shared" si="15"/>
        <v>0</v>
      </c>
    </row>
    <row r="264" spans="1:9" ht="15" customHeight="1">
      <c r="A264" s="18">
        <v>261</v>
      </c>
      <c r="B264" s="28" t="s">
        <v>417</v>
      </c>
      <c r="C264" s="28" t="s">
        <v>17</v>
      </c>
      <c r="D264" s="29" t="s">
        <v>28</v>
      </c>
      <c r="E264" s="28" t="s">
        <v>58</v>
      </c>
      <c r="F264" s="29" t="s">
        <v>538</v>
      </c>
      <c r="G264" s="18" t="str">
        <f t="shared" si="14"/>
        <v>0.00/km</v>
      </c>
      <c r="H264" s="21">
        <f t="shared" si="13"/>
        <v>0</v>
      </c>
      <c r="I264" s="21">
        <f t="shared" si="15"/>
        <v>0</v>
      </c>
    </row>
    <row r="265" spans="1:9" ht="15" customHeight="1">
      <c r="A265" s="18">
        <v>262</v>
      </c>
      <c r="B265" s="28" t="s">
        <v>418</v>
      </c>
      <c r="C265" s="28" t="s">
        <v>419</v>
      </c>
      <c r="D265" s="29" t="s">
        <v>293</v>
      </c>
      <c r="E265" s="28" t="s">
        <v>165</v>
      </c>
      <c r="F265" s="29" t="s">
        <v>538</v>
      </c>
      <c r="G265" s="18" t="str">
        <f t="shared" si="14"/>
        <v>0.00/km</v>
      </c>
      <c r="H265" s="21">
        <f t="shared" si="13"/>
        <v>0</v>
      </c>
      <c r="I265" s="21">
        <f t="shared" si="15"/>
        <v>0</v>
      </c>
    </row>
    <row r="266" spans="1:9" ht="15" customHeight="1">
      <c r="A266" s="18">
        <v>263</v>
      </c>
      <c r="B266" s="28" t="s">
        <v>420</v>
      </c>
      <c r="C266" s="28" t="s">
        <v>421</v>
      </c>
      <c r="D266" s="29" t="s">
        <v>293</v>
      </c>
      <c r="E266" s="28" t="s">
        <v>58</v>
      </c>
      <c r="F266" s="29" t="s">
        <v>538</v>
      </c>
      <c r="G266" s="18" t="str">
        <f t="shared" si="14"/>
        <v>0.00/km</v>
      </c>
      <c r="H266" s="21">
        <f t="shared" si="13"/>
        <v>0</v>
      </c>
      <c r="I266" s="21">
        <f t="shared" si="15"/>
        <v>0</v>
      </c>
    </row>
    <row r="267" spans="1:9" ht="15" customHeight="1">
      <c r="A267" s="18">
        <v>264</v>
      </c>
      <c r="B267" s="28" t="s">
        <v>422</v>
      </c>
      <c r="C267" s="28" t="s">
        <v>74</v>
      </c>
      <c r="D267" s="29" t="s">
        <v>53</v>
      </c>
      <c r="E267" s="28" t="s">
        <v>92</v>
      </c>
      <c r="F267" s="29" t="s">
        <v>538</v>
      </c>
      <c r="G267" s="18" t="str">
        <f t="shared" si="14"/>
        <v>0.00/km</v>
      </c>
      <c r="H267" s="21">
        <f t="shared" si="13"/>
        <v>0</v>
      </c>
      <c r="I267" s="21">
        <f t="shared" si="15"/>
        <v>0</v>
      </c>
    </row>
    <row r="268" spans="1:9" ht="15" customHeight="1">
      <c r="A268" s="18">
        <v>265</v>
      </c>
      <c r="B268" s="28" t="s">
        <v>135</v>
      </c>
      <c r="C268" s="28" t="s">
        <v>339</v>
      </c>
      <c r="D268" s="29" t="s">
        <v>4</v>
      </c>
      <c r="E268" s="28" t="s">
        <v>71</v>
      </c>
      <c r="F268" s="29" t="s">
        <v>538</v>
      </c>
      <c r="G268" s="18" t="str">
        <f t="shared" si="14"/>
        <v>0.00/km</v>
      </c>
      <c r="H268" s="21">
        <f t="shared" si="13"/>
        <v>0</v>
      </c>
      <c r="I268" s="21">
        <f t="shared" si="15"/>
        <v>0</v>
      </c>
    </row>
    <row r="269" spans="1:9" ht="15" customHeight="1">
      <c r="A269" s="18">
        <v>266</v>
      </c>
      <c r="B269" s="28" t="s">
        <v>423</v>
      </c>
      <c r="C269" s="28" t="s">
        <v>132</v>
      </c>
      <c r="D269" s="29" t="s">
        <v>227</v>
      </c>
      <c r="E269" s="28" t="s">
        <v>65</v>
      </c>
      <c r="F269" s="29" t="s">
        <v>538</v>
      </c>
      <c r="G269" s="18" t="str">
        <f t="shared" si="14"/>
        <v>0.00/km</v>
      </c>
      <c r="H269" s="21">
        <f t="shared" si="13"/>
        <v>0</v>
      </c>
      <c r="I269" s="21">
        <f t="shared" si="15"/>
        <v>0</v>
      </c>
    </row>
    <row r="270" spans="1:9" ht="15" customHeight="1">
      <c r="A270" s="18">
        <v>267</v>
      </c>
      <c r="B270" s="28" t="s">
        <v>424</v>
      </c>
      <c r="C270" s="28" t="s">
        <v>104</v>
      </c>
      <c r="D270" s="29" t="s">
        <v>38</v>
      </c>
      <c r="E270" s="28" t="s">
        <v>58</v>
      </c>
      <c r="F270" s="29" t="s">
        <v>538</v>
      </c>
      <c r="G270" s="18" t="str">
        <f t="shared" si="14"/>
        <v>0.00/km</v>
      </c>
      <c r="H270" s="21">
        <f t="shared" si="13"/>
        <v>0</v>
      </c>
      <c r="I270" s="21">
        <f t="shared" si="15"/>
        <v>0</v>
      </c>
    </row>
    <row r="271" spans="1:9" ht="15" customHeight="1">
      <c r="A271" s="18">
        <v>268</v>
      </c>
      <c r="B271" s="28" t="s">
        <v>425</v>
      </c>
      <c r="C271" s="28" t="s">
        <v>184</v>
      </c>
      <c r="D271" s="29" t="s">
        <v>227</v>
      </c>
      <c r="E271" s="28" t="s">
        <v>554</v>
      </c>
      <c r="F271" s="29" t="s">
        <v>538</v>
      </c>
      <c r="G271" s="18" t="str">
        <f t="shared" si="14"/>
        <v>0.00/km</v>
      </c>
      <c r="H271" s="21">
        <f t="shared" si="13"/>
        <v>0</v>
      </c>
      <c r="I271" s="21">
        <f t="shared" si="15"/>
        <v>0</v>
      </c>
    </row>
    <row r="272" spans="1:9" ht="15" customHeight="1">
      <c r="A272" s="18">
        <v>269</v>
      </c>
      <c r="B272" s="28" t="s">
        <v>426</v>
      </c>
      <c r="C272" s="28" t="s">
        <v>210</v>
      </c>
      <c r="D272" s="29" t="s">
        <v>8</v>
      </c>
      <c r="E272" s="28" t="s">
        <v>58</v>
      </c>
      <c r="F272" s="29" t="s">
        <v>538</v>
      </c>
      <c r="G272" s="18" t="str">
        <f t="shared" si="14"/>
        <v>0.00/km</v>
      </c>
      <c r="H272" s="21">
        <f t="shared" si="13"/>
        <v>0</v>
      </c>
      <c r="I272" s="21">
        <f t="shared" si="15"/>
        <v>0</v>
      </c>
    </row>
    <row r="273" spans="1:9" ht="15" customHeight="1">
      <c r="A273" s="18">
        <v>270</v>
      </c>
      <c r="B273" s="28" t="s">
        <v>146</v>
      </c>
      <c r="C273" s="28" t="s">
        <v>427</v>
      </c>
      <c r="D273" s="29" t="s">
        <v>293</v>
      </c>
      <c r="E273" s="28" t="s">
        <v>554</v>
      </c>
      <c r="F273" s="29" t="s">
        <v>538</v>
      </c>
      <c r="G273" s="18" t="str">
        <f t="shared" si="14"/>
        <v>0.00/km</v>
      </c>
      <c r="H273" s="21">
        <f t="shared" si="13"/>
        <v>0</v>
      </c>
      <c r="I273" s="21">
        <f t="shared" si="15"/>
        <v>0</v>
      </c>
    </row>
    <row r="274" spans="1:9" ht="15" customHeight="1">
      <c r="A274" s="18">
        <v>271</v>
      </c>
      <c r="B274" s="28" t="s">
        <v>428</v>
      </c>
      <c r="C274" s="28" t="s">
        <v>47</v>
      </c>
      <c r="D274" s="29" t="s">
        <v>227</v>
      </c>
      <c r="E274" s="28" t="s">
        <v>554</v>
      </c>
      <c r="F274" s="29" t="s">
        <v>538</v>
      </c>
      <c r="G274" s="18" t="str">
        <f t="shared" si="14"/>
        <v>0.00/km</v>
      </c>
      <c r="H274" s="21">
        <f t="shared" si="13"/>
        <v>0</v>
      </c>
      <c r="I274" s="21">
        <f t="shared" si="15"/>
        <v>0</v>
      </c>
    </row>
    <row r="275" spans="1:9" ht="15" customHeight="1">
      <c r="A275" s="18">
        <v>272</v>
      </c>
      <c r="B275" s="28" t="s">
        <v>429</v>
      </c>
      <c r="C275" s="28" t="s">
        <v>69</v>
      </c>
      <c r="D275" s="29" t="s">
        <v>38</v>
      </c>
      <c r="E275" s="28" t="s">
        <v>557</v>
      </c>
      <c r="F275" s="29" t="s">
        <v>538</v>
      </c>
      <c r="G275" s="18" t="str">
        <f t="shared" si="14"/>
        <v>0.00/km</v>
      </c>
      <c r="H275" s="21">
        <f t="shared" si="13"/>
        <v>0</v>
      </c>
      <c r="I275" s="21">
        <f t="shared" si="15"/>
        <v>0</v>
      </c>
    </row>
    <row r="276" spans="1:9" ht="15" customHeight="1">
      <c r="A276" s="18">
        <v>273</v>
      </c>
      <c r="B276" s="28" t="s">
        <v>430</v>
      </c>
      <c r="C276" s="28" t="s">
        <v>431</v>
      </c>
      <c r="D276" s="29" t="s">
        <v>90</v>
      </c>
      <c r="E276" s="28" t="s">
        <v>92</v>
      </c>
      <c r="F276" s="29" t="s">
        <v>538</v>
      </c>
      <c r="G276" s="18" t="str">
        <f t="shared" si="14"/>
        <v>0.00/km</v>
      </c>
      <c r="H276" s="21">
        <f t="shared" si="13"/>
        <v>0</v>
      </c>
      <c r="I276" s="21">
        <f t="shared" si="15"/>
        <v>0</v>
      </c>
    </row>
    <row r="277" spans="1:9" ht="15" customHeight="1">
      <c r="A277" s="18">
        <v>274</v>
      </c>
      <c r="B277" s="28" t="s">
        <v>432</v>
      </c>
      <c r="C277" s="28" t="s">
        <v>43</v>
      </c>
      <c r="D277" s="29" t="s">
        <v>38</v>
      </c>
      <c r="E277" s="28" t="s">
        <v>58</v>
      </c>
      <c r="F277" s="29" t="s">
        <v>538</v>
      </c>
      <c r="G277" s="18" t="str">
        <f t="shared" si="14"/>
        <v>0.00/km</v>
      </c>
      <c r="H277" s="21">
        <f t="shared" si="13"/>
        <v>0</v>
      </c>
      <c r="I277" s="21">
        <f t="shared" si="15"/>
        <v>0</v>
      </c>
    </row>
    <row r="278" spans="1:9" ht="15" customHeight="1">
      <c r="A278" s="18">
        <v>275</v>
      </c>
      <c r="B278" s="28" t="s">
        <v>433</v>
      </c>
      <c r="C278" s="28" t="s">
        <v>434</v>
      </c>
      <c r="D278" s="29" t="s">
        <v>38</v>
      </c>
      <c r="E278" s="28" t="s">
        <v>65</v>
      </c>
      <c r="F278" s="29" t="s">
        <v>538</v>
      </c>
      <c r="G278" s="18" t="str">
        <f t="shared" si="14"/>
        <v>0.00/km</v>
      </c>
      <c r="H278" s="21">
        <f t="shared" si="13"/>
        <v>0</v>
      </c>
      <c r="I278" s="21">
        <f t="shared" si="15"/>
        <v>0</v>
      </c>
    </row>
    <row r="279" spans="1:9" ht="15" customHeight="1">
      <c r="A279" s="18">
        <v>276</v>
      </c>
      <c r="B279" s="28" t="s">
        <v>435</v>
      </c>
      <c r="C279" s="28" t="s">
        <v>202</v>
      </c>
      <c r="D279" s="29" t="s">
        <v>53</v>
      </c>
      <c r="E279" s="28" t="s">
        <v>58</v>
      </c>
      <c r="F279" s="29" t="s">
        <v>538</v>
      </c>
      <c r="G279" s="18" t="str">
        <f t="shared" si="14"/>
        <v>0.00/km</v>
      </c>
      <c r="H279" s="21">
        <f t="shared" si="13"/>
        <v>0</v>
      </c>
      <c r="I279" s="21">
        <f t="shared" si="15"/>
        <v>0</v>
      </c>
    </row>
    <row r="280" spans="1:9" ht="15" customHeight="1">
      <c r="A280" s="18">
        <v>277</v>
      </c>
      <c r="B280" s="28" t="s">
        <v>436</v>
      </c>
      <c r="C280" s="28" t="s">
        <v>27</v>
      </c>
      <c r="D280" s="29" t="s">
        <v>437</v>
      </c>
      <c r="E280" s="28" t="s">
        <v>438</v>
      </c>
      <c r="F280" s="29" t="s">
        <v>538</v>
      </c>
      <c r="G280" s="18" t="str">
        <f t="shared" si="14"/>
        <v>0.00/km</v>
      </c>
      <c r="H280" s="21">
        <f t="shared" si="13"/>
        <v>0</v>
      </c>
      <c r="I280" s="21">
        <f t="shared" si="15"/>
        <v>0</v>
      </c>
    </row>
    <row r="281" spans="1:9" ht="15" customHeight="1">
      <c r="A281" s="18">
        <v>278</v>
      </c>
      <c r="B281" s="28" t="s">
        <v>439</v>
      </c>
      <c r="C281" s="28" t="s">
        <v>169</v>
      </c>
      <c r="D281" s="29" t="s">
        <v>53</v>
      </c>
      <c r="E281" s="28" t="s">
        <v>58</v>
      </c>
      <c r="F281" s="29" t="s">
        <v>538</v>
      </c>
      <c r="G281" s="18" t="str">
        <f t="shared" si="14"/>
        <v>0.00/km</v>
      </c>
      <c r="H281" s="21">
        <f t="shared" si="13"/>
        <v>0</v>
      </c>
      <c r="I281" s="21">
        <f t="shared" si="15"/>
        <v>0</v>
      </c>
    </row>
    <row r="282" spans="1:9" ht="15" customHeight="1">
      <c r="A282" s="18">
        <v>279</v>
      </c>
      <c r="B282" s="28" t="s">
        <v>440</v>
      </c>
      <c r="C282" s="28" t="s">
        <v>37</v>
      </c>
      <c r="D282" s="29" t="s">
        <v>8</v>
      </c>
      <c r="E282" s="28" t="s">
        <v>58</v>
      </c>
      <c r="F282" s="29" t="s">
        <v>538</v>
      </c>
      <c r="G282" s="18" t="str">
        <f t="shared" si="14"/>
        <v>0.00/km</v>
      </c>
      <c r="H282" s="21">
        <f t="shared" si="13"/>
        <v>0</v>
      </c>
      <c r="I282" s="21">
        <f t="shared" si="15"/>
        <v>0</v>
      </c>
    </row>
    <row r="283" spans="1:9" ht="15" customHeight="1">
      <c r="A283" s="18">
        <v>280</v>
      </c>
      <c r="B283" s="28" t="s">
        <v>441</v>
      </c>
      <c r="C283" s="28" t="s">
        <v>77</v>
      </c>
      <c r="D283" s="29" t="s">
        <v>326</v>
      </c>
      <c r="E283" s="28" t="s">
        <v>555</v>
      </c>
      <c r="F283" s="29" t="s">
        <v>538</v>
      </c>
      <c r="G283" s="18" t="str">
        <f t="shared" si="14"/>
        <v>0.00/km</v>
      </c>
      <c r="H283" s="21">
        <f t="shared" si="13"/>
        <v>0</v>
      </c>
      <c r="I283" s="21">
        <f t="shared" si="15"/>
        <v>0</v>
      </c>
    </row>
    <row r="284" spans="1:9" ht="15" customHeight="1">
      <c r="A284" s="18">
        <v>281</v>
      </c>
      <c r="B284" s="28" t="s">
        <v>442</v>
      </c>
      <c r="C284" s="28" t="s">
        <v>33</v>
      </c>
      <c r="D284" s="29" t="s">
        <v>38</v>
      </c>
      <c r="E284" s="28" t="s">
        <v>58</v>
      </c>
      <c r="F284" s="29" t="s">
        <v>538</v>
      </c>
      <c r="G284" s="18" t="str">
        <f t="shared" si="14"/>
        <v>0.00/km</v>
      </c>
      <c r="H284" s="21">
        <f t="shared" si="13"/>
        <v>0</v>
      </c>
      <c r="I284" s="21">
        <f t="shared" si="15"/>
        <v>0</v>
      </c>
    </row>
    <row r="285" spans="1:9" ht="15" customHeight="1">
      <c r="A285" s="18">
        <v>282</v>
      </c>
      <c r="B285" s="28" t="s">
        <v>443</v>
      </c>
      <c r="C285" s="28" t="s">
        <v>444</v>
      </c>
      <c r="D285" s="29" t="s">
        <v>90</v>
      </c>
      <c r="E285" s="28" t="s">
        <v>557</v>
      </c>
      <c r="F285" s="29" t="s">
        <v>538</v>
      </c>
      <c r="G285" s="18" t="str">
        <f t="shared" si="14"/>
        <v>0.00/km</v>
      </c>
      <c r="H285" s="21">
        <f t="shared" si="13"/>
        <v>0</v>
      </c>
      <c r="I285" s="21">
        <f t="shared" si="15"/>
        <v>0</v>
      </c>
    </row>
    <row r="286" spans="1:9" ht="15" customHeight="1">
      <c r="A286" s="18">
        <v>283</v>
      </c>
      <c r="B286" s="28" t="s">
        <v>445</v>
      </c>
      <c r="C286" s="28" t="s">
        <v>169</v>
      </c>
      <c r="D286" s="29" t="s">
        <v>53</v>
      </c>
      <c r="E286" s="28" t="s">
        <v>58</v>
      </c>
      <c r="F286" s="29" t="s">
        <v>538</v>
      </c>
      <c r="G286" s="18" t="str">
        <f t="shared" si="14"/>
        <v>0.00/km</v>
      </c>
      <c r="H286" s="21">
        <f t="shared" si="13"/>
        <v>0</v>
      </c>
      <c r="I286" s="21">
        <f t="shared" si="15"/>
        <v>0</v>
      </c>
    </row>
    <row r="287" spans="1:9" ht="15" customHeight="1">
      <c r="A287" s="18">
        <v>284</v>
      </c>
      <c r="B287" s="28" t="s">
        <v>446</v>
      </c>
      <c r="C287" s="28" t="s">
        <v>27</v>
      </c>
      <c r="D287" s="29" t="s">
        <v>90</v>
      </c>
      <c r="E287" s="28" t="s">
        <v>75</v>
      </c>
      <c r="F287" s="29" t="s">
        <v>538</v>
      </c>
      <c r="G287" s="18" t="str">
        <f t="shared" si="14"/>
        <v>0.00/km</v>
      </c>
      <c r="H287" s="21">
        <f t="shared" si="13"/>
        <v>0</v>
      </c>
      <c r="I287" s="21">
        <f t="shared" si="15"/>
        <v>0</v>
      </c>
    </row>
    <row r="288" spans="1:9" ht="15" customHeight="1">
      <c r="A288" s="18">
        <v>285</v>
      </c>
      <c r="B288" s="28" t="s">
        <v>447</v>
      </c>
      <c r="C288" s="28" t="s">
        <v>448</v>
      </c>
      <c r="D288" s="29" t="s">
        <v>227</v>
      </c>
      <c r="E288" s="28" t="s">
        <v>58</v>
      </c>
      <c r="F288" s="29" t="s">
        <v>538</v>
      </c>
      <c r="G288" s="18" t="str">
        <f t="shared" si="14"/>
        <v>0.00/km</v>
      </c>
      <c r="H288" s="21">
        <f t="shared" si="13"/>
        <v>0</v>
      </c>
      <c r="I288" s="21">
        <f t="shared" si="15"/>
        <v>0</v>
      </c>
    </row>
    <row r="289" spans="1:9" ht="15" customHeight="1">
      <c r="A289" s="18">
        <v>286</v>
      </c>
      <c r="B289" s="28" t="s">
        <v>449</v>
      </c>
      <c r="C289" s="28" t="s">
        <v>124</v>
      </c>
      <c r="D289" s="29" t="s">
        <v>53</v>
      </c>
      <c r="E289" s="28" t="s">
        <v>58</v>
      </c>
      <c r="F289" s="29" t="s">
        <v>538</v>
      </c>
      <c r="G289" s="18" t="str">
        <f t="shared" si="14"/>
        <v>0.00/km</v>
      </c>
      <c r="H289" s="21">
        <f t="shared" si="13"/>
        <v>0</v>
      </c>
      <c r="I289" s="21">
        <f t="shared" si="15"/>
        <v>0</v>
      </c>
    </row>
    <row r="290" spans="1:9" ht="15" customHeight="1">
      <c r="A290" s="18">
        <v>287</v>
      </c>
      <c r="B290" s="28" t="s">
        <v>450</v>
      </c>
      <c r="C290" s="28" t="s">
        <v>27</v>
      </c>
      <c r="D290" s="29" t="s">
        <v>293</v>
      </c>
      <c r="E290" s="28" t="s">
        <v>266</v>
      </c>
      <c r="F290" s="29" t="s">
        <v>538</v>
      </c>
      <c r="G290" s="18" t="str">
        <f t="shared" si="14"/>
        <v>0.00/km</v>
      </c>
      <c r="H290" s="21">
        <f t="shared" si="13"/>
        <v>0</v>
      </c>
      <c r="I290" s="21">
        <f t="shared" si="15"/>
        <v>0</v>
      </c>
    </row>
    <row r="291" spans="1:9" ht="15" customHeight="1">
      <c r="A291" s="18">
        <v>288</v>
      </c>
      <c r="B291" s="28" t="s">
        <v>451</v>
      </c>
      <c r="C291" s="28" t="s">
        <v>169</v>
      </c>
      <c r="D291" s="29" t="s">
        <v>8</v>
      </c>
      <c r="E291" s="28" t="s">
        <v>110</v>
      </c>
      <c r="F291" s="29" t="s">
        <v>538</v>
      </c>
      <c r="G291" s="18" t="str">
        <f t="shared" si="14"/>
        <v>0.00/km</v>
      </c>
      <c r="H291" s="21">
        <f t="shared" si="13"/>
        <v>0</v>
      </c>
      <c r="I291" s="21">
        <f t="shared" si="15"/>
        <v>0</v>
      </c>
    </row>
    <row r="292" spans="1:9" ht="15" customHeight="1">
      <c r="A292" s="18">
        <v>289</v>
      </c>
      <c r="B292" s="28" t="s">
        <v>452</v>
      </c>
      <c r="C292" s="28" t="s">
        <v>212</v>
      </c>
      <c r="D292" s="29" t="s">
        <v>28</v>
      </c>
      <c r="E292" s="28" t="s">
        <v>58</v>
      </c>
      <c r="F292" s="29" t="s">
        <v>538</v>
      </c>
      <c r="G292" s="18" t="str">
        <f t="shared" si="14"/>
        <v>0.00/km</v>
      </c>
      <c r="H292" s="21">
        <f t="shared" si="13"/>
        <v>0</v>
      </c>
      <c r="I292" s="21">
        <f t="shared" si="15"/>
        <v>0</v>
      </c>
    </row>
    <row r="293" spans="1:9" ht="15" customHeight="1">
      <c r="A293" s="18">
        <v>290</v>
      </c>
      <c r="B293" s="28" t="s">
        <v>453</v>
      </c>
      <c r="C293" s="28" t="s">
        <v>454</v>
      </c>
      <c r="D293" s="29" t="s">
        <v>53</v>
      </c>
      <c r="E293" s="28" t="s">
        <v>71</v>
      </c>
      <c r="F293" s="29" t="s">
        <v>538</v>
      </c>
      <c r="G293" s="18" t="str">
        <f t="shared" si="14"/>
        <v>0.00/km</v>
      </c>
      <c r="H293" s="21">
        <f t="shared" si="13"/>
        <v>0</v>
      </c>
      <c r="I293" s="21">
        <f t="shared" si="15"/>
        <v>0</v>
      </c>
    </row>
    <row r="294" spans="1:9" ht="15" customHeight="1">
      <c r="A294" s="18">
        <v>291</v>
      </c>
      <c r="B294" s="28" t="s">
        <v>455</v>
      </c>
      <c r="C294" s="28" t="s">
        <v>456</v>
      </c>
      <c r="D294" s="29" t="s">
        <v>53</v>
      </c>
      <c r="E294" s="28" t="s">
        <v>71</v>
      </c>
      <c r="F294" s="29" t="s">
        <v>538</v>
      </c>
      <c r="G294" s="18" t="str">
        <f t="shared" si="14"/>
        <v>0.00/km</v>
      </c>
      <c r="H294" s="21">
        <f t="shared" si="13"/>
        <v>0</v>
      </c>
      <c r="I294" s="21">
        <f t="shared" si="15"/>
        <v>0</v>
      </c>
    </row>
    <row r="295" spans="1:9" ht="15" customHeight="1">
      <c r="A295" s="18">
        <v>292</v>
      </c>
      <c r="B295" s="28" t="s">
        <v>457</v>
      </c>
      <c r="C295" s="28" t="s">
        <v>17</v>
      </c>
      <c r="D295" s="29" t="s">
        <v>227</v>
      </c>
      <c r="E295" s="28" t="s">
        <v>557</v>
      </c>
      <c r="F295" s="29" t="s">
        <v>538</v>
      </c>
      <c r="G295" s="18" t="str">
        <f t="shared" si="14"/>
        <v>0.00/km</v>
      </c>
      <c r="H295" s="21">
        <f t="shared" si="13"/>
        <v>0</v>
      </c>
      <c r="I295" s="21">
        <f t="shared" si="15"/>
        <v>0</v>
      </c>
    </row>
    <row r="296" spans="1:9" ht="15" customHeight="1">
      <c r="A296" s="18">
        <v>293</v>
      </c>
      <c r="B296" s="28" t="s">
        <v>458</v>
      </c>
      <c r="C296" s="28" t="s">
        <v>55</v>
      </c>
      <c r="D296" s="29" t="s">
        <v>90</v>
      </c>
      <c r="E296" s="28" t="s">
        <v>65</v>
      </c>
      <c r="F296" s="29" t="s">
        <v>538</v>
      </c>
      <c r="G296" s="18" t="str">
        <f t="shared" si="14"/>
        <v>0.00/km</v>
      </c>
      <c r="H296" s="21">
        <f t="shared" si="13"/>
        <v>0</v>
      </c>
      <c r="I296" s="21">
        <f t="shared" si="15"/>
        <v>0</v>
      </c>
    </row>
    <row r="297" spans="1:9" ht="15" customHeight="1">
      <c r="A297" s="18">
        <v>294</v>
      </c>
      <c r="B297" s="28" t="s">
        <v>369</v>
      </c>
      <c r="C297" s="28" t="s">
        <v>459</v>
      </c>
      <c r="D297" s="29" t="s">
        <v>8</v>
      </c>
      <c r="E297" s="28" t="s">
        <v>50</v>
      </c>
      <c r="F297" s="29" t="s">
        <v>538</v>
      </c>
      <c r="G297" s="18" t="str">
        <f t="shared" si="14"/>
        <v>0.00/km</v>
      </c>
      <c r="H297" s="21">
        <f t="shared" si="13"/>
        <v>0</v>
      </c>
      <c r="I297" s="21">
        <f t="shared" si="15"/>
        <v>0</v>
      </c>
    </row>
    <row r="298" spans="1:9" ht="15" customHeight="1">
      <c r="A298" s="18">
        <v>295</v>
      </c>
      <c r="B298" s="28" t="s">
        <v>460</v>
      </c>
      <c r="C298" s="28" t="s">
        <v>27</v>
      </c>
      <c r="D298" s="29" t="s">
        <v>90</v>
      </c>
      <c r="E298" s="28" t="s">
        <v>65</v>
      </c>
      <c r="F298" s="29" t="s">
        <v>538</v>
      </c>
      <c r="G298" s="18" t="str">
        <f t="shared" si="14"/>
        <v>0.00/km</v>
      </c>
      <c r="H298" s="21">
        <f t="shared" si="13"/>
        <v>0</v>
      </c>
      <c r="I298" s="21">
        <f t="shared" si="15"/>
        <v>0</v>
      </c>
    </row>
    <row r="299" spans="1:9" ht="15" customHeight="1">
      <c r="A299" s="15">
        <v>296</v>
      </c>
      <c r="B299" s="38" t="s">
        <v>461</v>
      </c>
      <c r="C299" s="38" t="s">
        <v>143</v>
      </c>
      <c r="D299" s="39" t="s">
        <v>227</v>
      </c>
      <c r="E299" s="38" t="s">
        <v>567</v>
      </c>
      <c r="F299" s="39" t="s">
        <v>538</v>
      </c>
      <c r="G299" s="15" t="str">
        <f t="shared" si="14"/>
        <v>0.00/km</v>
      </c>
      <c r="H299" s="40">
        <f t="shared" si="13"/>
        <v>0</v>
      </c>
      <c r="I299" s="40">
        <f t="shared" si="15"/>
        <v>0</v>
      </c>
    </row>
    <row r="300" spans="1:9" ht="15" customHeight="1">
      <c r="A300" s="18">
        <v>297</v>
      </c>
      <c r="B300" s="28" t="s">
        <v>462</v>
      </c>
      <c r="C300" s="28" t="s">
        <v>169</v>
      </c>
      <c r="D300" s="29" t="s">
        <v>227</v>
      </c>
      <c r="E300" s="28" t="s">
        <v>165</v>
      </c>
      <c r="F300" s="29" t="s">
        <v>538</v>
      </c>
      <c r="G300" s="18" t="str">
        <f t="shared" si="14"/>
        <v>0.00/km</v>
      </c>
      <c r="H300" s="21">
        <f t="shared" si="13"/>
        <v>0</v>
      </c>
      <c r="I300" s="21">
        <f t="shared" si="15"/>
        <v>0</v>
      </c>
    </row>
    <row r="301" spans="1:9" ht="15" customHeight="1">
      <c r="A301" s="18">
        <v>298</v>
      </c>
      <c r="B301" s="28" t="s">
        <v>463</v>
      </c>
      <c r="C301" s="28" t="s">
        <v>85</v>
      </c>
      <c r="D301" s="29" t="s">
        <v>90</v>
      </c>
      <c r="E301" s="28" t="s">
        <v>552</v>
      </c>
      <c r="F301" s="29" t="s">
        <v>538</v>
      </c>
      <c r="G301" s="18" t="str">
        <f t="shared" si="14"/>
        <v>0.00/km</v>
      </c>
      <c r="H301" s="21">
        <f t="shared" si="13"/>
        <v>0</v>
      </c>
      <c r="I301" s="21">
        <f t="shared" si="15"/>
        <v>0</v>
      </c>
    </row>
    <row r="302" spans="1:9" ht="15" customHeight="1">
      <c r="A302" s="18">
        <v>299</v>
      </c>
      <c r="B302" s="28" t="s">
        <v>464</v>
      </c>
      <c r="C302" s="28" t="s">
        <v>77</v>
      </c>
      <c r="D302" s="29" t="s">
        <v>28</v>
      </c>
      <c r="E302" s="28" t="s">
        <v>465</v>
      </c>
      <c r="F302" s="29" t="s">
        <v>538</v>
      </c>
      <c r="G302" s="18" t="str">
        <f t="shared" si="14"/>
        <v>0.00/km</v>
      </c>
      <c r="H302" s="21">
        <f t="shared" si="13"/>
        <v>0</v>
      </c>
      <c r="I302" s="21">
        <f t="shared" si="15"/>
        <v>0</v>
      </c>
    </row>
    <row r="303" spans="1:9" ht="15" customHeight="1">
      <c r="A303" s="18">
        <v>300</v>
      </c>
      <c r="B303" s="28" t="s">
        <v>466</v>
      </c>
      <c r="C303" s="28" t="s">
        <v>467</v>
      </c>
      <c r="D303" s="29" t="s">
        <v>90</v>
      </c>
      <c r="E303" s="28" t="s">
        <v>557</v>
      </c>
      <c r="F303" s="29" t="s">
        <v>538</v>
      </c>
      <c r="G303" s="18" t="str">
        <f t="shared" si="14"/>
        <v>0.00/km</v>
      </c>
      <c r="H303" s="21">
        <f t="shared" si="13"/>
        <v>0</v>
      </c>
      <c r="I303" s="21">
        <f t="shared" si="15"/>
        <v>0</v>
      </c>
    </row>
    <row r="304" spans="1:9" ht="15" customHeight="1">
      <c r="A304" s="18">
        <v>301</v>
      </c>
      <c r="B304" s="28" t="s">
        <v>468</v>
      </c>
      <c r="C304" s="28" t="s">
        <v>226</v>
      </c>
      <c r="D304" s="29" t="s">
        <v>28</v>
      </c>
      <c r="E304" s="28" t="s">
        <v>557</v>
      </c>
      <c r="F304" s="29" t="s">
        <v>538</v>
      </c>
      <c r="G304" s="18" t="str">
        <f t="shared" si="14"/>
        <v>0.00/km</v>
      </c>
      <c r="H304" s="21">
        <f t="shared" si="13"/>
        <v>0</v>
      </c>
      <c r="I304" s="21">
        <f t="shared" si="15"/>
        <v>0</v>
      </c>
    </row>
    <row r="305" spans="1:9" ht="15" customHeight="1">
      <c r="A305" s="18">
        <v>302</v>
      </c>
      <c r="B305" s="28" t="s">
        <v>469</v>
      </c>
      <c r="C305" s="28" t="s">
        <v>470</v>
      </c>
      <c r="D305" s="29" t="s">
        <v>471</v>
      </c>
      <c r="E305" s="28" t="s">
        <v>50</v>
      </c>
      <c r="F305" s="29" t="s">
        <v>538</v>
      </c>
      <c r="G305" s="18" t="str">
        <f t="shared" si="14"/>
        <v>0.00/km</v>
      </c>
      <c r="H305" s="21">
        <f aca="true" t="shared" si="16" ref="H305:H364">F305-$F$4</f>
        <v>0</v>
      </c>
      <c r="I305" s="21">
        <f t="shared" si="15"/>
        <v>0</v>
      </c>
    </row>
    <row r="306" spans="1:9" ht="15" customHeight="1">
      <c r="A306" s="18">
        <v>303</v>
      </c>
      <c r="B306" s="28" t="s">
        <v>472</v>
      </c>
      <c r="C306" s="28" t="s">
        <v>27</v>
      </c>
      <c r="D306" s="29" t="s">
        <v>28</v>
      </c>
      <c r="E306" s="28" t="s">
        <v>71</v>
      </c>
      <c r="F306" s="29" t="s">
        <v>538</v>
      </c>
      <c r="G306" s="18" t="str">
        <f t="shared" si="14"/>
        <v>0.00/km</v>
      </c>
      <c r="H306" s="21">
        <f t="shared" si="16"/>
        <v>0</v>
      </c>
      <c r="I306" s="21">
        <f t="shared" si="15"/>
        <v>0</v>
      </c>
    </row>
    <row r="307" spans="1:9" ht="15" customHeight="1">
      <c r="A307" s="18">
        <v>304</v>
      </c>
      <c r="B307" s="28" t="s">
        <v>473</v>
      </c>
      <c r="C307" s="28" t="s">
        <v>45</v>
      </c>
      <c r="D307" s="29" t="s">
        <v>38</v>
      </c>
      <c r="E307" s="28" t="s">
        <v>170</v>
      </c>
      <c r="F307" s="29" t="s">
        <v>538</v>
      </c>
      <c r="G307" s="18" t="str">
        <f t="shared" si="14"/>
        <v>0.00/km</v>
      </c>
      <c r="H307" s="21">
        <f t="shared" si="16"/>
        <v>0</v>
      </c>
      <c r="I307" s="21">
        <f t="shared" si="15"/>
        <v>0</v>
      </c>
    </row>
    <row r="308" spans="1:9" ht="15" customHeight="1">
      <c r="A308" s="18">
        <v>305</v>
      </c>
      <c r="B308" s="28" t="s">
        <v>474</v>
      </c>
      <c r="C308" s="28" t="s">
        <v>475</v>
      </c>
      <c r="D308" s="29" t="s">
        <v>20</v>
      </c>
      <c r="E308" s="28" t="s">
        <v>58</v>
      </c>
      <c r="F308" s="29" t="s">
        <v>538</v>
      </c>
      <c r="G308" s="18" t="str">
        <f t="shared" si="14"/>
        <v>0.00/km</v>
      </c>
      <c r="H308" s="21">
        <f t="shared" si="16"/>
        <v>0</v>
      </c>
      <c r="I308" s="21">
        <f t="shared" si="15"/>
        <v>0</v>
      </c>
    </row>
    <row r="309" spans="1:9" ht="15" customHeight="1">
      <c r="A309" s="18">
        <v>306</v>
      </c>
      <c r="B309" s="28" t="s">
        <v>476</v>
      </c>
      <c r="C309" s="28" t="s">
        <v>477</v>
      </c>
      <c r="D309" s="29" t="s">
        <v>38</v>
      </c>
      <c r="E309" s="28" t="s">
        <v>58</v>
      </c>
      <c r="F309" s="29" t="s">
        <v>538</v>
      </c>
      <c r="G309" s="18" t="str">
        <f t="shared" si="14"/>
        <v>0.00/km</v>
      </c>
      <c r="H309" s="21">
        <f t="shared" si="16"/>
        <v>0</v>
      </c>
      <c r="I309" s="21">
        <f t="shared" si="15"/>
        <v>0</v>
      </c>
    </row>
    <row r="310" spans="1:9" ht="15" customHeight="1">
      <c r="A310" s="18">
        <v>307</v>
      </c>
      <c r="B310" s="28" t="s">
        <v>478</v>
      </c>
      <c r="C310" s="28" t="s">
        <v>202</v>
      </c>
      <c r="D310" s="29" t="s">
        <v>8</v>
      </c>
      <c r="E310" s="28" t="s">
        <v>220</v>
      </c>
      <c r="F310" s="29" t="s">
        <v>538</v>
      </c>
      <c r="G310" s="18" t="str">
        <f t="shared" si="14"/>
        <v>0.00/km</v>
      </c>
      <c r="H310" s="21">
        <f t="shared" si="16"/>
        <v>0</v>
      </c>
      <c r="I310" s="21">
        <f t="shared" si="15"/>
        <v>0</v>
      </c>
    </row>
    <row r="311" spans="1:9" ht="15" customHeight="1">
      <c r="A311" s="18">
        <v>308</v>
      </c>
      <c r="B311" s="28" t="s">
        <v>479</v>
      </c>
      <c r="C311" s="28" t="s">
        <v>182</v>
      </c>
      <c r="D311" s="29" t="s">
        <v>227</v>
      </c>
      <c r="E311" s="28" t="s">
        <v>75</v>
      </c>
      <c r="F311" s="29" t="s">
        <v>538</v>
      </c>
      <c r="G311" s="18" t="str">
        <f t="shared" si="14"/>
        <v>0.00/km</v>
      </c>
      <c r="H311" s="21">
        <f t="shared" si="16"/>
        <v>0</v>
      </c>
      <c r="I311" s="21">
        <f t="shared" si="15"/>
        <v>0</v>
      </c>
    </row>
    <row r="312" spans="1:9" ht="15" customHeight="1">
      <c r="A312" s="18">
        <v>309</v>
      </c>
      <c r="B312" s="28" t="s">
        <v>480</v>
      </c>
      <c r="C312" s="28" t="s">
        <v>481</v>
      </c>
      <c r="D312" s="29" t="s">
        <v>90</v>
      </c>
      <c r="E312" s="28" t="s">
        <v>332</v>
      </c>
      <c r="F312" s="29" t="s">
        <v>538</v>
      </c>
      <c r="G312" s="18" t="str">
        <f t="shared" si="14"/>
        <v>0.00/km</v>
      </c>
      <c r="H312" s="21">
        <f t="shared" si="16"/>
        <v>0</v>
      </c>
      <c r="I312" s="21">
        <f t="shared" si="15"/>
        <v>0</v>
      </c>
    </row>
    <row r="313" spans="1:9" ht="15" customHeight="1">
      <c r="A313" s="18">
        <v>310</v>
      </c>
      <c r="B313" s="28" t="s">
        <v>482</v>
      </c>
      <c r="C313" s="28" t="s">
        <v>80</v>
      </c>
      <c r="D313" s="29" t="s">
        <v>38</v>
      </c>
      <c r="E313" s="28" t="s">
        <v>65</v>
      </c>
      <c r="F313" s="29" t="s">
        <v>538</v>
      </c>
      <c r="G313" s="18" t="str">
        <f t="shared" si="14"/>
        <v>0.00/km</v>
      </c>
      <c r="H313" s="21">
        <f t="shared" si="16"/>
        <v>0</v>
      </c>
      <c r="I313" s="21">
        <f t="shared" si="15"/>
        <v>0</v>
      </c>
    </row>
    <row r="314" spans="1:9" ht="15" customHeight="1">
      <c r="A314" s="18">
        <v>311</v>
      </c>
      <c r="B314" s="28" t="s">
        <v>483</v>
      </c>
      <c r="C314" s="28" t="s">
        <v>484</v>
      </c>
      <c r="D314" s="29" t="s">
        <v>53</v>
      </c>
      <c r="E314" s="28" t="s">
        <v>58</v>
      </c>
      <c r="F314" s="29" t="s">
        <v>538</v>
      </c>
      <c r="G314" s="18" t="str">
        <f t="shared" si="14"/>
        <v>0.00/km</v>
      </c>
      <c r="H314" s="21">
        <f t="shared" si="16"/>
        <v>0</v>
      </c>
      <c r="I314" s="21">
        <f t="shared" si="15"/>
        <v>0</v>
      </c>
    </row>
    <row r="315" spans="1:9" ht="15" customHeight="1">
      <c r="A315" s="18">
        <v>312</v>
      </c>
      <c r="B315" s="28" t="s">
        <v>72</v>
      </c>
      <c r="C315" s="28" t="s">
        <v>27</v>
      </c>
      <c r="D315" s="29" t="s">
        <v>293</v>
      </c>
      <c r="E315" s="28" t="s">
        <v>71</v>
      </c>
      <c r="F315" s="29" t="s">
        <v>538</v>
      </c>
      <c r="G315" s="18" t="str">
        <f t="shared" si="14"/>
        <v>0.00/km</v>
      </c>
      <c r="H315" s="21">
        <f t="shared" si="16"/>
        <v>0</v>
      </c>
      <c r="I315" s="21">
        <f t="shared" si="15"/>
        <v>0</v>
      </c>
    </row>
    <row r="316" spans="1:9" ht="15" customHeight="1">
      <c r="A316" s="18">
        <v>313</v>
      </c>
      <c r="B316" s="28" t="s">
        <v>485</v>
      </c>
      <c r="C316" s="28" t="s">
        <v>109</v>
      </c>
      <c r="D316" s="29" t="s">
        <v>227</v>
      </c>
      <c r="E316" s="28" t="s">
        <v>71</v>
      </c>
      <c r="F316" s="29" t="s">
        <v>538</v>
      </c>
      <c r="G316" s="18" t="str">
        <f t="shared" si="14"/>
        <v>0.00/km</v>
      </c>
      <c r="H316" s="21">
        <f t="shared" si="16"/>
        <v>0</v>
      </c>
      <c r="I316" s="21">
        <f t="shared" si="15"/>
        <v>0</v>
      </c>
    </row>
    <row r="317" spans="1:9" ht="15" customHeight="1">
      <c r="A317" s="18">
        <v>314</v>
      </c>
      <c r="B317" s="28" t="s">
        <v>486</v>
      </c>
      <c r="C317" s="28" t="s">
        <v>487</v>
      </c>
      <c r="D317" s="29" t="s">
        <v>8</v>
      </c>
      <c r="E317" s="28" t="s">
        <v>58</v>
      </c>
      <c r="F317" s="29" t="s">
        <v>538</v>
      </c>
      <c r="G317" s="18" t="str">
        <f t="shared" si="14"/>
        <v>0.00/km</v>
      </c>
      <c r="H317" s="21">
        <f t="shared" si="16"/>
        <v>0</v>
      </c>
      <c r="I317" s="21">
        <f t="shared" si="15"/>
        <v>0</v>
      </c>
    </row>
    <row r="318" spans="1:9" ht="15" customHeight="1">
      <c r="A318" s="18">
        <v>315</v>
      </c>
      <c r="B318" s="28" t="s">
        <v>488</v>
      </c>
      <c r="C318" s="28" t="s">
        <v>201</v>
      </c>
      <c r="D318" s="29" t="s">
        <v>38</v>
      </c>
      <c r="E318" s="28" t="s">
        <v>75</v>
      </c>
      <c r="F318" s="29" t="s">
        <v>538</v>
      </c>
      <c r="G318" s="18" t="str">
        <f t="shared" si="14"/>
        <v>0.00/km</v>
      </c>
      <c r="H318" s="21">
        <f t="shared" si="16"/>
        <v>0</v>
      </c>
      <c r="I318" s="21">
        <f t="shared" si="15"/>
        <v>0</v>
      </c>
    </row>
    <row r="319" spans="1:9" ht="15" customHeight="1">
      <c r="A319" s="18">
        <v>316</v>
      </c>
      <c r="B319" s="28" t="s">
        <v>489</v>
      </c>
      <c r="C319" s="28" t="s">
        <v>201</v>
      </c>
      <c r="D319" s="29" t="s">
        <v>38</v>
      </c>
      <c r="E319" s="28" t="s">
        <v>58</v>
      </c>
      <c r="F319" s="29" t="s">
        <v>538</v>
      </c>
      <c r="G319" s="18" t="str">
        <f t="shared" si="14"/>
        <v>0.00/km</v>
      </c>
      <c r="H319" s="21">
        <f t="shared" si="16"/>
        <v>0</v>
      </c>
      <c r="I319" s="21">
        <f t="shared" si="15"/>
        <v>0</v>
      </c>
    </row>
    <row r="320" spans="1:9" ht="15" customHeight="1">
      <c r="A320" s="18">
        <v>317</v>
      </c>
      <c r="B320" s="28" t="s">
        <v>490</v>
      </c>
      <c r="C320" s="28" t="s">
        <v>104</v>
      </c>
      <c r="D320" s="29" t="s">
        <v>227</v>
      </c>
      <c r="E320" s="28" t="s">
        <v>50</v>
      </c>
      <c r="F320" s="29" t="s">
        <v>538</v>
      </c>
      <c r="G320" s="18" t="str">
        <f t="shared" si="14"/>
        <v>0.00/km</v>
      </c>
      <c r="H320" s="21">
        <f t="shared" si="16"/>
        <v>0</v>
      </c>
      <c r="I320" s="21">
        <f t="shared" si="15"/>
        <v>0</v>
      </c>
    </row>
    <row r="321" spans="1:9" ht="15" customHeight="1">
      <c r="A321" s="18">
        <v>318</v>
      </c>
      <c r="B321" s="28" t="s">
        <v>491</v>
      </c>
      <c r="C321" s="28" t="s">
        <v>492</v>
      </c>
      <c r="D321" s="29" t="s">
        <v>437</v>
      </c>
      <c r="E321" s="28" t="s">
        <v>553</v>
      </c>
      <c r="F321" s="29" t="s">
        <v>538</v>
      </c>
      <c r="G321" s="18" t="str">
        <f t="shared" si="14"/>
        <v>0.00/km</v>
      </c>
      <c r="H321" s="21">
        <f t="shared" si="16"/>
        <v>0</v>
      </c>
      <c r="I321" s="21">
        <f t="shared" si="15"/>
        <v>0</v>
      </c>
    </row>
    <row r="322" spans="1:9" ht="15" customHeight="1">
      <c r="A322" s="18">
        <v>319</v>
      </c>
      <c r="B322" s="28" t="s">
        <v>493</v>
      </c>
      <c r="C322" s="28" t="s">
        <v>47</v>
      </c>
      <c r="D322" s="29" t="s">
        <v>8</v>
      </c>
      <c r="E322" s="28" t="s">
        <v>71</v>
      </c>
      <c r="F322" s="29" t="s">
        <v>538</v>
      </c>
      <c r="G322" s="18" t="str">
        <f t="shared" si="14"/>
        <v>0.00/km</v>
      </c>
      <c r="H322" s="21">
        <f t="shared" si="16"/>
        <v>0</v>
      </c>
      <c r="I322" s="21">
        <f t="shared" si="15"/>
        <v>0</v>
      </c>
    </row>
    <row r="323" spans="1:9" ht="15" customHeight="1">
      <c r="A323" s="18">
        <v>320</v>
      </c>
      <c r="B323" s="28" t="s">
        <v>494</v>
      </c>
      <c r="C323" s="28" t="s">
        <v>17</v>
      </c>
      <c r="D323" s="29" t="s">
        <v>38</v>
      </c>
      <c r="E323" s="28" t="s">
        <v>58</v>
      </c>
      <c r="F323" s="29" t="s">
        <v>538</v>
      </c>
      <c r="G323" s="18" t="str">
        <f t="shared" si="14"/>
        <v>0.00/km</v>
      </c>
      <c r="H323" s="21">
        <f t="shared" si="16"/>
        <v>0</v>
      </c>
      <c r="I323" s="21">
        <f t="shared" si="15"/>
        <v>0</v>
      </c>
    </row>
    <row r="324" spans="1:9" ht="15" customHeight="1">
      <c r="A324" s="18">
        <v>321</v>
      </c>
      <c r="B324" s="28" t="s">
        <v>495</v>
      </c>
      <c r="C324" s="28" t="s">
        <v>47</v>
      </c>
      <c r="D324" s="29" t="s">
        <v>8</v>
      </c>
      <c r="E324" s="28" t="s">
        <v>58</v>
      </c>
      <c r="F324" s="29" t="s">
        <v>538</v>
      </c>
      <c r="G324" s="18" t="str">
        <f aca="true" t="shared" si="17" ref="G324:G364">TEXT(INT((HOUR(F324)*3600+MINUTE(F324)*60+SECOND(F324))/$I$2/60),"0")&amp;"."&amp;TEXT(MOD((HOUR(F324)*3600+MINUTE(F324)*60+SECOND(F324))/$I$2,60),"00")&amp;"/km"</f>
        <v>0.00/km</v>
      </c>
      <c r="H324" s="21">
        <f t="shared" si="16"/>
        <v>0</v>
      </c>
      <c r="I324" s="21">
        <f aca="true" t="shared" si="18" ref="I324:I364">F324-INDEX($F$4:$F$534,MATCH(D324,$D$4:$D$534,0))</f>
        <v>0</v>
      </c>
    </row>
    <row r="325" spans="1:9" ht="15" customHeight="1">
      <c r="A325" s="18">
        <v>322</v>
      </c>
      <c r="B325" s="28" t="s">
        <v>496</v>
      </c>
      <c r="C325" s="28" t="s">
        <v>27</v>
      </c>
      <c r="D325" s="29" t="s">
        <v>38</v>
      </c>
      <c r="E325" s="28" t="s">
        <v>58</v>
      </c>
      <c r="F325" s="29" t="s">
        <v>538</v>
      </c>
      <c r="G325" s="18" t="str">
        <f t="shared" si="17"/>
        <v>0.00/km</v>
      </c>
      <c r="H325" s="21">
        <f t="shared" si="16"/>
        <v>0</v>
      </c>
      <c r="I325" s="21">
        <f t="shared" si="18"/>
        <v>0</v>
      </c>
    </row>
    <row r="326" spans="1:9" ht="15" customHeight="1">
      <c r="A326" s="18">
        <v>323</v>
      </c>
      <c r="B326" s="28" t="s">
        <v>497</v>
      </c>
      <c r="C326" s="28" t="s">
        <v>169</v>
      </c>
      <c r="D326" s="29" t="s">
        <v>38</v>
      </c>
      <c r="E326" s="28" t="s">
        <v>58</v>
      </c>
      <c r="F326" s="29" t="s">
        <v>538</v>
      </c>
      <c r="G326" s="18" t="str">
        <f t="shared" si="17"/>
        <v>0.00/km</v>
      </c>
      <c r="H326" s="21">
        <f t="shared" si="16"/>
        <v>0</v>
      </c>
      <c r="I326" s="21">
        <f t="shared" si="18"/>
        <v>0</v>
      </c>
    </row>
    <row r="327" spans="1:9" ht="15" customHeight="1">
      <c r="A327" s="18">
        <v>324</v>
      </c>
      <c r="B327" s="28" t="s">
        <v>61</v>
      </c>
      <c r="C327" s="28" t="s">
        <v>202</v>
      </c>
      <c r="D327" s="29" t="s">
        <v>28</v>
      </c>
      <c r="E327" s="28" t="s">
        <v>498</v>
      </c>
      <c r="F327" s="29" t="s">
        <v>538</v>
      </c>
      <c r="G327" s="18" t="str">
        <f t="shared" si="17"/>
        <v>0.00/km</v>
      </c>
      <c r="H327" s="21">
        <f t="shared" si="16"/>
        <v>0</v>
      </c>
      <c r="I327" s="21">
        <f t="shared" si="18"/>
        <v>0</v>
      </c>
    </row>
    <row r="328" spans="1:9" ht="15" customHeight="1">
      <c r="A328" s="18">
        <v>325</v>
      </c>
      <c r="B328" s="28" t="s">
        <v>499</v>
      </c>
      <c r="C328" s="28" t="s">
        <v>212</v>
      </c>
      <c r="D328" s="29" t="s">
        <v>227</v>
      </c>
      <c r="E328" s="28" t="s">
        <v>500</v>
      </c>
      <c r="F328" s="29" t="s">
        <v>538</v>
      </c>
      <c r="G328" s="18" t="str">
        <f t="shared" si="17"/>
        <v>0.00/km</v>
      </c>
      <c r="H328" s="21">
        <f t="shared" si="16"/>
        <v>0</v>
      </c>
      <c r="I328" s="21">
        <f t="shared" si="18"/>
        <v>0</v>
      </c>
    </row>
    <row r="329" spans="1:9" ht="15" customHeight="1">
      <c r="A329" s="18">
        <v>326</v>
      </c>
      <c r="B329" s="28" t="s">
        <v>501</v>
      </c>
      <c r="C329" s="28" t="s">
        <v>502</v>
      </c>
      <c r="D329" s="29" t="s">
        <v>53</v>
      </c>
      <c r="E329" s="28" t="s">
        <v>220</v>
      </c>
      <c r="F329" s="29" t="s">
        <v>538</v>
      </c>
      <c r="G329" s="18" t="str">
        <f t="shared" si="17"/>
        <v>0.00/km</v>
      </c>
      <c r="H329" s="21">
        <f t="shared" si="16"/>
        <v>0</v>
      </c>
      <c r="I329" s="21">
        <f t="shared" si="18"/>
        <v>0</v>
      </c>
    </row>
    <row r="330" spans="1:9" ht="15" customHeight="1">
      <c r="A330" s="18">
        <v>327</v>
      </c>
      <c r="B330" s="28" t="s">
        <v>394</v>
      </c>
      <c r="C330" s="28" t="s">
        <v>132</v>
      </c>
      <c r="D330" s="29" t="s">
        <v>38</v>
      </c>
      <c r="E330" s="28" t="s">
        <v>557</v>
      </c>
      <c r="F330" s="29" t="s">
        <v>538</v>
      </c>
      <c r="G330" s="18" t="str">
        <f t="shared" si="17"/>
        <v>0.00/km</v>
      </c>
      <c r="H330" s="21">
        <f t="shared" si="16"/>
        <v>0</v>
      </c>
      <c r="I330" s="21">
        <f t="shared" si="18"/>
        <v>0</v>
      </c>
    </row>
    <row r="331" spans="1:9" ht="15" customHeight="1">
      <c r="A331" s="18">
        <v>328</v>
      </c>
      <c r="B331" s="28" t="s">
        <v>503</v>
      </c>
      <c r="C331" s="28" t="s">
        <v>403</v>
      </c>
      <c r="D331" s="29" t="s">
        <v>8</v>
      </c>
      <c r="E331" s="28" t="s">
        <v>50</v>
      </c>
      <c r="F331" s="29" t="s">
        <v>538</v>
      </c>
      <c r="G331" s="18" t="str">
        <f t="shared" si="17"/>
        <v>0.00/km</v>
      </c>
      <c r="H331" s="21">
        <f t="shared" si="16"/>
        <v>0</v>
      </c>
      <c r="I331" s="21">
        <f t="shared" si="18"/>
        <v>0</v>
      </c>
    </row>
    <row r="332" spans="1:9" ht="15" customHeight="1">
      <c r="A332" s="18">
        <v>329</v>
      </c>
      <c r="B332" s="28" t="s">
        <v>504</v>
      </c>
      <c r="C332" s="28" t="s">
        <v>10</v>
      </c>
      <c r="D332" s="29" t="s">
        <v>227</v>
      </c>
      <c r="E332" s="28" t="s">
        <v>58</v>
      </c>
      <c r="F332" s="29" t="s">
        <v>538</v>
      </c>
      <c r="G332" s="18" t="str">
        <f t="shared" si="17"/>
        <v>0.00/km</v>
      </c>
      <c r="H332" s="21">
        <f t="shared" si="16"/>
        <v>0</v>
      </c>
      <c r="I332" s="21">
        <f t="shared" si="18"/>
        <v>0</v>
      </c>
    </row>
    <row r="333" spans="1:9" ht="15" customHeight="1">
      <c r="A333" s="18">
        <v>330</v>
      </c>
      <c r="B333" s="28" t="s">
        <v>505</v>
      </c>
      <c r="C333" s="28" t="s">
        <v>69</v>
      </c>
      <c r="D333" s="29" t="s">
        <v>8</v>
      </c>
      <c r="E333" s="28" t="s">
        <v>71</v>
      </c>
      <c r="F333" s="29" t="s">
        <v>538</v>
      </c>
      <c r="G333" s="18" t="str">
        <f t="shared" si="17"/>
        <v>0.00/km</v>
      </c>
      <c r="H333" s="21">
        <f t="shared" si="16"/>
        <v>0</v>
      </c>
      <c r="I333" s="21">
        <f t="shared" si="18"/>
        <v>0</v>
      </c>
    </row>
    <row r="334" spans="1:9" ht="15" customHeight="1">
      <c r="A334" s="18">
        <v>331</v>
      </c>
      <c r="B334" s="28" t="s">
        <v>506</v>
      </c>
      <c r="C334" s="28" t="s">
        <v>43</v>
      </c>
      <c r="D334" s="29" t="s">
        <v>53</v>
      </c>
      <c r="E334" s="28" t="s">
        <v>71</v>
      </c>
      <c r="F334" s="29" t="s">
        <v>538</v>
      </c>
      <c r="G334" s="18" t="str">
        <f t="shared" si="17"/>
        <v>0.00/km</v>
      </c>
      <c r="H334" s="21">
        <f t="shared" si="16"/>
        <v>0</v>
      </c>
      <c r="I334" s="21">
        <f t="shared" si="18"/>
        <v>0</v>
      </c>
    </row>
    <row r="335" spans="1:9" ht="15" customHeight="1">
      <c r="A335" s="18">
        <v>332</v>
      </c>
      <c r="B335" s="28" t="s">
        <v>506</v>
      </c>
      <c r="C335" s="28" t="s">
        <v>210</v>
      </c>
      <c r="D335" s="29" t="s">
        <v>4</v>
      </c>
      <c r="E335" s="28" t="s">
        <v>71</v>
      </c>
      <c r="F335" s="29" t="s">
        <v>538</v>
      </c>
      <c r="G335" s="18" t="str">
        <f t="shared" si="17"/>
        <v>0.00/km</v>
      </c>
      <c r="H335" s="21">
        <f t="shared" si="16"/>
        <v>0</v>
      </c>
      <c r="I335" s="21">
        <f t="shared" si="18"/>
        <v>0</v>
      </c>
    </row>
    <row r="336" spans="1:9" ht="15" customHeight="1">
      <c r="A336" s="18">
        <v>333</v>
      </c>
      <c r="B336" s="28" t="s">
        <v>493</v>
      </c>
      <c r="C336" s="28" t="s">
        <v>507</v>
      </c>
      <c r="D336" s="29" t="s">
        <v>8</v>
      </c>
      <c r="E336" s="28" t="s">
        <v>71</v>
      </c>
      <c r="F336" s="29" t="s">
        <v>538</v>
      </c>
      <c r="G336" s="18" t="str">
        <f t="shared" si="17"/>
        <v>0.00/km</v>
      </c>
      <c r="H336" s="21">
        <f t="shared" si="16"/>
        <v>0</v>
      </c>
      <c r="I336" s="21">
        <f t="shared" si="18"/>
        <v>0</v>
      </c>
    </row>
    <row r="337" spans="1:9" ht="15" customHeight="1">
      <c r="A337" s="18">
        <v>334</v>
      </c>
      <c r="B337" s="28" t="s">
        <v>508</v>
      </c>
      <c r="C337" s="28" t="s">
        <v>509</v>
      </c>
      <c r="D337" s="29" t="s">
        <v>90</v>
      </c>
      <c r="E337" s="28" t="s">
        <v>50</v>
      </c>
      <c r="F337" s="29" t="s">
        <v>538</v>
      </c>
      <c r="G337" s="18" t="str">
        <f t="shared" si="17"/>
        <v>0.00/km</v>
      </c>
      <c r="H337" s="21">
        <f t="shared" si="16"/>
        <v>0</v>
      </c>
      <c r="I337" s="21">
        <f t="shared" si="18"/>
        <v>0</v>
      </c>
    </row>
    <row r="338" spans="1:9" ht="15" customHeight="1">
      <c r="A338" s="18">
        <v>335</v>
      </c>
      <c r="B338" s="28" t="s">
        <v>510</v>
      </c>
      <c r="C338" s="28" t="s">
        <v>60</v>
      </c>
      <c r="D338" s="29" t="s">
        <v>90</v>
      </c>
      <c r="E338" s="28" t="s">
        <v>438</v>
      </c>
      <c r="F338" s="29" t="s">
        <v>538</v>
      </c>
      <c r="G338" s="18" t="str">
        <f t="shared" si="17"/>
        <v>0.00/km</v>
      </c>
      <c r="H338" s="21">
        <f t="shared" si="16"/>
        <v>0</v>
      </c>
      <c r="I338" s="21">
        <f t="shared" si="18"/>
        <v>0</v>
      </c>
    </row>
    <row r="339" spans="1:9" ht="15" customHeight="1">
      <c r="A339" s="18">
        <v>336</v>
      </c>
      <c r="B339" s="28" t="s">
        <v>511</v>
      </c>
      <c r="C339" s="28" t="s">
        <v>25</v>
      </c>
      <c r="D339" s="29" t="s">
        <v>4</v>
      </c>
      <c r="E339" s="28" t="s">
        <v>58</v>
      </c>
      <c r="F339" s="29" t="s">
        <v>538</v>
      </c>
      <c r="G339" s="18" t="str">
        <f t="shared" si="17"/>
        <v>0.00/km</v>
      </c>
      <c r="H339" s="21">
        <f t="shared" si="16"/>
        <v>0</v>
      </c>
      <c r="I339" s="21">
        <f t="shared" si="18"/>
        <v>0</v>
      </c>
    </row>
    <row r="340" spans="1:9" ht="15" customHeight="1">
      <c r="A340" s="18">
        <v>337</v>
      </c>
      <c r="B340" s="28" t="s">
        <v>512</v>
      </c>
      <c r="C340" s="28" t="s">
        <v>411</v>
      </c>
      <c r="D340" s="29" t="s">
        <v>293</v>
      </c>
      <c r="E340" s="28" t="s">
        <v>165</v>
      </c>
      <c r="F340" s="29" t="s">
        <v>538</v>
      </c>
      <c r="G340" s="18" t="str">
        <f t="shared" si="17"/>
        <v>0.00/km</v>
      </c>
      <c r="H340" s="21">
        <f t="shared" si="16"/>
        <v>0</v>
      </c>
      <c r="I340" s="21">
        <f t="shared" si="18"/>
        <v>0</v>
      </c>
    </row>
    <row r="341" spans="1:9" ht="15" customHeight="1">
      <c r="A341" s="18">
        <v>338</v>
      </c>
      <c r="B341" s="28" t="s">
        <v>513</v>
      </c>
      <c r="C341" s="28" t="s">
        <v>104</v>
      </c>
      <c r="D341" s="29" t="s">
        <v>90</v>
      </c>
      <c r="E341" s="28" t="s">
        <v>553</v>
      </c>
      <c r="F341" s="29" t="s">
        <v>538</v>
      </c>
      <c r="G341" s="18" t="str">
        <f t="shared" si="17"/>
        <v>0.00/km</v>
      </c>
      <c r="H341" s="21">
        <f t="shared" si="16"/>
        <v>0</v>
      </c>
      <c r="I341" s="21">
        <f t="shared" si="18"/>
        <v>0</v>
      </c>
    </row>
    <row r="342" spans="1:9" ht="15" customHeight="1">
      <c r="A342" s="18">
        <v>339</v>
      </c>
      <c r="B342" s="28" t="s">
        <v>514</v>
      </c>
      <c r="C342" s="28" t="s">
        <v>202</v>
      </c>
      <c r="D342" s="29" t="s">
        <v>90</v>
      </c>
      <c r="E342" s="28" t="s">
        <v>553</v>
      </c>
      <c r="F342" s="29" t="s">
        <v>538</v>
      </c>
      <c r="G342" s="18" t="str">
        <f t="shared" si="17"/>
        <v>0.00/km</v>
      </c>
      <c r="H342" s="21">
        <f t="shared" si="16"/>
        <v>0</v>
      </c>
      <c r="I342" s="21">
        <f t="shared" si="18"/>
        <v>0</v>
      </c>
    </row>
    <row r="343" spans="1:9" ht="15" customHeight="1">
      <c r="A343" s="18">
        <v>340</v>
      </c>
      <c r="B343" s="28" t="s">
        <v>515</v>
      </c>
      <c r="C343" s="28" t="s">
        <v>143</v>
      </c>
      <c r="D343" s="29" t="s">
        <v>293</v>
      </c>
      <c r="E343" s="28" t="s">
        <v>50</v>
      </c>
      <c r="F343" s="29" t="s">
        <v>538</v>
      </c>
      <c r="G343" s="18" t="str">
        <f t="shared" si="17"/>
        <v>0.00/km</v>
      </c>
      <c r="H343" s="21">
        <f t="shared" si="16"/>
        <v>0</v>
      </c>
      <c r="I343" s="21">
        <f t="shared" si="18"/>
        <v>0</v>
      </c>
    </row>
    <row r="344" spans="1:9" ht="15" customHeight="1">
      <c r="A344" s="18">
        <v>341</v>
      </c>
      <c r="B344" s="28" t="s">
        <v>516</v>
      </c>
      <c r="C344" s="28" t="s">
        <v>169</v>
      </c>
      <c r="D344" s="29" t="s">
        <v>293</v>
      </c>
      <c r="E344" s="28" t="s">
        <v>58</v>
      </c>
      <c r="F344" s="29" t="s">
        <v>538</v>
      </c>
      <c r="G344" s="18" t="str">
        <f t="shared" si="17"/>
        <v>0.00/km</v>
      </c>
      <c r="H344" s="21">
        <f t="shared" si="16"/>
        <v>0</v>
      </c>
      <c r="I344" s="21">
        <f t="shared" si="18"/>
        <v>0</v>
      </c>
    </row>
    <row r="345" spans="1:9" ht="15" customHeight="1">
      <c r="A345" s="18">
        <v>342</v>
      </c>
      <c r="B345" s="28" t="s">
        <v>517</v>
      </c>
      <c r="C345" s="28" t="s">
        <v>182</v>
      </c>
      <c r="D345" s="29" t="s">
        <v>293</v>
      </c>
      <c r="E345" s="28" t="s">
        <v>50</v>
      </c>
      <c r="F345" s="29" t="s">
        <v>538</v>
      </c>
      <c r="G345" s="18" t="str">
        <f t="shared" si="17"/>
        <v>0.00/km</v>
      </c>
      <c r="H345" s="21">
        <f t="shared" si="16"/>
        <v>0</v>
      </c>
      <c r="I345" s="21">
        <f t="shared" si="18"/>
        <v>0</v>
      </c>
    </row>
    <row r="346" spans="1:9" ht="15" customHeight="1">
      <c r="A346" s="18">
        <v>343</v>
      </c>
      <c r="B346" s="28" t="s">
        <v>518</v>
      </c>
      <c r="C346" s="28" t="s">
        <v>69</v>
      </c>
      <c r="D346" s="29" t="s">
        <v>437</v>
      </c>
      <c r="E346" s="28" t="s">
        <v>58</v>
      </c>
      <c r="F346" s="29" t="s">
        <v>538</v>
      </c>
      <c r="G346" s="18" t="str">
        <f t="shared" si="17"/>
        <v>0.00/km</v>
      </c>
      <c r="H346" s="21">
        <f t="shared" si="16"/>
        <v>0</v>
      </c>
      <c r="I346" s="21">
        <f t="shared" si="18"/>
        <v>0</v>
      </c>
    </row>
    <row r="347" spans="1:9" ht="15" customHeight="1">
      <c r="A347" s="18">
        <v>344</v>
      </c>
      <c r="B347" s="28" t="s">
        <v>519</v>
      </c>
      <c r="C347" s="28" t="s">
        <v>143</v>
      </c>
      <c r="D347" s="32">
        <v>57</v>
      </c>
      <c r="E347" s="28" t="s">
        <v>58</v>
      </c>
      <c r="F347" s="29" t="s">
        <v>538</v>
      </c>
      <c r="G347" s="18" t="str">
        <f t="shared" si="17"/>
        <v>0.00/km</v>
      </c>
      <c r="H347" s="21">
        <f t="shared" si="16"/>
        <v>0</v>
      </c>
      <c r="I347" s="21">
        <f t="shared" si="18"/>
        <v>0</v>
      </c>
    </row>
    <row r="348" spans="1:9" ht="15" customHeight="1">
      <c r="A348" s="18">
        <v>345</v>
      </c>
      <c r="B348" s="28" t="s">
        <v>520</v>
      </c>
      <c r="C348" s="28" t="s">
        <v>37</v>
      </c>
      <c r="D348" s="32">
        <v>56</v>
      </c>
      <c r="E348" s="28" t="s">
        <v>345</v>
      </c>
      <c r="F348" s="29" t="s">
        <v>538</v>
      </c>
      <c r="G348" s="18" t="str">
        <f t="shared" si="17"/>
        <v>0.00/km</v>
      </c>
      <c r="H348" s="21">
        <f t="shared" si="16"/>
        <v>0</v>
      </c>
      <c r="I348" s="21">
        <f t="shared" si="18"/>
        <v>0</v>
      </c>
    </row>
    <row r="349" spans="1:9" ht="15" customHeight="1">
      <c r="A349" s="18">
        <v>346</v>
      </c>
      <c r="B349" s="28" t="s">
        <v>521</v>
      </c>
      <c r="C349" s="28" t="s">
        <v>507</v>
      </c>
      <c r="D349" s="32">
        <v>55</v>
      </c>
      <c r="E349" s="24" t="s">
        <v>799</v>
      </c>
      <c r="F349" s="29" t="s">
        <v>538</v>
      </c>
      <c r="G349" s="18" t="str">
        <f t="shared" si="17"/>
        <v>0.00/km</v>
      </c>
      <c r="H349" s="21">
        <f t="shared" si="16"/>
        <v>0</v>
      </c>
      <c r="I349" s="21">
        <f t="shared" si="18"/>
        <v>0</v>
      </c>
    </row>
    <row r="350" spans="1:9" ht="15" customHeight="1">
      <c r="A350" s="18">
        <v>347</v>
      </c>
      <c r="B350" s="28" t="s">
        <v>243</v>
      </c>
      <c r="C350" s="28" t="s">
        <v>100</v>
      </c>
      <c r="D350" s="32">
        <v>54</v>
      </c>
      <c r="E350" s="24" t="s">
        <v>50</v>
      </c>
      <c r="F350" s="29" t="s">
        <v>538</v>
      </c>
      <c r="G350" s="18" t="str">
        <f t="shared" si="17"/>
        <v>0.00/km</v>
      </c>
      <c r="H350" s="21">
        <f t="shared" si="16"/>
        <v>0</v>
      </c>
      <c r="I350" s="21">
        <f t="shared" si="18"/>
        <v>0</v>
      </c>
    </row>
    <row r="351" spans="1:9" ht="15" customHeight="1">
      <c r="A351" s="18">
        <v>348</v>
      </c>
      <c r="B351" s="28" t="s">
        <v>522</v>
      </c>
      <c r="C351" s="28" t="s">
        <v>395</v>
      </c>
      <c r="D351" s="32">
        <v>53</v>
      </c>
      <c r="E351" s="24" t="s">
        <v>554</v>
      </c>
      <c r="F351" s="29" t="s">
        <v>538</v>
      </c>
      <c r="G351" s="18" t="str">
        <f t="shared" si="17"/>
        <v>0.00/km</v>
      </c>
      <c r="H351" s="21">
        <f t="shared" si="16"/>
        <v>0</v>
      </c>
      <c r="I351" s="21">
        <f t="shared" si="18"/>
        <v>0</v>
      </c>
    </row>
    <row r="352" spans="1:9" ht="15" customHeight="1">
      <c r="A352" s="18">
        <v>349</v>
      </c>
      <c r="B352" s="28" t="s">
        <v>523</v>
      </c>
      <c r="C352" s="28" t="s">
        <v>80</v>
      </c>
      <c r="D352" s="32">
        <v>52</v>
      </c>
      <c r="E352" s="24" t="s">
        <v>50</v>
      </c>
      <c r="F352" s="29" t="s">
        <v>538</v>
      </c>
      <c r="G352" s="18" t="str">
        <f t="shared" si="17"/>
        <v>0.00/km</v>
      </c>
      <c r="H352" s="21">
        <f t="shared" si="16"/>
        <v>0</v>
      </c>
      <c r="I352" s="21">
        <f t="shared" si="18"/>
        <v>0</v>
      </c>
    </row>
    <row r="353" spans="1:9" ht="15" customHeight="1">
      <c r="A353" s="18">
        <v>350</v>
      </c>
      <c r="B353" s="28" t="s">
        <v>524</v>
      </c>
      <c r="C353" s="28" t="s">
        <v>17</v>
      </c>
      <c r="D353" s="32">
        <v>51</v>
      </c>
      <c r="E353" s="24" t="s">
        <v>500</v>
      </c>
      <c r="F353" s="29" t="s">
        <v>538</v>
      </c>
      <c r="G353" s="18" t="str">
        <f t="shared" si="17"/>
        <v>0.00/km</v>
      </c>
      <c r="H353" s="21">
        <f t="shared" si="16"/>
        <v>0</v>
      </c>
      <c r="I353" s="21">
        <f t="shared" si="18"/>
        <v>0</v>
      </c>
    </row>
    <row r="354" spans="1:9" ht="15" customHeight="1">
      <c r="A354" s="18">
        <v>351</v>
      </c>
      <c r="B354" s="28" t="s">
        <v>525</v>
      </c>
      <c r="C354" s="28" t="s">
        <v>43</v>
      </c>
      <c r="D354" s="32">
        <v>50</v>
      </c>
      <c r="E354" s="24" t="s">
        <v>65</v>
      </c>
      <c r="F354" s="29" t="s">
        <v>538</v>
      </c>
      <c r="G354" s="18" t="str">
        <f t="shared" si="17"/>
        <v>0.00/km</v>
      </c>
      <c r="H354" s="21">
        <f t="shared" si="16"/>
        <v>0</v>
      </c>
      <c r="I354" s="21">
        <f t="shared" si="18"/>
        <v>0</v>
      </c>
    </row>
    <row r="355" spans="1:9" ht="15" customHeight="1">
      <c r="A355" s="18">
        <v>352</v>
      </c>
      <c r="B355" s="28" t="s">
        <v>325</v>
      </c>
      <c r="C355" s="28" t="s">
        <v>526</v>
      </c>
      <c r="D355" s="32">
        <v>49</v>
      </c>
      <c r="E355" s="24" t="s">
        <v>555</v>
      </c>
      <c r="F355" s="29" t="s">
        <v>538</v>
      </c>
      <c r="G355" s="18" t="str">
        <f t="shared" si="17"/>
        <v>0.00/km</v>
      </c>
      <c r="H355" s="21">
        <f t="shared" si="16"/>
        <v>0</v>
      </c>
      <c r="I355" s="21">
        <f t="shared" si="18"/>
        <v>0</v>
      </c>
    </row>
    <row r="356" spans="1:9" ht="15" customHeight="1">
      <c r="A356" s="18">
        <v>353</v>
      </c>
      <c r="B356" s="28" t="s">
        <v>527</v>
      </c>
      <c r="C356" s="28" t="s">
        <v>47</v>
      </c>
      <c r="D356" s="32">
        <v>48</v>
      </c>
      <c r="E356" s="24" t="s">
        <v>555</v>
      </c>
      <c r="F356" s="29" t="s">
        <v>538</v>
      </c>
      <c r="G356" s="18" t="str">
        <f t="shared" si="17"/>
        <v>0.00/km</v>
      </c>
      <c r="H356" s="21">
        <f t="shared" si="16"/>
        <v>0</v>
      </c>
      <c r="I356" s="21">
        <f t="shared" si="18"/>
        <v>0</v>
      </c>
    </row>
    <row r="357" spans="1:9" ht="15" customHeight="1">
      <c r="A357" s="18">
        <v>354</v>
      </c>
      <c r="B357" s="28" t="s">
        <v>528</v>
      </c>
      <c r="C357" s="28" t="s">
        <v>182</v>
      </c>
      <c r="D357" s="32">
        <v>47</v>
      </c>
      <c r="E357" s="24" t="s">
        <v>554</v>
      </c>
      <c r="F357" s="29" t="s">
        <v>538</v>
      </c>
      <c r="G357" s="18" t="str">
        <f t="shared" si="17"/>
        <v>0.00/km</v>
      </c>
      <c r="H357" s="21">
        <f t="shared" si="16"/>
        <v>0</v>
      </c>
      <c r="I357" s="21">
        <f t="shared" si="18"/>
        <v>0</v>
      </c>
    </row>
    <row r="358" spans="1:9" ht="15" customHeight="1">
      <c r="A358" s="18">
        <v>355</v>
      </c>
      <c r="B358" s="28" t="s">
        <v>529</v>
      </c>
      <c r="C358" s="28" t="s">
        <v>69</v>
      </c>
      <c r="D358" s="32">
        <v>46</v>
      </c>
      <c r="E358" s="24" t="s">
        <v>58</v>
      </c>
      <c r="F358" s="29" t="s">
        <v>538</v>
      </c>
      <c r="G358" s="18" t="str">
        <f t="shared" si="17"/>
        <v>0.00/km</v>
      </c>
      <c r="H358" s="21">
        <f t="shared" si="16"/>
        <v>0</v>
      </c>
      <c r="I358" s="21">
        <f t="shared" si="18"/>
        <v>0</v>
      </c>
    </row>
    <row r="359" spans="1:9" ht="15" customHeight="1">
      <c r="A359" s="18">
        <v>356</v>
      </c>
      <c r="B359" s="28" t="s">
        <v>530</v>
      </c>
      <c r="C359" s="28" t="s">
        <v>207</v>
      </c>
      <c r="D359" s="32">
        <v>45</v>
      </c>
      <c r="E359" s="24" t="s">
        <v>71</v>
      </c>
      <c r="F359" s="29" t="s">
        <v>538</v>
      </c>
      <c r="G359" s="18" t="str">
        <f t="shared" si="17"/>
        <v>0.00/km</v>
      </c>
      <c r="H359" s="21">
        <f t="shared" si="16"/>
        <v>0</v>
      </c>
      <c r="I359" s="21">
        <f t="shared" si="18"/>
        <v>0</v>
      </c>
    </row>
    <row r="360" spans="1:9" ht="15" customHeight="1">
      <c r="A360" s="18">
        <v>357</v>
      </c>
      <c r="B360" s="28" t="s">
        <v>531</v>
      </c>
      <c r="C360" s="28" t="s">
        <v>202</v>
      </c>
      <c r="D360" s="32">
        <v>44</v>
      </c>
      <c r="E360" s="24" t="s">
        <v>553</v>
      </c>
      <c r="F360" s="29" t="s">
        <v>538</v>
      </c>
      <c r="G360" s="18" t="str">
        <f t="shared" si="17"/>
        <v>0.00/km</v>
      </c>
      <c r="H360" s="21">
        <f t="shared" si="16"/>
        <v>0</v>
      </c>
      <c r="I360" s="21">
        <f t="shared" si="18"/>
        <v>0</v>
      </c>
    </row>
    <row r="361" spans="1:9" ht="15" customHeight="1">
      <c r="A361" s="18">
        <v>358</v>
      </c>
      <c r="B361" s="28" t="s">
        <v>532</v>
      </c>
      <c r="C361" s="28" t="s">
        <v>533</v>
      </c>
      <c r="D361" s="32">
        <v>43</v>
      </c>
      <c r="E361" s="24" t="s">
        <v>71</v>
      </c>
      <c r="F361" s="29" t="s">
        <v>538</v>
      </c>
      <c r="G361" s="18" t="str">
        <f t="shared" si="17"/>
        <v>0.00/km</v>
      </c>
      <c r="H361" s="21">
        <f t="shared" si="16"/>
        <v>0</v>
      </c>
      <c r="I361" s="21">
        <f t="shared" si="18"/>
        <v>0</v>
      </c>
    </row>
    <row r="362" spans="1:9" ht="15" customHeight="1">
      <c r="A362" s="18">
        <v>359</v>
      </c>
      <c r="B362" s="28" t="s">
        <v>534</v>
      </c>
      <c r="C362" s="28" t="s">
        <v>3</v>
      </c>
      <c r="D362" s="32">
        <v>42</v>
      </c>
      <c r="E362" s="24" t="s">
        <v>58</v>
      </c>
      <c r="F362" s="29" t="s">
        <v>538</v>
      </c>
      <c r="G362" s="18" t="str">
        <f t="shared" si="17"/>
        <v>0.00/km</v>
      </c>
      <c r="H362" s="21">
        <f t="shared" si="16"/>
        <v>0</v>
      </c>
      <c r="I362" s="21">
        <f t="shared" si="18"/>
        <v>0</v>
      </c>
    </row>
    <row r="363" spans="1:9" ht="15" customHeight="1">
      <c r="A363" s="18">
        <v>360</v>
      </c>
      <c r="B363" s="28" t="s">
        <v>535</v>
      </c>
      <c r="C363" s="28" t="s">
        <v>536</v>
      </c>
      <c r="D363" s="32">
        <v>41</v>
      </c>
      <c r="E363" s="24" t="s">
        <v>556</v>
      </c>
      <c r="F363" s="29" t="s">
        <v>538</v>
      </c>
      <c r="G363" s="18" t="str">
        <f t="shared" si="17"/>
        <v>0.00/km</v>
      </c>
      <c r="H363" s="21">
        <f t="shared" si="16"/>
        <v>0</v>
      </c>
      <c r="I363" s="21">
        <f t="shared" si="18"/>
        <v>0</v>
      </c>
    </row>
    <row r="364" spans="1:9" ht="15" customHeight="1">
      <c r="A364" s="19">
        <v>361</v>
      </c>
      <c r="B364" s="30" t="s">
        <v>537</v>
      </c>
      <c r="C364" s="30" t="s">
        <v>143</v>
      </c>
      <c r="D364" s="33">
        <v>40</v>
      </c>
      <c r="E364" s="25" t="s">
        <v>58</v>
      </c>
      <c r="F364" s="31" t="s">
        <v>538</v>
      </c>
      <c r="G364" s="19" t="str">
        <f t="shared" si="17"/>
        <v>0.00/km</v>
      </c>
      <c r="H364" s="22">
        <f t="shared" si="16"/>
        <v>0</v>
      </c>
      <c r="I364" s="22">
        <f t="shared" si="18"/>
        <v>0</v>
      </c>
    </row>
  </sheetData>
  <autoFilter ref="A3:I36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pane ySplit="3" topLeftCell="BM4" activePane="bottomLeft" state="frozen"/>
      <selection pane="topLeft" activeCell="A1" sqref="A1"/>
      <selection pane="bottomLeft" activeCell="F13" sqref="F1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4" t="s">
        <v>539</v>
      </c>
      <c r="B1" s="34"/>
      <c r="C1" s="34"/>
      <c r="D1" s="34"/>
      <c r="E1" s="34"/>
      <c r="F1" s="34"/>
      <c r="G1" s="34"/>
      <c r="H1" s="34"/>
      <c r="I1" s="34"/>
    </row>
    <row r="2" spans="1:9" ht="24.75" customHeight="1">
      <c r="A2" s="35" t="s">
        <v>540</v>
      </c>
      <c r="B2" s="35"/>
      <c r="C2" s="35"/>
      <c r="D2" s="35"/>
      <c r="E2" s="35"/>
      <c r="F2" s="35"/>
      <c r="G2" s="35"/>
      <c r="H2" s="3" t="s">
        <v>541</v>
      </c>
      <c r="I2" s="4">
        <v>6</v>
      </c>
    </row>
    <row r="3" spans="1:9" ht="37.5" customHeight="1">
      <c r="A3" s="5" t="s">
        <v>542</v>
      </c>
      <c r="B3" s="6" t="s">
        <v>543</v>
      </c>
      <c r="C3" s="7" t="s">
        <v>544</v>
      </c>
      <c r="D3" s="7" t="s">
        <v>545</v>
      </c>
      <c r="E3" s="8" t="s">
        <v>546</v>
      </c>
      <c r="F3" s="9" t="s">
        <v>547</v>
      </c>
      <c r="G3" s="9" t="s">
        <v>548</v>
      </c>
      <c r="H3" s="10" t="s">
        <v>549</v>
      </c>
      <c r="I3" s="10" t="s">
        <v>550</v>
      </c>
    </row>
    <row r="4" spans="1:9" s="11" customFormat="1" ht="15" customHeight="1">
      <c r="A4" s="17">
        <v>1</v>
      </c>
      <c r="B4" s="41" t="s">
        <v>568</v>
      </c>
      <c r="C4" s="41" t="s">
        <v>569</v>
      </c>
      <c r="D4" s="42" t="s">
        <v>570</v>
      </c>
      <c r="E4" s="41" t="s">
        <v>571</v>
      </c>
      <c r="F4" s="42" t="s">
        <v>538</v>
      </c>
      <c r="G4" s="17" t="str">
        <f aca="true" t="shared" si="0" ref="G4:G67">TEXT(INT((HOUR(F4)*3600+MINUTE(F4)*60+SECOND(F4))/$I$2/60),"0")&amp;"."&amp;TEXT(MOD((HOUR(F4)*3600+MINUTE(F4)*60+SECOND(F4))/$I$2,60),"00")&amp;"/km"</f>
        <v>0.00/km</v>
      </c>
      <c r="H4" s="20">
        <f aca="true" t="shared" si="1" ref="H4:H67">F4-$F$4</f>
        <v>0</v>
      </c>
      <c r="I4" s="20">
        <f>F4-INDEX($F$4:$F$297,MATCH(D4,$D$4:$D$297,0))</f>
        <v>0</v>
      </c>
    </row>
    <row r="5" spans="1:9" s="11" customFormat="1" ht="15" customHeight="1">
      <c r="A5" s="18">
        <v>2</v>
      </c>
      <c r="B5" s="43" t="s">
        <v>413</v>
      </c>
      <c r="C5" s="43" t="s">
        <v>572</v>
      </c>
      <c r="D5" s="44" t="s">
        <v>573</v>
      </c>
      <c r="E5" s="43" t="s">
        <v>50</v>
      </c>
      <c r="F5" s="44" t="s">
        <v>538</v>
      </c>
      <c r="G5" s="18" t="str">
        <f t="shared" si="0"/>
        <v>0.00/km</v>
      </c>
      <c r="H5" s="21">
        <f t="shared" si="1"/>
        <v>0</v>
      </c>
      <c r="I5" s="21">
        <f>F5-INDEX($F$4:$F$297,MATCH(D5,$D$4:$D$297,0))</f>
        <v>0</v>
      </c>
    </row>
    <row r="6" spans="1:9" s="11" customFormat="1" ht="15" customHeight="1">
      <c r="A6" s="18">
        <v>3</v>
      </c>
      <c r="B6" s="43" t="s">
        <v>574</v>
      </c>
      <c r="C6" s="43" t="s">
        <v>575</v>
      </c>
      <c r="D6" s="44" t="s">
        <v>573</v>
      </c>
      <c r="E6" s="43" t="s">
        <v>5</v>
      </c>
      <c r="F6" s="44" t="s">
        <v>538</v>
      </c>
      <c r="G6" s="18" t="str">
        <f t="shared" si="0"/>
        <v>0.00/km</v>
      </c>
      <c r="H6" s="21">
        <f t="shared" si="1"/>
        <v>0</v>
      </c>
      <c r="I6" s="21">
        <f>F6-INDEX($F$4:$F$297,MATCH(D6,$D$4:$D$297,0))</f>
        <v>0</v>
      </c>
    </row>
    <row r="7" spans="1:9" s="11" customFormat="1" ht="15" customHeight="1">
      <c r="A7" s="18">
        <v>4</v>
      </c>
      <c r="B7" s="43" t="s">
        <v>576</v>
      </c>
      <c r="C7" s="43" t="s">
        <v>577</v>
      </c>
      <c r="D7" s="44" t="s">
        <v>578</v>
      </c>
      <c r="E7" s="43" t="s">
        <v>50</v>
      </c>
      <c r="F7" s="44" t="s">
        <v>538</v>
      </c>
      <c r="G7" s="18" t="str">
        <f t="shared" si="0"/>
        <v>0.00/km</v>
      </c>
      <c r="H7" s="21">
        <f t="shared" si="1"/>
        <v>0</v>
      </c>
      <c r="I7" s="21">
        <f>F7-INDEX($F$4:$F$297,MATCH(D7,$D$4:$D$297,0))</f>
        <v>0</v>
      </c>
    </row>
    <row r="8" spans="1:9" s="11" customFormat="1" ht="15" customHeight="1">
      <c r="A8" s="18">
        <v>5</v>
      </c>
      <c r="B8" s="43" t="s">
        <v>579</v>
      </c>
      <c r="C8" s="43" t="s">
        <v>580</v>
      </c>
      <c r="D8" s="44" t="s">
        <v>581</v>
      </c>
      <c r="E8" s="43" t="s">
        <v>571</v>
      </c>
      <c r="F8" s="44" t="s">
        <v>538</v>
      </c>
      <c r="G8" s="18" t="str">
        <f t="shared" si="0"/>
        <v>0.00/km</v>
      </c>
      <c r="H8" s="21">
        <f t="shared" si="1"/>
        <v>0</v>
      </c>
      <c r="I8" s="21">
        <f>F8-INDEX($F$4:$F$297,MATCH(D8,$D$4:$D$297,0))</f>
        <v>0</v>
      </c>
    </row>
    <row r="9" spans="1:9" s="11" customFormat="1" ht="15" customHeight="1">
      <c r="A9" s="18">
        <v>6</v>
      </c>
      <c r="B9" s="43" t="s">
        <v>582</v>
      </c>
      <c r="C9" s="43" t="s">
        <v>583</v>
      </c>
      <c r="D9" s="44" t="s">
        <v>578</v>
      </c>
      <c r="E9" s="43" t="s">
        <v>71</v>
      </c>
      <c r="F9" s="44" t="s">
        <v>538</v>
      </c>
      <c r="G9" s="18" t="str">
        <f t="shared" si="0"/>
        <v>0.00/km</v>
      </c>
      <c r="H9" s="21">
        <f t="shared" si="1"/>
        <v>0</v>
      </c>
      <c r="I9" s="21">
        <f>F9-INDEX($F$4:$F$297,MATCH(D9,$D$4:$D$297,0))</f>
        <v>0</v>
      </c>
    </row>
    <row r="10" spans="1:9" s="11" customFormat="1" ht="15" customHeight="1">
      <c r="A10" s="18">
        <v>7</v>
      </c>
      <c r="B10" s="43" t="s">
        <v>584</v>
      </c>
      <c r="C10" s="43" t="s">
        <v>585</v>
      </c>
      <c r="D10" s="44" t="s">
        <v>573</v>
      </c>
      <c r="E10" s="43" t="s">
        <v>586</v>
      </c>
      <c r="F10" s="44" t="s">
        <v>538</v>
      </c>
      <c r="G10" s="18" t="str">
        <f t="shared" si="0"/>
        <v>0.00/km</v>
      </c>
      <c r="H10" s="21">
        <f t="shared" si="1"/>
        <v>0</v>
      </c>
      <c r="I10" s="21">
        <f>F10-INDEX($F$4:$F$297,MATCH(D10,$D$4:$D$297,0))</f>
        <v>0</v>
      </c>
    </row>
    <row r="11" spans="1:9" s="11" customFormat="1" ht="15" customHeight="1">
      <c r="A11" s="18">
        <v>8</v>
      </c>
      <c r="B11" s="43" t="s">
        <v>587</v>
      </c>
      <c r="C11" s="43" t="s">
        <v>588</v>
      </c>
      <c r="D11" s="44" t="s">
        <v>589</v>
      </c>
      <c r="E11" s="43" t="s">
        <v>50</v>
      </c>
      <c r="F11" s="44" t="s">
        <v>538</v>
      </c>
      <c r="G11" s="18" t="str">
        <f t="shared" si="0"/>
        <v>0.00/km</v>
      </c>
      <c r="H11" s="21">
        <f t="shared" si="1"/>
        <v>0</v>
      </c>
      <c r="I11" s="21">
        <f>F11-INDEX($F$4:$F$297,MATCH(D11,$D$4:$D$297,0))</f>
        <v>0</v>
      </c>
    </row>
    <row r="12" spans="1:9" s="11" customFormat="1" ht="15" customHeight="1">
      <c r="A12" s="18">
        <v>9</v>
      </c>
      <c r="B12" s="43" t="s">
        <v>590</v>
      </c>
      <c r="C12" s="43" t="s">
        <v>591</v>
      </c>
      <c r="D12" s="44" t="s">
        <v>578</v>
      </c>
      <c r="E12" s="43" t="s">
        <v>559</v>
      </c>
      <c r="F12" s="44" t="s">
        <v>538</v>
      </c>
      <c r="G12" s="18" t="str">
        <f t="shared" si="0"/>
        <v>0.00/km</v>
      </c>
      <c r="H12" s="21">
        <f t="shared" si="1"/>
        <v>0</v>
      </c>
      <c r="I12" s="21">
        <f>F12-INDEX($F$4:$F$297,MATCH(D12,$D$4:$D$297,0))</f>
        <v>0</v>
      </c>
    </row>
    <row r="13" spans="1:9" s="11" customFormat="1" ht="15" customHeight="1">
      <c r="A13" s="18">
        <v>10</v>
      </c>
      <c r="B13" s="43" t="s">
        <v>592</v>
      </c>
      <c r="C13" s="43" t="s">
        <v>572</v>
      </c>
      <c r="D13" s="44" t="s">
        <v>578</v>
      </c>
      <c r="E13" s="43" t="s">
        <v>554</v>
      </c>
      <c r="F13" s="44" t="s">
        <v>538</v>
      </c>
      <c r="G13" s="18" t="str">
        <f t="shared" si="0"/>
        <v>0.00/km</v>
      </c>
      <c r="H13" s="21">
        <f t="shared" si="1"/>
        <v>0</v>
      </c>
      <c r="I13" s="21">
        <f>F13-INDEX($F$4:$F$297,MATCH(D13,$D$4:$D$297,0))</f>
        <v>0</v>
      </c>
    </row>
    <row r="14" spans="1:9" s="11" customFormat="1" ht="15" customHeight="1">
      <c r="A14" s="18">
        <v>11</v>
      </c>
      <c r="B14" s="43" t="s">
        <v>593</v>
      </c>
      <c r="C14" s="43" t="s">
        <v>594</v>
      </c>
      <c r="D14" s="44" t="s">
        <v>595</v>
      </c>
      <c r="E14" s="43" t="s">
        <v>556</v>
      </c>
      <c r="F14" s="44" t="s">
        <v>538</v>
      </c>
      <c r="G14" s="18" t="str">
        <f t="shared" si="0"/>
        <v>0.00/km</v>
      </c>
      <c r="H14" s="21">
        <f t="shared" si="1"/>
        <v>0</v>
      </c>
      <c r="I14" s="21">
        <f>F14-INDEX($F$4:$F$297,MATCH(D14,$D$4:$D$297,0))</f>
        <v>0</v>
      </c>
    </row>
    <row r="15" spans="1:9" s="11" customFormat="1" ht="15" customHeight="1">
      <c r="A15" s="18">
        <v>12</v>
      </c>
      <c r="B15" s="43" t="s">
        <v>596</v>
      </c>
      <c r="C15" s="43" t="s">
        <v>597</v>
      </c>
      <c r="D15" s="44" t="s">
        <v>570</v>
      </c>
      <c r="E15" s="43" t="s">
        <v>598</v>
      </c>
      <c r="F15" s="44" t="s">
        <v>538</v>
      </c>
      <c r="G15" s="18" t="str">
        <f t="shared" si="0"/>
        <v>0.00/km</v>
      </c>
      <c r="H15" s="21">
        <f t="shared" si="1"/>
        <v>0</v>
      </c>
      <c r="I15" s="21">
        <f>F15-INDEX($F$4:$F$297,MATCH(D15,$D$4:$D$297,0))</f>
        <v>0</v>
      </c>
    </row>
    <row r="16" spans="1:9" s="11" customFormat="1" ht="15" customHeight="1">
      <c r="A16" s="18">
        <v>13</v>
      </c>
      <c r="B16" s="43" t="s">
        <v>599</v>
      </c>
      <c r="C16" s="43" t="s">
        <v>600</v>
      </c>
      <c r="D16" s="44" t="s">
        <v>581</v>
      </c>
      <c r="E16" s="43" t="s">
        <v>556</v>
      </c>
      <c r="F16" s="44" t="s">
        <v>538</v>
      </c>
      <c r="G16" s="18" t="str">
        <f t="shared" si="0"/>
        <v>0.00/km</v>
      </c>
      <c r="H16" s="21">
        <f t="shared" si="1"/>
        <v>0</v>
      </c>
      <c r="I16" s="21">
        <f>F16-INDEX($F$4:$F$297,MATCH(D16,$D$4:$D$297,0))</f>
        <v>0</v>
      </c>
    </row>
    <row r="17" spans="1:9" s="11" customFormat="1" ht="15" customHeight="1">
      <c r="A17" s="18">
        <v>14</v>
      </c>
      <c r="B17" s="43" t="s">
        <v>601</v>
      </c>
      <c r="C17" s="43" t="s">
        <v>602</v>
      </c>
      <c r="D17" s="44" t="s">
        <v>573</v>
      </c>
      <c r="E17" s="43" t="s">
        <v>5</v>
      </c>
      <c r="F17" s="44" t="s">
        <v>538</v>
      </c>
      <c r="G17" s="18" t="str">
        <f t="shared" si="0"/>
        <v>0.00/km</v>
      </c>
      <c r="H17" s="21">
        <f t="shared" si="1"/>
        <v>0</v>
      </c>
      <c r="I17" s="21">
        <f>F17-INDEX($F$4:$F$297,MATCH(D17,$D$4:$D$297,0))</f>
        <v>0</v>
      </c>
    </row>
    <row r="18" spans="1:9" s="11" customFormat="1" ht="15" customHeight="1">
      <c r="A18" s="18">
        <v>15</v>
      </c>
      <c r="B18" s="43" t="s">
        <v>603</v>
      </c>
      <c r="C18" s="43" t="s">
        <v>604</v>
      </c>
      <c r="D18" s="44" t="s">
        <v>570</v>
      </c>
      <c r="E18" s="43" t="s">
        <v>605</v>
      </c>
      <c r="F18" s="44" t="s">
        <v>538</v>
      </c>
      <c r="G18" s="18" t="str">
        <f t="shared" si="0"/>
        <v>0.00/km</v>
      </c>
      <c r="H18" s="21">
        <f t="shared" si="1"/>
        <v>0</v>
      </c>
      <c r="I18" s="21">
        <f>F18-INDEX($F$4:$F$297,MATCH(D18,$D$4:$D$297,0))</f>
        <v>0</v>
      </c>
    </row>
    <row r="19" spans="1:9" s="11" customFormat="1" ht="15" customHeight="1">
      <c r="A19" s="18">
        <v>16</v>
      </c>
      <c r="B19" s="43" t="s">
        <v>606</v>
      </c>
      <c r="C19" s="43" t="s">
        <v>607</v>
      </c>
      <c r="D19" s="44" t="s">
        <v>570</v>
      </c>
      <c r="E19" s="43" t="s">
        <v>21</v>
      </c>
      <c r="F19" s="44" t="s">
        <v>538</v>
      </c>
      <c r="G19" s="18" t="str">
        <f t="shared" si="0"/>
        <v>0.00/km</v>
      </c>
      <c r="H19" s="21">
        <f t="shared" si="1"/>
        <v>0</v>
      </c>
      <c r="I19" s="21">
        <f>F19-INDEX($F$4:$F$297,MATCH(D19,$D$4:$D$297,0))</f>
        <v>0</v>
      </c>
    </row>
    <row r="20" spans="1:9" s="11" customFormat="1" ht="15" customHeight="1">
      <c r="A20" s="18">
        <v>17</v>
      </c>
      <c r="B20" s="43" t="s">
        <v>608</v>
      </c>
      <c r="C20" s="43" t="s">
        <v>609</v>
      </c>
      <c r="D20" s="44" t="s">
        <v>581</v>
      </c>
      <c r="E20" s="43" t="s">
        <v>610</v>
      </c>
      <c r="F20" s="44" t="s">
        <v>538</v>
      </c>
      <c r="G20" s="18" t="str">
        <f t="shared" si="0"/>
        <v>0.00/km</v>
      </c>
      <c r="H20" s="21">
        <f t="shared" si="1"/>
        <v>0</v>
      </c>
      <c r="I20" s="21">
        <f>F20-INDEX($F$4:$F$297,MATCH(D20,$D$4:$D$297,0))</f>
        <v>0</v>
      </c>
    </row>
    <row r="21" spans="1:9" s="11" customFormat="1" ht="15" customHeight="1">
      <c r="A21" s="18">
        <v>18</v>
      </c>
      <c r="B21" s="43" t="s">
        <v>611</v>
      </c>
      <c r="C21" s="43" t="s">
        <v>612</v>
      </c>
      <c r="D21" s="44" t="s">
        <v>589</v>
      </c>
      <c r="E21" s="43" t="s">
        <v>29</v>
      </c>
      <c r="F21" s="44" t="s">
        <v>538</v>
      </c>
      <c r="G21" s="18" t="str">
        <f t="shared" si="0"/>
        <v>0.00/km</v>
      </c>
      <c r="H21" s="21">
        <f t="shared" si="1"/>
        <v>0</v>
      </c>
      <c r="I21" s="21">
        <f>F21-INDEX($F$4:$F$297,MATCH(D21,$D$4:$D$297,0))</f>
        <v>0</v>
      </c>
    </row>
    <row r="22" spans="1:9" s="11" customFormat="1" ht="15" customHeight="1">
      <c r="A22" s="18">
        <v>19</v>
      </c>
      <c r="B22" s="43" t="s">
        <v>613</v>
      </c>
      <c r="C22" s="43" t="s">
        <v>614</v>
      </c>
      <c r="D22" s="44" t="s">
        <v>595</v>
      </c>
      <c r="E22" s="43" t="s">
        <v>554</v>
      </c>
      <c r="F22" s="44" t="s">
        <v>538</v>
      </c>
      <c r="G22" s="18" t="str">
        <f t="shared" si="0"/>
        <v>0.00/km</v>
      </c>
      <c r="H22" s="21">
        <f t="shared" si="1"/>
        <v>0</v>
      </c>
      <c r="I22" s="21">
        <f>F22-INDEX($F$4:$F$297,MATCH(D22,$D$4:$D$297,0))</f>
        <v>0</v>
      </c>
    </row>
    <row r="23" spans="1:9" s="11" customFormat="1" ht="15" customHeight="1">
      <c r="A23" s="18">
        <v>20</v>
      </c>
      <c r="B23" s="43" t="s">
        <v>615</v>
      </c>
      <c r="C23" s="43" t="s">
        <v>616</v>
      </c>
      <c r="D23" s="44" t="s">
        <v>578</v>
      </c>
      <c r="E23" s="43" t="s">
        <v>50</v>
      </c>
      <c r="F23" s="44" t="s">
        <v>538</v>
      </c>
      <c r="G23" s="18" t="str">
        <f t="shared" si="0"/>
        <v>0.00/km</v>
      </c>
      <c r="H23" s="21">
        <f t="shared" si="1"/>
        <v>0</v>
      </c>
      <c r="I23" s="21">
        <f>F23-INDEX($F$4:$F$297,MATCH(D23,$D$4:$D$297,0))</f>
        <v>0</v>
      </c>
    </row>
    <row r="24" spans="1:9" s="11" customFormat="1" ht="15" customHeight="1">
      <c r="A24" s="18">
        <v>21</v>
      </c>
      <c r="B24" s="43" t="s">
        <v>617</v>
      </c>
      <c r="C24" s="43" t="s">
        <v>618</v>
      </c>
      <c r="D24" s="44" t="s">
        <v>581</v>
      </c>
      <c r="E24" s="43" t="s">
        <v>58</v>
      </c>
      <c r="F24" s="44" t="s">
        <v>538</v>
      </c>
      <c r="G24" s="18" t="str">
        <f t="shared" si="0"/>
        <v>0.00/km</v>
      </c>
      <c r="H24" s="21">
        <f t="shared" si="1"/>
        <v>0</v>
      </c>
      <c r="I24" s="21">
        <f>F24-INDEX($F$4:$F$297,MATCH(D24,$D$4:$D$297,0))</f>
        <v>0</v>
      </c>
    </row>
    <row r="25" spans="1:9" s="11" customFormat="1" ht="15" customHeight="1">
      <c r="A25" s="18">
        <v>22</v>
      </c>
      <c r="B25" s="43" t="s">
        <v>619</v>
      </c>
      <c r="C25" s="43" t="s">
        <v>620</v>
      </c>
      <c r="D25" s="44" t="s">
        <v>578</v>
      </c>
      <c r="E25" s="43" t="s">
        <v>605</v>
      </c>
      <c r="F25" s="44" t="s">
        <v>538</v>
      </c>
      <c r="G25" s="18" t="str">
        <f t="shared" si="0"/>
        <v>0.00/km</v>
      </c>
      <c r="H25" s="21">
        <f t="shared" si="1"/>
        <v>0</v>
      </c>
      <c r="I25" s="21">
        <f>F25-INDEX($F$4:$F$297,MATCH(D25,$D$4:$D$297,0))</f>
        <v>0</v>
      </c>
    </row>
    <row r="26" spans="1:9" s="11" customFormat="1" ht="15" customHeight="1">
      <c r="A26" s="18">
        <v>23</v>
      </c>
      <c r="B26" s="43" t="s">
        <v>621</v>
      </c>
      <c r="C26" s="43" t="s">
        <v>622</v>
      </c>
      <c r="D26" s="44" t="s">
        <v>623</v>
      </c>
      <c r="E26" s="43" t="s">
        <v>50</v>
      </c>
      <c r="F26" s="44" t="s">
        <v>538</v>
      </c>
      <c r="G26" s="18" t="str">
        <f t="shared" si="0"/>
        <v>0.00/km</v>
      </c>
      <c r="H26" s="21">
        <f t="shared" si="1"/>
        <v>0</v>
      </c>
      <c r="I26" s="21">
        <f>F26-INDEX($F$4:$F$297,MATCH(D26,$D$4:$D$297,0))</f>
        <v>0</v>
      </c>
    </row>
    <row r="27" spans="1:9" s="12" customFormat="1" ht="15" customHeight="1">
      <c r="A27" s="18">
        <v>24</v>
      </c>
      <c r="B27" s="43" t="s">
        <v>624</v>
      </c>
      <c r="C27" s="43" t="s">
        <v>602</v>
      </c>
      <c r="D27" s="44" t="s">
        <v>578</v>
      </c>
      <c r="E27" s="43" t="s">
        <v>50</v>
      </c>
      <c r="F27" s="44" t="s">
        <v>538</v>
      </c>
      <c r="G27" s="18" t="str">
        <f t="shared" si="0"/>
        <v>0.00/km</v>
      </c>
      <c r="H27" s="21">
        <f t="shared" si="1"/>
        <v>0</v>
      </c>
      <c r="I27" s="21">
        <f>F27-INDEX($F$4:$F$297,MATCH(D27,$D$4:$D$297,0))</f>
        <v>0</v>
      </c>
    </row>
    <row r="28" spans="1:9" s="11" customFormat="1" ht="15" customHeight="1">
      <c r="A28" s="18">
        <v>25</v>
      </c>
      <c r="B28" s="43" t="s">
        <v>625</v>
      </c>
      <c r="C28" s="43" t="s">
        <v>626</v>
      </c>
      <c r="D28" s="44" t="s">
        <v>589</v>
      </c>
      <c r="E28" s="43" t="s">
        <v>627</v>
      </c>
      <c r="F28" s="44" t="s">
        <v>538</v>
      </c>
      <c r="G28" s="18" t="str">
        <f t="shared" si="0"/>
        <v>0.00/km</v>
      </c>
      <c r="H28" s="21">
        <f t="shared" si="1"/>
        <v>0</v>
      </c>
      <c r="I28" s="21">
        <f>F28-INDEX($F$4:$F$297,MATCH(D28,$D$4:$D$297,0))</f>
        <v>0</v>
      </c>
    </row>
    <row r="29" spans="1:9" s="11" customFormat="1" ht="15" customHeight="1">
      <c r="A29" s="18">
        <v>26</v>
      </c>
      <c r="B29" s="43" t="s">
        <v>18</v>
      </c>
      <c r="C29" s="43" t="s">
        <v>628</v>
      </c>
      <c r="D29" s="44" t="s">
        <v>589</v>
      </c>
      <c r="E29" s="43" t="s">
        <v>554</v>
      </c>
      <c r="F29" s="44" t="s">
        <v>538</v>
      </c>
      <c r="G29" s="18" t="str">
        <f t="shared" si="0"/>
        <v>0.00/km</v>
      </c>
      <c r="H29" s="21">
        <f t="shared" si="1"/>
        <v>0</v>
      </c>
      <c r="I29" s="21">
        <f>F29-INDEX($F$4:$F$297,MATCH(D29,$D$4:$D$297,0))</f>
        <v>0</v>
      </c>
    </row>
    <row r="30" spans="1:9" s="11" customFormat="1" ht="15" customHeight="1">
      <c r="A30" s="18">
        <v>27</v>
      </c>
      <c r="B30" s="43" t="s">
        <v>629</v>
      </c>
      <c r="C30" s="43" t="s">
        <v>630</v>
      </c>
      <c r="D30" s="44" t="s">
        <v>589</v>
      </c>
      <c r="E30" s="43" t="s">
        <v>50</v>
      </c>
      <c r="F30" s="44" t="s">
        <v>538</v>
      </c>
      <c r="G30" s="18" t="str">
        <f t="shared" si="0"/>
        <v>0.00/km</v>
      </c>
      <c r="H30" s="21">
        <f t="shared" si="1"/>
        <v>0</v>
      </c>
      <c r="I30" s="21">
        <f>F30-INDEX($F$4:$F$297,MATCH(D30,$D$4:$D$297,0))</f>
        <v>0</v>
      </c>
    </row>
    <row r="31" spans="1:9" s="11" customFormat="1" ht="15" customHeight="1">
      <c r="A31" s="18">
        <v>28</v>
      </c>
      <c r="B31" s="43" t="s">
        <v>409</v>
      </c>
      <c r="C31" s="43" t="s">
        <v>631</v>
      </c>
      <c r="D31" s="44" t="s">
        <v>570</v>
      </c>
      <c r="E31" s="43" t="s">
        <v>558</v>
      </c>
      <c r="F31" s="44" t="s">
        <v>538</v>
      </c>
      <c r="G31" s="18" t="str">
        <f t="shared" si="0"/>
        <v>0.00/km</v>
      </c>
      <c r="H31" s="21">
        <f t="shared" si="1"/>
        <v>0</v>
      </c>
      <c r="I31" s="21">
        <f>F31-INDEX($F$4:$F$297,MATCH(D31,$D$4:$D$297,0))</f>
        <v>0</v>
      </c>
    </row>
    <row r="32" spans="1:9" s="11" customFormat="1" ht="15" customHeight="1">
      <c r="A32" s="18">
        <v>29</v>
      </c>
      <c r="B32" s="43" t="s">
        <v>632</v>
      </c>
      <c r="C32" s="43" t="s">
        <v>633</v>
      </c>
      <c r="D32" s="44" t="s">
        <v>595</v>
      </c>
      <c r="E32" s="43" t="s">
        <v>554</v>
      </c>
      <c r="F32" s="44" t="s">
        <v>538</v>
      </c>
      <c r="G32" s="18" t="str">
        <f t="shared" si="0"/>
        <v>0.00/km</v>
      </c>
      <c r="H32" s="21">
        <f t="shared" si="1"/>
        <v>0</v>
      </c>
      <c r="I32" s="21">
        <f>F32-INDEX($F$4:$F$297,MATCH(D32,$D$4:$D$297,0))</f>
        <v>0</v>
      </c>
    </row>
    <row r="33" spans="1:9" s="11" customFormat="1" ht="15" customHeight="1">
      <c r="A33" s="18">
        <v>30</v>
      </c>
      <c r="B33" s="43" t="s">
        <v>634</v>
      </c>
      <c r="C33" s="43" t="s">
        <v>622</v>
      </c>
      <c r="D33" s="44" t="s">
        <v>595</v>
      </c>
      <c r="E33" s="43" t="s">
        <v>65</v>
      </c>
      <c r="F33" s="44" t="s">
        <v>538</v>
      </c>
      <c r="G33" s="18" t="str">
        <f t="shared" si="0"/>
        <v>0.00/km</v>
      </c>
      <c r="H33" s="21">
        <f t="shared" si="1"/>
        <v>0</v>
      </c>
      <c r="I33" s="21">
        <f>F33-INDEX($F$4:$F$297,MATCH(D33,$D$4:$D$297,0))</f>
        <v>0</v>
      </c>
    </row>
    <row r="34" spans="1:9" s="11" customFormat="1" ht="15" customHeight="1">
      <c r="A34" s="18">
        <v>31</v>
      </c>
      <c r="B34" s="43" t="s">
        <v>635</v>
      </c>
      <c r="C34" s="43" t="s">
        <v>636</v>
      </c>
      <c r="D34" s="44" t="s">
        <v>595</v>
      </c>
      <c r="E34" s="43" t="s">
        <v>559</v>
      </c>
      <c r="F34" s="44" t="s">
        <v>538</v>
      </c>
      <c r="G34" s="18" t="str">
        <f t="shared" si="0"/>
        <v>0.00/km</v>
      </c>
      <c r="H34" s="21">
        <f t="shared" si="1"/>
        <v>0</v>
      </c>
      <c r="I34" s="21">
        <f>F34-INDEX($F$4:$F$297,MATCH(D34,$D$4:$D$297,0))</f>
        <v>0</v>
      </c>
    </row>
    <row r="35" spans="1:9" s="11" customFormat="1" ht="15" customHeight="1">
      <c r="A35" s="18">
        <v>32</v>
      </c>
      <c r="B35" s="43" t="s">
        <v>270</v>
      </c>
      <c r="C35" s="43" t="s">
        <v>604</v>
      </c>
      <c r="D35" s="44" t="s">
        <v>570</v>
      </c>
      <c r="E35" s="43" t="s">
        <v>92</v>
      </c>
      <c r="F35" s="44" t="s">
        <v>538</v>
      </c>
      <c r="G35" s="18" t="str">
        <f t="shared" si="0"/>
        <v>0.00/km</v>
      </c>
      <c r="H35" s="21">
        <f t="shared" si="1"/>
        <v>0</v>
      </c>
      <c r="I35" s="21">
        <f>F35-INDEX($F$4:$F$297,MATCH(D35,$D$4:$D$297,0))</f>
        <v>0</v>
      </c>
    </row>
    <row r="36" spans="1:9" s="11" customFormat="1" ht="15" customHeight="1">
      <c r="A36" s="18">
        <v>33</v>
      </c>
      <c r="B36" s="43" t="s">
        <v>637</v>
      </c>
      <c r="C36" s="43" t="s">
        <v>638</v>
      </c>
      <c r="D36" s="44" t="s">
        <v>578</v>
      </c>
      <c r="E36" s="43" t="s">
        <v>557</v>
      </c>
      <c r="F36" s="44" t="s">
        <v>538</v>
      </c>
      <c r="G36" s="18" t="str">
        <f t="shared" si="0"/>
        <v>0.00/km</v>
      </c>
      <c r="H36" s="21">
        <f t="shared" si="1"/>
        <v>0</v>
      </c>
      <c r="I36" s="21">
        <f>F36-INDEX($F$4:$F$297,MATCH(D36,$D$4:$D$297,0))</f>
        <v>0</v>
      </c>
    </row>
    <row r="37" spans="1:9" s="11" customFormat="1" ht="15" customHeight="1">
      <c r="A37" s="18">
        <v>34</v>
      </c>
      <c r="B37" s="43" t="s">
        <v>639</v>
      </c>
      <c r="C37" s="43" t="s">
        <v>622</v>
      </c>
      <c r="D37" s="44" t="s">
        <v>581</v>
      </c>
      <c r="E37" s="43" t="s">
        <v>65</v>
      </c>
      <c r="F37" s="44" t="s">
        <v>538</v>
      </c>
      <c r="G37" s="18" t="str">
        <f t="shared" si="0"/>
        <v>0.00/km</v>
      </c>
      <c r="H37" s="21">
        <f t="shared" si="1"/>
        <v>0</v>
      </c>
      <c r="I37" s="21">
        <f>F37-INDEX($F$4:$F$297,MATCH(D37,$D$4:$D$297,0))</f>
        <v>0</v>
      </c>
    </row>
    <row r="38" spans="1:9" s="11" customFormat="1" ht="15" customHeight="1">
      <c r="A38" s="18">
        <v>35</v>
      </c>
      <c r="B38" s="43" t="s">
        <v>640</v>
      </c>
      <c r="C38" s="43" t="s">
        <v>641</v>
      </c>
      <c r="D38" s="44" t="s">
        <v>581</v>
      </c>
      <c r="E38" s="43" t="s">
        <v>642</v>
      </c>
      <c r="F38" s="44" t="s">
        <v>538</v>
      </c>
      <c r="G38" s="18" t="str">
        <f t="shared" si="0"/>
        <v>0.00/km</v>
      </c>
      <c r="H38" s="21">
        <f t="shared" si="1"/>
        <v>0</v>
      </c>
      <c r="I38" s="21">
        <f>F38-INDEX($F$4:$F$297,MATCH(D38,$D$4:$D$297,0))</f>
        <v>0</v>
      </c>
    </row>
    <row r="39" spans="1:9" s="11" customFormat="1" ht="15" customHeight="1">
      <c r="A39" s="18">
        <v>36</v>
      </c>
      <c r="B39" s="43" t="s">
        <v>281</v>
      </c>
      <c r="C39" s="43" t="s">
        <v>643</v>
      </c>
      <c r="D39" s="44" t="s">
        <v>570</v>
      </c>
      <c r="E39" s="43" t="s">
        <v>29</v>
      </c>
      <c r="F39" s="44" t="s">
        <v>538</v>
      </c>
      <c r="G39" s="18" t="str">
        <f t="shared" si="0"/>
        <v>0.00/km</v>
      </c>
      <c r="H39" s="21">
        <f t="shared" si="1"/>
        <v>0</v>
      </c>
      <c r="I39" s="21">
        <f>F39-INDEX($F$4:$F$297,MATCH(D39,$D$4:$D$297,0))</f>
        <v>0</v>
      </c>
    </row>
    <row r="40" spans="1:9" s="11" customFormat="1" ht="15" customHeight="1">
      <c r="A40" s="18">
        <v>37</v>
      </c>
      <c r="B40" s="43" t="s">
        <v>644</v>
      </c>
      <c r="C40" s="43" t="s">
        <v>645</v>
      </c>
      <c r="D40" s="44" t="s">
        <v>570</v>
      </c>
      <c r="E40" s="43" t="s">
        <v>58</v>
      </c>
      <c r="F40" s="44" t="s">
        <v>538</v>
      </c>
      <c r="G40" s="18" t="str">
        <f t="shared" si="0"/>
        <v>0.00/km</v>
      </c>
      <c r="H40" s="21">
        <f t="shared" si="1"/>
        <v>0</v>
      </c>
      <c r="I40" s="21">
        <f>F40-INDEX($F$4:$F$297,MATCH(D40,$D$4:$D$297,0))</f>
        <v>0</v>
      </c>
    </row>
    <row r="41" spans="1:9" s="11" customFormat="1" ht="15" customHeight="1">
      <c r="A41" s="18">
        <v>38</v>
      </c>
      <c r="B41" s="43" t="s">
        <v>646</v>
      </c>
      <c r="C41" s="43" t="s">
        <v>647</v>
      </c>
      <c r="D41" s="44" t="s">
        <v>581</v>
      </c>
      <c r="E41" s="43" t="s">
        <v>557</v>
      </c>
      <c r="F41" s="44" t="s">
        <v>538</v>
      </c>
      <c r="G41" s="18" t="str">
        <f t="shared" si="0"/>
        <v>0.00/km</v>
      </c>
      <c r="H41" s="21">
        <f t="shared" si="1"/>
        <v>0</v>
      </c>
      <c r="I41" s="21">
        <f>F41-INDEX($F$4:$F$297,MATCH(D41,$D$4:$D$297,0))</f>
        <v>0</v>
      </c>
    </row>
    <row r="42" spans="1:9" s="11" customFormat="1" ht="15" customHeight="1">
      <c r="A42" s="18">
        <v>39</v>
      </c>
      <c r="B42" s="43" t="s">
        <v>648</v>
      </c>
      <c r="C42" s="43" t="s">
        <v>633</v>
      </c>
      <c r="D42" s="44" t="s">
        <v>581</v>
      </c>
      <c r="E42" s="43" t="s">
        <v>50</v>
      </c>
      <c r="F42" s="44" t="s">
        <v>538</v>
      </c>
      <c r="G42" s="18" t="str">
        <f t="shared" si="0"/>
        <v>0.00/km</v>
      </c>
      <c r="H42" s="21">
        <f t="shared" si="1"/>
        <v>0</v>
      </c>
      <c r="I42" s="21">
        <f>F42-INDEX($F$4:$F$297,MATCH(D42,$D$4:$D$297,0))</f>
        <v>0</v>
      </c>
    </row>
    <row r="43" spans="1:9" s="11" customFormat="1" ht="15" customHeight="1">
      <c r="A43" s="18">
        <v>40</v>
      </c>
      <c r="B43" s="43" t="s">
        <v>649</v>
      </c>
      <c r="C43" s="43" t="s">
        <v>650</v>
      </c>
      <c r="D43" s="44" t="s">
        <v>595</v>
      </c>
      <c r="E43" s="43" t="s">
        <v>554</v>
      </c>
      <c r="F43" s="44" t="s">
        <v>538</v>
      </c>
      <c r="G43" s="18" t="str">
        <f t="shared" si="0"/>
        <v>0.00/km</v>
      </c>
      <c r="H43" s="21">
        <f t="shared" si="1"/>
        <v>0</v>
      </c>
      <c r="I43" s="21">
        <f>F43-INDEX($F$4:$F$297,MATCH(D43,$D$4:$D$297,0))</f>
        <v>0</v>
      </c>
    </row>
    <row r="44" spans="1:9" s="11" customFormat="1" ht="15" customHeight="1">
      <c r="A44" s="18">
        <v>41</v>
      </c>
      <c r="B44" s="43" t="s">
        <v>651</v>
      </c>
      <c r="C44" s="43" t="s">
        <v>641</v>
      </c>
      <c r="D44" s="44" t="s">
        <v>581</v>
      </c>
      <c r="E44" s="43" t="s">
        <v>58</v>
      </c>
      <c r="F44" s="44" t="s">
        <v>538</v>
      </c>
      <c r="G44" s="18" t="str">
        <f t="shared" si="0"/>
        <v>0.00/km</v>
      </c>
      <c r="H44" s="21">
        <f t="shared" si="1"/>
        <v>0</v>
      </c>
      <c r="I44" s="21">
        <f>F44-INDEX($F$4:$F$297,MATCH(D44,$D$4:$D$297,0))</f>
        <v>0</v>
      </c>
    </row>
    <row r="45" spans="1:9" s="11" customFormat="1" ht="15" customHeight="1">
      <c r="A45" s="18">
        <v>42</v>
      </c>
      <c r="B45" s="43" t="s">
        <v>652</v>
      </c>
      <c r="C45" s="43" t="s">
        <v>602</v>
      </c>
      <c r="D45" s="44" t="s">
        <v>570</v>
      </c>
      <c r="E45" s="43" t="s">
        <v>65</v>
      </c>
      <c r="F45" s="44" t="s">
        <v>538</v>
      </c>
      <c r="G45" s="18" t="str">
        <f t="shared" si="0"/>
        <v>0.00/km</v>
      </c>
      <c r="H45" s="21">
        <f t="shared" si="1"/>
        <v>0</v>
      </c>
      <c r="I45" s="21">
        <f>F45-INDEX($F$4:$F$297,MATCH(D45,$D$4:$D$297,0))</f>
        <v>0</v>
      </c>
    </row>
    <row r="46" spans="1:9" s="11" customFormat="1" ht="15" customHeight="1">
      <c r="A46" s="18">
        <v>43</v>
      </c>
      <c r="B46" s="43" t="s">
        <v>653</v>
      </c>
      <c r="C46" s="43" t="s">
        <v>654</v>
      </c>
      <c r="D46" s="44" t="s">
        <v>581</v>
      </c>
      <c r="E46" s="43" t="s">
        <v>50</v>
      </c>
      <c r="F46" s="44" t="s">
        <v>538</v>
      </c>
      <c r="G46" s="18" t="str">
        <f t="shared" si="0"/>
        <v>0.00/km</v>
      </c>
      <c r="H46" s="21">
        <f t="shared" si="1"/>
        <v>0</v>
      </c>
      <c r="I46" s="21">
        <f>F46-INDEX($F$4:$F$297,MATCH(D46,$D$4:$D$297,0))</f>
        <v>0</v>
      </c>
    </row>
    <row r="47" spans="1:9" s="11" customFormat="1" ht="15" customHeight="1">
      <c r="A47" s="18">
        <v>44</v>
      </c>
      <c r="B47" s="43" t="s">
        <v>655</v>
      </c>
      <c r="C47" s="43" t="s">
        <v>656</v>
      </c>
      <c r="D47" s="44" t="s">
        <v>589</v>
      </c>
      <c r="E47" s="43" t="s">
        <v>563</v>
      </c>
      <c r="F47" s="44" t="s">
        <v>538</v>
      </c>
      <c r="G47" s="18" t="str">
        <f t="shared" si="0"/>
        <v>0.00/km</v>
      </c>
      <c r="H47" s="21">
        <f t="shared" si="1"/>
        <v>0</v>
      </c>
      <c r="I47" s="21">
        <f>F47-INDEX($F$4:$F$297,MATCH(D47,$D$4:$D$297,0))</f>
        <v>0</v>
      </c>
    </row>
    <row r="48" spans="1:9" s="11" customFormat="1" ht="15" customHeight="1">
      <c r="A48" s="18">
        <v>45</v>
      </c>
      <c r="B48" s="43" t="s">
        <v>657</v>
      </c>
      <c r="C48" s="43" t="s">
        <v>658</v>
      </c>
      <c r="D48" s="44" t="s">
        <v>595</v>
      </c>
      <c r="E48" s="43" t="s">
        <v>58</v>
      </c>
      <c r="F48" s="44" t="s">
        <v>538</v>
      </c>
      <c r="G48" s="18" t="str">
        <f t="shared" si="0"/>
        <v>0.00/km</v>
      </c>
      <c r="H48" s="21">
        <f t="shared" si="1"/>
        <v>0</v>
      </c>
      <c r="I48" s="21">
        <f>F48-INDEX($F$4:$F$297,MATCH(D48,$D$4:$D$297,0))</f>
        <v>0</v>
      </c>
    </row>
    <row r="49" spans="1:9" s="11" customFormat="1" ht="15" customHeight="1">
      <c r="A49" s="18">
        <v>46</v>
      </c>
      <c r="B49" s="43" t="s">
        <v>659</v>
      </c>
      <c r="C49" s="43" t="s">
        <v>641</v>
      </c>
      <c r="D49" s="44" t="s">
        <v>623</v>
      </c>
      <c r="E49" s="43" t="s">
        <v>65</v>
      </c>
      <c r="F49" s="44" t="s">
        <v>538</v>
      </c>
      <c r="G49" s="18" t="str">
        <f t="shared" si="0"/>
        <v>0.00/km</v>
      </c>
      <c r="H49" s="21">
        <f t="shared" si="1"/>
        <v>0</v>
      </c>
      <c r="I49" s="21">
        <f>F49-INDEX($F$4:$F$297,MATCH(D49,$D$4:$D$297,0))</f>
        <v>0</v>
      </c>
    </row>
    <row r="50" spans="1:9" s="11" customFormat="1" ht="15" customHeight="1">
      <c r="A50" s="18">
        <v>47</v>
      </c>
      <c r="B50" s="43" t="s">
        <v>660</v>
      </c>
      <c r="C50" s="43" t="s">
        <v>638</v>
      </c>
      <c r="D50" s="44" t="s">
        <v>578</v>
      </c>
      <c r="E50" s="43" t="s">
        <v>557</v>
      </c>
      <c r="F50" s="44" t="s">
        <v>538</v>
      </c>
      <c r="G50" s="18" t="str">
        <f t="shared" si="0"/>
        <v>0.00/km</v>
      </c>
      <c r="H50" s="21">
        <f t="shared" si="1"/>
        <v>0</v>
      </c>
      <c r="I50" s="21">
        <f>F50-INDEX($F$4:$F$297,MATCH(D50,$D$4:$D$297,0))</f>
        <v>0</v>
      </c>
    </row>
    <row r="51" spans="1:9" s="11" customFormat="1" ht="15" customHeight="1">
      <c r="A51" s="18">
        <v>48</v>
      </c>
      <c r="B51" s="43" t="s">
        <v>661</v>
      </c>
      <c r="C51" s="43" t="s">
        <v>662</v>
      </c>
      <c r="D51" s="44" t="s">
        <v>581</v>
      </c>
      <c r="E51" s="43" t="s">
        <v>165</v>
      </c>
      <c r="F51" s="44" t="s">
        <v>538</v>
      </c>
      <c r="G51" s="18" t="str">
        <f t="shared" si="0"/>
        <v>0.00/km</v>
      </c>
      <c r="H51" s="21">
        <f t="shared" si="1"/>
        <v>0</v>
      </c>
      <c r="I51" s="21">
        <f>F51-INDEX($F$4:$F$297,MATCH(D51,$D$4:$D$297,0))</f>
        <v>0</v>
      </c>
    </row>
    <row r="52" spans="1:9" s="11" customFormat="1" ht="15" customHeight="1">
      <c r="A52" s="18">
        <v>49</v>
      </c>
      <c r="B52" s="43" t="s">
        <v>663</v>
      </c>
      <c r="C52" s="43" t="s">
        <v>622</v>
      </c>
      <c r="D52" s="44" t="s">
        <v>595</v>
      </c>
      <c r="E52" s="43" t="s">
        <v>50</v>
      </c>
      <c r="F52" s="44" t="s">
        <v>538</v>
      </c>
      <c r="G52" s="18" t="str">
        <f t="shared" si="0"/>
        <v>0.00/km</v>
      </c>
      <c r="H52" s="21">
        <f t="shared" si="1"/>
        <v>0</v>
      </c>
      <c r="I52" s="21">
        <f>F52-INDEX($F$4:$F$297,MATCH(D52,$D$4:$D$297,0))</f>
        <v>0</v>
      </c>
    </row>
    <row r="53" spans="1:9" s="13" customFormat="1" ht="15" customHeight="1">
      <c r="A53" s="18">
        <v>50</v>
      </c>
      <c r="B53" s="43" t="s">
        <v>664</v>
      </c>
      <c r="C53" s="43" t="s">
        <v>665</v>
      </c>
      <c r="D53" s="44" t="s">
        <v>589</v>
      </c>
      <c r="E53" s="43" t="s">
        <v>345</v>
      </c>
      <c r="F53" s="44" t="s">
        <v>538</v>
      </c>
      <c r="G53" s="18" t="str">
        <f t="shared" si="0"/>
        <v>0.00/km</v>
      </c>
      <c r="H53" s="21">
        <f t="shared" si="1"/>
        <v>0</v>
      </c>
      <c r="I53" s="21">
        <f>F53-INDEX($F$4:$F$297,MATCH(D53,$D$4:$D$297,0))</f>
        <v>0</v>
      </c>
    </row>
    <row r="54" spans="1:9" s="11" customFormat="1" ht="15" customHeight="1">
      <c r="A54" s="18">
        <v>51</v>
      </c>
      <c r="B54" s="43" t="s">
        <v>666</v>
      </c>
      <c r="C54" s="43" t="s">
        <v>667</v>
      </c>
      <c r="D54" s="44" t="s">
        <v>581</v>
      </c>
      <c r="E54" s="43" t="s">
        <v>668</v>
      </c>
      <c r="F54" s="44" t="s">
        <v>538</v>
      </c>
      <c r="G54" s="18" t="str">
        <f t="shared" si="0"/>
        <v>0.00/km</v>
      </c>
      <c r="H54" s="21">
        <f t="shared" si="1"/>
        <v>0</v>
      </c>
      <c r="I54" s="21">
        <f>F54-INDEX($F$4:$F$297,MATCH(D54,$D$4:$D$297,0))</f>
        <v>0</v>
      </c>
    </row>
    <row r="55" spans="1:9" s="11" customFormat="1" ht="15" customHeight="1">
      <c r="A55" s="18">
        <v>52</v>
      </c>
      <c r="B55" s="43" t="s">
        <v>669</v>
      </c>
      <c r="C55" s="43" t="s">
        <v>670</v>
      </c>
      <c r="D55" s="44" t="s">
        <v>595</v>
      </c>
      <c r="E55" s="43" t="s">
        <v>75</v>
      </c>
      <c r="F55" s="44" t="s">
        <v>538</v>
      </c>
      <c r="G55" s="18" t="str">
        <f t="shared" si="0"/>
        <v>0.00/km</v>
      </c>
      <c r="H55" s="21">
        <f t="shared" si="1"/>
        <v>0</v>
      </c>
      <c r="I55" s="21">
        <f>F55-INDEX($F$4:$F$297,MATCH(D55,$D$4:$D$297,0))</f>
        <v>0</v>
      </c>
    </row>
    <row r="56" spans="1:9" s="11" customFormat="1" ht="15" customHeight="1">
      <c r="A56" s="18">
        <v>53</v>
      </c>
      <c r="B56" s="43" t="s">
        <v>671</v>
      </c>
      <c r="C56" s="43" t="s">
        <v>665</v>
      </c>
      <c r="D56" s="44" t="s">
        <v>578</v>
      </c>
      <c r="E56" s="43" t="s">
        <v>557</v>
      </c>
      <c r="F56" s="44" t="s">
        <v>538</v>
      </c>
      <c r="G56" s="18" t="str">
        <f t="shared" si="0"/>
        <v>0.00/km</v>
      </c>
      <c r="H56" s="21">
        <f t="shared" si="1"/>
        <v>0</v>
      </c>
      <c r="I56" s="21">
        <f>F56-INDEX($F$4:$F$297,MATCH(D56,$D$4:$D$297,0))</f>
        <v>0</v>
      </c>
    </row>
    <row r="57" spans="1:9" s="11" customFormat="1" ht="15" customHeight="1">
      <c r="A57" s="18">
        <v>54</v>
      </c>
      <c r="B57" s="43" t="s">
        <v>672</v>
      </c>
      <c r="C57" s="43" t="s">
        <v>604</v>
      </c>
      <c r="D57" s="44" t="s">
        <v>581</v>
      </c>
      <c r="E57" s="43" t="s">
        <v>58</v>
      </c>
      <c r="F57" s="44" t="s">
        <v>538</v>
      </c>
      <c r="G57" s="18" t="str">
        <f t="shared" si="0"/>
        <v>0.00/km</v>
      </c>
      <c r="H57" s="21">
        <f t="shared" si="1"/>
        <v>0</v>
      </c>
      <c r="I57" s="21">
        <f>F57-INDEX($F$4:$F$297,MATCH(D57,$D$4:$D$297,0))</f>
        <v>0</v>
      </c>
    </row>
    <row r="58" spans="1:9" s="11" customFormat="1" ht="15" customHeight="1">
      <c r="A58" s="18">
        <v>55</v>
      </c>
      <c r="B58" s="43" t="s">
        <v>673</v>
      </c>
      <c r="C58" s="43" t="s">
        <v>674</v>
      </c>
      <c r="D58" s="44" t="s">
        <v>595</v>
      </c>
      <c r="E58" s="43" t="s">
        <v>58</v>
      </c>
      <c r="F58" s="44" t="s">
        <v>538</v>
      </c>
      <c r="G58" s="18" t="str">
        <f t="shared" si="0"/>
        <v>0.00/km</v>
      </c>
      <c r="H58" s="21">
        <f t="shared" si="1"/>
        <v>0</v>
      </c>
      <c r="I58" s="21">
        <f>F58-INDEX($F$4:$F$297,MATCH(D58,$D$4:$D$297,0))</f>
        <v>0</v>
      </c>
    </row>
    <row r="59" spans="1:9" s="11" customFormat="1" ht="15" customHeight="1">
      <c r="A59" s="18">
        <v>56</v>
      </c>
      <c r="B59" s="43" t="s">
        <v>675</v>
      </c>
      <c r="C59" s="43" t="s">
        <v>667</v>
      </c>
      <c r="D59" s="44" t="s">
        <v>578</v>
      </c>
      <c r="E59" s="43" t="s">
        <v>557</v>
      </c>
      <c r="F59" s="44" t="s">
        <v>538</v>
      </c>
      <c r="G59" s="18" t="str">
        <f t="shared" si="0"/>
        <v>0.00/km</v>
      </c>
      <c r="H59" s="21">
        <f t="shared" si="1"/>
        <v>0</v>
      </c>
      <c r="I59" s="21">
        <f>F59-INDEX($F$4:$F$297,MATCH(D59,$D$4:$D$297,0))</f>
        <v>0</v>
      </c>
    </row>
    <row r="60" spans="1:9" s="11" customFormat="1" ht="15" customHeight="1">
      <c r="A60" s="18">
        <v>57</v>
      </c>
      <c r="B60" s="43" t="s">
        <v>676</v>
      </c>
      <c r="C60" s="43" t="s">
        <v>643</v>
      </c>
      <c r="D60" s="44" t="s">
        <v>581</v>
      </c>
      <c r="E60" s="43" t="s">
        <v>345</v>
      </c>
      <c r="F60" s="44" t="s">
        <v>538</v>
      </c>
      <c r="G60" s="18" t="str">
        <f t="shared" si="0"/>
        <v>0.00/km</v>
      </c>
      <c r="H60" s="21">
        <f t="shared" si="1"/>
        <v>0</v>
      </c>
      <c r="I60" s="21">
        <f>F60-INDEX($F$4:$F$297,MATCH(D60,$D$4:$D$297,0))</f>
        <v>0</v>
      </c>
    </row>
    <row r="61" spans="1:9" s="11" customFormat="1" ht="15" customHeight="1">
      <c r="A61" s="18">
        <v>58</v>
      </c>
      <c r="B61" s="43" t="s">
        <v>677</v>
      </c>
      <c r="C61" s="43" t="s">
        <v>678</v>
      </c>
      <c r="D61" s="44" t="s">
        <v>570</v>
      </c>
      <c r="E61" s="43" t="s">
        <v>557</v>
      </c>
      <c r="F61" s="44" t="s">
        <v>538</v>
      </c>
      <c r="G61" s="18" t="str">
        <f t="shared" si="0"/>
        <v>0.00/km</v>
      </c>
      <c r="H61" s="21">
        <f t="shared" si="1"/>
        <v>0</v>
      </c>
      <c r="I61" s="21">
        <f>F61-INDEX($F$4:$F$297,MATCH(D61,$D$4:$D$297,0))</f>
        <v>0</v>
      </c>
    </row>
    <row r="62" spans="1:9" s="11" customFormat="1" ht="15" customHeight="1">
      <c r="A62" s="18">
        <v>59</v>
      </c>
      <c r="B62" s="43" t="s">
        <v>679</v>
      </c>
      <c r="C62" s="43" t="s">
        <v>680</v>
      </c>
      <c r="D62" s="44" t="s">
        <v>681</v>
      </c>
      <c r="E62" s="43" t="s">
        <v>50</v>
      </c>
      <c r="F62" s="44" t="s">
        <v>538</v>
      </c>
      <c r="G62" s="18" t="str">
        <f t="shared" si="0"/>
        <v>0.00/km</v>
      </c>
      <c r="H62" s="21">
        <f t="shared" si="1"/>
        <v>0</v>
      </c>
      <c r="I62" s="21">
        <f>F62-INDEX($F$4:$F$297,MATCH(D62,$D$4:$D$297,0))</f>
        <v>0</v>
      </c>
    </row>
    <row r="63" spans="1:9" s="11" customFormat="1" ht="15" customHeight="1">
      <c r="A63" s="18">
        <v>60</v>
      </c>
      <c r="B63" s="43" t="s">
        <v>682</v>
      </c>
      <c r="C63" s="43" t="s">
        <v>683</v>
      </c>
      <c r="D63" s="44" t="s">
        <v>581</v>
      </c>
      <c r="E63" s="43" t="s">
        <v>58</v>
      </c>
      <c r="F63" s="44" t="s">
        <v>538</v>
      </c>
      <c r="G63" s="18" t="str">
        <f t="shared" si="0"/>
        <v>0.00/km</v>
      </c>
      <c r="H63" s="21">
        <f t="shared" si="1"/>
        <v>0</v>
      </c>
      <c r="I63" s="21">
        <f>F63-INDEX($F$4:$F$297,MATCH(D63,$D$4:$D$297,0))</f>
        <v>0</v>
      </c>
    </row>
    <row r="64" spans="1:9" s="11" customFormat="1" ht="15" customHeight="1">
      <c r="A64" s="18">
        <v>61</v>
      </c>
      <c r="B64" s="43" t="s">
        <v>684</v>
      </c>
      <c r="C64" s="43" t="s">
        <v>641</v>
      </c>
      <c r="D64" s="44" t="s">
        <v>581</v>
      </c>
      <c r="E64" s="43" t="s">
        <v>50</v>
      </c>
      <c r="F64" s="44" t="s">
        <v>538</v>
      </c>
      <c r="G64" s="18" t="str">
        <f t="shared" si="0"/>
        <v>0.00/km</v>
      </c>
      <c r="H64" s="21">
        <f t="shared" si="1"/>
        <v>0</v>
      </c>
      <c r="I64" s="21">
        <f>F64-INDEX($F$4:$F$297,MATCH(D64,$D$4:$D$297,0))</f>
        <v>0</v>
      </c>
    </row>
    <row r="65" spans="1:9" s="11" customFormat="1" ht="15" customHeight="1">
      <c r="A65" s="18">
        <v>62</v>
      </c>
      <c r="B65" s="43" t="s">
        <v>685</v>
      </c>
      <c r="C65" s="43" t="s">
        <v>686</v>
      </c>
      <c r="D65" s="44" t="s">
        <v>578</v>
      </c>
      <c r="E65" s="43" t="s">
        <v>65</v>
      </c>
      <c r="F65" s="44" t="s">
        <v>538</v>
      </c>
      <c r="G65" s="18" t="str">
        <f t="shared" si="0"/>
        <v>0.00/km</v>
      </c>
      <c r="H65" s="21">
        <f t="shared" si="1"/>
        <v>0</v>
      </c>
      <c r="I65" s="21">
        <f>F65-INDEX($F$4:$F$297,MATCH(D65,$D$4:$D$297,0))</f>
        <v>0</v>
      </c>
    </row>
    <row r="66" spans="1:9" s="11" customFormat="1" ht="15" customHeight="1">
      <c r="A66" s="18">
        <v>63</v>
      </c>
      <c r="B66" s="43" t="s">
        <v>673</v>
      </c>
      <c r="C66" s="43" t="s">
        <v>687</v>
      </c>
      <c r="D66" s="44" t="s">
        <v>578</v>
      </c>
      <c r="E66" s="43" t="s">
        <v>58</v>
      </c>
      <c r="F66" s="44" t="s">
        <v>538</v>
      </c>
      <c r="G66" s="18" t="str">
        <f t="shared" si="0"/>
        <v>0.00/km</v>
      </c>
      <c r="H66" s="21">
        <f t="shared" si="1"/>
        <v>0</v>
      </c>
      <c r="I66" s="21">
        <f>F66-INDEX($F$4:$F$297,MATCH(D66,$D$4:$D$297,0))</f>
        <v>0</v>
      </c>
    </row>
    <row r="67" spans="1:9" s="11" customFormat="1" ht="15" customHeight="1">
      <c r="A67" s="18">
        <v>64</v>
      </c>
      <c r="B67" s="43" t="s">
        <v>688</v>
      </c>
      <c r="C67" s="43" t="s">
        <v>604</v>
      </c>
      <c r="D67" s="44" t="s">
        <v>578</v>
      </c>
      <c r="E67" s="43" t="s">
        <v>557</v>
      </c>
      <c r="F67" s="44" t="s">
        <v>538</v>
      </c>
      <c r="G67" s="18" t="str">
        <f t="shared" si="0"/>
        <v>0.00/km</v>
      </c>
      <c r="H67" s="21">
        <f t="shared" si="1"/>
        <v>0</v>
      </c>
      <c r="I67" s="21">
        <f>F67-INDEX($F$4:$F$297,MATCH(D67,$D$4:$D$297,0))</f>
        <v>0</v>
      </c>
    </row>
    <row r="68" spans="1:9" s="11" customFormat="1" ht="15" customHeight="1">
      <c r="A68" s="18">
        <v>65</v>
      </c>
      <c r="B68" s="43" t="s">
        <v>689</v>
      </c>
      <c r="C68" s="43" t="s">
        <v>690</v>
      </c>
      <c r="D68" s="44" t="s">
        <v>581</v>
      </c>
      <c r="E68" s="43" t="s">
        <v>50</v>
      </c>
      <c r="F68" s="44" t="s">
        <v>538</v>
      </c>
      <c r="G68" s="18" t="str">
        <f aca="true" t="shared" si="2" ref="G68:G131">TEXT(INT((HOUR(F68)*3600+MINUTE(F68)*60+SECOND(F68))/$I$2/60),"0")&amp;"."&amp;TEXT(MOD((HOUR(F68)*3600+MINUTE(F68)*60+SECOND(F68))/$I$2,60),"00")&amp;"/km"</f>
        <v>0.00/km</v>
      </c>
      <c r="H68" s="21">
        <f aca="true" t="shared" si="3" ref="H68:H131">F68-$F$4</f>
        <v>0</v>
      </c>
      <c r="I68" s="21">
        <f>F68-INDEX($F$4:$F$297,MATCH(D68,$D$4:$D$297,0))</f>
        <v>0</v>
      </c>
    </row>
    <row r="69" spans="1:9" s="11" customFormat="1" ht="15" customHeight="1">
      <c r="A69" s="18">
        <v>66</v>
      </c>
      <c r="B69" s="43" t="s">
        <v>691</v>
      </c>
      <c r="C69" s="43" t="s">
        <v>607</v>
      </c>
      <c r="D69" s="44" t="s">
        <v>570</v>
      </c>
      <c r="E69" s="43" t="s">
        <v>58</v>
      </c>
      <c r="F69" s="44" t="s">
        <v>538</v>
      </c>
      <c r="G69" s="18" t="str">
        <f t="shared" si="2"/>
        <v>0.00/km</v>
      </c>
      <c r="H69" s="21">
        <f t="shared" si="3"/>
        <v>0</v>
      </c>
      <c r="I69" s="21">
        <f>F69-INDEX($F$4:$F$297,MATCH(D69,$D$4:$D$297,0))</f>
        <v>0</v>
      </c>
    </row>
    <row r="70" spans="1:9" s="11" customFormat="1" ht="15" customHeight="1">
      <c r="A70" s="18">
        <v>67</v>
      </c>
      <c r="B70" s="43" t="s">
        <v>692</v>
      </c>
      <c r="C70" s="43" t="s">
        <v>693</v>
      </c>
      <c r="D70" s="44" t="s">
        <v>694</v>
      </c>
      <c r="E70" s="43" t="s">
        <v>50</v>
      </c>
      <c r="F70" s="44" t="s">
        <v>538</v>
      </c>
      <c r="G70" s="18" t="str">
        <f t="shared" si="2"/>
        <v>0.00/km</v>
      </c>
      <c r="H70" s="21">
        <f t="shared" si="3"/>
        <v>0</v>
      </c>
      <c r="I70" s="21">
        <f>F70-INDEX($F$4:$F$297,MATCH(D70,$D$4:$D$297,0))</f>
        <v>0</v>
      </c>
    </row>
    <row r="71" spans="1:9" s="11" customFormat="1" ht="15" customHeight="1">
      <c r="A71" s="18">
        <v>68</v>
      </c>
      <c r="B71" s="43" t="s">
        <v>695</v>
      </c>
      <c r="C71" s="43" t="s">
        <v>614</v>
      </c>
      <c r="D71" s="44" t="s">
        <v>578</v>
      </c>
      <c r="E71" s="43" t="s">
        <v>696</v>
      </c>
      <c r="F71" s="44" t="s">
        <v>538</v>
      </c>
      <c r="G71" s="18" t="str">
        <f t="shared" si="2"/>
        <v>0.00/km</v>
      </c>
      <c r="H71" s="21">
        <f t="shared" si="3"/>
        <v>0</v>
      </c>
      <c r="I71" s="21">
        <f>F71-INDEX($F$4:$F$297,MATCH(D71,$D$4:$D$297,0))</f>
        <v>0</v>
      </c>
    </row>
    <row r="72" spans="1:9" s="11" customFormat="1" ht="15" customHeight="1">
      <c r="A72" s="18">
        <v>69</v>
      </c>
      <c r="B72" s="43" t="s">
        <v>697</v>
      </c>
      <c r="C72" s="43" t="s">
        <v>607</v>
      </c>
      <c r="D72" s="44" t="s">
        <v>595</v>
      </c>
      <c r="E72" s="43" t="s">
        <v>553</v>
      </c>
      <c r="F72" s="44" t="s">
        <v>538</v>
      </c>
      <c r="G72" s="18" t="str">
        <f t="shared" si="2"/>
        <v>0.00/km</v>
      </c>
      <c r="H72" s="21">
        <f t="shared" si="3"/>
        <v>0</v>
      </c>
      <c r="I72" s="21">
        <f>F72-INDEX($F$4:$F$297,MATCH(D72,$D$4:$D$297,0))</f>
        <v>0</v>
      </c>
    </row>
    <row r="73" spans="1:9" s="11" customFormat="1" ht="15" customHeight="1">
      <c r="A73" s="18">
        <v>70</v>
      </c>
      <c r="B73" s="43" t="s">
        <v>698</v>
      </c>
      <c r="C73" s="43" t="s">
        <v>699</v>
      </c>
      <c r="D73" s="44" t="s">
        <v>623</v>
      </c>
      <c r="E73" s="43" t="s">
        <v>345</v>
      </c>
      <c r="F73" s="44" t="s">
        <v>538</v>
      </c>
      <c r="G73" s="18" t="str">
        <f t="shared" si="2"/>
        <v>0.00/km</v>
      </c>
      <c r="H73" s="21">
        <f t="shared" si="3"/>
        <v>0</v>
      </c>
      <c r="I73" s="21">
        <f>F73-INDEX($F$4:$F$297,MATCH(D73,$D$4:$D$297,0))</f>
        <v>0</v>
      </c>
    </row>
    <row r="74" spans="1:9" s="11" customFormat="1" ht="15" customHeight="1">
      <c r="A74" s="18">
        <v>71</v>
      </c>
      <c r="B74" s="43" t="s">
        <v>700</v>
      </c>
      <c r="C74" s="43" t="s">
        <v>701</v>
      </c>
      <c r="D74" s="44" t="s">
        <v>578</v>
      </c>
      <c r="E74" s="43" t="s">
        <v>58</v>
      </c>
      <c r="F74" s="44" t="s">
        <v>538</v>
      </c>
      <c r="G74" s="18" t="str">
        <f t="shared" si="2"/>
        <v>0.00/km</v>
      </c>
      <c r="H74" s="21">
        <f t="shared" si="3"/>
        <v>0</v>
      </c>
      <c r="I74" s="21">
        <f>F74-INDEX($F$4:$F$297,MATCH(D74,$D$4:$D$297,0))</f>
        <v>0</v>
      </c>
    </row>
    <row r="75" spans="1:9" s="11" customFormat="1" ht="15" customHeight="1">
      <c r="A75" s="18">
        <v>72</v>
      </c>
      <c r="B75" s="43" t="s">
        <v>702</v>
      </c>
      <c r="C75" s="43" t="s">
        <v>703</v>
      </c>
      <c r="D75" s="44" t="s">
        <v>578</v>
      </c>
      <c r="E75" s="43" t="s">
        <v>273</v>
      </c>
      <c r="F75" s="44" t="s">
        <v>538</v>
      </c>
      <c r="G75" s="18" t="str">
        <f t="shared" si="2"/>
        <v>0.00/km</v>
      </c>
      <c r="H75" s="21">
        <f t="shared" si="3"/>
        <v>0</v>
      </c>
      <c r="I75" s="21">
        <f>F75-INDEX($F$4:$F$297,MATCH(D75,$D$4:$D$297,0))</f>
        <v>0</v>
      </c>
    </row>
    <row r="76" spans="1:9" s="11" customFormat="1" ht="15" customHeight="1">
      <c r="A76" s="18">
        <v>73</v>
      </c>
      <c r="B76" s="43" t="s">
        <v>704</v>
      </c>
      <c r="C76" s="43" t="s">
        <v>705</v>
      </c>
      <c r="D76" s="44" t="s">
        <v>578</v>
      </c>
      <c r="E76" s="43" t="s">
        <v>50</v>
      </c>
      <c r="F76" s="44" t="s">
        <v>538</v>
      </c>
      <c r="G76" s="18" t="str">
        <f t="shared" si="2"/>
        <v>0.00/km</v>
      </c>
      <c r="H76" s="21">
        <f t="shared" si="3"/>
        <v>0</v>
      </c>
      <c r="I76" s="21">
        <f>F76-INDEX($F$4:$F$297,MATCH(D76,$D$4:$D$297,0))</f>
        <v>0</v>
      </c>
    </row>
    <row r="77" spans="1:9" s="11" customFormat="1" ht="15" customHeight="1">
      <c r="A77" s="18">
        <v>74</v>
      </c>
      <c r="B77" s="43" t="s">
        <v>706</v>
      </c>
      <c r="C77" s="43" t="s">
        <v>641</v>
      </c>
      <c r="D77" s="44" t="s">
        <v>595</v>
      </c>
      <c r="E77" s="43" t="s">
        <v>50</v>
      </c>
      <c r="F77" s="44" t="s">
        <v>538</v>
      </c>
      <c r="G77" s="18" t="str">
        <f t="shared" si="2"/>
        <v>0.00/km</v>
      </c>
      <c r="H77" s="21">
        <f t="shared" si="3"/>
        <v>0</v>
      </c>
      <c r="I77" s="21">
        <f>F77-INDEX($F$4:$F$297,MATCH(D77,$D$4:$D$297,0))</f>
        <v>0</v>
      </c>
    </row>
    <row r="78" spans="1:9" s="11" customFormat="1" ht="15" customHeight="1">
      <c r="A78" s="18">
        <v>75</v>
      </c>
      <c r="B78" s="43" t="s">
        <v>707</v>
      </c>
      <c r="C78" s="43" t="s">
        <v>665</v>
      </c>
      <c r="D78" s="44" t="s">
        <v>589</v>
      </c>
      <c r="E78" s="43" t="s">
        <v>170</v>
      </c>
      <c r="F78" s="44" t="s">
        <v>538</v>
      </c>
      <c r="G78" s="18" t="str">
        <f t="shared" si="2"/>
        <v>0.00/km</v>
      </c>
      <c r="H78" s="21">
        <f t="shared" si="3"/>
        <v>0</v>
      </c>
      <c r="I78" s="21">
        <f>F78-INDEX($F$4:$F$297,MATCH(D78,$D$4:$D$297,0))</f>
        <v>0</v>
      </c>
    </row>
    <row r="79" spans="1:9" s="11" customFormat="1" ht="15" customHeight="1">
      <c r="A79" s="18">
        <v>76</v>
      </c>
      <c r="B79" s="43" t="s">
        <v>708</v>
      </c>
      <c r="C79" s="43" t="s">
        <v>709</v>
      </c>
      <c r="D79" s="44" t="s">
        <v>589</v>
      </c>
      <c r="E79" s="43" t="s">
        <v>557</v>
      </c>
      <c r="F79" s="44" t="s">
        <v>538</v>
      </c>
      <c r="G79" s="18" t="str">
        <f t="shared" si="2"/>
        <v>0.00/km</v>
      </c>
      <c r="H79" s="21">
        <f t="shared" si="3"/>
        <v>0</v>
      </c>
      <c r="I79" s="21">
        <f>F79-INDEX($F$4:$F$297,MATCH(D79,$D$4:$D$297,0))</f>
        <v>0</v>
      </c>
    </row>
    <row r="80" spans="1:9" s="13" customFormat="1" ht="15" customHeight="1">
      <c r="A80" s="18">
        <v>77</v>
      </c>
      <c r="B80" s="43" t="s">
        <v>710</v>
      </c>
      <c r="C80" s="43" t="s">
        <v>641</v>
      </c>
      <c r="D80" s="44" t="s">
        <v>578</v>
      </c>
      <c r="E80" s="43" t="s">
        <v>170</v>
      </c>
      <c r="F80" s="44" t="s">
        <v>538</v>
      </c>
      <c r="G80" s="18" t="str">
        <f t="shared" si="2"/>
        <v>0.00/km</v>
      </c>
      <c r="H80" s="21">
        <f t="shared" si="3"/>
        <v>0</v>
      </c>
      <c r="I80" s="21">
        <f>F80-INDEX($F$4:$F$297,MATCH(D80,$D$4:$D$297,0))</f>
        <v>0</v>
      </c>
    </row>
    <row r="81" spans="1:9" s="11" customFormat="1" ht="15" customHeight="1">
      <c r="A81" s="18">
        <v>78</v>
      </c>
      <c r="B81" s="43" t="s">
        <v>711</v>
      </c>
      <c r="C81" s="43" t="s">
        <v>712</v>
      </c>
      <c r="D81" s="44" t="s">
        <v>578</v>
      </c>
      <c r="E81" s="43" t="s">
        <v>58</v>
      </c>
      <c r="F81" s="44" t="s">
        <v>538</v>
      </c>
      <c r="G81" s="18" t="str">
        <f t="shared" si="2"/>
        <v>0.00/km</v>
      </c>
      <c r="H81" s="21">
        <f t="shared" si="3"/>
        <v>0</v>
      </c>
      <c r="I81" s="21">
        <f>F81-INDEX($F$4:$F$297,MATCH(D81,$D$4:$D$297,0))</f>
        <v>0</v>
      </c>
    </row>
    <row r="82" spans="1:9" s="11" customFormat="1" ht="15" customHeight="1">
      <c r="A82" s="18">
        <v>79</v>
      </c>
      <c r="B82" s="43" t="s">
        <v>713</v>
      </c>
      <c r="C82" s="43" t="s">
        <v>714</v>
      </c>
      <c r="D82" s="44" t="s">
        <v>573</v>
      </c>
      <c r="E82" s="43" t="s">
        <v>92</v>
      </c>
      <c r="F82" s="44" t="s">
        <v>538</v>
      </c>
      <c r="G82" s="18" t="str">
        <f t="shared" si="2"/>
        <v>0.00/km</v>
      </c>
      <c r="H82" s="21">
        <f t="shared" si="3"/>
        <v>0</v>
      </c>
      <c r="I82" s="21">
        <f>F82-INDEX($F$4:$F$297,MATCH(D82,$D$4:$D$297,0))</f>
        <v>0</v>
      </c>
    </row>
    <row r="83" spans="1:9" s="11" customFormat="1" ht="15" customHeight="1">
      <c r="A83" s="18">
        <v>80</v>
      </c>
      <c r="B83" s="43" t="s">
        <v>715</v>
      </c>
      <c r="C83" s="43" t="s">
        <v>665</v>
      </c>
      <c r="D83" s="44" t="s">
        <v>581</v>
      </c>
      <c r="E83" s="43" t="s">
        <v>345</v>
      </c>
      <c r="F83" s="44" t="s">
        <v>538</v>
      </c>
      <c r="G83" s="18" t="str">
        <f t="shared" si="2"/>
        <v>0.00/km</v>
      </c>
      <c r="H83" s="21">
        <f t="shared" si="3"/>
        <v>0</v>
      </c>
      <c r="I83" s="21">
        <f>F83-INDEX($F$4:$F$297,MATCH(D83,$D$4:$D$297,0))</f>
        <v>0</v>
      </c>
    </row>
    <row r="84" spans="1:9" ht="15" customHeight="1">
      <c r="A84" s="15">
        <v>81</v>
      </c>
      <c r="B84" s="38" t="s">
        <v>716</v>
      </c>
      <c r="C84" s="38" t="s">
        <v>569</v>
      </c>
      <c r="D84" s="39" t="s">
        <v>595</v>
      </c>
      <c r="E84" s="38" t="s">
        <v>567</v>
      </c>
      <c r="F84" s="39" t="s">
        <v>538</v>
      </c>
      <c r="G84" s="15" t="str">
        <f t="shared" si="2"/>
        <v>0.00/km</v>
      </c>
      <c r="H84" s="40">
        <f t="shared" si="3"/>
        <v>0</v>
      </c>
      <c r="I84" s="40">
        <f>F84-INDEX($F$4:$F$297,MATCH(D84,$D$4:$D$297,0))</f>
        <v>0</v>
      </c>
    </row>
    <row r="85" spans="1:9" ht="15" customHeight="1">
      <c r="A85" s="18">
        <v>82</v>
      </c>
      <c r="B85" s="43" t="s">
        <v>717</v>
      </c>
      <c r="C85" s="43" t="s">
        <v>718</v>
      </c>
      <c r="D85" s="44" t="s">
        <v>595</v>
      </c>
      <c r="E85" s="43" t="s">
        <v>75</v>
      </c>
      <c r="F85" s="44" t="s">
        <v>538</v>
      </c>
      <c r="G85" s="18" t="str">
        <f t="shared" si="2"/>
        <v>0.00/km</v>
      </c>
      <c r="H85" s="21">
        <f t="shared" si="3"/>
        <v>0</v>
      </c>
      <c r="I85" s="21">
        <f>F85-INDEX($F$4:$F$297,MATCH(D85,$D$4:$D$297,0))</f>
        <v>0</v>
      </c>
    </row>
    <row r="86" spans="1:9" ht="15" customHeight="1">
      <c r="A86" s="18">
        <v>83</v>
      </c>
      <c r="B86" s="43" t="s">
        <v>719</v>
      </c>
      <c r="C86" s="43" t="s">
        <v>720</v>
      </c>
      <c r="D86" s="44" t="s">
        <v>578</v>
      </c>
      <c r="E86" s="43" t="s">
        <v>50</v>
      </c>
      <c r="F86" s="44" t="s">
        <v>538</v>
      </c>
      <c r="G86" s="18" t="str">
        <f t="shared" si="2"/>
        <v>0.00/km</v>
      </c>
      <c r="H86" s="21">
        <f t="shared" si="3"/>
        <v>0</v>
      </c>
      <c r="I86" s="21">
        <f>F86-INDEX($F$4:$F$297,MATCH(D86,$D$4:$D$297,0))</f>
        <v>0</v>
      </c>
    </row>
    <row r="87" spans="1:9" ht="15" customHeight="1">
      <c r="A87" s="18">
        <v>84</v>
      </c>
      <c r="B87" s="43" t="s">
        <v>378</v>
      </c>
      <c r="C87" s="43" t="s">
        <v>721</v>
      </c>
      <c r="D87" s="44" t="s">
        <v>581</v>
      </c>
      <c r="E87" s="43" t="s">
        <v>605</v>
      </c>
      <c r="F87" s="44" t="s">
        <v>538</v>
      </c>
      <c r="G87" s="18" t="str">
        <f t="shared" si="2"/>
        <v>0.00/km</v>
      </c>
      <c r="H87" s="21">
        <f t="shared" si="3"/>
        <v>0</v>
      </c>
      <c r="I87" s="21">
        <f>F87-INDEX($F$4:$F$297,MATCH(D87,$D$4:$D$297,0))</f>
        <v>0</v>
      </c>
    </row>
    <row r="88" spans="1:9" ht="15" customHeight="1">
      <c r="A88" s="18">
        <v>85</v>
      </c>
      <c r="B88" s="43" t="s">
        <v>722</v>
      </c>
      <c r="C88" s="43" t="s">
        <v>723</v>
      </c>
      <c r="D88" s="44" t="s">
        <v>581</v>
      </c>
      <c r="E88" s="43" t="s">
        <v>58</v>
      </c>
      <c r="F88" s="44" t="s">
        <v>538</v>
      </c>
      <c r="G88" s="18" t="str">
        <f t="shared" si="2"/>
        <v>0.00/km</v>
      </c>
      <c r="H88" s="21">
        <f t="shared" si="3"/>
        <v>0</v>
      </c>
      <c r="I88" s="21">
        <f>F88-INDEX($F$4:$F$297,MATCH(D88,$D$4:$D$297,0))</f>
        <v>0</v>
      </c>
    </row>
    <row r="89" spans="1:9" ht="15" customHeight="1">
      <c r="A89" s="18">
        <v>86</v>
      </c>
      <c r="B89" s="43" t="s">
        <v>724</v>
      </c>
      <c r="C89" s="43" t="s">
        <v>725</v>
      </c>
      <c r="D89" s="44" t="s">
        <v>578</v>
      </c>
      <c r="E89" s="43" t="s">
        <v>552</v>
      </c>
      <c r="F89" s="44" t="s">
        <v>538</v>
      </c>
      <c r="G89" s="18" t="str">
        <f t="shared" si="2"/>
        <v>0.00/km</v>
      </c>
      <c r="H89" s="21">
        <f t="shared" si="3"/>
        <v>0</v>
      </c>
      <c r="I89" s="21">
        <f>F89-INDEX($F$4:$F$297,MATCH(D89,$D$4:$D$297,0))</f>
        <v>0</v>
      </c>
    </row>
    <row r="90" spans="1:9" ht="15" customHeight="1">
      <c r="A90" s="18">
        <v>87</v>
      </c>
      <c r="B90" s="43" t="s">
        <v>726</v>
      </c>
      <c r="C90" s="43" t="s">
        <v>712</v>
      </c>
      <c r="D90" s="44" t="s">
        <v>694</v>
      </c>
      <c r="E90" s="43" t="s">
        <v>554</v>
      </c>
      <c r="F90" s="44" t="s">
        <v>538</v>
      </c>
      <c r="G90" s="18" t="str">
        <f t="shared" si="2"/>
        <v>0.00/km</v>
      </c>
      <c r="H90" s="21">
        <f t="shared" si="3"/>
        <v>0</v>
      </c>
      <c r="I90" s="21">
        <f>F90-INDEX($F$4:$F$297,MATCH(D90,$D$4:$D$297,0))</f>
        <v>0</v>
      </c>
    </row>
    <row r="91" spans="1:9" ht="15" customHeight="1">
      <c r="A91" s="15">
        <v>88</v>
      </c>
      <c r="B91" s="38" t="s">
        <v>727</v>
      </c>
      <c r="C91" s="38" t="s">
        <v>728</v>
      </c>
      <c r="D91" s="39" t="s">
        <v>595</v>
      </c>
      <c r="E91" s="38" t="s">
        <v>567</v>
      </c>
      <c r="F91" s="39" t="s">
        <v>538</v>
      </c>
      <c r="G91" s="15" t="str">
        <f t="shared" si="2"/>
        <v>0.00/km</v>
      </c>
      <c r="H91" s="40">
        <f t="shared" si="3"/>
        <v>0</v>
      </c>
      <c r="I91" s="40">
        <f>F91-INDEX($F$4:$F$297,MATCH(D91,$D$4:$D$297,0))</f>
        <v>0</v>
      </c>
    </row>
    <row r="92" spans="1:9" ht="15" customHeight="1">
      <c r="A92" s="18">
        <v>89</v>
      </c>
      <c r="B92" s="43" t="s">
        <v>729</v>
      </c>
      <c r="C92" s="43" t="s">
        <v>730</v>
      </c>
      <c r="D92" s="44" t="s">
        <v>589</v>
      </c>
      <c r="E92" s="43" t="s">
        <v>58</v>
      </c>
      <c r="F92" s="44" t="s">
        <v>538</v>
      </c>
      <c r="G92" s="18" t="str">
        <f t="shared" si="2"/>
        <v>0.00/km</v>
      </c>
      <c r="H92" s="21">
        <f t="shared" si="3"/>
        <v>0</v>
      </c>
      <c r="I92" s="21">
        <f>F92-INDEX($F$4:$F$297,MATCH(D92,$D$4:$D$297,0))</f>
        <v>0</v>
      </c>
    </row>
    <row r="93" spans="1:9" ht="15" customHeight="1">
      <c r="A93" s="18">
        <v>90</v>
      </c>
      <c r="B93" s="43" t="s">
        <v>731</v>
      </c>
      <c r="C93" s="43" t="s">
        <v>732</v>
      </c>
      <c r="D93" s="44" t="s">
        <v>578</v>
      </c>
      <c r="E93" s="43" t="s">
        <v>557</v>
      </c>
      <c r="F93" s="44" t="s">
        <v>538</v>
      </c>
      <c r="G93" s="18" t="str">
        <f t="shared" si="2"/>
        <v>0.00/km</v>
      </c>
      <c r="H93" s="21">
        <f t="shared" si="3"/>
        <v>0</v>
      </c>
      <c r="I93" s="21">
        <f>F93-INDEX($F$4:$F$297,MATCH(D93,$D$4:$D$297,0))</f>
        <v>0</v>
      </c>
    </row>
    <row r="94" spans="1:9" ht="15" customHeight="1">
      <c r="A94" s="18">
        <v>91</v>
      </c>
      <c r="B94" s="43" t="s">
        <v>733</v>
      </c>
      <c r="C94" s="43" t="s">
        <v>683</v>
      </c>
      <c r="D94" s="44" t="s">
        <v>623</v>
      </c>
      <c r="E94" s="43" t="s">
        <v>65</v>
      </c>
      <c r="F94" s="44" t="s">
        <v>538</v>
      </c>
      <c r="G94" s="18" t="str">
        <f t="shared" si="2"/>
        <v>0.00/km</v>
      </c>
      <c r="H94" s="21">
        <f t="shared" si="3"/>
        <v>0</v>
      </c>
      <c r="I94" s="21">
        <f>F94-INDEX($F$4:$F$297,MATCH(D94,$D$4:$D$297,0))</f>
        <v>0</v>
      </c>
    </row>
    <row r="95" spans="1:9" ht="15" customHeight="1">
      <c r="A95" s="18">
        <v>92</v>
      </c>
      <c r="B95" s="43" t="s">
        <v>734</v>
      </c>
      <c r="C95" s="43" t="s">
        <v>735</v>
      </c>
      <c r="D95" s="44" t="s">
        <v>581</v>
      </c>
      <c r="E95" s="43" t="s">
        <v>75</v>
      </c>
      <c r="F95" s="44" t="s">
        <v>538</v>
      </c>
      <c r="G95" s="18" t="str">
        <f t="shared" si="2"/>
        <v>0.00/km</v>
      </c>
      <c r="H95" s="21">
        <f t="shared" si="3"/>
        <v>0</v>
      </c>
      <c r="I95" s="21">
        <f>F95-INDEX($F$4:$F$297,MATCH(D95,$D$4:$D$297,0))</f>
        <v>0</v>
      </c>
    </row>
    <row r="96" spans="1:9" ht="15" customHeight="1">
      <c r="A96" s="18">
        <v>93</v>
      </c>
      <c r="B96" s="43" t="s">
        <v>736</v>
      </c>
      <c r="C96" s="43" t="s">
        <v>737</v>
      </c>
      <c r="D96" s="44" t="s">
        <v>694</v>
      </c>
      <c r="E96" s="43" t="s">
        <v>345</v>
      </c>
      <c r="F96" s="44" t="s">
        <v>538</v>
      </c>
      <c r="G96" s="18" t="str">
        <f t="shared" si="2"/>
        <v>0.00/km</v>
      </c>
      <c r="H96" s="21">
        <f t="shared" si="3"/>
        <v>0</v>
      </c>
      <c r="I96" s="21">
        <f>F96-INDEX($F$4:$F$297,MATCH(D96,$D$4:$D$297,0))</f>
        <v>0</v>
      </c>
    </row>
    <row r="97" spans="1:9" ht="15" customHeight="1">
      <c r="A97" s="18">
        <v>94</v>
      </c>
      <c r="B97" s="43" t="s">
        <v>738</v>
      </c>
      <c r="C97" s="43" t="s">
        <v>739</v>
      </c>
      <c r="D97" s="44" t="s">
        <v>623</v>
      </c>
      <c r="E97" s="43" t="s">
        <v>554</v>
      </c>
      <c r="F97" s="44" t="s">
        <v>538</v>
      </c>
      <c r="G97" s="18" t="str">
        <f t="shared" si="2"/>
        <v>0.00/km</v>
      </c>
      <c r="H97" s="21">
        <f t="shared" si="3"/>
        <v>0</v>
      </c>
      <c r="I97" s="21">
        <f>F97-INDEX($F$4:$F$297,MATCH(D97,$D$4:$D$297,0))</f>
        <v>0</v>
      </c>
    </row>
    <row r="98" spans="1:9" ht="15" customHeight="1">
      <c r="A98" s="18">
        <v>95</v>
      </c>
      <c r="B98" s="43" t="s">
        <v>740</v>
      </c>
      <c r="C98" s="43" t="s">
        <v>741</v>
      </c>
      <c r="D98" s="44" t="s">
        <v>742</v>
      </c>
      <c r="E98" s="43" t="s">
        <v>743</v>
      </c>
      <c r="F98" s="44" t="s">
        <v>538</v>
      </c>
      <c r="G98" s="18" t="str">
        <f t="shared" si="2"/>
        <v>0.00/km</v>
      </c>
      <c r="H98" s="21">
        <f t="shared" si="3"/>
        <v>0</v>
      </c>
      <c r="I98" s="21">
        <f>F98-INDEX($F$4:$F$297,MATCH(D98,$D$4:$D$297,0))</f>
        <v>0</v>
      </c>
    </row>
    <row r="99" spans="1:9" ht="15" customHeight="1">
      <c r="A99" s="18">
        <v>96</v>
      </c>
      <c r="B99" s="43" t="s">
        <v>247</v>
      </c>
      <c r="C99" s="43" t="s">
        <v>620</v>
      </c>
      <c r="D99" s="44" t="s">
        <v>570</v>
      </c>
      <c r="E99" s="43" t="s">
        <v>58</v>
      </c>
      <c r="F99" s="44" t="s">
        <v>538</v>
      </c>
      <c r="G99" s="18" t="str">
        <f t="shared" si="2"/>
        <v>0.00/km</v>
      </c>
      <c r="H99" s="21">
        <f t="shared" si="3"/>
        <v>0</v>
      </c>
      <c r="I99" s="21">
        <f>F99-INDEX($F$4:$F$297,MATCH(D99,$D$4:$D$297,0))</f>
        <v>0</v>
      </c>
    </row>
    <row r="100" spans="1:9" ht="15" customHeight="1">
      <c r="A100" s="18">
        <v>97</v>
      </c>
      <c r="B100" s="43" t="s">
        <v>744</v>
      </c>
      <c r="C100" s="43" t="s">
        <v>703</v>
      </c>
      <c r="D100" s="44" t="s">
        <v>623</v>
      </c>
      <c r="E100" s="43" t="s">
        <v>345</v>
      </c>
      <c r="F100" s="44" t="s">
        <v>538</v>
      </c>
      <c r="G100" s="18" t="str">
        <f t="shared" si="2"/>
        <v>0.00/km</v>
      </c>
      <c r="H100" s="21">
        <f t="shared" si="3"/>
        <v>0</v>
      </c>
      <c r="I100" s="21">
        <f>F100-INDEX($F$4:$F$297,MATCH(D100,$D$4:$D$297,0))</f>
        <v>0</v>
      </c>
    </row>
    <row r="101" spans="1:9" ht="15" customHeight="1">
      <c r="A101" s="18">
        <v>98</v>
      </c>
      <c r="B101" s="43" t="s">
        <v>745</v>
      </c>
      <c r="C101" s="43" t="s">
        <v>746</v>
      </c>
      <c r="D101" s="44" t="s">
        <v>681</v>
      </c>
      <c r="E101" s="43" t="s">
        <v>58</v>
      </c>
      <c r="F101" s="44" t="s">
        <v>538</v>
      </c>
      <c r="G101" s="18" t="str">
        <f t="shared" si="2"/>
        <v>0.00/km</v>
      </c>
      <c r="H101" s="21">
        <f t="shared" si="3"/>
        <v>0</v>
      </c>
      <c r="I101" s="21">
        <f>F101-INDEX($F$4:$F$297,MATCH(D101,$D$4:$D$297,0))</f>
        <v>0</v>
      </c>
    </row>
    <row r="102" spans="1:9" ht="15" customHeight="1">
      <c r="A102" s="18">
        <v>99</v>
      </c>
      <c r="B102" s="43" t="s">
        <v>747</v>
      </c>
      <c r="C102" s="43" t="s">
        <v>604</v>
      </c>
      <c r="D102" s="44" t="s">
        <v>581</v>
      </c>
      <c r="E102" s="43" t="s">
        <v>345</v>
      </c>
      <c r="F102" s="44" t="s">
        <v>538</v>
      </c>
      <c r="G102" s="18" t="str">
        <f t="shared" si="2"/>
        <v>0.00/km</v>
      </c>
      <c r="H102" s="21">
        <f t="shared" si="3"/>
        <v>0</v>
      </c>
      <c r="I102" s="21">
        <f>F102-INDEX($F$4:$F$297,MATCH(D102,$D$4:$D$297,0))</f>
        <v>0</v>
      </c>
    </row>
    <row r="103" spans="1:9" ht="15" customHeight="1">
      <c r="A103" s="18">
        <v>100</v>
      </c>
      <c r="B103" s="43" t="s">
        <v>748</v>
      </c>
      <c r="C103" s="43" t="s">
        <v>749</v>
      </c>
      <c r="D103" s="44" t="s">
        <v>589</v>
      </c>
      <c r="E103" s="43" t="s">
        <v>557</v>
      </c>
      <c r="F103" s="44" t="s">
        <v>538</v>
      </c>
      <c r="G103" s="18" t="str">
        <f t="shared" si="2"/>
        <v>0.00/km</v>
      </c>
      <c r="H103" s="21">
        <f t="shared" si="3"/>
        <v>0</v>
      </c>
      <c r="I103" s="21">
        <f>F103-INDEX($F$4:$F$297,MATCH(D103,$D$4:$D$297,0))</f>
        <v>0</v>
      </c>
    </row>
    <row r="104" spans="1:9" ht="15" customHeight="1">
      <c r="A104" s="18">
        <v>101</v>
      </c>
      <c r="B104" s="43" t="s">
        <v>750</v>
      </c>
      <c r="C104" s="43" t="s">
        <v>751</v>
      </c>
      <c r="D104" s="44" t="s">
        <v>578</v>
      </c>
      <c r="E104" s="43" t="s">
        <v>557</v>
      </c>
      <c r="F104" s="44" t="s">
        <v>538</v>
      </c>
      <c r="G104" s="18" t="str">
        <f t="shared" si="2"/>
        <v>0.00/km</v>
      </c>
      <c r="H104" s="21">
        <f t="shared" si="3"/>
        <v>0</v>
      </c>
      <c r="I104" s="21">
        <f>F104-INDEX($F$4:$F$297,MATCH(D104,$D$4:$D$297,0))</f>
        <v>0</v>
      </c>
    </row>
    <row r="105" spans="1:9" ht="15" customHeight="1">
      <c r="A105" s="18">
        <v>102</v>
      </c>
      <c r="B105" s="43" t="s">
        <v>184</v>
      </c>
      <c r="C105" s="43" t="s">
        <v>752</v>
      </c>
      <c r="D105" s="44" t="s">
        <v>578</v>
      </c>
      <c r="E105" s="43" t="s">
        <v>153</v>
      </c>
      <c r="F105" s="44" t="s">
        <v>538</v>
      </c>
      <c r="G105" s="18" t="str">
        <f t="shared" si="2"/>
        <v>0.00/km</v>
      </c>
      <c r="H105" s="21">
        <f t="shared" si="3"/>
        <v>0</v>
      </c>
      <c r="I105" s="21">
        <f>F105-INDEX($F$4:$F$297,MATCH(D105,$D$4:$D$297,0))</f>
        <v>0</v>
      </c>
    </row>
    <row r="106" spans="1:9" ht="15" customHeight="1">
      <c r="A106" s="18">
        <v>103</v>
      </c>
      <c r="B106" s="43" t="s">
        <v>753</v>
      </c>
      <c r="C106" s="43" t="s">
        <v>754</v>
      </c>
      <c r="D106" s="44" t="s">
        <v>578</v>
      </c>
      <c r="E106" s="43" t="s">
        <v>170</v>
      </c>
      <c r="F106" s="44" t="s">
        <v>538</v>
      </c>
      <c r="G106" s="18" t="str">
        <f t="shared" si="2"/>
        <v>0.00/km</v>
      </c>
      <c r="H106" s="21">
        <f t="shared" si="3"/>
        <v>0</v>
      </c>
      <c r="I106" s="21">
        <f>F106-INDEX($F$4:$F$297,MATCH(D106,$D$4:$D$297,0))</f>
        <v>0</v>
      </c>
    </row>
    <row r="107" spans="1:9" ht="15" customHeight="1">
      <c r="A107" s="18">
        <v>104</v>
      </c>
      <c r="B107" s="43" t="s">
        <v>755</v>
      </c>
      <c r="C107" s="43" t="s">
        <v>756</v>
      </c>
      <c r="D107" s="44" t="s">
        <v>581</v>
      </c>
      <c r="E107" s="43" t="s">
        <v>50</v>
      </c>
      <c r="F107" s="44" t="s">
        <v>538</v>
      </c>
      <c r="G107" s="18" t="str">
        <f t="shared" si="2"/>
        <v>0.00/km</v>
      </c>
      <c r="H107" s="21">
        <f t="shared" si="3"/>
        <v>0</v>
      </c>
      <c r="I107" s="21">
        <f>F107-INDEX($F$4:$F$297,MATCH(D107,$D$4:$D$297,0))</f>
        <v>0</v>
      </c>
    </row>
    <row r="108" spans="1:9" ht="15" customHeight="1">
      <c r="A108" s="18">
        <v>105</v>
      </c>
      <c r="B108" s="43" t="s">
        <v>187</v>
      </c>
      <c r="C108" s="43" t="s">
        <v>757</v>
      </c>
      <c r="D108" s="44" t="s">
        <v>581</v>
      </c>
      <c r="E108" s="43" t="s">
        <v>557</v>
      </c>
      <c r="F108" s="44" t="s">
        <v>538</v>
      </c>
      <c r="G108" s="18" t="str">
        <f t="shared" si="2"/>
        <v>0.00/km</v>
      </c>
      <c r="H108" s="21">
        <f t="shared" si="3"/>
        <v>0</v>
      </c>
      <c r="I108" s="21">
        <f>F108-INDEX($F$4:$F$297,MATCH(D108,$D$4:$D$297,0))</f>
        <v>0</v>
      </c>
    </row>
    <row r="109" spans="1:9" ht="15" customHeight="1">
      <c r="A109" s="18">
        <v>106</v>
      </c>
      <c r="B109" s="43" t="s">
        <v>758</v>
      </c>
      <c r="C109" s="43" t="s">
        <v>759</v>
      </c>
      <c r="D109" s="44" t="s">
        <v>623</v>
      </c>
      <c r="E109" s="43" t="s">
        <v>554</v>
      </c>
      <c r="F109" s="44" t="s">
        <v>538</v>
      </c>
      <c r="G109" s="18" t="str">
        <f t="shared" si="2"/>
        <v>0.00/km</v>
      </c>
      <c r="H109" s="21">
        <f t="shared" si="3"/>
        <v>0</v>
      </c>
      <c r="I109" s="21">
        <f>F109-INDEX($F$4:$F$297,MATCH(D109,$D$4:$D$297,0))</f>
        <v>0</v>
      </c>
    </row>
    <row r="110" spans="1:9" ht="15" customHeight="1">
      <c r="A110" s="18">
        <v>107</v>
      </c>
      <c r="B110" s="43" t="s">
        <v>760</v>
      </c>
      <c r="C110" s="43" t="s">
        <v>761</v>
      </c>
      <c r="D110" s="44" t="s">
        <v>578</v>
      </c>
      <c r="E110" s="43" t="s">
        <v>557</v>
      </c>
      <c r="F110" s="44" t="s">
        <v>538</v>
      </c>
      <c r="G110" s="18" t="str">
        <f t="shared" si="2"/>
        <v>0.00/km</v>
      </c>
      <c r="H110" s="21">
        <f t="shared" si="3"/>
        <v>0</v>
      </c>
      <c r="I110" s="21">
        <f>F110-INDEX($F$4:$F$297,MATCH(D110,$D$4:$D$297,0))</f>
        <v>0</v>
      </c>
    </row>
    <row r="111" spans="1:9" ht="15" customHeight="1">
      <c r="A111" s="18">
        <v>108</v>
      </c>
      <c r="B111" s="43" t="s">
        <v>744</v>
      </c>
      <c r="C111" s="43" t="s">
        <v>762</v>
      </c>
      <c r="D111" s="44" t="s">
        <v>681</v>
      </c>
      <c r="E111" s="43" t="s">
        <v>345</v>
      </c>
      <c r="F111" s="44" t="s">
        <v>538</v>
      </c>
      <c r="G111" s="18" t="str">
        <f t="shared" si="2"/>
        <v>0.00/km</v>
      </c>
      <c r="H111" s="21">
        <f t="shared" si="3"/>
        <v>0</v>
      </c>
      <c r="I111" s="21">
        <f>F111-INDEX($F$4:$F$297,MATCH(D111,$D$4:$D$297,0))</f>
        <v>0</v>
      </c>
    </row>
    <row r="112" spans="1:9" ht="15" customHeight="1">
      <c r="A112" s="18">
        <v>109</v>
      </c>
      <c r="B112" s="43" t="s">
        <v>763</v>
      </c>
      <c r="C112" s="43" t="s">
        <v>764</v>
      </c>
      <c r="D112" s="44" t="s">
        <v>581</v>
      </c>
      <c r="E112" s="43" t="s">
        <v>557</v>
      </c>
      <c r="F112" s="44" t="s">
        <v>538</v>
      </c>
      <c r="G112" s="18" t="str">
        <f t="shared" si="2"/>
        <v>0.00/km</v>
      </c>
      <c r="H112" s="21">
        <f t="shared" si="3"/>
        <v>0</v>
      </c>
      <c r="I112" s="21">
        <f>F112-INDEX($F$4:$F$297,MATCH(D112,$D$4:$D$297,0))</f>
        <v>0</v>
      </c>
    </row>
    <row r="113" spans="1:9" ht="15" customHeight="1">
      <c r="A113" s="18">
        <v>110</v>
      </c>
      <c r="B113" s="43" t="s">
        <v>765</v>
      </c>
      <c r="C113" s="43" t="s">
        <v>766</v>
      </c>
      <c r="D113" s="44" t="s">
        <v>595</v>
      </c>
      <c r="E113" s="43" t="s">
        <v>65</v>
      </c>
      <c r="F113" s="44" t="s">
        <v>538</v>
      </c>
      <c r="G113" s="18" t="str">
        <f t="shared" si="2"/>
        <v>0.00/km</v>
      </c>
      <c r="H113" s="21">
        <f t="shared" si="3"/>
        <v>0</v>
      </c>
      <c r="I113" s="21">
        <f>F113-INDEX($F$4:$F$297,MATCH(D113,$D$4:$D$297,0))</f>
        <v>0</v>
      </c>
    </row>
    <row r="114" spans="1:9" ht="15" customHeight="1">
      <c r="A114" s="18">
        <v>111</v>
      </c>
      <c r="B114" s="43" t="s">
        <v>369</v>
      </c>
      <c r="C114" s="43" t="s">
        <v>572</v>
      </c>
      <c r="D114" s="44" t="s">
        <v>623</v>
      </c>
      <c r="E114" s="43" t="s">
        <v>554</v>
      </c>
      <c r="F114" s="44" t="s">
        <v>538</v>
      </c>
      <c r="G114" s="18" t="str">
        <f t="shared" si="2"/>
        <v>0.00/km</v>
      </c>
      <c r="H114" s="21">
        <f t="shared" si="3"/>
        <v>0</v>
      </c>
      <c r="I114" s="21">
        <f>F114-INDEX($F$4:$F$297,MATCH(D114,$D$4:$D$297,0))</f>
        <v>0</v>
      </c>
    </row>
    <row r="115" spans="1:9" ht="15" customHeight="1">
      <c r="A115" s="18">
        <v>112</v>
      </c>
      <c r="B115" s="43" t="s">
        <v>767</v>
      </c>
      <c r="C115" s="43" t="s">
        <v>768</v>
      </c>
      <c r="D115" s="44" t="s">
        <v>581</v>
      </c>
      <c r="E115" s="43" t="s">
        <v>50</v>
      </c>
      <c r="F115" s="44" t="s">
        <v>538</v>
      </c>
      <c r="G115" s="18" t="str">
        <f t="shared" si="2"/>
        <v>0.00/km</v>
      </c>
      <c r="H115" s="21">
        <f t="shared" si="3"/>
        <v>0</v>
      </c>
      <c r="I115" s="21">
        <f>F115-INDEX($F$4:$F$297,MATCH(D115,$D$4:$D$297,0))</f>
        <v>0</v>
      </c>
    </row>
    <row r="116" spans="1:9" ht="15" customHeight="1">
      <c r="A116" s="18">
        <v>113</v>
      </c>
      <c r="B116" s="43" t="s">
        <v>769</v>
      </c>
      <c r="C116" s="43" t="s">
        <v>683</v>
      </c>
      <c r="D116" s="44" t="s">
        <v>570</v>
      </c>
      <c r="E116" s="43" t="s">
        <v>58</v>
      </c>
      <c r="F116" s="44" t="s">
        <v>538</v>
      </c>
      <c r="G116" s="18" t="str">
        <f t="shared" si="2"/>
        <v>0.00/km</v>
      </c>
      <c r="H116" s="21">
        <f t="shared" si="3"/>
        <v>0</v>
      </c>
      <c r="I116" s="21">
        <f>F116-INDEX($F$4:$F$297,MATCH(D116,$D$4:$D$297,0))</f>
        <v>0</v>
      </c>
    </row>
    <row r="117" spans="1:9" ht="15" customHeight="1">
      <c r="A117" s="18">
        <v>114</v>
      </c>
      <c r="B117" s="43" t="s">
        <v>770</v>
      </c>
      <c r="C117" s="43" t="s">
        <v>674</v>
      </c>
      <c r="D117" s="44" t="s">
        <v>595</v>
      </c>
      <c r="E117" s="43" t="s">
        <v>58</v>
      </c>
      <c r="F117" s="44" t="s">
        <v>538</v>
      </c>
      <c r="G117" s="18" t="str">
        <f t="shared" si="2"/>
        <v>0.00/km</v>
      </c>
      <c r="H117" s="21">
        <f t="shared" si="3"/>
        <v>0</v>
      </c>
      <c r="I117" s="21">
        <f>F117-INDEX($F$4:$F$297,MATCH(D117,$D$4:$D$297,0))</f>
        <v>0</v>
      </c>
    </row>
    <row r="118" spans="1:9" ht="15" customHeight="1">
      <c r="A118" s="18">
        <v>115</v>
      </c>
      <c r="B118" s="43" t="s">
        <v>771</v>
      </c>
      <c r="C118" s="43" t="s">
        <v>683</v>
      </c>
      <c r="D118" s="44" t="s">
        <v>623</v>
      </c>
      <c r="E118" s="43" t="s">
        <v>554</v>
      </c>
      <c r="F118" s="44" t="s">
        <v>538</v>
      </c>
      <c r="G118" s="18" t="str">
        <f t="shared" si="2"/>
        <v>0.00/km</v>
      </c>
      <c r="H118" s="21">
        <f t="shared" si="3"/>
        <v>0</v>
      </c>
      <c r="I118" s="21">
        <f>F118-INDEX($F$4:$F$297,MATCH(D118,$D$4:$D$297,0))</f>
        <v>0</v>
      </c>
    </row>
    <row r="119" spans="1:9" ht="15" customHeight="1">
      <c r="A119" s="18">
        <v>116</v>
      </c>
      <c r="B119" s="43" t="s">
        <v>772</v>
      </c>
      <c r="C119" s="43" t="s">
        <v>699</v>
      </c>
      <c r="D119" s="44" t="s">
        <v>694</v>
      </c>
      <c r="E119" s="43" t="s">
        <v>554</v>
      </c>
      <c r="F119" s="44" t="s">
        <v>538</v>
      </c>
      <c r="G119" s="18" t="str">
        <f t="shared" si="2"/>
        <v>0.00/km</v>
      </c>
      <c r="H119" s="21">
        <f t="shared" si="3"/>
        <v>0</v>
      </c>
      <c r="I119" s="21">
        <f>F119-INDEX($F$4:$F$297,MATCH(D119,$D$4:$D$297,0))</f>
        <v>0</v>
      </c>
    </row>
    <row r="120" spans="1:9" ht="15" customHeight="1">
      <c r="A120" s="18">
        <v>117</v>
      </c>
      <c r="B120" s="43" t="s">
        <v>396</v>
      </c>
      <c r="C120" s="43" t="s">
        <v>773</v>
      </c>
      <c r="D120" s="44" t="s">
        <v>573</v>
      </c>
      <c r="E120" s="43" t="s">
        <v>557</v>
      </c>
      <c r="F120" s="44" t="s">
        <v>538</v>
      </c>
      <c r="G120" s="18" t="str">
        <f t="shared" si="2"/>
        <v>0.00/km</v>
      </c>
      <c r="H120" s="21">
        <f t="shared" si="3"/>
        <v>0</v>
      </c>
      <c r="I120" s="21">
        <f>F120-INDEX($F$4:$F$297,MATCH(D120,$D$4:$D$297,0))</f>
        <v>0</v>
      </c>
    </row>
    <row r="121" spans="1:9" ht="15" customHeight="1">
      <c r="A121" s="18">
        <v>118</v>
      </c>
      <c r="B121" s="43" t="s">
        <v>774</v>
      </c>
      <c r="C121" s="43" t="s">
        <v>775</v>
      </c>
      <c r="D121" s="44" t="s">
        <v>694</v>
      </c>
      <c r="E121" s="43" t="s">
        <v>557</v>
      </c>
      <c r="F121" s="44" t="s">
        <v>538</v>
      </c>
      <c r="G121" s="18" t="str">
        <f t="shared" si="2"/>
        <v>0.00/km</v>
      </c>
      <c r="H121" s="21">
        <f t="shared" si="3"/>
        <v>0</v>
      </c>
      <c r="I121" s="21">
        <f>F121-INDEX($F$4:$F$297,MATCH(D121,$D$4:$D$297,0))</f>
        <v>0</v>
      </c>
    </row>
    <row r="122" spans="1:9" ht="15" customHeight="1">
      <c r="A122" s="18">
        <v>119</v>
      </c>
      <c r="B122" s="43" t="s">
        <v>774</v>
      </c>
      <c r="C122" s="43" t="s">
        <v>776</v>
      </c>
      <c r="D122" s="44" t="s">
        <v>694</v>
      </c>
      <c r="E122" s="43" t="s">
        <v>120</v>
      </c>
      <c r="F122" s="44" t="s">
        <v>538</v>
      </c>
      <c r="G122" s="18" t="str">
        <f t="shared" si="2"/>
        <v>0.00/km</v>
      </c>
      <c r="H122" s="21">
        <f t="shared" si="3"/>
        <v>0</v>
      </c>
      <c r="I122" s="21">
        <f>F122-INDEX($F$4:$F$297,MATCH(D122,$D$4:$D$297,0))</f>
        <v>0</v>
      </c>
    </row>
    <row r="123" spans="1:9" ht="15" customHeight="1">
      <c r="A123" s="18">
        <v>120</v>
      </c>
      <c r="B123" s="43" t="s">
        <v>777</v>
      </c>
      <c r="C123" s="43" t="s">
        <v>569</v>
      </c>
      <c r="D123" s="44" t="s">
        <v>595</v>
      </c>
      <c r="E123" s="43" t="s">
        <v>345</v>
      </c>
      <c r="F123" s="44" t="s">
        <v>538</v>
      </c>
      <c r="G123" s="18" t="str">
        <f t="shared" si="2"/>
        <v>0.00/km</v>
      </c>
      <c r="H123" s="21">
        <f t="shared" si="3"/>
        <v>0</v>
      </c>
      <c r="I123" s="21">
        <f>F123-INDEX($F$4:$F$297,MATCH(D123,$D$4:$D$297,0))</f>
        <v>0</v>
      </c>
    </row>
    <row r="124" spans="1:9" ht="15" customHeight="1">
      <c r="A124" s="18">
        <v>121</v>
      </c>
      <c r="B124" s="43" t="s">
        <v>778</v>
      </c>
      <c r="C124" s="43" t="s">
        <v>602</v>
      </c>
      <c r="D124" s="44" t="s">
        <v>578</v>
      </c>
      <c r="E124" s="43" t="s">
        <v>58</v>
      </c>
      <c r="F124" s="44" t="s">
        <v>538</v>
      </c>
      <c r="G124" s="18" t="str">
        <f t="shared" si="2"/>
        <v>0.00/km</v>
      </c>
      <c r="H124" s="21">
        <f t="shared" si="3"/>
        <v>0</v>
      </c>
      <c r="I124" s="21">
        <f>F124-INDEX($F$4:$F$297,MATCH(D124,$D$4:$D$297,0))</f>
        <v>0</v>
      </c>
    </row>
    <row r="125" spans="1:9" ht="15" customHeight="1">
      <c r="A125" s="18">
        <v>122</v>
      </c>
      <c r="B125" s="43" t="s">
        <v>779</v>
      </c>
      <c r="C125" s="43" t="s">
        <v>780</v>
      </c>
      <c r="D125" s="44" t="s">
        <v>581</v>
      </c>
      <c r="E125" s="43" t="s">
        <v>345</v>
      </c>
      <c r="F125" s="44" t="s">
        <v>538</v>
      </c>
      <c r="G125" s="18" t="str">
        <f t="shared" si="2"/>
        <v>0.00/km</v>
      </c>
      <c r="H125" s="21">
        <f t="shared" si="3"/>
        <v>0</v>
      </c>
      <c r="I125" s="21">
        <f>F125-INDEX($F$4:$F$297,MATCH(D125,$D$4:$D$297,0))</f>
        <v>0</v>
      </c>
    </row>
    <row r="126" spans="1:9" ht="15" customHeight="1">
      <c r="A126" s="18">
        <v>123</v>
      </c>
      <c r="B126" s="43" t="s">
        <v>781</v>
      </c>
      <c r="C126" s="43" t="s">
        <v>782</v>
      </c>
      <c r="D126" s="44" t="s">
        <v>581</v>
      </c>
      <c r="E126" s="43" t="s">
        <v>50</v>
      </c>
      <c r="F126" s="44" t="s">
        <v>538</v>
      </c>
      <c r="G126" s="18" t="str">
        <f t="shared" si="2"/>
        <v>0.00/km</v>
      </c>
      <c r="H126" s="21">
        <f t="shared" si="3"/>
        <v>0</v>
      </c>
      <c r="I126" s="21">
        <f>F126-INDEX($F$4:$F$297,MATCH(D126,$D$4:$D$297,0))</f>
        <v>0</v>
      </c>
    </row>
    <row r="127" spans="1:9" ht="15" customHeight="1">
      <c r="A127" s="18">
        <v>124</v>
      </c>
      <c r="B127" s="43" t="s">
        <v>783</v>
      </c>
      <c r="C127" s="43" t="s">
        <v>784</v>
      </c>
      <c r="D127" s="44" t="s">
        <v>623</v>
      </c>
      <c r="E127" s="43" t="s">
        <v>58</v>
      </c>
      <c r="F127" s="44" t="s">
        <v>538</v>
      </c>
      <c r="G127" s="18" t="str">
        <f t="shared" si="2"/>
        <v>0.00/km</v>
      </c>
      <c r="H127" s="21">
        <f t="shared" si="3"/>
        <v>0</v>
      </c>
      <c r="I127" s="21">
        <f>F127-INDEX($F$4:$F$297,MATCH(D127,$D$4:$D$297,0))</f>
        <v>0</v>
      </c>
    </row>
    <row r="128" spans="1:9" ht="15" customHeight="1">
      <c r="A128" s="18">
        <v>125</v>
      </c>
      <c r="B128" s="43" t="s">
        <v>785</v>
      </c>
      <c r="C128" s="43" t="s">
        <v>786</v>
      </c>
      <c r="D128" s="44" t="s">
        <v>581</v>
      </c>
      <c r="E128" s="43" t="s">
        <v>554</v>
      </c>
      <c r="F128" s="44" t="s">
        <v>538</v>
      </c>
      <c r="G128" s="18" t="str">
        <f t="shared" si="2"/>
        <v>0.00/km</v>
      </c>
      <c r="H128" s="21">
        <f t="shared" si="3"/>
        <v>0</v>
      </c>
      <c r="I128" s="21">
        <f>F128-INDEX($F$4:$F$297,MATCH(D128,$D$4:$D$297,0))</f>
        <v>0</v>
      </c>
    </row>
    <row r="129" spans="1:9" ht="15" customHeight="1">
      <c r="A129" s="18">
        <v>126</v>
      </c>
      <c r="B129" s="43" t="s">
        <v>787</v>
      </c>
      <c r="C129" s="43" t="s">
        <v>721</v>
      </c>
      <c r="D129" s="44" t="s">
        <v>595</v>
      </c>
      <c r="E129" s="43" t="s">
        <v>554</v>
      </c>
      <c r="F129" s="44" t="s">
        <v>538</v>
      </c>
      <c r="G129" s="18" t="str">
        <f t="shared" si="2"/>
        <v>0.00/km</v>
      </c>
      <c r="H129" s="21">
        <f t="shared" si="3"/>
        <v>0</v>
      </c>
      <c r="I129" s="21">
        <f>F129-INDEX($F$4:$F$297,MATCH(D129,$D$4:$D$297,0))</f>
        <v>0</v>
      </c>
    </row>
    <row r="130" spans="1:9" ht="15" customHeight="1">
      <c r="A130" s="18">
        <v>127</v>
      </c>
      <c r="B130" s="43" t="s">
        <v>788</v>
      </c>
      <c r="C130" s="43" t="s">
        <v>789</v>
      </c>
      <c r="D130" s="44" t="s">
        <v>623</v>
      </c>
      <c r="E130" s="43" t="s">
        <v>58</v>
      </c>
      <c r="F130" s="44" t="s">
        <v>538</v>
      </c>
      <c r="G130" s="18" t="str">
        <f t="shared" si="2"/>
        <v>0.00/km</v>
      </c>
      <c r="H130" s="21">
        <f t="shared" si="3"/>
        <v>0</v>
      </c>
      <c r="I130" s="21">
        <f>F130-INDEX($F$4:$F$297,MATCH(D130,$D$4:$D$297,0))</f>
        <v>0</v>
      </c>
    </row>
    <row r="131" spans="1:9" ht="15" customHeight="1">
      <c r="A131" s="18">
        <v>128</v>
      </c>
      <c r="B131" s="43" t="s">
        <v>790</v>
      </c>
      <c r="C131" s="43" t="s">
        <v>645</v>
      </c>
      <c r="D131" s="44" t="s">
        <v>595</v>
      </c>
      <c r="E131" s="43" t="s">
        <v>554</v>
      </c>
      <c r="F131" s="44" t="s">
        <v>538</v>
      </c>
      <c r="G131" s="18" t="str">
        <f t="shared" si="2"/>
        <v>0.00/km</v>
      </c>
      <c r="H131" s="21">
        <f t="shared" si="3"/>
        <v>0</v>
      </c>
      <c r="I131" s="21">
        <f>F131-INDEX($F$4:$F$297,MATCH(D131,$D$4:$D$297,0))</f>
        <v>0</v>
      </c>
    </row>
    <row r="132" spans="1:9" ht="15" customHeight="1">
      <c r="A132" s="18">
        <v>129</v>
      </c>
      <c r="B132" s="43" t="s">
        <v>314</v>
      </c>
      <c r="C132" s="43" t="s">
        <v>791</v>
      </c>
      <c r="D132" s="44" t="s">
        <v>570</v>
      </c>
      <c r="E132" s="43" t="s">
        <v>71</v>
      </c>
      <c r="F132" s="44" t="s">
        <v>538</v>
      </c>
      <c r="G132" s="18" t="str">
        <f>TEXT(INT((HOUR(F132)*3600+MINUTE(F132)*60+SECOND(F132))/$I$2/60),"0")&amp;"."&amp;TEXT(MOD((HOUR(F132)*3600+MINUTE(F132)*60+SECOND(F132))/$I$2,60),"00")&amp;"/km"</f>
        <v>0.00/km</v>
      </c>
      <c r="H132" s="21">
        <f>F132-$F$4</f>
        <v>0</v>
      </c>
      <c r="I132" s="21">
        <f>F132-INDEX($F$4:$F$297,MATCH(D132,$D$4:$D$297,0))</f>
        <v>0</v>
      </c>
    </row>
    <row r="133" spans="1:9" ht="15" customHeight="1">
      <c r="A133" s="18">
        <v>130</v>
      </c>
      <c r="B133" s="43" t="s">
        <v>792</v>
      </c>
      <c r="C133" s="43" t="s">
        <v>793</v>
      </c>
      <c r="D133" s="44" t="s">
        <v>578</v>
      </c>
      <c r="E133" s="43" t="s">
        <v>58</v>
      </c>
      <c r="F133" s="44" t="s">
        <v>538</v>
      </c>
      <c r="G133" s="18" t="str">
        <f>TEXT(INT((HOUR(F133)*3600+MINUTE(F133)*60+SECOND(F133))/$I$2/60),"0")&amp;"."&amp;TEXT(MOD((HOUR(F133)*3600+MINUTE(F133)*60+SECOND(F133))/$I$2,60),"00")&amp;"/km"</f>
        <v>0.00/km</v>
      </c>
      <c r="H133" s="21">
        <f>F133-$F$4</f>
        <v>0</v>
      </c>
      <c r="I133" s="21">
        <f>F133-INDEX($F$4:$F$297,MATCH(D133,$D$4:$D$297,0))</f>
        <v>0</v>
      </c>
    </row>
    <row r="134" spans="1:9" ht="15" customHeight="1">
      <c r="A134" s="18">
        <v>131</v>
      </c>
      <c r="B134" s="43" t="s">
        <v>794</v>
      </c>
      <c r="C134" s="43" t="s">
        <v>795</v>
      </c>
      <c r="D134" s="44" t="s">
        <v>589</v>
      </c>
      <c r="E134" s="43" t="s">
        <v>71</v>
      </c>
      <c r="F134" s="44" t="s">
        <v>538</v>
      </c>
      <c r="G134" s="18" t="str">
        <f>TEXT(INT((HOUR(F134)*3600+MINUTE(F134)*60+SECOND(F134))/$I$2/60),"0")&amp;"."&amp;TEXT(MOD((HOUR(F134)*3600+MINUTE(F134)*60+SECOND(F134))/$I$2,60),"00")&amp;"/km"</f>
        <v>0.00/km</v>
      </c>
      <c r="H134" s="21">
        <f>F134-$F$4</f>
        <v>0</v>
      </c>
      <c r="I134" s="21">
        <f>F134-INDEX($F$4:$F$297,MATCH(D134,$D$4:$D$297,0))</f>
        <v>0</v>
      </c>
    </row>
    <row r="135" spans="1:9" ht="15" customHeight="1">
      <c r="A135" s="18">
        <v>132</v>
      </c>
      <c r="B135" s="43" t="s">
        <v>796</v>
      </c>
      <c r="C135" s="43" t="s">
        <v>784</v>
      </c>
      <c r="D135" s="44" t="s">
        <v>581</v>
      </c>
      <c r="E135" s="43" t="s">
        <v>58</v>
      </c>
      <c r="F135" s="44" t="s">
        <v>538</v>
      </c>
      <c r="G135" s="18" t="str">
        <f>TEXT(INT((HOUR(F135)*3600+MINUTE(F135)*60+SECOND(F135))/$I$2/60),"0")&amp;"."&amp;TEXT(MOD((HOUR(F135)*3600+MINUTE(F135)*60+SECOND(F135))/$I$2,60),"00")&amp;"/km"</f>
        <v>0.00/km</v>
      </c>
      <c r="H135" s="21">
        <f>F135-$F$4</f>
        <v>0</v>
      </c>
      <c r="I135" s="21">
        <f>F135-INDEX($F$4:$F$297,MATCH(D135,$D$4:$D$297,0))</f>
        <v>0</v>
      </c>
    </row>
    <row r="136" spans="1:9" ht="15" customHeight="1">
      <c r="A136" s="19">
        <v>133</v>
      </c>
      <c r="B136" s="45" t="s">
        <v>797</v>
      </c>
      <c r="C136" s="45" t="s">
        <v>798</v>
      </c>
      <c r="D136" s="46" t="s">
        <v>623</v>
      </c>
      <c r="E136" s="45" t="s">
        <v>71</v>
      </c>
      <c r="F136" s="46" t="s">
        <v>538</v>
      </c>
      <c r="G136" s="19" t="str">
        <f>TEXT(INT((HOUR(F136)*3600+MINUTE(F136)*60+SECOND(F136))/$I$2/60),"0")&amp;"."&amp;TEXT(MOD((HOUR(F136)*3600+MINUTE(F136)*60+SECOND(F136))/$I$2,60),"00")&amp;"/km"</f>
        <v>0.00/km</v>
      </c>
      <c r="H136" s="22">
        <f>F136-$F$4</f>
        <v>0</v>
      </c>
      <c r="I136" s="22">
        <f>F136-INDEX($F$4:$F$297,MATCH(D136,$D$4:$D$297,0))</f>
        <v>0</v>
      </c>
    </row>
  </sheetData>
  <autoFilter ref="A3:I13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1">
      <pane ySplit="3" topLeftCell="BM4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6" t="str">
        <f>'Individuale Maschile'!A1</f>
        <v>Corri per il Verde 39ª edizione 3ª prova</v>
      </c>
      <c r="B1" s="36"/>
      <c r="C1" s="36"/>
    </row>
    <row r="2" spans="1:3" ht="33" customHeight="1">
      <c r="A2" s="37" t="str">
        <f>'Individuale Maschile'!A2&amp;" km. "&amp;'Individuale Maschile'!I2</f>
        <v>Pineta delle Acque Rosse - Roma (RM) Italia - Domenica 05/12/2010 km. 6</v>
      </c>
      <c r="B2" s="37"/>
      <c r="C2" s="37"/>
    </row>
    <row r="3" spans="1:3" ht="24.75" customHeight="1">
      <c r="A3" s="14" t="s">
        <v>542</v>
      </c>
      <c r="B3" s="9" t="s">
        <v>546</v>
      </c>
      <c r="C3" s="9" t="s">
        <v>551</v>
      </c>
    </row>
    <row r="4" spans="1:3" ht="15" customHeight="1">
      <c r="A4" s="17">
        <v>1</v>
      </c>
      <c r="B4" s="47" t="s">
        <v>58</v>
      </c>
      <c r="C4" s="50">
        <v>81</v>
      </c>
    </row>
    <row r="5" spans="1:3" ht="15" customHeight="1">
      <c r="A5" s="18">
        <v>2</v>
      </c>
      <c r="B5" s="48" t="s">
        <v>557</v>
      </c>
      <c r="C5" s="51">
        <v>49</v>
      </c>
    </row>
    <row r="6" spans="1:3" ht="15" customHeight="1">
      <c r="A6" s="18">
        <v>3</v>
      </c>
      <c r="B6" s="48" t="s">
        <v>50</v>
      </c>
      <c r="C6" s="51">
        <v>47</v>
      </c>
    </row>
    <row r="7" spans="1:3" ht="15" customHeight="1">
      <c r="A7" s="18">
        <v>4</v>
      </c>
      <c r="B7" s="48" t="s">
        <v>65</v>
      </c>
      <c r="C7" s="51">
        <v>33</v>
      </c>
    </row>
    <row r="8" spans="1:3" ht="15" customHeight="1">
      <c r="A8" s="18">
        <v>5</v>
      </c>
      <c r="B8" s="48" t="s">
        <v>554</v>
      </c>
      <c r="C8" s="51">
        <v>28</v>
      </c>
    </row>
    <row r="9" spans="1:3" ht="15" customHeight="1">
      <c r="A9" s="18">
        <v>6</v>
      </c>
      <c r="B9" s="48" t="s">
        <v>71</v>
      </c>
      <c r="C9" s="51">
        <v>25</v>
      </c>
    </row>
    <row r="10" spans="1:3" ht="15" customHeight="1">
      <c r="A10" s="18">
        <v>7</v>
      </c>
      <c r="B10" s="48" t="s">
        <v>75</v>
      </c>
      <c r="C10" s="51">
        <v>17</v>
      </c>
    </row>
    <row r="11" spans="1:3" ht="15" customHeight="1">
      <c r="A11" s="18">
        <v>8</v>
      </c>
      <c r="B11" s="48" t="s">
        <v>563</v>
      </c>
      <c r="C11" s="51">
        <v>15</v>
      </c>
    </row>
    <row r="12" spans="1:3" ht="15" customHeight="1">
      <c r="A12" s="18">
        <v>9</v>
      </c>
      <c r="B12" s="48" t="s">
        <v>345</v>
      </c>
      <c r="C12" s="51">
        <v>13</v>
      </c>
    </row>
    <row r="13" spans="1:3" ht="15" customHeight="1">
      <c r="A13" s="18">
        <v>10</v>
      </c>
      <c r="B13" s="48" t="s">
        <v>29</v>
      </c>
      <c r="C13" s="51">
        <v>10</v>
      </c>
    </row>
    <row r="14" spans="1:3" ht="15" customHeight="1">
      <c r="A14" s="18">
        <v>11</v>
      </c>
      <c r="B14" s="48" t="s">
        <v>92</v>
      </c>
      <c r="C14" s="51">
        <v>10</v>
      </c>
    </row>
    <row r="15" spans="1:3" ht="15" customHeight="1">
      <c r="A15" s="18">
        <v>12</v>
      </c>
      <c r="B15" s="48" t="s">
        <v>559</v>
      </c>
      <c r="C15" s="51">
        <v>10</v>
      </c>
    </row>
    <row r="16" spans="1:3" ht="15" customHeight="1">
      <c r="A16" s="18">
        <v>13</v>
      </c>
      <c r="B16" s="48" t="s">
        <v>553</v>
      </c>
      <c r="C16" s="51">
        <v>9</v>
      </c>
    </row>
    <row r="17" spans="1:3" ht="15" customHeight="1">
      <c r="A17" s="18">
        <v>14</v>
      </c>
      <c r="B17" s="48" t="s">
        <v>110</v>
      </c>
      <c r="C17" s="51">
        <v>7</v>
      </c>
    </row>
    <row r="18" spans="1:3" ht="15" customHeight="1">
      <c r="A18" s="15">
        <v>15</v>
      </c>
      <c r="B18" s="16" t="s">
        <v>567</v>
      </c>
      <c r="C18" s="23">
        <v>7</v>
      </c>
    </row>
    <row r="19" spans="1:3" ht="15" customHeight="1">
      <c r="A19" s="18">
        <v>16</v>
      </c>
      <c r="B19" s="48" t="s">
        <v>555</v>
      </c>
      <c r="C19" s="51">
        <v>7</v>
      </c>
    </row>
    <row r="20" spans="1:3" ht="15" customHeight="1">
      <c r="A20" s="18">
        <v>17</v>
      </c>
      <c r="B20" s="48" t="s">
        <v>165</v>
      </c>
      <c r="C20" s="51">
        <v>6</v>
      </c>
    </row>
    <row r="21" spans="1:3" ht="15" customHeight="1">
      <c r="A21" s="18">
        <v>18</v>
      </c>
      <c r="B21" s="48" t="s">
        <v>170</v>
      </c>
      <c r="C21" s="51">
        <v>6</v>
      </c>
    </row>
    <row r="22" spans="1:3" ht="15" customHeight="1">
      <c r="A22" s="18">
        <v>19</v>
      </c>
      <c r="B22" s="48" t="s">
        <v>605</v>
      </c>
      <c r="C22" s="51">
        <v>6</v>
      </c>
    </row>
    <row r="23" spans="1:3" ht="15" customHeight="1">
      <c r="A23" s="18">
        <v>20</v>
      </c>
      <c r="B23" s="48" t="s">
        <v>552</v>
      </c>
      <c r="C23" s="51">
        <v>6</v>
      </c>
    </row>
    <row r="24" spans="1:3" ht="15" customHeight="1">
      <c r="A24" s="18">
        <v>21</v>
      </c>
      <c r="B24" s="48" t="s">
        <v>11</v>
      </c>
      <c r="C24" s="51">
        <v>5</v>
      </c>
    </row>
    <row r="25" spans="1:3" ht="15" customHeight="1">
      <c r="A25" s="18">
        <v>22</v>
      </c>
      <c r="B25" s="48" t="s">
        <v>220</v>
      </c>
      <c r="C25" s="51">
        <v>5</v>
      </c>
    </row>
    <row r="26" spans="1:3" ht="15" customHeight="1">
      <c r="A26" s="18">
        <v>23</v>
      </c>
      <c r="B26" s="48" t="s">
        <v>98</v>
      </c>
      <c r="C26" s="51">
        <v>3</v>
      </c>
    </row>
    <row r="27" spans="1:3" ht="15" customHeight="1">
      <c r="A27" s="18">
        <v>24</v>
      </c>
      <c r="B27" s="48" t="s">
        <v>105</v>
      </c>
      <c r="C27" s="51">
        <v>3</v>
      </c>
    </row>
    <row r="28" spans="1:3" ht="15" customHeight="1">
      <c r="A28" s="18">
        <v>25</v>
      </c>
      <c r="B28" s="48" t="s">
        <v>5</v>
      </c>
      <c r="C28" s="51">
        <v>3</v>
      </c>
    </row>
    <row r="29" spans="1:3" ht="15" customHeight="1">
      <c r="A29" s="18">
        <v>26</v>
      </c>
      <c r="B29" s="48" t="s">
        <v>21</v>
      </c>
      <c r="C29" s="51">
        <v>3</v>
      </c>
    </row>
    <row r="30" spans="1:3" ht="15" customHeight="1">
      <c r="A30" s="18">
        <v>27</v>
      </c>
      <c r="B30" s="48" t="s">
        <v>153</v>
      </c>
      <c r="C30" s="51">
        <v>3</v>
      </c>
    </row>
    <row r="31" spans="1:3" ht="15" customHeight="1">
      <c r="A31" s="18">
        <v>28</v>
      </c>
      <c r="B31" s="48" t="s">
        <v>0</v>
      </c>
      <c r="C31" s="51">
        <v>3</v>
      </c>
    </row>
    <row r="32" spans="1:3" ht="15" customHeight="1">
      <c r="A32" s="18">
        <v>29</v>
      </c>
      <c r="B32" s="48" t="s">
        <v>556</v>
      </c>
      <c r="C32" s="51">
        <v>3</v>
      </c>
    </row>
    <row r="33" spans="1:3" ht="15" customHeight="1">
      <c r="A33" s="18">
        <v>30</v>
      </c>
      <c r="B33" s="48" t="s">
        <v>332</v>
      </c>
      <c r="C33" s="51">
        <v>3</v>
      </c>
    </row>
    <row r="34" spans="1:3" ht="15" customHeight="1">
      <c r="A34" s="18">
        <v>31</v>
      </c>
      <c r="B34" s="48" t="s">
        <v>560</v>
      </c>
      <c r="C34" s="51">
        <v>3</v>
      </c>
    </row>
    <row r="35" spans="1:3" ht="15" customHeight="1">
      <c r="A35" s="18">
        <v>32</v>
      </c>
      <c r="B35" s="48" t="s">
        <v>177</v>
      </c>
      <c r="C35" s="51">
        <v>3</v>
      </c>
    </row>
    <row r="36" spans="1:3" ht="15" customHeight="1">
      <c r="A36" s="18">
        <v>33</v>
      </c>
      <c r="B36" s="48" t="s">
        <v>438</v>
      </c>
      <c r="C36" s="51">
        <v>2</v>
      </c>
    </row>
    <row r="37" spans="1:3" ht="15" customHeight="1">
      <c r="A37" s="18">
        <v>34</v>
      </c>
      <c r="B37" s="48" t="s">
        <v>500</v>
      </c>
      <c r="C37" s="51">
        <v>2</v>
      </c>
    </row>
    <row r="38" spans="1:3" ht="15" customHeight="1">
      <c r="A38" s="18">
        <v>35</v>
      </c>
      <c r="B38" s="48" t="s">
        <v>133</v>
      </c>
      <c r="C38" s="51">
        <v>2</v>
      </c>
    </row>
    <row r="39" spans="1:3" ht="15" customHeight="1">
      <c r="A39" s="18">
        <v>36</v>
      </c>
      <c r="B39" s="48" t="s">
        <v>558</v>
      </c>
      <c r="C39" s="51">
        <v>2</v>
      </c>
    </row>
    <row r="40" spans="1:3" ht="15" customHeight="1">
      <c r="A40" s="18">
        <v>37</v>
      </c>
      <c r="B40" s="48" t="s">
        <v>242</v>
      </c>
      <c r="C40" s="51">
        <v>2</v>
      </c>
    </row>
    <row r="41" spans="1:3" ht="15" customHeight="1">
      <c r="A41" s="18">
        <v>38</v>
      </c>
      <c r="B41" s="48" t="s">
        <v>273</v>
      </c>
      <c r="C41" s="51">
        <v>2</v>
      </c>
    </row>
    <row r="42" spans="1:3" ht="15" customHeight="1">
      <c r="A42" s="18">
        <v>39</v>
      </c>
      <c r="B42" s="48" t="s">
        <v>266</v>
      </c>
      <c r="C42" s="51">
        <v>2</v>
      </c>
    </row>
    <row r="43" spans="1:3" ht="15" customHeight="1">
      <c r="A43" s="18">
        <v>40</v>
      </c>
      <c r="B43" s="48" t="s">
        <v>120</v>
      </c>
      <c r="C43" s="51">
        <v>2</v>
      </c>
    </row>
    <row r="44" spans="1:3" ht="15" customHeight="1">
      <c r="A44" s="18">
        <v>41</v>
      </c>
      <c r="B44" s="48" t="s">
        <v>565</v>
      </c>
      <c r="C44" s="51">
        <v>2</v>
      </c>
    </row>
    <row r="45" spans="1:3" ht="15" customHeight="1">
      <c r="A45" s="18">
        <v>42</v>
      </c>
      <c r="B45" s="48" t="s">
        <v>94</v>
      </c>
      <c r="C45" s="51">
        <v>2</v>
      </c>
    </row>
    <row r="46" spans="1:3" ht="15" customHeight="1">
      <c r="A46" s="18">
        <v>43</v>
      </c>
      <c r="B46" s="48" t="s">
        <v>259</v>
      </c>
      <c r="C46" s="51">
        <v>2</v>
      </c>
    </row>
    <row r="47" spans="1:3" ht="15" customHeight="1">
      <c r="A47" s="18">
        <v>44</v>
      </c>
      <c r="B47" s="48" t="s">
        <v>743</v>
      </c>
      <c r="C47" s="51">
        <v>2</v>
      </c>
    </row>
    <row r="48" spans="1:3" ht="15" customHeight="1">
      <c r="A48" s="18">
        <v>45</v>
      </c>
      <c r="B48" s="48" t="s">
        <v>561</v>
      </c>
      <c r="C48" s="51">
        <v>2</v>
      </c>
    </row>
    <row r="49" spans="1:3" ht="15" customHeight="1">
      <c r="A49" s="18">
        <v>46</v>
      </c>
      <c r="B49" s="48" t="s">
        <v>174</v>
      </c>
      <c r="C49" s="51">
        <v>2</v>
      </c>
    </row>
    <row r="50" spans="1:3" ht="15" customHeight="1">
      <c r="A50" s="18">
        <v>47</v>
      </c>
      <c r="B50" s="48" t="s">
        <v>571</v>
      </c>
      <c r="C50" s="51">
        <v>2</v>
      </c>
    </row>
    <row r="51" spans="1:3" ht="15" customHeight="1">
      <c r="A51" s="18">
        <v>48</v>
      </c>
      <c r="B51" s="48" t="s">
        <v>322</v>
      </c>
      <c r="C51" s="51">
        <v>1</v>
      </c>
    </row>
    <row r="52" spans="1:3" ht="15" customHeight="1">
      <c r="A52" s="18">
        <v>49</v>
      </c>
      <c r="B52" s="48" t="s">
        <v>799</v>
      </c>
      <c r="C52" s="51">
        <v>1</v>
      </c>
    </row>
    <row r="53" spans="1:3" ht="15" customHeight="1">
      <c r="A53" s="18">
        <v>50</v>
      </c>
      <c r="B53" s="48" t="s">
        <v>269</v>
      </c>
      <c r="C53" s="51">
        <v>1</v>
      </c>
    </row>
    <row r="54" spans="1:3" ht="15" customHeight="1">
      <c r="A54" s="18">
        <v>51</v>
      </c>
      <c r="B54" s="48" t="s">
        <v>246</v>
      </c>
      <c r="C54" s="51">
        <v>1</v>
      </c>
    </row>
    <row r="55" spans="1:3" ht="15" customHeight="1">
      <c r="A55" s="18">
        <v>52</v>
      </c>
      <c r="B55" s="48" t="s">
        <v>161</v>
      </c>
      <c r="C55" s="51">
        <v>1</v>
      </c>
    </row>
    <row r="56" spans="1:3" ht="15" customHeight="1">
      <c r="A56" s="18">
        <v>53</v>
      </c>
      <c r="B56" s="48" t="s">
        <v>180</v>
      </c>
      <c r="C56" s="51">
        <v>1</v>
      </c>
    </row>
    <row r="57" spans="1:3" ht="15" customHeight="1">
      <c r="A57" s="18">
        <v>54</v>
      </c>
      <c r="B57" s="48" t="s">
        <v>15</v>
      </c>
      <c r="C57" s="51">
        <v>1</v>
      </c>
    </row>
    <row r="58" spans="1:3" ht="15" customHeight="1">
      <c r="A58" s="18">
        <v>55</v>
      </c>
      <c r="B58" s="48" t="s">
        <v>642</v>
      </c>
      <c r="C58" s="51">
        <v>1</v>
      </c>
    </row>
    <row r="59" spans="1:3" ht="15" customHeight="1">
      <c r="A59" s="18">
        <v>56</v>
      </c>
      <c r="B59" s="48" t="s">
        <v>324</v>
      </c>
      <c r="C59" s="51">
        <v>1</v>
      </c>
    </row>
    <row r="60" spans="1:3" ht="15" customHeight="1">
      <c r="A60" s="18">
        <v>57</v>
      </c>
      <c r="B60" s="48" t="s">
        <v>141</v>
      </c>
      <c r="C60" s="51">
        <v>1</v>
      </c>
    </row>
    <row r="61" spans="1:3" ht="15" customHeight="1">
      <c r="A61" s="18">
        <v>58</v>
      </c>
      <c r="B61" s="48" t="s">
        <v>627</v>
      </c>
      <c r="C61" s="51">
        <v>1</v>
      </c>
    </row>
    <row r="62" spans="1:3" ht="15" customHeight="1">
      <c r="A62" s="18">
        <v>59</v>
      </c>
      <c r="B62" s="48" t="s">
        <v>41</v>
      </c>
      <c r="C62" s="51">
        <v>1</v>
      </c>
    </row>
    <row r="63" spans="1:3" ht="15" customHeight="1">
      <c r="A63" s="18">
        <v>60</v>
      </c>
      <c r="B63" s="48" t="s">
        <v>498</v>
      </c>
      <c r="C63" s="51">
        <v>1</v>
      </c>
    </row>
    <row r="64" spans="1:3" ht="15" customHeight="1">
      <c r="A64" s="18">
        <v>61</v>
      </c>
      <c r="B64" s="48" t="s">
        <v>586</v>
      </c>
      <c r="C64" s="51">
        <v>1</v>
      </c>
    </row>
    <row r="65" spans="1:3" ht="15" customHeight="1">
      <c r="A65" s="18">
        <v>62</v>
      </c>
      <c r="B65" s="48" t="s">
        <v>386</v>
      </c>
      <c r="C65" s="51">
        <v>1</v>
      </c>
    </row>
    <row r="66" spans="1:3" ht="15" customHeight="1">
      <c r="A66" s="18">
        <v>63</v>
      </c>
      <c r="B66" s="48" t="s">
        <v>279</v>
      </c>
      <c r="C66" s="51">
        <v>1</v>
      </c>
    </row>
    <row r="67" spans="1:3" ht="15" customHeight="1">
      <c r="A67" s="18">
        <v>64</v>
      </c>
      <c r="B67" s="48" t="s">
        <v>253</v>
      </c>
      <c r="C67" s="51">
        <v>1</v>
      </c>
    </row>
    <row r="68" spans="1:3" ht="15" customHeight="1">
      <c r="A68" s="18">
        <v>65</v>
      </c>
      <c r="B68" s="48" t="s">
        <v>668</v>
      </c>
      <c r="C68" s="51">
        <v>1</v>
      </c>
    </row>
    <row r="69" spans="1:3" ht="15" customHeight="1">
      <c r="A69" s="18">
        <v>66</v>
      </c>
      <c r="B69" s="48" t="s">
        <v>598</v>
      </c>
      <c r="C69" s="51">
        <v>1</v>
      </c>
    </row>
    <row r="70" spans="1:3" ht="15" customHeight="1">
      <c r="A70" s="18">
        <v>67</v>
      </c>
      <c r="B70" s="48" t="s">
        <v>416</v>
      </c>
      <c r="C70" s="51">
        <v>1</v>
      </c>
    </row>
    <row r="71" spans="1:3" ht="15" customHeight="1">
      <c r="A71" s="18">
        <v>68</v>
      </c>
      <c r="B71" s="48" t="s">
        <v>375</v>
      </c>
      <c r="C71" s="51">
        <v>1</v>
      </c>
    </row>
    <row r="72" spans="1:3" ht="15" customHeight="1">
      <c r="A72" s="18">
        <v>69</v>
      </c>
      <c r="B72" s="48" t="s">
        <v>1</v>
      </c>
      <c r="C72" s="51">
        <v>1</v>
      </c>
    </row>
    <row r="73" spans="1:3" ht="15" customHeight="1">
      <c r="A73" s="18">
        <v>70</v>
      </c>
      <c r="B73" s="48" t="s">
        <v>188</v>
      </c>
      <c r="C73" s="51">
        <v>1</v>
      </c>
    </row>
    <row r="74" spans="1:3" ht="15" customHeight="1">
      <c r="A74" s="18">
        <v>71</v>
      </c>
      <c r="B74" s="48" t="s">
        <v>566</v>
      </c>
      <c r="C74" s="51">
        <v>1</v>
      </c>
    </row>
    <row r="75" spans="1:3" ht="15" customHeight="1">
      <c r="A75" s="18">
        <v>72</v>
      </c>
      <c r="B75" s="48" t="s">
        <v>696</v>
      </c>
      <c r="C75" s="51">
        <v>1</v>
      </c>
    </row>
    <row r="76" spans="1:3" ht="15" customHeight="1">
      <c r="A76" s="18">
        <v>73</v>
      </c>
      <c r="B76" s="48" t="s">
        <v>610</v>
      </c>
      <c r="C76" s="51">
        <v>1</v>
      </c>
    </row>
    <row r="77" spans="1:3" ht="15" customHeight="1">
      <c r="A77" s="18">
        <v>74</v>
      </c>
      <c r="B77" s="48" t="s">
        <v>465</v>
      </c>
      <c r="C77" s="51">
        <v>1</v>
      </c>
    </row>
    <row r="78" spans="1:3" ht="15" customHeight="1">
      <c r="A78" s="18">
        <v>75</v>
      </c>
      <c r="B78" s="48" t="s">
        <v>562</v>
      </c>
      <c r="C78" s="51">
        <v>1</v>
      </c>
    </row>
    <row r="79" spans="1:3" ht="15" customHeight="1">
      <c r="A79" s="18">
        <v>76</v>
      </c>
      <c r="B79" s="48" t="s">
        <v>196</v>
      </c>
      <c r="C79" s="51">
        <v>1</v>
      </c>
    </row>
    <row r="80" spans="1:3" ht="15" customHeight="1">
      <c r="A80" s="18">
        <v>77</v>
      </c>
      <c r="B80" s="48" t="s">
        <v>122</v>
      </c>
      <c r="C80" s="51">
        <v>1</v>
      </c>
    </row>
    <row r="81" spans="1:3" ht="15" customHeight="1">
      <c r="A81" s="18">
        <v>78</v>
      </c>
      <c r="B81" s="48" t="s">
        <v>355</v>
      </c>
      <c r="C81" s="51">
        <v>1</v>
      </c>
    </row>
    <row r="82" spans="1:3" ht="15" customHeight="1">
      <c r="A82" s="19">
        <v>79</v>
      </c>
      <c r="B82" s="49" t="s">
        <v>564</v>
      </c>
      <c r="C82" s="52">
        <v>1</v>
      </c>
    </row>
    <row r="83" ht="12.75">
      <c r="C83" s="2">
        <f>SUM(C4:C82)</f>
        <v>494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2010-12-08T10:44:22Z</dcterms:modified>
  <cp:category/>
  <cp:version/>
  <cp:contentType/>
  <cp:contentStatus/>
</cp:coreProperties>
</file>