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'Individuale'!$A$4:$I$250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<sst xmlns="http://schemas.openxmlformats.org/spreadsheetml/2006/main" count="1041" uniqueCount="417">
  <si>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</si>
  <si>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</si>
  <si>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</si>
  <si>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</si>
  <si>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</si>
  <si>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</si>
  <si>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</si>
  <si>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</si>
  <si>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</si>
  <si>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</si>
  <si>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</si>
  <si>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GIORGIO</t>
  </si>
  <si>
    <t>LORENZO</t>
  </si>
  <si>
    <t>ANDREA</t>
  </si>
  <si>
    <t>PAOLO</t>
  </si>
  <si>
    <t>DOMENICO</t>
  </si>
  <si>
    <t>MARCO</t>
  </si>
  <si>
    <t>CLAUDIO</t>
  </si>
  <si>
    <t>LUIGI</t>
  </si>
  <si>
    <t>FRANCESCO</t>
  </si>
  <si>
    <t>LUCA</t>
  </si>
  <si>
    <t>ANTONIO</t>
  </si>
  <si>
    <t>STEFANO</t>
  </si>
  <si>
    <t>MARIO</t>
  </si>
  <si>
    <t>MASSIMO</t>
  </si>
  <si>
    <t>RENZO</t>
  </si>
  <si>
    <t>MAURIZIO</t>
  </si>
  <si>
    <t>ANGELO</t>
  </si>
  <si>
    <t>ELISABETTA</t>
  </si>
  <si>
    <t>GIANLUCA</t>
  </si>
  <si>
    <t>ATTILIO</t>
  </si>
  <si>
    <t>ALESSANDRO</t>
  </si>
  <si>
    <t>FABIO</t>
  </si>
  <si>
    <t>DANIELE</t>
  </si>
  <si>
    <t>GIUSEPPE</t>
  </si>
  <si>
    <t>GIULIA</t>
  </si>
  <si>
    <t>ROBERTA</t>
  </si>
  <si>
    <t>GIOVANNI</t>
  </si>
  <si>
    <t>SALVATORE</t>
  </si>
  <si>
    <t>DAMIANO</t>
  </si>
  <si>
    <t>FABRIZIO</t>
  </si>
  <si>
    <t>SONIA</t>
  </si>
  <si>
    <t>ROBERTO</t>
  </si>
  <si>
    <t>MAURO</t>
  </si>
  <si>
    <t>ANTONIETTA</t>
  </si>
  <si>
    <t>ALESSANDRA</t>
  </si>
  <si>
    <t>PEROTTO</t>
  </si>
  <si>
    <t>BRUNO</t>
  </si>
  <si>
    <t>TIZIANO</t>
  </si>
  <si>
    <t>CARLO</t>
  </si>
  <si>
    <t>MASSIMILIANO</t>
  </si>
  <si>
    <t>FILIPPO</t>
  </si>
  <si>
    <t>NICOLA</t>
  </si>
  <si>
    <t>RAFFAELE</t>
  </si>
  <si>
    <t>LEONARDO</t>
  </si>
  <si>
    <t>PIETRO</t>
  </si>
  <si>
    <t>ALFREDO</t>
  </si>
  <si>
    <t>GIULIO</t>
  </si>
  <si>
    <t>VINCENZO</t>
  </si>
  <si>
    <t>ANTONINO</t>
  </si>
  <si>
    <t>DE LEONARDIS</t>
  </si>
  <si>
    <t>MARTA</t>
  </si>
  <si>
    <t>LATINA RUNNERS</t>
  </si>
  <si>
    <t>ROSATI</t>
  </si>
  <si>
    <t>BEVILACQUA</t>
  </si>
  <si>
    <t>ADRIANO</t>
  </si>
  <si>
    <t>MIRKO</t>
  </si>
  <si>
    <t>FAUSTO</t>
  </si>
  <si>
    <t>MARCELLO</t>
  </si>
  <si>
    <t>SIMONE</t>
  </si>
  <si>
    <t>PETRUCCI</t>
  </si>
  <si>
    <t>STEFANIA</t>
  </si>
  <si>
    <t>ELENA</t>
  </si>
  <si>
    <t>SIMONETTA</t>
  </si>
  <si>
    <t>DANIELA</t>
  </si>
  <si>
    <t>UMBERTO</t>
  </si>
  <si>
    <t>CRISTIANA</t>
  </si>
  <si>
    <t>DE ANGELIS</t>
  </si>
  <si>
    <t>SANDRO</t>
  </si>
  <si>
    <t>LUCIANO</t>
  </si>
  <si>
    <t>PIERFRANCESCO</t>
  </si>
  <si>
    <t>PIERO</t>
  </si>
  <si>
    <t>A.S.D. PODISTICA SOLIDARIETA'</t>
  </si>
  <si>
    <t>RENATO</t>
  </si>
  <si>
    <t>SERGIO</t>
  </si>
  <si>
    <t>TEMPESTA</t>
  </si>
  <si>
    <t>DEDONATO</t>
  </si>
  <si>
    <t>M20</t>
  </si>
  <si>
    <t>ATL.SPRINT BARLETTA</t>
  </si>
  <si>
    <t>DI LORETO</t>
  </si>
  <si>
    <t>M40</t>
  </si>
  <si>
    <t>NUOVA PODISTICA LATINA</t>
  </si>
  <si>
    <t>IAFRATE</t>
  </si>
  <si>
    <t>DAVIDE</t>
  </si>
  <si>
    <t>SORA RUNNERS CLUB</t>
  </si>
  <si>
    <t>SCIULLO</t>
  </si>
  <si>
    <t>M45</t>
  </si>
  <si>
    <t>INTESATLETICA  LT</t>
  </si>
  <si>
    <t>TERSIGNI</t>
  </si>
  <si>
    <t>LAZIO ATLETICA</t>
  </si>
  <si>
    <t>CACCIOTTI</t>
  </si>
  <si>
    <t>M35</t>
  </si>
  <si>
    <t>ASD ROCCAGORGA</t>
  </si>
  <si>
    <t>SERAFINELLI</t>
  </si>
  <si>
    <t>OLIMPIA N.ATL.NETTUNO</t>
  </si>
  <si>
    <t>D'ACUNTO</t>
  </si>
  <si>
    <t>GABRIELE</t>
  </si>
  <si>
    <t>ATL ANZIO</t>
  </si>
  <si>
    <t>RIGGI</t>
  </si>
  <si>
    <t>MATTOCCIA</t>
  </si>
  <si>
    <t>TOP RUNNERS VELLETRI</t>
  </si>
  <si>
    <t>GIARDINO</t>
  </si>
  <si>
    <t>MANTOVANI</t>
  </si>
  <si>
    <t>MORINI</t>
  </si>
  <si>
    <t>SERAFINI</t>
  </si>
  <si>
    <t>COIA</t>
  </si>
  <si>
    <t>CAPOTOSTO</t>
  </si>
  <si>
    <t>FONDI RUNNERS 2010</t>
  </si>
  <si>
    <t>NASSO</t>
  </si>
  <si>
    <t>STALLONE</t>
  </si>
  <si>
    <t>RAPPA</t>
  </si>
  <si>
    <t>POD TERRACINA</t>
  </si>
  <si>
    <t>AUCONE</t>
  </si>
  <si>
    <t>ASI INTESATLETICA</t>
  </si>
  <si>
    <t>ANTONUCCI</t>
  </si>
  <si>
    <t>BORG. RIUN.SERMONETA</t>
  </si>
  <si>
    <t>SCISCIONE</t>
  </si>
  <si>
    <t>M50</t>
  </si>
  <si>
    <t>AVIS PRIVERNO</t>
  </si>
  <si>
    <t>SARTORI</t>
  </si>
  <si>
    <t>FITNESS MONTELLO</t>
  </si>
  <si>
    <t>VENDITTI</t>
  </si>
  <si>
    <t>PUCCI</t>
  </si>
  <si>
    <t>TEODORO</t>
  </si>
  <si>
    <t>DEL PRINCIPE</t>
  </si>
  <si>
    <t>TOTAL FITNESS NETTUNO</t>
  </si>
  <si>
    <t>FONTI</t>
  </si>
  <si>
    <t>CATENA</t>
  </si>
  <si>
    <t>QUINTO</t>
  </si>
  <si>
    <t>M55</t>
  </si>
  <si>
    <t>BONO</t>
  </si>
  <si>
    <t>ANTICO</t>
  </si>
  <si>
    <t>FICAROLA</t>
  </si>
  <si>
    <t>CAIAZZO</t>
  </si>
  <si>
    <t>RASCHIATORE</t>
  </si>
  <si>
    <t>ABA'</t>
  </si>
  <si>
    <t>TULLIO</t>
  </si>
  <si>
    <t>MASTRACCO</t>
  </si>
  <si>
    <t>ATL ALATRI 2001 I CICLOPI</t>
  </si>
  <si>
    <t>ROCCO</t>
  </si>
  <si>
    <t>PROIETTI</t>
  </si>
  <si>
    <t>PALOMBI</t>
  </si>
  <si>
    <t>ROMANO</t>
  </si>
  <si>
    <t>CAPONI</t>
  </si>
  <si>
    <t>DI VINCENZO</t>
  </si>
  <si>
    <t>SORRENTINO</t>
  </si>
  <si>
    <t>FANTOZZI</t>
  </si>
  <si>
    <t>SARO</t>
  </si>
  <si>
    <t>COLALUCA</t>
  </si>
  <si>
    <t>POD AMATORI MOROLO</t>
  </si>
  <si>
    <t>GALLINARI</t>
  </si>
  <si>
    <t>GIAMPAOLO</t>
  </si>
  <si>
    <t>NOVA ATHLETICA NETTUNO</t>
  </si>
  <si>
    <t>CERACCHI</t>
  </si>
  <si>
    <t>NICOLETTA</t>
  </si>
  <si>
    <t>F20</t>
  </si>
  <si>
    <t>TAGLIAFERRI</t>
  </si>
  <si>
    <t>IGINO</t>
  </si>
  <si>
    <t>ARRU</t>
  </si>
  <si>
    <t>GUADAGNINO</t>
  </si>
  <si>
    <t>MORELLI</t>
  </si>
  <si>
    <t>SUBIACO</t>
  </si>
  <si>
    <t>EMILIO</t>
  </si>
  <si>
    <t>ASSENI</t>
  </si>
  <si>
    <t>FRANZESE</t>
  </si>
  <si>
    <t>MICHELE</t>
  </si>
  <si>
    <t>PASQUAL</t>
  </si>
  <si>
    <t>BALDACCI</t>
  </si>
  <si>
    <t>ATLETICA POMEZIA</t>
  </si>
  <si>
    <t>GIOVANNINI</t>
  </si>
  <si>
    <t>CASTALDI</t>
  </si>
  <si>
    <t>CESARE</t>
  </si>
  <si>
    <t>MILLEFIORINI</t>
  </si>
  <si>
    <t>CASERTA</t>
  </si>
  <si>
    <t>FIORENTINI</t>
  </si>
  <si>
    <t>F35</t>
  </si>
  <si>
    <t>MUSA</t>
  </si>
  <si>
    <t>ELPIDIO</t>
  </si>
  <si>
    <t>VENTRE</t>
  </si>
  <si>
    <t>PODD.BOVILE</t>
  </si>
  <si>
    <t>ROGNONI</t>
  </si>
  <si>
    <t>FIORINI</t>
  </si>
  <si>
    <t>FELICE</t>
  </si>
  <si>
    <t>OPOA PLUS ULTRA</t>
  </si>
  <si>
    <t>BOVOLENTA</t>
  </si>
  <si>
    <t>UISP LATINA</t>
  </si>
  <si>
    <t>FLAMINI</t>
  </si>
  <si>
    <t>M60</t>
  </si>
  <si>
    <t>CLINO</t>
  </si>
  <si>
    <t>TUFO</t>
  </si>
  <si>
    <t>ATLETICA SETINA</t>
  </si>
  <si>
    <t>SANTORO</t>
  </si>
  <si>
    <t>FONTANA</t>
  </si>
  <si>
    <t>LUANA</t>
  </si>
  <si>
    <t>PAONE</t>
  </si>
  <si>
    <t>GIANNI</t>
  </si>
  <si>
    <t>OTTAVIANI</t>
  </si>
  <si>
    <t>ARCHILLETTI</t>
  </si>
  <si>
    <t>ATL SETINA</t>
  </si>
  <si>
    <t>INGRANDE</t>
  </si>
  <si>
    <t>MARRA</t>
  </si>
  <si>
    <t>LUCIANI</t>
  </si>
  <si>
    <t>TRIATHLON MONTI LEPINI</t>
  </si>
  <si>
    <t>GOLVELLI</t>
  </si>
  <si>
    <t>BRUNELLI</t>
  </si>
  <si>
    <t>F45</t>
  </si>
  <si>
    <t>CLEMENTI</t>
  </si>
  <si>
    <t>DE MARCHIS</t>
  </si>
  <si>
    <t>GERMANO</t>
  </si>
  <si>
    <t>ADAMO</t>
  </si>
  <si>
    <t>DELL'ORCA</t>
  </si>
  <si>
    <t>MOLINARI</t>
  </si>
  <si>
    <t>FARINA</t>
  </si>
  <si>
    <t>ATLETICA LATINA</t>
  </si>
  <si>
    <t>VARONE</t>
  </si>
  <si>
    <t>CATANZANI</t>
  </si>
  <si>
    <t>ANDREOLI</t>
  </si>
  <si>
    <t>OLETTO</t>
  </si>
  <si>
    <t>FARACI</t>
  </si>
  <si>
    <t>ATL.SABAUDIA</t>
  </si>
  <si>
    <t>MARCONI</t>
  </si>
  <si>
    <t>RAPONI</t>
  </si>
  <si>
    <t>SIMMEL COLLEFERRO</t>
  </si>
  <si>
    <t>D'ACHILLE</t>
  </si>
  <si>
    <t>BALDASSARRE</t>
  </si>
  <si>
    <t>VITELLI</t>
  </si>
  <si>
    <t>PREGNOLATO</t>
  </si>
  <si>
    <t>DE BLASIO</t>
  </si>
  <si>
    <t>VERONICA</t>
  </si>
  <si>
    <t>VICENTI</t>
  </si>
  <si>
    <t>ANTONELLO</t>
  </si>
  <si>
    <t>SPACCATROSI</t>
  </si>
  <si>
    <t>MAGGI</t>
  </si>
  <si>
    <t>M65</t>
  </si>
  <si>
    <t>ALIBARDI</t>
  </si>
  <si>
    <t>BASSETTI</t>
  </si>
  <si>
    <t>SILVANO</t>
  </si>
  <si>
    <t>MEDAGLIA</t>
  </si>
  <si>
    <t>TACCONI</t>
  </si>
  <si>
    <t>GIROLIMETTO</t>
  </si>
  <si>
    <t>DE PETRIS</t>
  </si>
  <si>
    <t>STRUT</t>
  </si>
  <si>
    <t>LOREDANA EL.</t>
  </si>
  <si>
    <t>F40</t>
  </si>
  <si>
    <t>CONIO</t>
  </si>
  <si>
    <t>OVANI</t>
  </si>
  <si>
    <t>FERRACCI</t>
  </si>
  <si>
    <t>LUIGIA</t>
  </si>
  <si>
    <t>CORTESE</t>
  </si>
  <si>
    <t>PIETRO MARIO</t>
  </si>
  <si>
    <t>PESCOSOGLIO</t>
  </si>
  <si>
    <t>ELEUTERIO</t>
  </si>
  <si>
    <t>POL CIOCIARA A. FAVA</t>
  </si>
  <si>
    <t>FRACCHIOLLA</t>
  </si>
  <si>
    <t>CINQUEGRANA</t>
  </si>
  <si>
    <t>ENZO</t>
  </si>
  <si>
    <t>ATL SABAUDIA</t>
  </si>
  <si>
    <t>GOFFREDO</t>
  </si>
  <si>
    <t>ATL LEGGERA PODISMO</t>
  </si>
  <si>
    <t>ADDONISIO</t>
  </si>
  <si>
    <t>CATIA</t>
  </si>
  <si>
    <t>ZAPPATERRA</t>
  </si>
  <si>
    <t>PREVIATO</t>
  </si>
  <si>
    <t>WALTER</t>
  </si>
  <si>
    <t>CARDINALI</t>
  </si>
  <si>
    <t>RICCI</t>
  </si>
  <si>
    <t>NEMESIO</t>
  </si>
  <si>
    <t>PELLICONI</t>
  </si>
  <si>
    <t>ATL.AMATORI VELLETRI</t>
  </si>
  <si>
    <t>RAPALI</t>
  </si>
  <si>
    <t>BENITO</t>
  </si>
  <si>
    <t>M70</t>
  </si>
  <si>
    <t>MEOLI</t>
  </si>
  <si>
    <t>ULGIATI</t>
  </si>
  <si>
    <t>LUDOVICO</t>
  </si>
  <si>
    <t>POMPA</t>
  </si>
  <si>
    <t>SIMONA</t>
  </si>
  <si>
    <t>RUBESCO</t>
  </si>
  <si>
    <t>LOREDANA</t>
  </si>
  <si>
    <t>PERCOCO</t>
  </si>
  <si>
    <t>SOLLI</t>
  </si>
  <si>
    <t>ATL.CECCANO</t>
  </si>
  <si>
    <t>QUINTINO</t>
  </si>
  <si>
    <t>CECCONI</t>
  </si>
  <si>
    <t>CARFAGNA</t>
  </si>
  <si>
    <t>FELICETTI</t>
  </si>
  <si>
    <t>BOVILLE PODISTICA</t>
  </si>
  <si>
    <t>BALESTRIERI</t>
  </si>
  <si>
    <t>DI TRAPANO</t>
  </si>
  <si>
    <t>SPINELLI</t>
  </si>
  <si>
    <t>PICCHIONI</t>
  </si>
  <si>
    <t>CARUCCI</t>
  </si>
  <si>
    <t>BRUSCHI</t>
  </si>
  <si>
    <t>CONCETTA</t>
  </si>
  <si>
    <t>MOSCA</t>
  </si>
  <si>
    <t>CAROCCI</t>
  </si>
  <si>
    <t>M.ANTONIETTA</t>
  </si>
  <si>
    <t>MARSELLA</t>
  </si>
  <si>
    <t>NOVELLA</t>
  </si>
  <si>
    <t>CIARDI</t>
  </si>
  <si>
    <t>LIZZIO</t>
  </si>
  <si>
    <t>BAGNO</t>
  </si>
  <si>
    <t>ONORATI</t>
  </si>
  <si>
    <t>ALDO</t>
  </si>
  <si>
    <t>ACANFORA</t>
  </si>
  <si>
    <t>AVVISATI</t>
  </si>
  <si>
    <t>PAGLIARICCI</t>
  </si>
  <si>
    <t>FRISETTI</t>
  </si>
  <si>
    <t>ALO’</t>
  </si>
  <si>
    <t>FABRIZI</t>
  </si>
  <si>
    <t>PAGLIA</t>
  </si>
  <si>
    <t>SCARDELLATO</t>
  </si>
  <si>
    <t>BARBONE</t>
  </si>
  <si>
    <t>MIRABELLA</t>
  </si>
  <si>
    <t>SEPE</t>
  </si>
  <si>
    <t>MARGHERITA</t>
  </si>
  <si>
    <t>ORNELLA</t>
  </si>
  <si>
    <t>SARALLO</t>
  </si>
  <si>
    <t>COLURCIO</t>
  </si>
  <si>
    <t>CIPOLLA</t>
  </si>
  <si>
    <t>SISTO</t>
  </si>
  <si>
    <t xml:space="preserve">MALANDRUCCOLO  </t>
  </si>
  <si>
    <t>PAMELA</t>
  </si>
  <si>
    <t>BORRELLI</t>
  </si>
  <si>
    <t>CECCANO</t>
  </si>
  <si>
    <t>FONISTO</t>
  </si>
  <si>
    <t>LORENZIN</t>
  </si>
  <si>
    <t>CAMILLI</t>
  </si>
  <si>
    <t>ATL.ANZIO</t>
  </si>
  <si>
    <t>CARNEVALE</t>
  </si>
  <si>
    <t>CARBONE</t>
  </si>
  <si>
    <t>PALLOTTA</t>
  </si>
  <si>
    <t>LUISA</t>
  </si>
  <si>
    <t>F55</t>
  </si>
  <si>
    <t>BASSO</t>
  </si>
  <si>
    <t>ENRICO</t>
  </si>
  <si>
    <t>VALERI</t>
  </si>
  <si>
    <t>SPERLONGA</t>
  </si>
  <si>
    <t>GISLENO</t>
  </si>
  <si>
    <t>CONTE</t>
  </si>
  <si>
    <t>BIAGIO</t>
  </si>
  <si>
    <t>LUCARINI</t>
  </si>
  <si>
    <t>LANDOLFI</t>
  </si>
  <si>
    <t>0.31.31</t>
  </si>
  <si>
    <t>CASAGRANDE</t>
  </si>
  <si>
    <t>VITO</t>
  </si>
  <si>
    <t>LA PORTA</t>
  </si>
  <si>
    <t>TULLI</t>
  </si>
  <si>
    <t>GIANCARLO</t>
  </si>
  <si>
    <t>BONANNI</t>
  </si>
  <si>
    <t>NAZZARENO</t>
  </si>
  <si>
    <t>PANFILIO</t>
  </si>
  <si>
    <t>BAROZZI</t>
  </si>
  <si>
    <t>LARENZA</t>
  </si>
  <si>
    <t>STRAVATO</t>
  </si>
  <si>
    <t>NICOLO’</t>
  </si>
  <si>
    <t>MARIA FLAVIA</t>
  </si>
  <si>
    <t>ATL LATINA</t>
  </si>
  <si>
    <t>LYSYK</t>
  </si>
  <si>
    <t>SAVELLI</t>
  </si>
  <si>
    <t>PERONE</t>
  </si>
  <si>
    <t>PASQUALINA</t>
  </si>
  <si>
    <t>F50</t>
  </si>
  <si>
    <t>FABIANI</t>
  </si>
  <si>
    <t>DUO'</t>
  </si>
  <si>
    <t>CUTELLE'</t>
  </si>
  <si>
    <t>ANNA MARINA</t>
  </si>
  <si>
    <t>LIBERATI</t>
  </si>
  <si>
    <t>DORIA</t>
  </si>
  <si>
    <t>AIDO AVIS LATINA</t>
  </si>
  <si>
    <t>HADLOW</t>
  </si>
  <si>
    <t>CAROLINA</t>
  </si>
  <si>
    <t>TOMASSI</t>
  </si>
  <si>
    <t>GRAZIANO</t>
  </si>
  <si>
    <t>CORRADINI</t>
  </si>
  <si>
    <t>PONZIO</t>
  </si>
  <si>
    <t>JESSICA</t>
  </si>
  <si>
    <t>FERRANTELLI</t>
  </si>
  <si>
    <t>SANAPO</t>
  </si>
  <si>
    <t>ROSATO</t>
  </si>
  <si>
    <t>MINOTTI</t>
  </si>
  <si>
    <t>MARANGONI</t>
  </si>
  <si>
    <t>MARCON</t>
  </si>
  <si>
    <t>MANUELA</t>
  </si>
  <si>
    <t>GRENGA</t>
  </si>
  <si>
    <t>TRANQUILLI</t>
  </si>
  <si>
    <t>GIOVANNA</t>
  </si>
  <si>
    <t>FURNO</t>
  </si>
  <si>
    <t>GIACOMO</t>
  </si>
  <si>
    <t>CAMPOMAGGI</t>
  </si>
  <si>
    <t>FAIOLA</t>
  </si>
  <si>
    <t>FRANCA</t>
  </si>
  <si>
    <t>SOSSAI</t>
  </si>
  <si>
    <t>MILVA</t>
  </si>
  <si>
    <t>TOMASSINI</t>
  </si>
  <si>
    <t>PIERINA</t>
  </si>
  <si>
    <t>GUGLIELMI</t>
  </si>
  <si>
    <t>PIERINO</t>
  </si>
  <si>
    <t>PUPATELLO</t>
  </si>
  <si>
    <t>SALATI</t>
  </si>
  <si>
    <t>NULLI</t>
  </si>
  <si>
    <t>CIARLO</t>
  </si>
  <si>
    <t>EROS</t>
  </si>
  <si>
    <t>DESSI’</t>
  </si>
  <si>
    <t>La Corsa di Natale per Telethon</t>
  </si>
  <si>
    <t>Latina (LT) Italia - Sabato 15/12/2012</t>
  </si>
  <si>
    <t>5ª edizione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</si>
</sst>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[$-F400]h:mm:ss\ AM/PM"/>
    <numFmt numFmtId="167" formatCode="h\.mm\.ss"/>
  </numFmts>
  <fonts count="15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b/>
      <i/>
      <sz val="10"/>
      <color indexed="9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21" fontId="7" fillId="0" borderId="3" xfId="0" applyNumberFormat="1" applyFont="1" applyBorder="1" applyAlignment="1">
      <alignment horizontal="center" vertical="center"/>
    </xf>
    <xf numFmtId="21" fontId="7" fillId="0" borderId="4" xfId="0" applyNumberFormat="1" applyFont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vertical="center"/>
    </xf>
    <xf numFmtId="21" fontId="14" fillId="4" borderId="4" xfId="0" applyNumberFormat="1" applyFont="1" applyFill="1" applyBorder="1" applyAlignment="1">
      <alignment horizontal="center" vertical="center"/>
    </xf>
    <xf numFmtId="165" fontId="14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vertical="center"/>
    </xf>
    <xf numFmtId="49" fontId="7" fillId="0" borderId="4" xfId="0" applyNumberFormat="1" applyFont="1" applyBorder="1" applyAlignment="1">
      <alignment vertical="center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49" fontId="14" fillId="4" borderId="4" xfId="0" applyNumberFormat="1" applyFont="1" applyFill="1" applyBorder="1" applyAlignment="1">
      <alignment vertical="center"/>
    </xf>
    <xf numFmtId="1" fontId="14" fillId="4" borderId="4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49" fontId="14" fillId="4" borderId="5" xfId="0" applyNumberFormat="1" applyFont="1" applyFill="1" applyBorder="1" applyAlignment="1">
      <alignment vertical="center"/>
    </xf>
    <xf numFmtId="1" fontId="14" fillId="4" borderId="5" xfId="0" applyNumberFormat="1" applyFont="1" applyFill="1" applyBorder="1" applyAlignment="1">
      <alignment horizontal="center" vertical="center"/>
    </xf>
    <xf numFmtId="21" fontId="14" fillId="4" borderId="5" xfId="0" applyNumberFormat="1" applyFont="1" applyFill="1" applyBorder="1" applyAlignment="1">
      <alignment horizontal="center" vertical="center"/>
    </xf>
    <xf numFmtId="165" fontId="14" fillId="4" borderId="5" xfId="0" applyNumberFormat="1" applyFont="1" applyFill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14" fillId="4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0" t="s">
        <v>414</v>
      </c>
      <c r="B1" s="30"/>
      <c r="C1" s="30"/>
      <c r="D1" s="30"/>
      <c r="E1" s="30"/>
      <c r="F1" s="30"/>
      <c r="G1" s="30"/>
      <c r="H1" s="30"/>
      <c r="I1" s="30"/>
    </row>
    <row r="2" spans="1:9" ht="24" customHeight="1">
      <c r="A2" s="31" t="s">
        <v>416</v>
      </c>
      <c r="B2" s="31"/>
      <c r="C2" s="31"/>
      <c r="D2" s="31"/>
      <c r="E2" s="31"/>
      <c r="F2" s="31"/>
      <c r="G2" s="31"/>
      <c r="H2" s="31"/>
      <c r="I2" s="31"/>
    </row>
    <row r="3" spans="1:9" ht="24" customHeight="1">
      <c r="A3" s="32" t="s">
        <v>415</v>
      </c>
      <c r="B3" s="32"/>
      <c r="C3" s="32"/>
      <c r="D3" s="32"/>
      <c r="E3" s="32"/>
      <c r="F3" s="32"/>
      <c r="G3" s="32"/>
      <c r="H3" s="3" t="s">
        <v>1</v>
      </c>
      <c r="I3" s="4">
        <v>6.35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35" t="s">
        <v>86</v>
      </c>
      <c r="C5" s="35" t="s">
        <v>34</v>
      </c>
      <c r="D5" s="37" t="s">
        <v>87</v>
      </c>
      <c r="E5" s="35" t="s">
        <v>88</v>
      </c>
      <c r="F5" s="24">
        <v>0.01400462962962963</v>
      </c>
      <c r="G5" s="10" t="str">
        <f aca="true" t="shared" si="0" ref="G5:G68">TEXT(INT((HOUR(F5)*3600+MINUTE(F5)*60+SECOND(F5))/$I$3/60),"0")&amp;"."&amp;TEXT(MOD((HOUR(F5)*3600+MINUTE(F5)*60+SECOND(F5))/$I$3,60),"00")&amp;"/km"</f>
        <v>3.11/km</v>
      </c>
      <c r="H5" s="11">
        <f aca="true" t="shared" si="1" ref="H5:H54">F5-$F$5</f>
        <v>0</v>
      </c>
      <c r="I5" s="11">
        <f>F5-INDEX($F$5:$F$500,MATCH(D5,$D$5:$D$500,0))</f>
        <v>0</v>
      </c>
    </row>
    <row r="6" spans="1:9" s="12" customFormat="1" ht="15" customHeight="1">
      <c r="A6" s="13">
        <v>2</v>
      </c>
      <c r="B6" s="36" t="s">
        <v>89</v>
      </c>
      <c r="C6" s="36" t="s">
        <v>16</v>
      </c>
      <c r="D6" s="38" t="s">
        <v>90</v>
      </c>
      <c r="E6" s="36" t="s">
        <v>91</v>
      </c>
      <c r="F6" s="25">
        <v>0.014074074074074074</v>
      </c>
      <c r="G6" s="13" t="str">
        <f t="shared" si="0"/>
        <v>3.11/km</v>
      </c>
      <c r="H6" s="14">
        <f t="shared" si="1"/>
        <v>6.944444444444316E-05</v>
      </c>
      <c r="I6" s="14">
        <f aca="true" t="shared" si="2" ref="I6:I69">F6-INDEX($F$5:$F$500,MATCH(D6,$D$5:$D$500,0))</f>
        <v>0</v>
      </c>
    </row>
    <row r="7" spans="1:9" s="12" customFormat="1" ht="15" customHeight="1">
      <c r="A7" s="13">
        <v>3</v>
      </c>
      <c r="B7" s="36" t="s">
        <v>92</v>
      </c>
      <c r="C7" s="36" t="s">
        <v>93</v>
      </c>
      <c r="D7" s="38" t="s">
        <v>87</v>
      </c>
      <c r="E7" s="36" t="s">
        <v>94</v>
      </c>
      <c r="F7" s="25">
        <v>0.014085648148148151</v>
      </c>
      <c r="G7" s="13" t="str">
        <f t="shared" si="0"/>
        <v>3.12/km</v>
      </c>
      <c r="H7" s="14">
        <f t="shared" si="1"/>
        <v>8.10185185185202E-05</v>
      </c>
      <c r="I7" s="14">
        <f t="shared" si="2"/>
        <v>8.10185185185202E-05</v>
      </c>
    </row>
    <row r="8" spans="1:9" s="12" customFormat="1" ht="15" customHeight="1">
      <c r="A8" s="13">
        <v>4</v>
      </c>
      <c r="B8" s="36" t="s">
        <v>95</v>
      </c>
      <c r="C8" s="36" t="s">
        <v>43</v>
      </c>
      <c r="D8" s="38" t="s">
        <v>96</v>
      </c>
      <c r="E8" s="36" t="s">
        <v>97</v>
      </c>
      <c r="F8" s="25">
        <v>0.014131944444444445</v>
      </c>
      <c r="G8" s="13" t="str">
        <f t="shared" si="0"/>
        <v>3.12/km</v>
      </c>
      <c r="H8" s="14">
        <f t="shared" si="1"/>
        <v>0.00012731481481481448</v>
      </c>
      <c r="I8" s="14">
        <f t="shared" si="2"/>
        <v>0</v>
      </c>
    </row>
    <row r="9" spans="1:9" s="12" customFormat="1" ht="15" customHeight="1">
      <c r="A9" s="13">
        <v>5</v>
      </c>
      <c r="B9" s="36" t="s">
        <v>98</v>
      </c>
      <c r="C9" s="36" t="s">
        <v>30</v>
      </c>
      <c r="D9" s="38" t="s">
        <v>96</v>
      </c>
      <c r="E9" s="36" t="s">
        <v>99</v>
      </c>
      <c r="F9" s="25">
        <v>0.014432870370370372</v>
      </c>
      <c r="G9" s="13" t="str">
        <f t="shared" si="0"/>
        <v>3.16/km</v>
      </c>
      <c r="H9" s="14">
        <f t="shared" si="1"/>
        <v>0.0004282407407407412</v>
      </c>
      <c r="I9" s="14">
        <f t="shared" si="2"/>
        <v>0.0003009259259259267</v>
      </c>
    </row>
    <row r="10" spans="1:9" s="12" customFormat="1" ht="15" customHeight="1">
      <c r="A10" s="13">
        <v>6</v>
      </c>
      <c r="B10" s="36" t="s">
        <v>100</v>
      </c>
      <c r="C10" s="36" t="s">
        <v>40</v>
      </c>
      <c r="D10" s="38" t="s">
        <v>101</v>
      </c>
      <c r="E10" s="36" t="s">
        <v>102</v>
      </c>
      <c r="F10" s="25">
        <v>0.014444444444444446</v>
      </c>
      <c r="G10" s="13" t="str">
        <f t="shared" si="0"/>
        <v>3.17/km</v>
      </c>
      <c r="H10" s="14">
        <f t="shared" si="1"/>
        <v>0.00043981481481481476</v>
      </c>
      <c r="I10" s="14">
        <f t="shared" si="2"/>
        <v>0</v>
      </c>
    </row>
    <row r="11" spans="1:9" s="12" customFormat="1" ht="15" customHeight="1">
      <c r="A11" s="13">
        <v>7</v>
      </c>
      <c r="B11" s="36" t="s">
        <v>103</v>
      </c>
      <c r="C11" s="36" t="s">
        <v>32</v>
      </c>
      <c r="D11" s="38" t="s">
        <v>101</v>
      </c>
      <c r="E11" s="36" t="s">
        <v>104</v>
      </c>
      <c r="F11" s="25">
        <v>0.014456018518518519</v>
      </c>
      <c r="G11" s="13" t="str">
        <f t="shared" si="0"/>
        <v>3.17/km</v>
      </c>
      <c r="H11" s="14">
        <f t="shared" si="1"/>
        <v>0.0004513888888888883</v>
      </c>
      <c r="I11" s="14">
        <f t="shared" si="2"/>
        <v>1.157407407407357E-05</v>
      </c>
    </row>
    <row r="12" spans="1:9" s="12" customFormat="1" ht="15" customHeight="1">
      <c r="A12" s="13">
        <v>8</v>
      </c>
      <c r="B12" s="36" t="s">
        <v>105</v>
      </c>
      <c r="C12" s="36" t="s">
        <v>106</v>
      </c>
      <c r="D12" s="38" t="s">
        <v>87</v>
      </c>
      <c r="E12" s="36" t="s">
        <v>107</v>
      </c>
      <c r="F12" s="25">
        <v>0.014699074074074074</v>
      </c>
      <c r="G12" s="13" t="str">
        <f t="shared" si="0"/>
        <v>3.20/km</v>
      </c>
      <c r="H12" s="14">
        <f t="shared" si="1"/>
        <v>0.0006944444444444437</v>
      </c>
      <c r="I12" s="14">
        <f t="shared" si="2"/>
        <v>0.0006944444444444437</v>
      </c>
    </row>
    <row r="13" spans="1:9" s="12" customFormat="1" ht="15" customHeight="1">
      <c r="A13" s="13">
        <v>9</v>
      </c>
      <c r="B13" s="36" t="s">
        <v>108</v>
      </c>
      <c r="C13" s="36" t="s">
        <v>22</v>
      </c>
      <c r="D13" s="38" t="s">
        <v>96</v>
      </c>
      <c r="E13" s="36" t="s">
        <v>97</v>
      </c>
      <c r="F13" s="25">
        <v>0.014733796296296295</v>
      </c>
      <c r="G13" s="13" t="str">
        <f t="shared" si="0"/>
        <v>3.20/km</v>
      </c>
      <c r="H13" s="14">
        <f t="shared" si="1"/>
        <v>0.0007291666666666644</v>
      </c>
      <c r="I13" s="14">
        <f t="shared" si="2"/>
        <v>0.0006018518518518499</v>
      </c>
    </row>
    <row r="14" spans="1:9" s="12" customFormat="1" ht="15" customHeight="1">
      <c r="A14" s="13">
        <v>10</v>
      </c>
      <c r="B14" s="36" t="s">
        <v>109</v>
      </c>
      <c r="C14" s="36" t="s">
        <v>66</v>
      </c>
      <c r="D14" s="38" t="s">
        <v>87</v>
      </c>
      <c r="E14" s="36" t="s">
        <v>110</v>
      </c>
      <c r="F14" s="25">
        <v>0.01476851851851852</v>
      </c>
      <c r="G14" s="13" t="str">
        <f t="shared" si="0"/>
        <v>3.21/km</v>
      </c>
      <c r="H14" s="14">
        <f t="shared" si="1"/>
        <v>0.0007638888888888886</v>
      </c>
      <c r="I14" s="14">
        <f t="shared" si="2"/>
        <v>0.0007638888888888886</v>
      </c>
    </row>
    <row r="15" spans="1:9" s="12" customFormat="1" ht="15" customHeight="1">
      <c r="A15" s="13">
        <v>11</v>
      </c>
      <c r="B15" s="36" t="s">
        <v>111</v>
      </c>
      <c r="C15" s="36" t="s">
        <v>32</v>
      </c>
      <c r="D15" s="38" t="s">
        <v>87</v>
      </c>
      <c r="E15" s="36" t="s">
        <v>104</v>
      </c>
      <c r="F15" s="25">
        <v>0.014837962962962963</v>
      </c>
      <c r="G15" s="13" t="str">
        <f t="shared" si="0"/>
        <v>3.22/km</v>
      </c>
      <c r="H15" s="14">
        <f t="shared" si="1"/>
        <v>0.0008333333333333318</v>
      </c>
      <c r="I15" s="14">
        <f t="shared" si="2"/>
        <v>0.0008333333333333318</v>
      </c>
    </row>
    <row r="16" spans="1:9" s="12" customFormat="1" ht="15" customHeight="1">
      <c r="A16" s="13">
        <v>12</v>
      </c>
      <c r="B16" s="36" t="s">
        <v>112</v>
      </c>
      <c r="C16" s="36" t="s">
        <v>29</v>
      </c>
      <c r="D16" s="38" t="s">
        <v>90</v>
      </c>
      <c r="E16" s="36" t="s">
        <v>62</v>
      </c>
      <c r="F16" s="25">
        <v>0.014872685185185185</v>
      </c>
      <c r="G16" s="13" t="str">
        <f t="shared" si="0"/>
        <v>3.22/km</v>
      </c>
      <c r="H16" s="14">
        <f t="shared" si="1"/>
        <v>0.0008680555555555542</v>
      </c>
      <c r="I16" s="14">
        <f t="shared" si="2"/>
        <v>0.000798611111111111</v>
      </c>
    </row>
    <row r="17" spans="1:9" s="12" customFormat="1" ht="15" customHeight="1">
      <c r="A17" s="13">
        <v>13</v>
      </c>
      <c r="B17" s="36" t="s">
        <v>113</v>
      </c>
      <c r="C17" s="36" t="s">
        <v>13</v>
      </c>
      <c r="D17" s="38" t="s">
        <v>90</v>
      </c>
      <c r="E17" s="36" t="s">
        <v>102</v>
      </c>
      <c r="F17" s="25">
        <v>0.014907407407407406</v>
      </c>
      <c r="G17" s="13" t="str">
        <f t="shared" si="0"/>
        <v>3.23/km</v>
      </c>
      <c r="H17" s="14">
        <f t="shared" si="1"/>
        <v>0.0009027777777777749</v>
      </c>
      <c r="I17" s="14">
        <f t="shared" si="2"/>
        <v>0.0008333333333333318</v>
      </c>
    </row>
    <row r="18" spans="1:9" s="12" customFormat="1" ht="15" customHeight="1">
      <c r="A18" s="13">
        <v>14</v>
      </c>
      <c r="B18" s="36" t="s">
        <v>114</v>
      </c>
      <c r="C18" s="36" t="s">
        <v>31</v>
      </c>
      <c r="D18" s="38" t="s">
        <v>101</v>
      </c>
      <c r="E18" s="36" t="s">
        <v>110</v>
      </c>
      <c r="F18" s="25">
        <v>0.015046296296296295</v>
      </c>
      <c r="G18" s="13" t="str">
        <f t="shared" si="0"/>
        <v>3.25/km</v>
      </c>
      <c r="H18" s="14">
        <f t="shared" si="1"/>
        <v>0.0010416666666666647</v>
      </c>
      <c r="I18" s="14">
        <f t="shared" si="2"/>
        <v>0.0006018518518518499</v>
      </c>
    </row>
    <row r="19" spans="1:9" s="12" customFormat="1" ht="15" customHeight="1">
      <c r="A19" s="13">
        <v>15</v>
      </c>
      <c r="B19" s="36" t="s">
        <v>115</v>
      </c>
      <c r="C19" s="36" t="s">
        <v>21</v>
      </c>
      <c r="D19" s="38" t="s">
        <v>96</v>
      </c>
      <c r="E19" s="36" t="s">
        <v>102</v>
      </c>
      <c r="F19" s="25">
        <v>0.0153125</v>
      </c>
      <c r="G19" s="13" t="str">
        <f t="shared" si="0"/>
        <v>3.28/km</v>
      </c>
      <c r="H19" s="14">
        <f t="shared" si="1"/>
        <v>0.001307870370370369</v>
      </c>
      <c r="I19" s="14">
        <f t="shared" si="2"/>
        <v>0.0011805555555555545</v>
      </c>
    </row>
    <row r="20" spans="1:9" s="12" customFormat="1" ht="15" customHeight="1">
      <c r="A20" s="13">
        <v>16</v>
      </c>
      <c r="B20" s="36" t="s">
        <v>116</v>
      </c>
      <c r="C20" s="36" t="s">
        <v>51</v>
      </c>
      <c r="D20" s="38" t="s">
        <v>87</v>
      </c>
      <c r="E20" s="36" t="s">
        <v>117</v>
      </c>
      <c r="F20" s="25">
        <v>0.015358796296296296</v>
      </c>
      <c r="G20" s="13" t="str">
        <f t="shared" si="0"/>
        <v>3.29/km</v>
      </c>
      <c r="H20" s="14">
        <f t="shared" si="1"/>
        <v>0.001354166666666665</v>
      </c>
      <c r="I20" s="14">
        <f t="shared" si="2"/>
        <v>0.001354166666666665</v>
      </c>
    </row>
    <row r="21" spans="1:9" s="12" customFormat="1" ht="15" customHeight="1">
      <c r="A21" s="13">
        <v>17</v>
      </c>
      <c r="B21" s="36" t="s">
        <v>118</v>
      </c>
      <c r="C21" s="36" t="s">
        <v>33</v>
      </c>
      <c r="D21" s="38" t="s">
        <v>87</v>
      </c>
      <c r="E21" s="36" t="s">
        <v>104</v>
      </c>
      <c r="F21" s="25">
        <v>0.015381944444444443</v>
      </c>
      <c r="G21" s="13" t="str">
        <f t="shared" si="0"/>
        <v>3.29/km</v>
      </c>
      <c r="H21" s="14">
        <f t="shared" si="1"/>
        <v>0.0013773148148148121</v>
      </c>
      <c r="I21" s="14">
        <f t="shared" si="2"/>
        <v>0.0013773148148148121</v>
      </c>
    </row>
    <row r="22" spans="1:9" s="12" customFormat="1" ht="15" customHeight="1">
      <c r="A22" s="13">
        <v>18</v>
      </c>
      <c r="B22" s="36" t="s">
        <v>119</v>
      </c>
      <c r="C22" s="36" t="s">
        <v>59</v>
      </c>
      <c r="D22" s="38" t="s">
        <v>90</v>
      </c>
      <c r="E22" s="36" t="s">
        <v>107</v>
      </c>
      <c r="F22" s="25">
        <v>0.015405092592592593</v>
      </c>
      <c r="G22" s="13" t="str">
        <f t="shared" si="0"/>
        <v>3.30/km</v>
      </c>
      <c r="H22" s="14">
        <f t="shared" si="1"/>
        <v>0.0014004629629629627</v>
      </c>
      <c r="I22" s="14">
        <f t="shared" si="2"/>
        <v>0.0013310185185185196</v>
      </c>
    </row>
    <row r="23" spans="1:9" s="12" customFormat="1" ht="15" customHeight="1">
      <c r="A23" s="13">
        <v>19</v>
      </c>
      <c r="B23" s="36" t="s">
        <v>120</v>
      </c>
      <c r="C23" s="36" t="s">
        <v>34</v>
      </c>
      <c r="D23" s="38" t="s">
        <v>90</v>
      </c>
      <c r="E23" s="36" t="s">
        <v>121</v>
      </c>
      <c r="F23" s="25">
        <v>0.01542824074074074</v>
      </c>
      <c r="G23" s="13" t="str">
        <f t="shared" si="0"/>
        <v>3.30/km</v>
      </c>
      <c r="H23" s="14">
        <f t="shared" si="1"/>
        <v>0.0014236111111111099</v>
      </c>
      <c r="I23" s="14">
        <f t="shared" si="2"/>
        <v>0.0013541666666666667</v>
      </c>
    </row>
    <row r="24" spans="1:9" s="12" customFormat="1" ht="15" customHeight="1">
      <c r="A24" s="13">
        <v>20</v>
      </c>
      <c r="B24" s="36" t="s">
        <v>122</v>
      </c>
      <c r="C24" s="36" t="s">
        <v>12</v>
      </c>
      <c r="D24" s="38" t="s">
        <v>87</v>
      </c>
      <c r="E24" s="36" t="s">
        <v>123</v>
      </c>
      <c r="F24" s="25">
        <v>0.01542824074074074</v>
      </c>
      <c r="G24" s="13" t="str">
        <f t="shared" si="0"/>
        <v>3.30/km</v>
      </c>
      <c r="H24" s="14">
        <f t="shared" si="1"/>
        <v>0.0014236111111111099</v>
      </c>
      <c r="I24" s="14">
        <f t="shared" si="2"/>
        <v>0.0014236111111111099</v>
      </c>
    </row>
    <row r="25" spans="1:9" s="12" customFormat="1" ht="15" customHeight="1">
      <c r="A25" s="13">
        <v>21</v>
      </c>
      <c r="B25" s="36" t="s">
        <v>124</v>
      </c>
      <c r="C25" s="36" t="s">
        <v>31</v>
      </c>
      <c r="D25" s="38" t="s">
        <v>101</v>
      </c>
      <c r="E25" s="36" t="s">
        <v>125</v>
      </c>
      <c r="F25" s="25">
        <v>0.015439814814814816</v>
      </c>
      <c r="G25" s="13" t="str">
        <f t="shared" si="0"/>
        <v>3.30/km</v>
      </c>
      <c r="H25" s="14">
        <f t="shared" si="1"/>
        <v>0.0014351851851851852</v>
      </c>
      <c r="I25" s="14">
        <f t="shared" si="2"/>
        <v>0.0009953703703703704</v>
      </c>
    </row>
    <row r="26" spans="1:9" s="12" customFormat="1" ht="15" customHeight="1">
      <c r="A26" s="13">
        <v>22</v>
      </c>
      <c r="B26" s="36" t="s">
        <v>126</v>
      </c>
      <c r="C26" s="36" t="s">
        <v>49</v>
      </c>
      <c r="D26" s="38" t="s">
        <v>127</v>
      </c>
      <c r="E26" s="36" t="s">
        <v>128</v>
      </c>
      <c r="F26" s="25">
        <v>0.015462962962962963</v>
      </c>
      <c r="G26" s="13" t="str">
        <f t="shared" si="0"/>
        <v>3.30/km</v>
      </c>
      <c r="H26" s="14">
        <f t="shared" si="1"/>
        <v>0.0014583333333333323</v>
      </c>
      <c r="I26" s="14">
        <f t="shared" si="2"/>
        <v>0</v>
      </c>
    </row>
    <row r="27" spans="1:9" s="12" customFormat="1" ht="15" customHeight="1">
      <c r="A27" s="13">
        <v>23</v>
      </c>
      <c r="B27" s="36" t="s">
        <v>129</v>
      </c>
      <c r="C27" s="36" t="s">
        <v>22</v>
      </c>
      <c r="D27" s="38" t="s">
        <v>87</v>
      </c>
      <c r="E27" s="36" t="s">
        <v>130</v>
      </c>
      <c r="F27" s="25">
        <v>0.01556712962962963</v>
      </c>
      <c r="G27" s="13" t="str">
        <f t="shared" si="0"/>
        <v>3.32/km</v>
      </c>
      <c r="H27" s="14">
        <f t="shared" si="1"/>
        <v>0.0015624999999999997</v>
      </c>
      <c r="I27" s="14">
        <f t="shared" si="2"/>
        <v>0.0015624999999999997</v>
      </c>
    </row>
    <row r="28" spans="1:9" s="15" customFormat="1" ht="15" customHeight="1">
      <c r="A28" s="13">
        <v>24</v>
      </c>
      <c r="B28" s="36" t="s">
        <v>131</v>
      </c>
      <c r="C28" s="36" t="s">
        <v>38</v>
      </c>
      <c r="D28" s="38" t="s">
        <v>101</v>
      </c>
      <c r="E28" s="36" t="s">
        <v>117</v>
      </c>
      <c r="F28" s="25">
        <v>0.01570601851851852</v>
      </c>
      <c r="G28" s="13" t="str">
        <f t="shared" si="0"/>
        <v>3.34/km</v>
      </c>
      <c r="H28" s="14">
        <f t="shared" si="1"/>
        <v>0.0017013888888888877</v>
      </c>
      <c r="I28" s="14">
        <f t="shared" si="2"/>
        <v>0.001261574074074073</v>
      </c>
    </row>
    <row r="29" spans="1:9" ht="15" customHeight="1">
      <c r="A29" s="13">
        <v>25</v>
      </c>
      <c r="B29" s="36" t="s">
        <v>132</v>
      </c>
      <c r="C29" s="36" t="s">
        <v>133</v>
      </c>
      <c r="D29" s="38" t="s">
        <v>90</v>
      </c>
      <c r="E29" s="36" t="s">
        <v>104</v>
      </c>
      <c r="F29" s="25">
        <v>0.015740740740740743</v>
      </c>
      <c r="G29" s="13" t="str">
        <f t="shared" si="0"/>
        <v>3.34/km</v>
      </c>
      <c r="H29" s="14">
        <f t="shared" si="1"/>
        <v>0.0017361111111111119</v>
      </c>
      <c r="I29" s="14">
        <f t="shared" si="2"/>
        <v>0.0016666666666666687</v>
      </c>
    </row>
    <row r="30" spans="1:9" ht="15" customHeight="1">
      <c r="A30" s="13">
        <v>26</v>
      </c>
      <c r="B30" s="36" t="s">
        <v>134</v>
      </c>
      <c r="C30" s="36" t="s">
        <v>24</v>
      </c>
      <c r="D30" s="38" t="s">
        <v>87</v>
      </c>
      <c r="E30" s="36" t="s">
        <v>135</v>
      </c>
      <c r="F30" s="25">
        <v>0.015844907407407408</v>
      </c>
      <c r="G30" s="13" t="str">
        <f t="shared" si="0"/>
        <v>3.36/km</v>
      </c>
      <c r="H30" s="14">
        <f t="shared" si="1"/>
        <v>0.0018402777777777775</v>
      </c>
      <c r="I30" s="14">
        <f t="shared" si="2"/>
        <v>0.0018402777777777775</v>
      </c>
    </row>
    <row r="31" spans="1:9" ht="15" customHeight="1">
      <c r="A31" s="13">
        <v>27</v>
      </c>
      <c r="B31" s="36" t="s">
        <v>136</v>
      </c>
      <c r="C31" s="36" t="s">
        <v>106</v>
      </c>
      <c r="D31" s="38" t="s">
        <v>87</v>
      </c>
      <c r="E31" s="36" t="s">
        <v>97</v>
      </c>
      <c r="F31" s="25">
        <v>0.015914351851851853</v>
      </c>
      <c r="G31" s="13" t="str">
        <f t="shared" si="0"/>
        <v>3.37/km</v>
      </c>
      <c r="H31" s="14">
        <f t="shared" si="1"/>
        <v>0.0019097222222222224</v>
      </c>
      <c r="I31" s="14">
        <f t="shared" si="2"/>
        <v>0.0019097222222222224</v>
      </c>
    </row>
    <row r="32" spans="1:9" ht="15" customHeight="1">
      <c r="A32" s="13">
        <v>28</v>
      </c>
      <c r="B32" s="36" t="s">
        <v>137</v>
      </c>
      <c r="C32" s="36" t="s">
        <v>138</v>
      </c>
      <c r="D32" s="38" t="s">
        <v>139</v>
      </c>
      <c r="E32" s="36" t="s">
        <v>130</v>
      </c>
      <c r="F32" s="25">
        <v>0.01596064814814815</v>
      </c>
      <c r="G32" s="13" t="str">
        <f t="shared" si="0"/>
        <v>3.37/km</v>
      </c>
      <c r="H32" s="14">
        <f t="shared" si="1"/>
        <v>0.00195601851851852</v>
      </c>
      <c r="I32" s="14">
        <f t="shared" si="2"/>
        <v>0</v>
      </c>
    </row>
    <row r="33" spans="1:9" ht="15" customHeight="1">
      <c r="A33" s="13">
        <v>29</v>
      </c>
      <c r="B33" s="36" t="s">
        <v>140</v>
      </c>
      <c r="C33" s="36" t="s">
        <v>27</v>
      </c>
      <c r="D33" s="38" t="s">
        <v>90</v>
      </c>
      <c r="E33" s="36" t="s">
        <v>128</v>
      </c>
      <c r="F33" s="25">
        <v>0.016087962962962964</v>
      </c>
      <c r="G33" s="13" t="str">
        <f t="shared" si="0"/>
        <v>3.39/km</v>
      </c>
      <c r="H33" s="14">
        <f t="shared" si="1"/>
        <v>0.002083333333333333</v>
      </c>
      <c r="I33" s="14">
        <f t="shared" si="2"/>
        <v>0.0020138888888888897</v>
      </c>
    </row>
    <row r="34" spans="1:9" ht="15" customHeight="1">
      <c r="A34" s="13">
        <v>30</v>
      </c>
      <c r="B34" s="36" t="s">
        <v>141</v>
      </c>
      <c r="C34" s="36" t="s">
        <v>65</v>
      </c>
      <c r="D34" s="38" t="s">
        <v>87</v>
      </c>
      <c r="E34" s="36" t="s">
        <v>62</v>
      </c>
      <c r="F34" s="25">
        <v>0.01611111111111111</v>
      </c>
      <c r="G34" s="13" t="str">
        <f t="shared" si="0"/>
        <v>3.39/km</v>
      </c>
      <c r="H34" s="14">
        <f t="shared" si="1"/>
        <v>0.00210648148148148</v>
      </c>
      <c r="I34" s="14">
        <f t="shared" si="2"/>
        <v>0.00210648148148148</v>
      </c>
    </row>
    <row r="35" spans="1:9" ht="15" customHeight="1">
      <c r="A35" s="13">
        <v>31</v>
      </c>
      <c r="B35" s="36" t="s">
        <v>142</v>
      </c>
      <c r="C35" s="36" t="s">
        <v>65</v>
      </c>
      <c r="D35" s="38" t="s">
        <v>87</v>
      </c>
      <c r="E35" s="36" t="s">
        <v>128</v>
      </c>
      <c r="F35" s="25">
        <v>0.016122685185185184</v>
      </c>
      <c r="G35" s="13" t="str">
        <f t="shared" si="0"/>
        <v>3.39/km</v>
      </c>
      <c r="H35" s="14">
        <f t="shared" si="1"/>
        <v>0.0021180555555555536</v>
      </c>
      <c r="I35" s="14">
        <f t="shared" si="2"/>
        <v>0.0021180555555555536</v>
      </c>
    </row>
    <row r="36" spans="1:9" ht="15" customHeight="1">
      <c r="A36" s="13">
        <v>32</v>
      </c>
      <c r="B36" s="36" t="s">
        <v>143</v>
      </c>
      <c r="C36" s="36" t="s">
        <v>34</v>
      </c>
      <c r="D36" s="38" t="s">
        <v>96</v>
      </c>
      <c r="E36" s="36" t="s">
        <v>91</v>
      </c>
      <c r="F36" s="25">
        <v>0.01613425925925926</v>
      </c>
      <c r="G36" s="13" t="str">
        <f t="shared" si="0"/>
        <v>3.40/km</v>
      </c>
      <c r="H36" s="14">
        <f t="shared" si="1"/>
        <v>0.0021296296296296306</v>
      </c>
      <c r="I36" s="14">
        <f t="shared" si="2"/>
        <v>0.002002314814814816</v>
      </c>
    </row>
    <row r="37" spans="1:9" ht="15" customHeight="1">
      <c r="A37" s="13">
        <v>33</v>
      </c>
      <c r="B37" s="36" t="s">
        <v>144</v>
      </c>
      <c r="C37" s="36" t="s">
        <v>66</v>
      </c>
      <c r="D37" s="38" t="s">
        <v>101</v>
      </c>
      <c r="E37" s="36" t="s">
        <v>130</v>
      </c>
      <c r="F37" s="25">
        <v>0.016168981481481482</v>
      </c>
      <c r="G37" s="13" t="str">
        <f t="shared" si="0"/>
        <v>3.40/km</v>
      </c>
      <c r="H37" s="14">
        <f t="shared" si="1"/>
        <v>0.0021643518518518513</v>
      </c>
      <c r="I37" s="14">
        <f t="shared" si="2"/>
        <v>0.0017245370370370366</v>
      </c>
    </row>
    <row r="38" spans="1:9" ht="15" customHeight="1">
      <c r="A38" s="13">
        <v>34</v>
      </c>
      <c r="B38" s="36" t="s">
        <v>145</v>
      </c>
      <c r="C38" s="36" t="s">
        <v>146</v>
      </c>
      <c r="D38" s="38" t="s">
        <v>96</v>
      </c>
      <c r="E38" s="36" t="s">
        <v>62</v>
      </c>
      <c r="F38" s="25">
        <v>0.016203703703703703</v>
      </c>
      <c r="G38" s="13" t="str">
        <f t="shared" si="0"/>
        <v>3.40/km</v>
      </c>
      <c r="H38" s="14">
        <f t="shared" si="1"/>
        <v>0.002199074074074072</v>
      </c>
      <c r="I38" s="14">
        <f t="shared" si="2"/>
        <v>0.0020717592592592576</v>
      </c>
    </row>
    <row r="39" spans="1:9" ht="15" customHeight="1">
      <c r="A39" s="13">
        <v>35</v>
      </c>
      <c r="B39" s="36" t="s">
        <v>147</v>
      </c>
      <c r="C39" s="36" t="s">
        <v>27</v>
      </c>
      <c r="D39" s="38" t="s">
        <v>127</v>
      </c>
      <c r="E39" s="36" t="s">
        <v>148</v>
      </c>
      <c r="F39" s="25">
        <v>0.01625</v>
      </c>
      <c r="G39" s="13" t="str">
        <f t="shared" si="0"/>
        <v>3.41/km</v>
      </c>
      <c r="H39" s="14">
        <f t="shared" si="1"/>
        <v>0.00224537037037037</v>
      </c>
      <c r="I39" s="14">
        <f t="shared" si="2"/>
        <v>0.0007870370370370375</v>
      </c>
    </row>
    <row r="40" spans="1:9" ht="15" customHeight="1">
      <c r="A40" s="13">
        <v>36</v>
      </c>
      <c r="B40" s="36" t="s">
        <v>149</v>
      </c>
      <c r="C40" s="36" t="s">
        <v>21</v>
      </c>
      <c r="D40" s="38" t="s">
        <v>101</v>
      </c>
      <c r="E40" s="36" t="s">
        <v>91</v>
      </c>
      <c r="F40" s="25">
        <v>0.016273148148148148</v>
      </c>
      <c r="G40" s="13" t="str">
        <f t="shared" si="0"/>
        <v>3.41/km</v>
      </c>
      <c r="H40" s="14">
        <f t="shared" si="1"/>
        <v>0.002268518518518517</v>
      </c>
      <c r="I40" s="14">
        <f t="shared" si="2"/>
        <v>0.0018287037037037022</v>
      </c>
    </row>
    <row r="41" spans="1:9" ht="15" customHeight="1">
      <c r="A41" s="13">
        <v>37</v>
      </c>
      <c r="B41" s="36" t="s">
        <v>150</v>
      </c>
      <c r="C41" s="36" t="s">
        <v>69</v>
      </c>
      <c r="D41" s="38" t="s">
        <v>87</v>
      </c>
      <c r="E41" s="36" t="s">
        <v>104</v>
      </c>
      <c r="F41" s="25">
        <v>0.016307870370370372</v>
      </c>
      <c r="G41" s="13" t="str">
        <f t="shared" si="0"/>
        <v>3.42/km</v>
      </c>
      <c r="H41" s="14">
        <f t="shared" si="1"/>
        <v>0.002303240740740741</v>
      </c>
      <c r="I41" s="14">
        <f t="shared" si="2"/>
        <v>0.002303240740740741</v>
      </c>
    </row>
    <row r="42" spans="1:9" ht="15" customHeight="1">
      <c r="A42" s="13">
        <v>38</v>
      </c>
      <c r="B42" s="36" t="s">
        <v>151</v>
      </c>
      <c r="C42" s="36" t="s">
        <v>15</v>
      </c>
      <c r="D42" s="38" t="s">
        <v>101</v>
      </c>
      <c r="E42" s="36" t="s">
        <v>102</v>
      </c>
      <c r="F42" s="25">
        <v>0.01633101851851852</v>
      </c>
      <c r="G42" s="13" t="str">
        <f t="shared" si="0"/>
        <v>3.42/km</v>
      </c>
      <c r="H42" s="14">
        <f t="shared" si="1"/>
        <v>0.0023263888888888883</v>
      </c>
      <c r="I42" s="14">
        <f t="shared" si="2"/>
        <v>0.0018865740740740735</v>
      </c>
    </row>
    <row r="43" spans="1:9" ht="15" customHeight="1">
      <c r="A43" s="13">
        <v>39</v>
      </c>
      <c r="B43" s="36" t="s">
        <v>152</v>
      </c>
      <c r="C43" s="36" t="s">
        <v>13</v>
      </c>
      <c r="D43" s="38" t="s">
        <v>87</v>
      </c>
      <c r="E43" s="36" t="s">
        <v>97</v>
      </c>
      <c r="F43" s="25">
        <v>0.01633101851851852</v>
      </c>
      <c r="G43" s="13" t="str">
        <f t="shared" si="0"/>
        <v>3.42/km</v>
      </c>
      <c r="H43" s="14">
        <f t="shared" si="1"/>
        <v>0.0023263888888888883</v>
      </c>
      <c r="I43" s="14">
        <f t="shared" si="2"/>
        <v>0.0023263888888888883</v>
      </c>
    </row>
    <row r="44" spans="1:9" ht="15" customHeight="1">
      <c r="A44" s="13">
        <v>40</v>
      </c>
      <c r="B44" s="36" t="s">
        <v>153</v>
      </c>
      <c r="C44" s="36" t="s">
        <v>19</v>
      </c>
      <c r="D44" s="38" t="s">
        <v>87</v>
      </c>
      <c r="E44" s="36" t="s">
        <v>104</v>
      </c>
      <c r="F44" s="25">
        <v>0.016342592592592593</v>
      </c>
      <c r="G44" s="13" t="str">
        <f t="shared" si="0"/>
        <v>3.42/km</v>
      </c>
      <c r="H44" s="14">
        <f t="shared" si="1"/>
        <v>0.002337962962962962</v>
      </c>
      <c r="I44" s="14">
        <f t="shared" si="2"/>
        <v>0.002337962962962962</v>
      </c>
    </row>
    <row r="45" spans="1:9" ht="15" customHeight="1">
      <c r="A45" s="13">
        <v>41</v>
      </c>
      <c r="B45" s="36" t="s">
        <v>154</v>
      </c>
      <c r="C45" s="36" t="s">
        <v>21</v>
      </c>
      <c r="D45" s="38" t="s">
        <v>87</v>
      </c>
      <c r="E45" s="36" t="s">
        <v>104</v>
      </c>
      <c r="F45" s="25">
        <v>0.016377314814814813</v>
      </c>
      <c r="G45" s="13" t="str">
        <f t="shared" si="0"/>
        <v>3.43/km</v>
      </c>
      <c r="H45" s="14">
        <f t="shared" si="1"/>
        <v>0.0023726851851851825</v>
      </c>
      <c r="I45" s="14">
        <f t="shared" si="2"/>
        <v>0.0023726851851851825</v>
      </c>
    </row>
    <row r="46" spans="1:9" ht="15" customHeight="1">
      <c r="A46" s="13">
        <v>42</v>
      </c>
      <c r="B46" s="36" t="s">
        <v>155</v>
      </c>
      <c r="C46" s="36" t="s">
        <v>19</v>
      </c>
      <c r="D46" s="38" t="s">
        <v>90</v>
      </c>
      <c r="E46" s="36" t="s">
        <v>117</v>
      </c>
      <c r="F46" s="25">
        <v>0.016493055555555556</v>
      </c>
      <c r="G46" s="13" t="str">
        <f t="shared" si="0"/>
        <v>3.44/km</v>
      </c>
      <c r="H46" s="14">
        <f t="shared" si="1"/>
        <v>0.002488425925925925</v>
      </c>
      <c r="I46" s="14">
        <f t="shared" si="2"/>
        <v>0.002418981481481482</v>
      </c>
    </row>
    <row r="47" spans="1:9" ht="15" customHeight="1">
      <c r="A47" s="13">
        <v>43</v>
      </c>
      <c r="B47" s="36" t="s">
        <v>156</v>
      </c>
      <c r="C47" s="36" t="s">
        <v>157</v>
      </c>
      <c r="D47" s="38" t="s">
        <v>87</v>
      </c>
      <c r="E47" s="36" t="s">
        <v>128</v>
      </c>
      <c r="F47" s="25">
        <v>0.016516203703703703</v>
      </c>
      <c r="G47" s="13" t="str">
        <f t="shared" si="0"/>
        <v>3.45/km</v>
      </c>
      <c r="H47" s="14">
        <f t="shared" si="1"/>
        <v>0.0025115740740740723</v>
      </c>
      <c r="I47" s="14">
        <f t="shared" si="2"/>
        <v>0.0025115740740740723</v>
      </c>
    </row>
    <row r="48" spans="1:9" ht="15" customHeight="1">
      <c r="A48" s="13">
        <v>44</v>
      </c>
      <c r="B48" s="36" t="s">
        <v>158</v>
      </c>
      <c r="C48" s="36" t="s">
        <v>84</v>
      </c>
      <c r="D48" s="38" t="s">
        <v>139</v>
      </c>
      <c r="E48" s="36" t="s">
        <v>159</v>
      </c>
      <c r="F48" s="25">
        <v>0.016527777777777777</v>
      </c>
      <c r="G48" s="13" t="str">
        <f t="shared" si="0"/>
        <v>3.45/km</v>
      </c>
      <c r="H48" s="14">
        <f t="shared" si="1"/>
        <v>0.002523148148148146</v>
      </c>
      <c r="I48" s="14">
        <f t="shared" si="2"/>
        <v>0.0005671296296296258</v>
      </c>
    </row>
    <row r="49" spans="1:9" ht="15" customHeight="1">
      <c r="A49" s="13">
        <v>45</v>
      </c>
      <c r="B49" s="36" t="s">
        <v>160</v>
      </c>
      <c r="C49" s="36" t="s">
        <v>161</v>
      </c>
      <c r="D49" s="38" t="s">
        <v>101</v>
      </c>
      <c r="E49" s="36" t="s">
        <v>162</v>
      </c>
      <c r="F49" s="25">
        <v>0.01653935185185185</v>
      </c>
      <c r="G49" s="13" t="str">
        <f t="shared" si="0"/>
        <v>3.45/km</v>
      </c>
      <c r="H49" s="14">
        <f t="shared" si="1"/>
        <v>0.0025347222222222195</v>
      </c>
      <c r="I49" s="14">
        <f t="shared" si="2"/>
        <v>0.0020949074074074047</v>
      </c>
    </row>
    <row r="50" spans="1:9" ht="15" customHeight="1">
      <c r="A50" s="13">
        <v>46</v>
      </c>
      <c r="B50" s="36" t="s">
        <v>163</v>
      </c>
      <c r="C50" s="36" t="s">
        <v>164</v>
      </c>
      <c r="D50" s="38" t="s">
        <v>165</v>
      </c>
      <c r="E50" s="36" t="s">
        <v>104</v>
      </c>
      <c r="F50" s="25">
        <v>0.016550925925925924</v>
      </c>
      <c r="G50" s="13" t="str">
        <f t="shared" si="0"/>
        <v>3.45/km</v>
      </c>
      <c r="H50" s="14">
        <f t="shared" si="1"/>
        <v>0.002546296296296293</v>
      </c>
      <c r="I50" s="14">
        <f t="shared" si="2"/>
        <v>0</v>
      </c>
    </row>
    <row r="51" spans="1:9" ht="15" customHeight="1">
      <c r="A51" s="13">
        <v>47</v>
      </c>
      <c r="B51" s="36" t="s">
        <v>166</v>
      </c>
      <c r="C51" s="36" t="s">
        <v>167</v>
      </c>
      <c r="D51" s="38" t="s">
        <v>90</v>
      </c>
      <c r="E51" s="36" t="s">
        <v>104</v>
      </c>
      <c r="F51" s="25">
        <v>0.016550925925925924</v>
      </c>
      <c r="G51" s="13" t="str">
        <f t="shared" si="0"/>
        <v>3.45/km</v>
      </c>
      <c r="H51" s="14">
        <f t="shared" si="1"/>
        <v>0.002546296296296293</v>
      </c>
      <c r="I51" s="14">
        <f t="shared" si="2"/>
        <v>0.00247685185185185</v>
      </c>
    </row>
    <row r="52" spans="1:9" ht="15" customHeight="1">
      <c r="A52" s="13">
        <v>48</v>
      </c>
      <c r="B52" s="36" t="s">
        <v>168</v>
      </c>
      <c r="C52" s="36" t="s">
        <v>16</v>
      </c>
      <c r="D52" s="38" t="s">
        <v>96</v>
      </c>
      <c r="E52" s="36" t="s">
        <v>130</v>
      </c>
      <c r="F52" s="25">
        <v>0.01659722222222222</v>
      </c>
      <c r="G52" s="13" t="str">
        <f t="shared" si="0"/>
        <v>3.46/km</v>
      </c>
      <c r="H52" s="14">
        <f t="shared" si="1"/>
        <v>0.002592592592592591</v>
      </c>
      <c r="I52" s="14">
        <f t="shared" si="2"/>
        <v>0.0024652777777777763</v>
      </c>
    </row>
    <row r="53" spans="1:9" ht="15" customHeight="1">
      <c r="A53" s="13">
        <v>49</v>
      </c>
      <c r="B53" s="36" t="s">
        <v>169</v>
      </c>
      <c r="C53" s="36" t="s">
        <v>34</v>
      </c>
      <c r="D53" s="38" t="s">
        <v>90</v>
      </c>
      <c r="E53" s="36" t="s">
        <v>91</v>
      </c>
      <c r="F53" s="25">
        <v>0.016689814814814817</v>
      </c>
      <c r="G53" s="13" t="str">
        <f t="shared" si="0"/>
        <v>3.47/km</v>
      </c>
      <c r="H53" s="14">
        <f aca="true" t="shared" si="3" ref="H53:H116">F53-$F$5</f>
        <v>0.0026851851851851863</v>
      </c>
      <c r="I53" s="14">
        <f t="shared" si="2"/>
        <v>0.002615740740740743</v>
      </c>
    </row>
    <row r="54" spans="1:9" ht="15" customHeight="1">
      <c r="A54" s="13">
        <v>50</v>
      </c>
      <c r="B54" s="36" t="s">
        <v>170</v>
      </c>
      <c r="C54" s="36" t="s">
        <v>22</v>
      </c>
      <c r="D54" s="38" t="s">
        <v>90</v>
      </c>
      <c r="E54" s="36" t="s">
        <v>91</v>
      </c>
      <c r="F54" s="25">
        <v>0.01673611111111111</v>
      </c>
      <c r="G54" s="13" t="str">
        <f t="shared" si="0"/>
        <v>3.48/km</v>
      </c>
      <c r="H54" s="14">
        <f t="shared" si="3"/>
        <v>0.0027314814814814806</v>
      </c>
      <c r="I54" s="14">
        <f t="shared" si="2"/>
        <v>0.0026620370370370374</v>
      </c>
    </row>
    <row r="55" spans="1:9" ht="15" customHeight="1">
      <c r="A55" s="13">
        <v>51</v>
      </c>
      <c r="B55" s="36" t="s">
        <v>171</v>
      </c>
      <c r="C55" s="36" t="s">
        <v>172</v>
      </c>
      <c r="D55" s="38" t="s">
        <v>139</v>
      </c>
      <c r="E55" s="36" t="s">
        <v>121</v>
      </c>
      <c r="F55" s="25">
        <v>0.016770833333333332</v>
      </c>
      <c r="G55" s="13" t="str">
        <f t="shared" si="0"/>
        <v>3.48/km</v>
      </c>
      <c r="H55" s="14">
        <f t="shared" si="3"/>
        <v>0.0027662037037037013</v>
      </c>
      <c r="I55" s="14">
        <f t="shared" si="2"/>
        <v>0.0008101851851851812</v>
      </c>
    </row>
    <row r="56" spans="1:9" ht="15" customHeight="1">
      <c r="A56" s="13">
        <v>52</v>
      </c>
      <c r="B56" s="36" t="s">
        <v>173</v>
      </c>
      <c r="C56" s="36" t="s">
        <v>16</v>
      </c>
      <c r="D56" s="38" t="s">
        <v>101</v>
      </c>
      <c r="E56" s="36" t="s">
        <v>159</v>
      </c>
      <c r="F56" s="25">
        <v>0.01678240740740741</v>
      </c>
      <c r="G56" s="13" t="str">
        <f t="shared" si="0"/>
        <v>3.48/km</v>
      </c>
      <c r="H56" s="14">
        <f t="shared" si="3"/>
        <v>0.0027777777777777783</v>
      </c>
      <c r="I56" s="14">
        <f t="shared" si="2"/>
        <v>0.0023379629629629636</v>
      </c>
    </row>
    <row r="57" spans="1:9" ht="15" customHeight="1">
      <c r="A57" s="13">
        <v>53</v>
      </c>
      <c r="B57" s="36" t="s">
        <v>174</v>
      </c>
      <c r="C57" s="36" t="s">
        <v>175</v>
      </c>
      <c r="D57" s="38" t="s">
        <v>139</v>
      </c>
      <c r="E57" s="36" t="s">
        <v>130</v>
      </c>
      <c r="F57" s="25">
        <v>0.016875</v>
      </c>
      <c r="G57" s="13" t="str">
        <f t="shared" si="0"/>
        <v>3.50/km</v>
      </c>
      <c r="H57" s="14">
        <f t="shared" si="3"/>
        <v>0.0028703703703703703</v>
      </c>
      <c r="I57" s="14">
        <f t="shared" si="2"/>
        <v>0.0009143518518518502</v>
      </c>
    </row>
    <row r="58" spans="1:9" ht="15" customHeight="1">
      <c r="A58" s="13">
        <v>54</v>
      </c>
      <c r="B58" s="36" t="s">
        <v>176</v>
      </c>
      <c r="C58" s="36" t="s">
        <v>32</v>
      </c>
      <c r="D58" s="38" t="s">
        <v>90</v>
      </c>
      <c r="E58" s="36" t="s">
        <v>91</v>
      </c>
      <c r="F58" s="25">
        <v>0.016886574074074075</v>
      </c>
      <c r="G58" s="13" t="str">
        <f t="shared" si="0"/>
        <v>3.50/km</v>
      </c>
      <c r="H58" s="14">
        <f t="shared" si="3"/>
        <v>0.002881944444444444</v>
      </c>
      <c r="I58" s="14">
        <f t="shared" si="2"/>
        <v>0.0028125000000000008</v>
      </c>
    </row>
    <row r="59" spans="1:9" ht="15" customHeight="1">
      <c r="A59" s="13">
        <v>55</v>
      </c>
      <c r="B59" s="36" t="s">
        <v>177</v>
      </c>
      <c r="C59" s="36" t="s">
        <v>79</v>
      </c>
      <c r="D59" s="38" t="s">
        <v>139</v>
      </c>
      <c r="E59" s="36" t="s">
        <v>178</v>
      </c>
      <c r="F59" s="25">
        <v>0.016886574074074075</v>
      </c>
      <c r="G59" s="13" t="str">
        <f t="shared" si="0"/>
        <v>3.50/km</v>
      </c>
      <c r="H59" s="14">
        <f t="shared" si="3"/>
        <v>0.002881944444444444</v>
      </c>
      <c r="I59" s="14">
        <f t="shared" si="2"/>
        <v>0.0009259259259259238</v>
      </c>
    </row>
    <row r="60" spans="1:9" ht="15" customHeight="1">
      <c r="A60" s="13">
        <v>56</v>
      </c>
      <c r="B60" s="36" t="s">
        <v>179</v>
      </c>
      <c r="C60" s="36" t="s">
        <v>14</v>
      </c>
      <c r="D60" s="38" t="s">
        <v>127</v>
      </c>
      <c r="E60" s="36" t="s">
        <v>91</v>
      </c>
      <c r="F60" s="25">
        <v>0.016967592592592593</v>
      </c>
      <c r="G60" s="13" t="str">
        <f t="shared" si="0"/>
        <v>3.51/km</v>
      </c>
      <c r="H60" s="14">
        <f t="shared" si="3"/>
        <v>0.0029629629629629624</v>
      </c>
      <c r="I60" s="14">
        <f t="shared" si="2"/>
        <v>0.00150462962962963</v>
      </c>
    </row>
    <row r="61" spans="1:9" ht="15" customHeight="1">
      <c r="A61" s="13">
        <v>57</v>
      </c>
      <c r="B61" s="36" t="s">
        <v>180</v>
      </c>
      <c r="C61" s="36" t="s">
        <v>181</v>
      </c>
      <c r="D61" s="38" t="s">
        <v>96</v>
      </c>
      <c r="E61" s="36" t="s">
        <v>62</v>
      </c>
      <c r="F61" s="25">
        <v>0.016979166666666667</v>
      </c>
      <c r="G61" s="13" t="str">
        <f t="shared" si="0"/>
        <v>3.51/km</v>
      </c>
      <c r="H61" s="14">
        <f t="shared" si="3"/>
        <v>0.002974537037037036</v>
      </c>
      <c r="I61" s="14">
        <f t="shared" si="2"/>
        <v>0.0028472222222222215</v>
      </c>
    </row>
    <row r="62" spans="1:9" ht="15" customHeight="1">
      <c r="A62" s="13">
        <v>58</v>
      </c>
      <c r="B62" s="36" t="s">
        <v>182</v>
      </c>
      <c r="C62" s="36" t="s">
        <v>16</v>
      </c>
      <c r="D62" s="38" t="s">
        <v>96</v>
      </c>
      <c r="E62" s="36" t="s">
        <v>62</v>
      </c>
      <c r="F62" s="25">
        <v>0.01699074074074074</v>
      </c>
      <c r="G62" s="13" t="str">
        <f t="shared" si="0"/>
        <v>3.51/km</v>
      </c>
      <c r="H62" s="14">
        <f t="shared" si="3"/>
        <v>0.0029861111111111095</v>
      </c>
      <c r="I62" s="14">
        <f t="shared" si="2"/>
        <v>0.002858796296296295</v>
      </c>
    </row>
    <row r="63" spans="1:9" ht="15" customHeight="1">
      <c r="A63" s="13">
        <v>59</v>
      </c>
      <c r="B63" s="36" t="s">
        <v>183</v>
      </c>
      <c r="C63" s="36" t="s">
        <v>78</v>
      </c>
      <c r="D63" s="38" t="s">
        <v>96</v>
      </c>
      <c r="E63" s="36" t="s">
        <v>107</v>
      </c>
      <c r="F63" s="25">
        <v>0.017013888888888887</v>
      </c>
      <c r="G63" s="13" t="str">
        <f t="shared" si="0"/>
        <v>3.51/km</v>
      </c>
      <c r="H63" s="14">
        <f t="shared" si="3"/>
        <v>0.0030092592592592567</v>
      </c>
      <c r="I63" s="14">
        <f t="shared" si="2"/>
        <v>0.002881944444444442</v>
      </c>
    </row>
    <row r="64" spans="1:9" ht="15" customHeight="1">
      <c r="A64" s="13">
        <v>60</v>
      </c>
      <c r="B64" s="36" t="s">
        <v>184</v>
      </c>
      <c r="C64" s="36" t="s">
        <v>71</v>
      </c>
      <c r="D64" s="38" t="s">
        <v>185</v>
      </c>
      <c r="E64" s="36" t="s">
        <v>107</v>
      </c>
      <c r="F64" s="25">
        <v>0.01709490740740741</v>
      </c>
      <c r="G64" s="13" t="str">
        <f t="shared" si="0"/>
        <v>3.53/km</v>
      </c>
      <c r="H64" s="14">
        <f t="shared" si="3"/>
        <v>0.0030902777777777786</v>
      </c>
      <c r="I64" s="14">
        <f t="shared" si="2"/>
        <v>0</v>
      </c>
    </row>
    <row r="65" spans="1:9" ht="15" customHeight="1">
      <c r="A65" s="13">
        <v>61</v>
      </c>
      <c r="B65" s="36" t="s">
        <v>186</v>
      </c>
      <c r="C65" s="36" t="s">
        <v>187</v>
      </c>
      <c r="D65" s="38" t="s">
        <v>87</v>
      </c>
      <c r="E65" s="36" t="s">
        <v>130</v>
      </c>
      <c r="F65" s="25">
        <v>0.01712962962962963</v>
      </c>
      <c r="G65" s="13" t="str">
        <f t="shared" si="0"/>
        <v>3.53/km</v>
      </c>
      <c r="H65" s="14">
        <f t="shared" si="3"/>
        <v>0.0031249999999999993</v>
      </c>
      <c r="I65" s="14">
        <f t="shared" si="2"/>
        <v>0.0031249999999999993</v>
      </c>
    </row>
    <row r="66" spans="1:9" ht="15" customHeight="1">
      <c r="A66" s="13">
        <v>62</v>
      </c>
      <c r="B66" s="36" t="s">
        <v>188</v>
      </c>
      <c r="C66" s="36" t="s">
        <v>50</v>
      </c>
      <c r="D66" s="38" t="s">
        <v>101</v>
      </c>
      <c r="E66" s="36" t="s">
        <v>178</v>
      </c>
      <c r="F66" s="25">
        <v>0.017152777777777777</v>
      </c>
      <c r="G66" s="13" t="str">
        <f t="shared" si="0"/>
        <v>3.53/km</v>
      </c>
      <c r="H66" s="14">
        <f t="shared" si="3"/>
        <v>0.0031481481481481464</v>
      </c>
      <c r="I66" s="14">
        <f t="shared" si="2"/>
        <v>0.0027083333333333317</v>
      </c>
    </row>
    <row r="67" spans="1:9" ht="15" customHeight="1">
      <c r="A67" s="13">
        <v>63</v>
      </c>
      <c r="B67" s="36" t="s">
        <v>140</v>
      </c>
      <c r="C67" s="36" t="s">
        <v>93</v>
      </c>
      <c r="D67" s="38" t="s">
        <v>96</v>
      </c>
      <c r="E67" s="36" t="s">
        <v>189</v>
      </c>
      <c r="F67" s="25">
        <v>0.0171875</v>
      </c>
      <c r="G67" s="13" t="str">
        <f t="shared" si="0"/>
        <v>3.54/km</v>
      </c>
      <c r="H67" s="14">
        <f t="shared" si="3"/>
        <v>0.0031828703703703706</v>
      </c>
      <c r="I67" s="14">
        <f t="shared" si="2"/>
        <v>0.003055555555555556</v>
      </c>
    </row>
    <row r="68" spans="1:9" ht="15" customHeight="1">
      <c r="A68" s="13">
        <v>64</v>
      </c>
      <c r="B68" s="36" t="s">
        <v>190</v>
      </c>
      <c r="C68" s="36" t="s">
        <v>18</v>
      </c>
      <c r="D68" s="38" t="s">
        <v>101</v>
      </c>
      <c r="E68" s="36" t="s">
        <v>104</v>
      </c>
      <c r="F68" s="25">
        <v>0.017222222222222222</v>
      </c>
      <c r="G68" s="13" t="str">
        <f t="shared" si="0"/>
        <v>3.54/km</v>
      </c>
      <c r="H68" s="14">
        <f t="shared" si="3"/>
        <v>0.0032175925925925913</v>
      </c>
      <c r="I68" s="14">
        <f t="shared" si="2"/>
        <v>0.0027777777777777766</v>
      </c>
    </row>
    <row r="69" spans="1:9" ht="15" customHeight="1">
      <c r="A69" s="13">
        <v>65</v>
      </c>
      <c r="B69" s="36" t="s">
        <v>191</v>
      </c>
      <c r="C69" s="36" t="s">
        <v>192</v>
      </c>
      <c r="D69" s="38" t="s">
        <v>139</v>
      </c>
      <c r="E69" s="36" t="s">
        <v>193</v>
      </c>
      <c r="F69" s="25">
        <v>0.01726851851851852</v>
      </c>
      <c r="G69" s="13" t="str">
        <f aca="true" t="shared" si="4" ref="G69:G132">TEXT(INT((HOUR(F69)*3600+MINUTE(F69)*60+SECOND(F69))/$I$3/60),"0")&amp;"."&amp;TEXT(MOD((HOUR(F69)*3600+MINUTE(F69)*60+SECOND(F69))/$I$3,60),"00")&amp;"/km"</f>
        <v>3.55/km</v>
      </c>
      <c r="H69" s="14">
        <f t="shared" si="3"/>
        <v>0.003263888888888889</v>
      </c>
      <c r="I69" s="14">
        <f t="shared" si="2"/>
        <v>0.001307870370370369</v>
      </c>
    </row>
    <row r="70" spans="1:9" ht="15" customHeight="1">
      <c r="A70" s="13">
        <v>66</v>
      </c>
      <c r="B70" s="36" t="s">
        <v>194</v>
      </c>
      <c r="C70" s="36" t="s">
        <v>25</v>
      </c>
      <c r="D70" s="38" t="s">
        <v>127</v>
      </c>
      <c r="E70" s="36" t="s">
        <v>195</v>
      </c>
      <c r="F70" s="25">
        <v>0.017326388888888888</v>
      </c>
      <c r="G70" s="13" t="str">
        <f t="shared" si="4"/>
        <v>3.56/km</v>
      </c>
      <c r="H70" s="14">
        <f t="shared" si="3"/>
        <v>0.003321759259259257</v>
      </c>
      <c r="I70" s="14">
        <f aca="true" t="shared" si="5" ref="I70:I133">F70-INDEX($F$5:$F$500,MATCH(D70,$D$5:$D$500,0))</f>
        <v>0.0018634259259259246</v>
      </c>
    </row>
    <row r="71" spans="1:9" ht="15" customHeight="1">
      <c r="A71" s="13">
        <v>67</v>
      </c>
      <c r="B71" s="36" t="s">
        <v>196</v>
      </c>
      <c r="C71" s="36" t="s">
        <v>21</v>
      </c>
      <c r="D71" s="38" t="s">
        <v>197</v>
      </c>
      <c r="E71" s="36" t="s">
        <v>62</v>
      </c>
      <c r="F71" s="25">
        <v>0.01734953703703704</v>
      </c>
      <c r="G71" s="13" t="str">
        <f t="shared" si="4"/>
        <v>3.56/km</v>
      </c>
      <c r="H71" s="14">
        <f t="shared" si="3"/>
        <v>0.0033449074074074076</v>
      </c>
      <c r="I71" s="14">
        <f t="shared" si="5"/>
        <v>0</v>
      </c>
    </row>
    <row r="72" spans="1:9" ht="15" customHeight="1">
      <c r="A72" s="13">
        <v>68</v>
      </c>
      <c r="B72" s="36" t="s">
        <v>64</v>
      </c>
      <c r="C72" s="36" t="s">
        <v>198</v>
      </c>
      <c r="D72" s="38" t="s">
        <v>101</v>
      </c>
      <c r="E72" s="36" t="s">
        <v>102</v>
      </c>
      <c r="F72" s="25">
        <v>0.017361111111111112</v>
      </c>
      <c r="G72" s="13" t="str">
        <f t="shared" si="4"/>
        <v>3.56/km</v>
      </c>
      <c r="H72" s="14">
        <f t="shared" si="3"/>
        <v>0.003356481481481481</v>
      </c>
      <c r="I72" s="14">
        <f t="shared" si="5"/>
        <v>0.0029166666666666664</v>
      </c>
    </row>
    <row r="73" spans="1:9" ht="15" customHeight="1">
      <c r="A73" s="13">
        <v>69</v>
      </c>
      <c r="B73" s="36" t="s">
        <v>199</v>
      </c>
      <c r="C73" s="36" t="s">
        <v>18</v>
      </c>
      <c r="D73" s="38" t="s">
        <v>90</v>
      </c>
      <c r="E73" s="36" t="s">
        <v>200</v>
      </c>
      <c r="F73" s="25">
        <v>0.017372685185185185</v>
      </c>
      <c r="G73" s="13" t="str">
        <f t="shared" si="4"/>
        <v>3.56/km</v>
      </c>
      <c r="H73" s="14">
        <f t="shared" si="3"/>
        <v>0.0033680555555555547</v>
      </c>
      <c r="I73" s="14">
        <f t="shared" si="5"/>
        <v>0.0032986111111111115</v>
      </c>
    </row>
    <row r="74" spans="1:9" ht="15" customHeight="1">
      <c r="A74" s="13">
        <v>70</v>
      </c>
      <c r="B74" s="36" t="s">
        <v>201</v>
      </c>
      <c r="C74" s="36" t="s">
        <v>37</v>
      </c>
      <c r="D74" s="38" t="s">
        <v>87</v>
      </c>
      <c r="E74" s="36" t="s">
        <v>62</v>
      </c>
      <c r="F74" s="25">
        <v>0.017384259259259262</v>
      </c>
      <c r="G74" s="13" t="str">
        <f t="shared" si="4"/>
        <v>3.57/km</v>
      </c>
      <c r="H74" s="14">
        <f t="shared" si="3"/>
        <v>0.0033796296296296317</v>
      </c>
      <c r="I74" s="14">
        <f t="shared" si="5"/>
        <v>0.0033796296296296317</v>
      </c>
    </row>
    <row r="75" spans="1:9" ht="15" customHeight="1">
      <c r="A75" s="13">
        <v>71</v>
      </c>
      <c r="B75" s="36" t="s">
        <v>202</v>
      </c>
      <c r="C75" s="36" t="s">
        <v>203</v>
      </c>
      <c r="D75" s="38" t="s">
        <v>165</v>
      </c>
      <c r="E75" s="36" t="s">
        <v>107</v>
      </c>
      <c r="F75" s="25">
        <v>0.017395833333333336</v>
      </c>
      <c r="G75" s="13" t="str">
        <f t="shared" si="4"/>
        <v>3.57/km</v>
      </c>
      <c r="H75" s="14">
        <f t="shared" si="3"/>
        <v>0.0033912037037037053</v>
      </c>
      <c r="I75" s="14">
        <f t="shared" si="5"/>
        <v>0.0008449074074074123</v>
      </c>
    </row>
    <row r="76" spans="1:9" ht="15" customHeight="1">
      <c r="A76" s="13">
        <v>72</v>
      </c>
      <c r="B76" s="36" t="s">
        <v>204</v>
      </c>
      <c r="C76" s="36" t="s">
        <v>205</v>
      </c>
      <c r="D76" s="38" t="s">
        <v>197</v>
      </c>
      <c r="E76" s="36" t="s">
        <v>99</v>
      </c>
      <c r="F76" s="25">
        <v>0.01744212962962963</v>
      </c>
      <c r="G76" s="13" t="str">
        <f t="shared" si="4"/>
        <v>3.57/km</v>
      </c>
      <c r="H76" s="14">
        <f t="shared" si="3"/>
        <v>0.0034374999999999996</v>
      </c>
      <c r="I76" s="14">
        <f t="shared" si="5"/>
        <v>9.259259259259203E-05</v>
      </c>
    </row>
    <row r="77" spans="1:9" ht="15" customHeight="1">
      <c r="A77" s="13">
        <v>73</v>
      </c>
      <c r="B77" s="36" t="s">
        <v>206</v>
      </c>
      <c r="C77" s="36" t="s">
        <v>18</v>
      </c>
      <c r="D77" s="38" t="s">
        <v>197</v>
      </c>
      <c r="E77" s="36" t="s">
        <v>200</v>
      </c>
      <c r="F77" s="25">
        <v>0.01744212962962963</v>
      </c>
      <c r="G77" s="13" t="str">
        <f t="shared" si="4"/>
        <v>3.57/km</v>
      </c>
      <c r="H77" s="14">
        <f t="shared" si="3"/>
        <v>0.0034374999999999996</v>
      </c>
      <c r="I77" s="14">
        <f t="shared" si="5"/>
        <v>9.259259259259203E-05</v>
      </c>
    </row>
    <row r="78" spans="1:9" ht="15" customHeight="1">
      <c r="A78" s="13">
        <v>74</v>
      </c>
      <c r="B78" s="36" t="s">
        <v>207</v>
      </c>
      <c r="C78" s="36" t="s">
        <v>13</v>
      </c>
      <c r="D78" s="38" t="s">
        <v>101</v>
      </c>
      <c r="E78" s="36" t="s">
        <v>208</v>
      </c>
      <c r="F78" s="25">
        <v>0.017592592592592594</v>
      </c>
      <c r="G78" s="13" t="str">
        <f t="shared" si="4"/>
        <v>3.59/km</v>
      </c>
      <c r="H78" s="14">
        <f t="shared" si="3"/>
        <v>0.003587962962962963</v>
      </c>
      <c r="I78" s="14">
        <f t="shared" si="5"/>
        <v>0.003148148148148148</v>
      </c>
    </row>
    <row r="79" spans="1:9" ht="15" customHeight="1">
      <c r="A79" s="13">
        <v>75</v>
      </c>
      <c r="B79" s="36" t="s">
        <v>209</v>
      </c>
      <c r="C79" s="36" t="s">
        <v>19</v>
      </c>
      <c r="D79" s="38" t="s">
        <v>101</v>
      </c>
      <c r="E79" s="36" t="s">
        <v>130</v>
      </c>
      <c r="F79" s="25">
        <v>0.01761574074074074</v>
      </c>
      <c r="G79" s="13" t="str">
        <f t="shared" si="4"/>
        <v>3.60/km</v>
      </c>
      <c r="H79" s="14">
        <f t="shared" si="3"/>
        <v>0.00361111111111111</v>
      </c>
      <c r="I79" s="14">
        <f t="shared" si="5"/>
        <v>0.0031712962962962953</v>
      </c>
    </row>
    <row r="80" spans="1:9" ht="15" customHeight="1">
      <c r="A80" s="13">
        <v>76</v>
      </c>
      <c r="B80" s="36" t="s">
        <v>210</v>
      </c>
      <c r="C80" s="36" t="s">
        <v>49</v>
      </c>
      <c r="D80" s="38" t="s">
        <v>87</v>
      </c>
      <c r="E80" s="36" t="s">
        <v>130</v>
      </c>
      <c r="F80" s="25">
        <v>0.017627314814814814</v>
      </c>
      <c r="G80" s="13" t="str">
        <f t="shared" si="4"/>
        <v>3.60/km</v>
      </c>
      <c r="H80" s="14">
        <f t="shared" si="3"/>
        <v>0.0036226851851851836</v>
      </c>
      <c r="I80" s="14">
        <f t="shared" si="5"/>
        <v>0.0036226851851851836</v>
      </c>
    </row>
    <row r="81" spans="1:9" ht="15" customHeight="1">
      <c r="A81" s="13">
        <v>77</v>
      </c>
      <c r="B81" s="36" t="s">
        <v>211</v>
      </c>
      <c r="C81" s="36" t="s">
        <v>33</v>
      </c>
      <c r="D81" s="38" t="s">
        <v>87</v>
      </c>
      <c r="E81" s="36" t="s">
        <v>212</v>
      </c>
      <c r="F81" s="25">
        <v>0.01765046296296296</v>
      </c>
      <c r="G81" s="13" t="str">
        <f t="shared" si="4"/>
        <v>4.00/km</v>
      </c>
      <c r="H81" s="14">
        <f t="shared" si="3"/>
        <v>0.003645833333333331</v>
      </c>
      <c r="I81" s="14">
        <f t="shared" si="5"/>
        <v>0.003645833333333331</v>
      </c>
    </row>
    <row r="82" spans="1:9" ht="15" customHeight="1">
      <c r="A82" s="26">
        <v>78</v>
      </c>
      <c r="B82" s="39" t="s">
        <v>213</v>
      </c>
      <c r="C82" s="39" t="s">
        <v>37</v>
      </c>
      <c r="D82" s="40" t="s">
        <v>197</v>
      </c>
      <c r="E82" s="39" t="s">
        <v>82</v>
      </c>
      <c r="F82" s="28">
        <v>0.01767361111111111</v>
      </c>
      <c r="G82" s="26" t="str">
        <f t="shared" si="4"/>
        <v>4.00/km</v>
      </c>
      <c r="H82" s="29">
        <f t="shared" si="3"/>
        <v>0.003668981481481478</v>
      </c>
      <c r="I82" s="29">
        <f t="shared" si="5"/>
        <v>0.0003240740740740704</v>
      </c>
    </row>
    <row r="83" spans="1:9" ht="15" customHeight="1">
      <c r="A83" s="13">
        <v>79</v>
      </c>
      <c r="B83" s="36" t="s">
        <v>214</v>
      </c>
      <c r="C83" s="36" t="s">
        <v>45</v>
      </c>
      <c r="D83" s="38" t="s">
        <v>215</v>
      </c>
      <c r="E83" s="36" t="s">
        <v>110</v>
      </c>
      <c r="F83" s="25">
        <v>0.017685185185185182</v>
      </c>
      <c r="G83" s="13" t="str">
        <f t="shared" si="4"/>
        <v>4.01/km</v>
      </c>
      <c r="H83" s="14">
        <f t="shared" si="3"/>
        <v>0.0036805555555555515</v>
      </c>
      <c r="I83" s="14">
        <f t="shared" si="5"/>
        <v>0</v>
      </c>
    </row>
    <row r="84" spans="1:9" ht="15" customHeight="1">
      <c r="A84" s="13">
        <v>80</v>
      </c>
      <c r="B84" s="36" t="s">
        <v>216</v>
      </c>
      <c r="C84" s="36" t="s">
        <v>39</v>
      </c>
      <c r="D84" s="38" t="s">
        <v>101</v>
      </c>
      <c r="E84" s="36" t="s">
        <v>110</v>
      </c>
      <c r="F84" s="25">
        <v>0.017708333333333333</v>
      </c>
      <c r="G84" s="13" t="str">
        <f t="shared" si="4"/>
        <v>4.01/km</v>
      </c>
      <c r="H84" s="14">
        <f t="shared" si="3"/>
        <v>0.003703703703703702</v>
      </c>
      <c r="I84" s="14">
        <f t="shared" si="5"/>
        <v>0.0032638888888888874</v>
      </c>
    </row>
    <row r="85" spans="1:9" ht="15" customHeight="1">
      <c r="A85" s="13">
        <v>81</v>
      </c>
      <c r="B85" s="36" t="s">
        <v>217</v>
      </c>
      <c r="C85" s="36" t="s">
        <v>218</v>
      </c>
      <c r="D85" s="38" t="s">
        <v>90</v>
      </c>
      <c r="E85" s="36" t="s">
        <v>128</v>
      </c>
      <c r="F85" s="25">
        <v>0.017731481481481483</v>
      </c>
      <c r="G85" s="13" t="str">
        <f t="shared" si="4"/>
        <v>4.01/km</v>
      </c>
      <c r="H85" s="14">
        <f t="shared" si="3"/>
        <v>0.0037268518518518527</v>
      </c>
      <c r="I85" s="14">
        <f t="shared" si="5"/>
        <v>0.0036574074074074096</v>
      </c>
    </row>
    <row r="86" spans="1:9" ht="15" customHeight="1">
      <c r="A86" s="13">
        <v>82</v>
      </c>
      <c r="B86" s="36" t="s">
        <v>219</v>
      </c>
      <c r="C86" s="36" t="s">
        <v>24</v>
      </c>
      <c r="D86" s="38" t="s">
        <v>127</v>
      </c>
      <c r="E86" s="36" t="s">
        <v>130</v>
      </c>
      <c r="F86" s="25">
        <v>0.017731481481481483</v>
      </c>
      <c r="G86" s="13" t="str">
        <f t="shared" si="4"/>
        <v>4.01/km</v>
      </c>
      <c r="H86" s="14">
        <f t="shared" si="3"/>
        <v>0.0037268518518518527</v>
      </c>
      <c r="I86" s="14">
        <f t="shared" si="5"/>
        <v>0.0022685185185185204</v>
      </c>
    </row>
    <row r="87" spans="1:9" ht="15" customHeight="1">
      <c r="A87" s="13">
        <v>83</v>
      </c>
      <c r="B87" s="36" t="s">
        <v>220</v>
      </c>
      <c r="C87" s="36" t="s">
        <v>11</v>
      </c>
      <c r="D87" s="38" t="s">
        <v>96</v>
      </c>
      <c r="E87" s="36" t="s">
        <v>130</v>
      </c>
      <c r="F87" s="25">
        <v>0.017743055555555557</v>
      </c>
      <c r="G87" s="13" t="str">
        <f t="shared" si="4"/>
        <v>4.01/km</v>
      </c>
      <c r="H87" s="14">
        <f t="shared" si="3"/>
        <v>0.0037384259259259263</v>
      </c>
      <c r="I87" s="14">
        <f t="shared" si="5"/>
        <v>0.003611111111111112</v>
      </c>
    </row>
    <row r="88" spans="1:9" ht="15" customHeight="1">
      <c r="A88" s="13">
        <v>84</v>
      </c>
      <c r="B88" s="36" t="s">
        <v>221</v>
      </c>
      <c r="C88" s="36" t="s">
        <v>38</v>
      </c>
      <c r="D88" s="38" t="s">
        <v>96</v>
      </c>
      <c r="E88" s="36" t="s">
        <v>200</v>
      </c>
      <c r="F88" s="25">
        <v>0.017777777777777778</v>
      </c>
      <c r="G88" s="13" t="str">
        <f t="shared" si="4"/>
        <v>4.02/km</v>
      </c>
      <c r="H88" s="14">
        <f t="shared" si="3"/>
        <v>0.003773148148148147</v>
      </c>
      <c r="I88" s="14">
        <f t="shared" si="5"/>
        <v>0.0036458333333333325</v>
      </c>
    </row>
    <row r="89" spans="1:9" ht="15" customHeight="1">
      <c r="A89" s="13">
        <v>85</v>
      </c>
      <c r="B89" s="36" t="s">
        <v>222</v>
      </c>
      <c r="C89" s="36" t="s">
        <v>16</v>
      </c>
      <c r="D89" s="38" t="s">
        <v>96</v>
      </c>
      <c r="E89" s="36" t="s">
        <v>223</v>
      </c>
      <c r="F89" s="25">
        <v>0.017800925925925925</v>
      </c>
      <c r="G89" s="13" t="str">
        <f t="shared" si="4"/>
        <v>4.02/km</v>
      </c>
      <c r="H89" s="14">
        <f t="shared" si="3"/>
        <v>0.003796296296296294</v>
      </c>
      <c r="I89" s="14">
        <f t="shared" si="5"/>
        <v>0.0036689814814814797</v>
      </c>
    </row>
    <row r="90" spans="1:9" ht="15" customHeight="1">
      <c r="A90" s="13">
        <v>86</v>
      </c>
      <c r="B90" s="36" t="s">
        <v>224</v>
      </c>
      <c r="C90" s="36" t="s">
        <v>34</v>
      </c>
      <c r="D90" s="38" t="s">
        <v>139</v>
      </c>
      <c r="E90" s="36" t="s">
        <v>121</v>
      </c>
      <c r="F90" s="25">
        <v>0.01783564814814815</v>
      </c>
      <c r="G90" s="13" t="str">
        <f t="shared" si="4"/>
        <v>4.03/km</v>
      </c>
      <c r="H90" s="14">
        <f t="shared" si="3"/>
        <v>0.0038310185185185183</v>
      </c>
      <c r="I90" s="14">
        <f t="shared" si="5"/>
        <v>0.0018749999999999982</v>
      </c>
    </row>
    <row r="91" spans="1:9" ht="15" customHeight="1">
      <c r="A91" s="13">
        <v>87</v>
      </c>
      <c r="B91" s="36" t="s">
        <v>225</v>
      </c>
      <c r="C91" s="36" t="s">
        <v>57</v>
      </c>
      <c r="D91" s="38" t="s">
        <v>197</v>
      </c>
      <c r="E91" s="36" t="s">
        <v>107</v>
      </c>
      <c r="F91" s="25">
        <v>0.017847222222222223</v>
      </c>
      <c r="G91" s="13" t="str">
        <f t="shared" si="4"/>
        <v>4.03/km</v>
      </c>
      <c r="H91" s="14">
        <f t="shared" si="3"/>
        <v>0.003842592592592592</v>
      </c>
      <c r="I91" s="14">
        <f t="shared" si="5"/>
        <v>0.0004976851851851843</v>
      </c>
    </row>
    <row r="92" spans="1:9" ht="15" customHeight="1">
      <c r="A92" s="13">
        <v>88</v>
      </c>
      <c r="B92" s="36" t="s">
        <v>226</v>
      </c>
      <c r="C92" s="36" t="s">
        <v>36</v>
      </c>
      <c r="D92" s="38" t="s">
        <v>165</v>
      </c>
      <c r="E92" s="36" t="s">
        <v>128</v>
      </c>
      <c r="F92" s="25">
        <v>0.017847222222222223</v>
      </c>
      <c r="G92" s="13" t="str">
        <f t="shared" si="4"/>
        <v>4.03/km</v>
      </c>
      <c r="H92" s="14">
        <f t="shared" si="3"/>
        <v>0.003842592592592592</v>
      </c>
      <c r="I92" s="14">
        <f t="shared" si="5"/>
        <v>0.0012962962962962989</v>
      </c>
    </row>
    <row r="93" spans="1:9" ht="15" customHeight="1">
      <c r="A93" s="13">
        <v>89</v>
      </c>
      <c r="B93" s="36" t="s">
        <v>227</v>
      </c>
      <c r="C93" s="36" t="s">
        <v>35</v>
      </c>
      <c r="D93" s="38" t="s">
        <v>165</v>
      </c>
      <c r="E93" s="36" t="s">
        <v>97</v>
      </c>
      <c r="F93" s="25">
        <v>0.01792824074074074</v>
      </c>
      <c r="G93" s="13" t="str">
        <f t="shared" si="4"/>
        <v>4.04/km</v>
      </c>
      <c r="H93" s="14">
        <f t="shared" si="3"/>
        <v>0.00392361111111111</v>
      </c>
      <c r="I93" s="14">
        <f t="shared" si="5"/>
        <v>0.0013773148148148173</v>
      </c>
    </row>
    <row r="94" spans="1:9" ht="15" customHeight="1">
      <c r="A94" s="13">
        <v>90</v>
      </c>
      <c r="B94" s="36" t="s">
        <v>206</v>
      </c>
      <c r="C94" s="36" t="s">
        <v>49</v>
      </c>
      <c r="D94" s="38" t="s">
        <v>96</v>
      </c>
      <c r="E94" s="36" t="s">
        <v>107</v>
      </c>
      <c r="F94" s="25">
        <v>0.017939814814814815</v>
      </c>
      <c r="G94" s="13" t="str">
        <f t="shared" si="4"/>
        <v>4.04/km</v>
      </c>
      <c r="H94" s="14">
        <f t="shared" si="3"/>
        <v>0.003935185185185184</v>
      </c>
      <c r="I94" s="14">
        <f t="shared" si="5"/>
        <v>0.0038078703703703694</v>
      </c>
    </row>
    <row r="95" spans="1:9" ht="15" customHeight="1">
      <c r="A95" s="13">
        <v>91</v>
      </c>
      <c r="B95" s="36" t="s">
        <v>228</v>
      </c>
      <c r="C95" s="36" t="s">
        <v>50</v>
      </c>
      <c r="D95" s="38" t="s">
        <v>101</v>
      </c>
      <c r="E95" s="36" t="s">
        <v>229</v>
      </c>
      <c r="F95" s="25">
        <v>0.017951388888888888</v>
      </c>
      <c r="G95" s="13" t="str">
        <f t="shared" si="4"/>
        <v>4.04/km</v>
      </c>
      <c r="H95" s="14">
        <f t="shared" si="3"/>
        <v>0.0039467592592592575</v>
      </c>
      <c r="I95" s="14">
        <f t="shared" si="5"/>
        <v>0.0035069444444444427</v>
      </c>
    </row>
    <row r="96" spans="1:9" ht="15" customHeight="1">
      <c r="A96" s="13">
        <v>92</v>
      </c>
      <c r="B96" s="36" t="s">
        <v>85</v>
      </c>
      <c r="C96" s="36" t="s">
        <v>29</v>
      </c>
      <c r="D96" s="38" t="s">
        <v>87</v>
      </c>
      <c r="E96" s="36" t="s">
        <v>200</v>
      </c>
      <c r="F96" s="25">
        <v>0.017962962962962962</v>
      </c>
      <c r="G96" s="13" t="str">
        <f t="shared" si="4"/>
        <v>4.04/km</v>
      </c>
      <c r="H96" s="14">
        <f t="shared" si="3"/>
        <v>0.003958333333333331</v>
      </c>
      <c r="I96" s="14">
        <f t="shared" si="5"/>
        <v>0.003958333333333331</v>
      </c>
    </row>
    <row r="97" spans="1:9" ht="15" customHeight="1">
      <c r="A97" s="13">
        <v>93</v>
      </c>
      <c r="B97" s="36" t="s">
        <v>230</v>
      </c>
      <c r="C97" s="36" t="s">
        <v>29</v>
      </c>
      <c r="D97" s="38" t="s">
        <v>101</v>
      </c>
      <c r="E97" s="36" t="s">
        <v>110</v>
      </c>
      <c r="F97" s="25">
        <v>0.01798611111111111</v>
      </c>
      <c r="G97" s="13" t="str">
        <f t="shared" si="4"/>
        <v>4.05/km</v>
      </c>
      <c r="H97" s="14">
        <f t="shared" si="3"/>
        <v>0.003981481481481478</v>
      </c>
      <c r="I97" s="14">
        <f t="shared" si="5"/>
        <v>0.0035416666666666635</v>
      </c>
    </row>
    <row r="98" spans="1:9" ht="15" customHeight="1">
      <c r="A98" s="13">
        <v>94</v>
      </c>
      <c r="B98" s="36" t="s">
        <v>231</v>
      </c>
      <c r="C98" s="36" t="s">
        <v>181</v>
      </c>
      <c r="D98" s="38" t="s">
        <v>127</v>
      </c>
      <c r="E98" s="36" t="s">
        <v>232</v>
      </c>
      <c r="F98" s="25">
        <v>0.01800925925925926</v>
      </c>
      <c r="G98" s="13" t="str">
        <f t="shared" si="4"/>
        <v>4.05/km</v>
      </c>
      <c r="H98" s="14">
        <f t="shared" si="3"/>
        <v>0.004004629629629629</v>
      </c>
      <c r="I98" s="14">
        <f t="shared" si="5"/>
        <v>0.0025462962962962965</v>
      </c>
    </row>
    <row r="99" spans="1:9" ht="15" customHeight="1">
      <c r="A99" s="13">
        <v>95</v>
      </c>
      <c r="B99" s="36" t="s">
        <v>233</v>
      </c>
      <c r="C99" s="36" t="s">
        <v>40</v>
      </c>
      <c r="D99" s="38" t="s">
        <v>101</v>
      </c>
      <c r="E99" s="36" t="s">
        <v>110</v>
      </c>
      <c r="F99" s="25">
        <v>0.01806712962962963</v>
      </c>
      <c r="G99" s="13" t="str">
        <f t="shared" si="4"/>
        <v>4.06/km</v>
      </c>
      <c r="H99" s="14">
        <f t="shared" si="3"/>
        <v>0.0040625</v>
      </c>
      <c r="I99" s="14">
        <f t="shared" si="5"/>
        <v>0.0036226851851851854</v>
      </c>
    </row>
    <row r="100" spans="1:9" ht="15" customHeight="1">
      <c r="A100" s="13">
        <v>96</v>
      </c>
      <c r="B100" s="36" t="s">
        <v>234</v>
      </c>
      <c r="C100" s="36" t="s">
        <v>21</v>
      </c>
      <c r="D100" s="38" t="s">
        <v>96</v>
      </c>
      <c r="E100" s="36" t="s">
        <v>91</v>
      </c>
      <c r="F100" s="25">
        <v>0.018090277777777778</v>
      </c>
      <c r="G100" s="13" t="str">
        <f t="shared" si="4"/>
        <v>4.06/km</v>
      </c>
      <c r="H100" s="14">
        <f t="shared" si="3"/>
        <v>0.004085648148148147</v>
      </c>
      <c r="I100" s="14">
        <f t="shared" si="5"/>
        <v>0.003958333333333333</v>
      </c>
    </row>
    <row r="101" spans="1:9" ht="15" customHeight="1">
      <c r="A101" s="13">
        <v>97</v>
      </c>
      <c r="B101" s="36" t="s">
        <v>235</v>
      </c>
      <c r="C101" s="36" t="s">
        <v>31</v>
      </c>
      <c r="D101" s="38" t="s">
        <v>101</v>
      </c>
      <c r="E101" s="36" t="s">
        <v>200</v>
      </c>
      <c r="F101" s="25">
        <v>0.018136574074074072</v>
      </c>
      <c r="G101" s="13" t="str">
        <f t="shared" si="4"/>
        <v>4.07/km</v>
      </c>
      <c r="H101" s="14">
        <f t="shared" si="3"/>
        <v>0.0041319444444444416</v>
      </c>
      <c r="I101" s="14">
        <f t="shared" si="5"/>
        <v>0.003692129629629627</v>
      </c>
    </row>
    <row r="102" spans="1:9" ht="15" customHeight="1">
      <c r="A102" s="13">
        <v>98</v>
      </c>
      <c r="B102" s="36" t="s">
        <v>236</v>
      </c>
      <c r="C102" s="36" t="s">
        <v>16</v>
      </c>
      <c r="D102" s="38" t="s">
        <v>101</v>
      </c>
      <c r="E102" s="36" t="s">
        <v>125</v>
      </c>
      <c r="F102" s="25">
        <v>0.018206018518518517</v>
      </c>
      <c r="G102" s="13" t="str">
        <f t="shared" si="4"/>
        <v>4.08/km</v>
      </c>
      <c r="H102" s="14">
        <f t="shared" si="3"/>
        <v>0.0042013888888888865</v>
      </c>
      <c r="I102" s="14">
        <f t="shared" si="5"/>
        <v>0.0037615740740740717</v>
      </c>
    </row>
    <row r="103" spans="1:9" ht="15" customHeight="1">
      <c r="A103" s="13">
        <v>99</v>
      </c>
      <c r="B103" s="36" t="s">
        <v>237</v>
      </c>
      <c r="C103" s="36" t="s">
        <v>238</v>
      </c>
      <c r="D103" s="38" t="s">
        <v>165</v>
      </c>
      <c r="E103" s="36" t="s">
        <v>123</v>
      </c>
      <c r="F103" s="25">
        <v>0.018229166666666668</v>
      </c>
      <c r="G103" s="13" t="str">
        <f t="shared" si="4"/>
        <v>4.08/km</v>
      </c>
      <c r="H103" s="14">
        <f t="shared" si="3"/>
        <v>0.004224537037037037</v>
      </c>
      <c r="I103" s="14">
        <f t="shared" si="5"/>
        <v>0.001678240740740744</v>
      </c>
    </row>
    <row r="104" spans="1:9" ht="15" customHeight="1">
      <c r="A104" s="13">
        <v>100</v>
      </c>
      <c r="B104" s="36" t="s">
        <v>199</v>
      </c>
      <c r="C104" s="36" t="s">
        <v>55</v>
      </c>
      <c r="D104" s="38" t="s">
        <v>101</v>
      </c>
      <c r="E104" s="36" t="s">
        <v>200</v>
      </c>
      <c r="F104" s="25">
        <v>0.018275462962962962</v>
      </c>
      <c r="G104" s="13" t="str">
        <f t="shared" si="4"/>
        <v>4.09/km</v>
      </c>
      <c r="H104" s="14">
        <f t="shared" si="3"/>
        <v>0.004270833333333331</v>
      </c>
      <c r="I104" s="14">
        <f t="shared" si="5"/>
        <v>0.0038310185185185166</v>
      </c>
    </row>
    <row r="105" spans="1:9" ht="15" customHeight="1">
      <c r="A105" s="13">
        <v>101</v>
      </c>
      <c r="B105" s="36" t="s">
        <v>239</v>
      </c>
      <c r="C105" s="36" t="s">
        <v>240</v>
      </c>
      <c r="D105" s="38" t="s">
        <v>96</v>
      </c>
      <c r="E105" s="36" t="s">
        <v>200</v>
      </c>
      <c r="F105" s="25">
        <v>0.018287037037037036</v>
      </c>
      <c r="G105" s="13" t="str">
        <f t="shared" si="4"/>
        <v>4.09/km</v>
      </c>
      <c r="H105" s="14">
        <f t="shared" si="3"/>
        <v>0.004282407407407405</v>
      </c>
      <c r="I105" s="14">
        <f t="shared" si="5"/>
        <v>0.0041550925925925904</v>
      </c>
    </row>
    <row r="106" spans="1:9" ht="15" customHeight="1">
      <c r="A106" s="13">
        <v>102</v>
      </c>
      <c r="B106" s="36" t="s">
        <v>241</v>
      </c>
      <c r="C106" s="36" t="s">
        <v>43</v>
      </c>
      <c r="D106" s="38" t="s">
        <v>90</v>
      </c>
      <c r="E106" s="36" t="s">
        <v>91</v>
      </c>
      <c r="F106" s="25">
        <v>0.018298611111111113</v>
      </c>
      <c r="G106" s="13" t="str">
        <f t="shared" si="4"/>
        <v>4.09/km</v>
      </c>
      <c r="H106" s="14">
        <f t="shared" si="3"/>
        <v>0.004293981481481482</v>
      </c>
      <c r="I106" s="14">
        <f t="shared" si="5"/>
        <v>0.004224537037037039</v>
      </c>
    </row>
    <row r="107" spans="1:9" ht="15" customHeight="1">
      <c r="A107" s="13">
        <v>103</v>
      </c>
      <c r="B107" s="36" t="s">
        <v>242</v>
      </c>
      <c r="C107" s="36" t="s">
        <v>17</v>
      </c>
      <c r="D107" s="38" t="s">
        <v>243</v>
      </c>
      <c r="E107" s="36" t="s">
        <v>91</v>
      </c>
      <c r="F107" s="25">
        <v>0.01832175925925926</v>
      </c>
      <c r="G107" s="13" t="str">
        <f t="shared" si="4"/>
        <v>4.09/km</v>
      </c>
      <c r="H107" s="14">
        <f t="shared" si="3"/>
        <v>0.004317129629629629</v>
      </c>
      <c r="I107" s="14">
        <f t="shared" si="5"/>
        <v>0</v>
      </c>
    </row>
    <row r="108" spans="1:9" ht="15" customHeight="1">
      <c r="A108" s="13">
        <v>104</v>
      </c>
      <c r="B108" s="36" t="s">
        <v>244</v>
      </c>
      <c r="C108" s="36" t="s">
        <v>42</v>
      </c>
      <c r="D108" s="38" t="s">
        <v>101</v>
      </c>
      <c r="E108" s="36" t="s">
        <v>130</v>
      </c>
      <c r="F108" s="25">
        <v>0.01835648148148148</v>
      </c>
      <c r="G108" s="13" t="str">
        <f t="shared" si="4"/>
        <v>4.10/km</v>
      </c>
      <c r="H108" s="14">
        <f t="shared" si="3"/>
        <v>0.00435185185185185</v>
      </c>
      <c r="I108" s="14">
        <f t="shared" si="5"/>
        <v>0.003912037037037035</v>
      </c>
    </row>
    <row r="109" spans="1:9" ht="15" customHeight="1">
      <c r="A109" s="13">
        <v>105</v>
      </c>
      <c r="B109" s="36" t="s">
        <v>245</v>
      </c>
      <c r="C109" s="36" t="s">
        <v>246</v>
      </c>
      <c r="D109" s="38" t="s">
        <v>96</v>
      </c>
      <c r="E109" s="36" t="s">
        <v>130</v>
      </c>
      <c r="F109" s="25">
        <v>0.018425925925925925</v>
      </c>
      <c r="G109" s="13" t="str">
        <f t="shared" si="4"/>
        <v>4.11/km</v>
      </c>
      <c r="H109" s="14">
        <f t="shared" si="3"/>
        <v>0.004421296296296295</v>
      </c>
      <c r="I109" s="14">
        <f t="shared" si="5"/>
        <v>0.00429398148148148</v>
      </c>
    </row>
    <row r="110" spans="1:9" ht="15" customHeight="1">
      <c r="A110" s="13">
        <v>106</v>
      </c>
      <c r="B110" s="36" t="s">
        <v>247</v>
      </c>
      <c r="C110" s="36" t="s">
        <v>17</v>
      </c>
      <c r="D110" s="38" t="s">
        <v>101</v>
      </c>
      <c r="E110" s="36" t="s">
        <v>91</v>
      </c>
      <c r="F110" s="25">
        <v>0.018425925925925925</v>
      </c>
      <c r="G110" s="13" t="str">
        <f t="shared" si="4"/>
        <v>4.11/km</v>
      </c>
      <c r="H110" s="14">
        <f t="shared" si="3"/>
        <v>0.004421296296296295</v>
      </c>
      <c r="I110" s="14">
        <f t="shared" si="5"/>
        <v>0.00398148148148148</v>
      </c>
    </row>
    <row r="111" spans="1:9" ht="15" customHeight="1">
      <c r="A111" s="13">
        <v>107</v>
      </c>
      <c r="B111" s="36" t="s">
        <v>248</v>
      </c>
      <c r="C111" s="36" t="s">
        <v>23</v>
      </c>
      <c r="D111" s="38" t="s">
        <v>197</v>
      </c>
      <c r="E111" s="36" t="s">
        <v>130</v>
      </c>
      <c r="F111" s="25">
        <v>0.018460648148148146</v>
      </c>
      <c r="G111" s="13" t="str">
        <f t="shared" si="4"/>
        <v>4.11/km</v>
      </c>
      <c r="H111" s="14">
        <f t="shared" si="3"/>
        <v>0.004456018518518515</v>
      </c>
      <c r="I111" s="14">
        <f t="shared" si="5"/>
        <v>0.0011111111111111079</v>
      </c>
    </row>
    <row r="112" spans="1:9" ht="15" customHeight="1">
      <c r="A112" s="13">
        <v>108</v>
      </c>
      <c r="B112" s="36" t="s">
        <v>249</v>
      </c>
      <c r="C112" s="36" t="s">
        <v>47</v>
      </c>
      <c r="D112" s="38" t="s">
        <v>139</v>
      </c>
      <c r="E112" s="36" t="s">
        <v>130</v>
      </c>
      <c r="F112" s="25">
        <v>0.018460648148148146</v>
      </c>
      <c r="G112" s="13" t="str">
        <f t="shared" si="4"/>
        <v>4.11/km</v>
      </c>
      <c r="H112" s="14">
        <f t="shared" si="3"/>
        <v>0.004456018518518515</v>
      </c>
      <c r="I112" s="14">
        <f t="shared" si="5"/>
        <v>0.0024999999999999953</v>
      </c>
    </row>
    <row r="113" spans="1:9" ht="15" customHeight="1">
      <c r="A113" s="13">
        <v>109</v>
      </c>
      <c r="B113" s="36" t="s">
        <v>250</v>
      </c>
      <c r="C113" s="36" t="s">
        <v>22</v>
      </c>
      <c r="D113" s="38" t="s">
        <v>101</v>
      </c>
      <c r="E113" s="36" t="s">
        <v>104</v>
      </c>
      <c r="F113" s="25">
        <v>0.018506944444444444</v>
      </c>
      <c r="G113" s="13" t="str">
        <f t="shared" si="4"/>
        <v>4.12/km</v>
      </c>
      <c r="H113" s="14">
        <f t="shared" si="3"/>
        <v>0.004502314814814813</v>
      </c>
      <c r="I113" s="14">
        <f t="shared" si="5"/>
        <v>0.004062499999999998</v>
      </c>
    </row>
    <row r="114" spans="1:9" ht="15" customHeight="1">
      <c r="A114" s="26">
        <v>110</v>
      </c>
      <c r="B114" s="39" t="s">
        <v>251</v>
      </c>
      <c r="C114" s="39" t="s">
        <v>252</v>
      </c>
      <c r="D114" s="40" t="s">
        <v>253</v>
      </c>
      <c r="E114" s="39" t="s">
        <v>82</v>
      </c>
      <c r="F114" s="28">
        <v>0.01851851851851852</v>
      </c>
      <c r="G114" s="26" t="str">
        <f t="shared" si="4"/>
        <v>4.12/km</v>
      </c>
      <c r="H114" s="29">
        <f t="shared" si="3"/>
        <v>0.00451388888888889</v>
      </c>
      <c r="I114" s="29">
        <f t="shared" si="5"/>
        <v>0</v>
      </c>
    </row>
    <row r="115" spans="1:9" ht="15" customHeight="1">
      <c r="A115" s="13">
        <v>111</v>
      </c>
      <c r="B115" s="36" t="s">
        <v>254</v>
      </c>
      <c r="C115" s="36" t="s">
        <v>67</v>
      </c>
      <c r="D115" s="38" t="s">
        <v>90</v>
      </c>
      <c r="E115" s="36" t="s">
        <v>208</v>
      </c>
      <c r="F115" s="25">
        <v>0.018645833333333334</v>
      </c>
      <c r="G115" s="13" t="str">
        <f t="shared" si="4"/>
        <v>4.14/km</v>
      </c>
      <c r="H115" s="14">
        <f t="shared" si="3"/>
        <v>0.004641203703703703</v>
      </c>
      <c r="I115" s="14">
        <f t="shared" si="5"/>
        <v>0.00457175925925926</v>
      </c>
    </row>
    <row r="116" spans="1:9" ht="15" customHeight="1">
      <c r="A116" s="13">
        <v>112</v>
      </c>
      <c r="B116" s="36" t="s">
        <v>255</v>
      </c>
      <c r="C116" s="36" t="s">
        <v>16</v>
      </c>
      <c r="D116" s="38" t="s">
        <v>87</v>
      </c>
      <c r="E116" s="36" t="s">
        <v>130</v>
      </c>
      <c r="F116" s="25">
        <v>0.018657407407407407</v>
      </c>
      <c r="G116" s="13" t="str">
        <f t="shared" si="4"/>
        <v>4.14/km</v>
      </c>
      <c r="H116" s="14">
        <f t="shared" si="3"/>
        <v>0.0046527777777777765</v>
      </c>
      <c r="I116" s="14">
        <f t="shared" si="5"/>
        <v>0.0046527777777777765</v>
      </c>
    </row>
    <row r="117" spans="1:9" ht="15" customHeight="1">
      <c r="A117" s="13">
        <v>113</v>
      </c>
      <c r="B117" s="36" t="s">
        <v>256</v>
      </c>
      <c r="C117" s="36" t="s">
        <v>257</v>
      </c>
      <c r="D117" s="38" t="s">
        <v>253</v>
      </c>
      <c r="E117" s="36" t="s">
        <v>128</v>
      </c>
      <c r="F117" s="25">
        <v>0.01869212962962963</v>
      </c>
      <c r="G117" s="13" t="str">
        <f t="shared" si="4"/>
        <v>4.14/km</v>
      </c>
      <c r="H117" s="14">
        <f aca="true" t="shared" si="6" ref="H117:H180">F117-$F$5</f>
        <v>0.004687500000000001</v>
      </c>
      <c r="I117" s="14">
        <f t="shared" si="5"/>
        <v>0.0001736111111111105</v>
      </c>
    </row>
    <row r="118" spans="1:9" ht="15" customHeight="1">
      <c r="A118" s="13">
        <v>114</v>
      </c>
      <c r="B118" s="36" t="s">
        <v>258</v>
      </c>
      <c r="C118" s="36" t="s">
        <v>259</v>
      </c>
      <c r="D118" s="38" t="s">
        <v>90</v>
      </c>
      <c r="E118" s="36" t="s">
        <v>229</v>
      </c>
      <c r="F118" s="25">
        <v>0.01869212962962963</v>
      </c>
      <c r="G118" s="13" t="str">
        <f t="shared" si="4"/>
        <v>4.14/km</v>
      </c>
      <c r="H118" s="14">
        <f t="shared" si="6"/>
        <v>0.004687500000000001</v>
      </c>
      <c r="I118" s="14">
        <f t="shared" si="5"/>
        <v>0.0046180555555555575</v>
      </c>
    </row>
    <row r="119" spans="1:9" ht="15" customHeight="1">
      <c r="A119" s="13">
        <v>115</v>
      </c>
      <c r="B119" s="36" t="s">
        <v>260</v>
      </c>
      <c r="C119" s="36" t="s">
        <v>261</v>
      </c>
      <c r="D119" s="38" t="s">
        <v>96</v>
      </c>
      <c r="E119" s="36" t="s">
        <v>262</v>
      </c>
      <c r="F119" s="25">
        <v>0.018784722222222223</v>
      </c>
      <c r="G119" s="13" t="str">
        <f t="shared" si="4"/>
        <v>4.16/km</v>
      </c>
      <c r="H119" s="14">
        <f t="shared" si="6"/>
        <v>0.004780092592592593</v>
      </c>
      <c r="I119" s="14">
        <f t="shared" si="5"/>
        <v>0.004652777777777778</v>
      </c>
    </row>
    <row r="120" spans="1:9" ht="15" customHeight="1">
      <c r="A120" s="13">
        <v>116</v>
      </c>
      <c r="B120" s="36" t="s">
        <v>263</v>
      </c>
      <c r="C120" s="36" t="s">
        <v>71</v>
      </c>
      <c r="D120" s="38" t="s">
        <v>185</v>
      </c>
      <c r="E120" s="36" t="s">
        <v>130</v>
      </c>
      <c r="F120" s="25">
        <v>0.01880787037037037</v>
      </c>
      <c r="G120" s="13" t="str">
        <f t="shared" si="4"/>
        <v>4.16/km</v>
      </c>
      <c r="H120" s="14">
        <f t="shared" si="6"/>
        <v>0.00480324074074074</v>
      </c>
      <c r="I120" s="14">
        <f t="shared" si="5"/>
        <v>0.0017129629629629613</v>
      </c>
    </row>
    <row r="121" spans="1:9" ht="15" customHeight="1">
      <c r="A121" s="13">
        <v>117</v>
      </c>
      <c r="B121" s="36" t="s">
        <v>264</v>
      </c>
      <c r="C121" s="36" t="s">
        <v>265</v>
      </c>
      <c r="D121" s="38" t="s">
        <v>127</v>
      </c>
      <c r="E121" s="36" t="s">
        <v>110</v>
      </c>
      <c r="F121" s="25">
        <v>0.018819444444444448</v>
      </c>
      <c r="G121" s="13" t="str">
        <f t="shared" si="4"/>
        <v>4.16/km</v>
      </c>
      <c r="H121" s="14">
        <f t="shared" si="6"/>
        <v>0.004814814814814817</v>
      </c>
      <c r="I121" s="14">
        <f t="shared" si="5"/>
        <v>0.0033564814814814846</v>
      </c>
    </row>
    <row r="122" spans="1:9" ht="15" customHeight="1">
      <c r="A122" s="13">
        <v>118</v>
      </c>
      <c r="B122" s="36" t="s">
        <v>70</v>
      </c>
      <c r="C122" s="36" t="s">
        <v>192</v>
      </c>
      <c r="D122" s="38" t="s">
        <v>127</v>
      </c>
      <c r="E122" s="36" t="s">
        <v>266</v>
      </c>
      <c r="F122" s="25">
        <v>0.018854166666666665</v>
      </c>
      <c r="G122" s="13" t="str">
        <f t="shared" si="4"/>
        <v>4.17/km</v>
      </c>
      <c r="H122" s="14">
        <f t="shared" si="6"/>
        <v>0.004849537037037034</v>
      </c>
      <c r="I122" s="14">
        <f t="shared" si="5"/>
        <v>0.003391203703703702</v>
      </c>
    </row>
    <row r="123" spans="1:9" ht="15" customHeight="1">
      <c r="A123" s="13">
        <v>119</v>
      </c>
      <c r="B123" s="36" t="s">
        <v>137</v>
      </c>
      <c r="C123" s="36" t="s">
        <v>267</v>
      </c>
      <c r="D123" s="38" t="s">
        <v>197</v>
      </c>
      <c r="E123" s="36" t="s">
        <v>268</v>
      </c>
      <c r="F123" s="25">
        <v>0.018865740740740742</v>
      </c>
      <c r="G123" s="13" t="str">
        <f t="shared" si="4"/>
        <v>4.17/km</v>
      </c>
      <c r="H123" s="14">
        <f t="shared" si="6"/>
        <v>0.004861111111111111</v>
      </c>
      <c r="I123" s="14">
        <f t="shared" si="5"/>
        <v>0.0015162037037037036</v>
      </c>
    </row>
    <row r="124" spans="1:9" ht="15" customHeight="1">
      <c r="A124" s="13">
        <v>120</v>
      </c>
      <c r="B124" s="36" t="s">
        <v>244</v>
      </c>
      <c r="C124" s="36" t="s">
        <v>27</v>
      </c>
      <c r="D124" s="38" t="s">
        <v>101</v>
      </c>
      <c r="E124" s="36" t="s">
        <v>130</v>
      </c>
      <c r="F124" s="25">
        <v>0.018958333333333334</v>
      </c>
      <c r="G124" s="13" t="str">
        <f t="shared" si="4"/>
        <v>4.18/km</v>
      </c>
      <c r="H124" s="14">
        <f t="shared" si="6"/>
        <v>0.004953703703703703</v>
      </c>
      <c r="I124" s="14">
        <f t="shared" si="5"/>
        <v>0.0045138888888888885</v>
      </c>
    </row>
    <row r="125" spans="1:9" ht="15" customHeight="1">
      <c r="A125" s="13">
        <v>121</v>
      </c>
      <c r="B125" s="36" t="s">
        <v>269</v>
      </c>
      <c r="C125" s="36" t="s">
        <v>270</v>
      </c>
      <c r="D125" s="38" t="s">
        <v>253</v>
      </c>
      <c r="E125" s="36" t="s">
        <v>130</v>
      </c>
      <c r="F125" s="25">
        <v>0.018969907407407408</v>
      </c>
      <c r="G125" s="13" t="str">
        <f t="shared" si="4"/>
        <v>4.18/km</v>
      </c>
      <c r="H125" s="14">
        <f t="shared" si="6"/>
        <v>0.004965277777777777</v>
      </c>
      <c r="I125" s="14">
        <f t="shared" si="5"/>
        <v>0.0004513888888888866</v>
      </c>
    </row>
    <row r="126" spans="1:9" ht="15" customHeight="1">
      <c r="A126" s="13">
        <v>122</v>
      </c>
      <c r="B126" s="36" t="s">
        <v>271</v>
      </c>
      <c r="C126" s="36" t="s">
        <v>22</v>
      </c>
      <c r="D126" s="38" t="s">
        <v>90</v>
      </c>
      <c r="E126" s="36" t="s">
        <v>130</v>
      </c>
      <c r="F126" s="25">
        <v>0.01898148148148148</v>
      </c>
      <c r="G126" s="13" t="str">
        <f t="shared" si="4"/>
        <v>4.18/km</v>
      </c>
      <c r="H126" s="14">
        <f t="shared" si="6"/>
        <v>0.00497685185185185</v>
      </c>
      <c r="I126" s="14">
        <f t="shared" si="5"/>
        <v>0.004907407407407407</v>
      </c>
    </row>
    <row r="127" spans="1:9" ht="15" customHeight="1">
      <c r="A127" s="13">
        <v>123</v>
      </c>
      <c r="B127" s="36" t="s">
        <v>221</v>
      </c>
      <c r="C127" s="36" t="s">
        <v>68</v>
      </c>
      <c r="D127" s="38" t="s">
        <v>139</v>
      </c>
      <c r="E127" s="36" t="s">
        <v>200</v>
      </c>
      <c r="F127" s="25">
        <v>0.01900462962962963</v>
      </c>
      <c r="G127" s="13" t="str">
        <f t="shared" si="4"/>
        <v>4.19/km</v>
      </c>
      <c r="H127" s="14">
        <f t="shared" si="6"/>
        <v>0.005000000000000001</v>
      </c>
      <c r="I127" s="14">
        <f t="shared" si="5"/>
        <v>0.003043981481481481</v>
      </c>
    </row>
    <row r="128" spans="1:9" ht="15" customHeight="1">
      <c r="A128" s="13">
        <v>124</v>
      </c>
      <c r="B128" s="36" t="s">
        <v>272</v>
      </c>
      <c r="C128" s="36" t="s">
        <v>273</v>
      </c>
      <c r="D128" s="38" t="s">
        <v>87</v>
      </c>
      <c r="E128" s="36" t="s">
        <v>266</v>
      </c>
      <c r="F128" s="25">
        <v>0.019050925925925926</v>
      </c>
      <c r="G128" s="13" t="str">
        <f t="shared" si="4"/>
        <v>4.19/km</v>
      </c>
      <c r="H128" s="14">
        <f t="shared" si="6"/>
        <v>0.005046296296296295</v>
      </c>
      <c r="I128" s="14">
        <f t="shared" si="5"/>
        <v>0.005046296296296295</v>
      </c>
    </row>
    <row r="129" spans="1:9" ht="15" customHeight="1">
      <c r="A129" s="13">
        <v>125</v>
      </c>
      <c r="B129" s="36" t="s">
        <v>274</v>
      </c>
      <c r="C129" s="36" t="s">
        <v>32</v>
      </c>
      <c r="D129" s="38" t="s">
        <v>90</v>
      </c>
      <c r="E129" s="36" t="s">
        <v>229</v>
      </c>
      <c r="F129" s="25">
        <v>0.019074074074074073</v>
      </c>
      <c r="G129" s="13" t="str">
        <f t="shared" si="4"/>
        <v>4.20/km</v>
      </c>
      <c r="H129" s="14">
        <f t="shared" si="6"/>
        <v>0.005069444444444442</v>
      </c>
      <c r="I129" s="14">
        <f t="shared" si="5"/>
        <v>0.004999999999999999</v>
      </c>
    </row>
    <row r="130" spans="1:9" ht="15" customHeight="1">
      <c r="A130" s="13">
        <v>126</v>
      </c>
      <c r="B130" s="36" t="s">
        <v>250</v>
      </c>
      <c r="C130" s="36" t="s">
        <v>42</v>
      </c>
      <c r="D130" s="38" t="s">
        <v>90</v>
      </c>
      <c r="E130" s="36" t="s">
        <v>104</v>
      </c>
      <c r="F130" s="25">
        <v>0.019143518518518518</v>
      </c>
      <c r="G130" s="13" t="str">
        <f t="shared" si="4"/>
        <v>4.20/km</v>
      </c>
      <c r="H130" s="14">
        <f t="shared" si="6"/>
        <v>0.005138888888888887</v>
      </c>
      <c r="I130" s="14">
        <f t="shared" si="5"/>
        <v>0.005069444444444444</v>
      </c>
    </row>
    <row r="131" spans="1:9" ht="15" customHeight="1">
      <c r="A131" s="13">
        <v>127</v>
      </c>
      <c r="B131" s="36" t="s">
        <v>275</v>
      </c>
      <c r="C131" s="36" t="s">
        <v>276</v>
      </c>
      <c r="D131" s="38" t="s">
        <v>101</v>
      </c>
      <c r="E131" s="36" t="s">
        <v>62</v>
      </c>
      <c r="F131" s="25">
        <v>0.01915509259259259</v>
      </c>
      <c r="G131" s="13" t="str">
        <f t="shared" si="4"/>
        <v>4.21/km</v>
      </c>
      <c r="H131" s="14">
        <f t="shared" si="6"/>
        <v>0.005150462962962961</v>
      </c>
      <c r="I131" s="14">
        <f t="shared" si="5"/>
        <v>0.004710648148148146</v>
      </c>
    </row>
    <row r="132" spans="1:9" ht="15" customHeight="1">
      <c r="A132" s="13">
        <v>128</v>
      </c>
      <c r="B132" s="36" t="s">
        <v>277</v>
      </c>
      <c r="C132" s="36" t="s">
        <v>20</v>
      </c>
      <c r="D132" s="38" t="s">
        <v>90</v>
      </c>
      <c r="E132" s="36" t="s">
        <v>278</v>
      </c>
      <c r="F132" s="25">
        <v>0.01916666666666667</v>
      </c>
      <c r="G132" s="13" t="str">
        <f t="shared" si="4"/>
        <v>4.21/km</v>
      </c>
      <c r="H132" s="14">
        <f t="shared" si="6"/>
        <v>0.005162037037037038</v>
      </c>
      <c r="I132" s="14">
        <f t="shared" si="5"/>
        <v>0.005092592592592595</v>
      </c>
    </row>
    <row r="133" spans="1:9" ht="15" customHeight="1">
      <c r="A133" s="13">
        <v>129</v>
      </c>
      <c r="B133" s="36" t="s">
        <v>279</v>
      </c>
      <c r="C133" s="36" t="s">
        <v>280</v>
      </c>
      <c r="D133" s="38" t="s">
        <v>281</v>
      </c>
      <c r="E133" s="36" t="s">
        <v>110</v>
      </c>
      <c r="F133" s="25">
        <v>0.01916666666666667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4.21/km</v>
      </c>
      <c r="H133" s="14">
        <f t="shared" si="6"/>
        <v>0.005162037037037038</v>
      </c>
      <c r="I133" s="14">
        <f t="shared" si="5"/>
        <v>0</v>
      </c>
    </row>
    <row r="134" spans="1:9" ht="15" customHeight="1">
      <c r="A134" s="13">
        <v>130</v>
      </c>
      <c r="B134" s="36" t="s">
        <v>282</v>
      </c>
      <c r="C134" s="36" t="s">
        <v>45</v>
      </c>
      <c r="D134" s="38" t="s">
        <v>185</v>
      </c>
      <c r="E134" s="36" t="s">
        <v>110</v>
      </c>
      <c r="F134" s="25">
        <v>0.019293981481481485</v>
      </c>
      <c r="G134" s="13" t="str">
        <f t="shared" si="7"/>
        <v>4.23/km</v>
      </c>
      <c r="H134" s="14">
        <f t="shared" si="6"/>
        <v>0.005289351851851854</v>
      </c>
      <c r="I134" s="14">
        <f aca="true" t="shared" si="8" ref="I134:I197">F134-INDEX($F$5:$F$500,MATCH(D134,$D$5:$D$500,0))</f>
        <v>0.0021990740740740755</v>
      </c>
    </row>
    <row r="135" spans="1:9" ht="15" customHeight="1">
      <c r="A135" s="13">
        <v>131</v>
      </c>
      <c r="B135" s="36" t="s">
        <v>283</v>
      </c>
      <c r="C135" s="36" t="s">
        <v>284</v>
      </c>
      <c r="D135" s="38" t="s">
        <v>87</v>
      </c>
      <c r="E135" s="36" t="s">
        <v>130</v>
      </c>
      <c r="F135" s="25">
        <v>0.01931712962962963</v>
      </c>
      <c r="G135" s="13" t="str">
        <f t="shared" si="7"/>
        <v>4.23/km</v>
      </c>
      <c r="H135" s="14">
        <f t="shared" si="6"/>
        <v>0.005312499999999998</v>
      </c>
      <c r="I135" s="14">
        <f t="shared" si="8"/>
        <v>0.005312499999999998</v>
      </c>
    </row>
    <row r="136" spans="1:9" ht="15" customHeight="1">
      <c r="A136" s="13">
        <v>132</v>
      </c>
      <c r="B136" s="36" t="s">
        <v>285</v>
      </c>
      <c r="C136" s="36" t="s">
        <v>286</v>
      </c>
      <c r="D136" s="38" t="s">
        <v>253</v>
      </c>
      <c r="E136" s="36" t="s">
        <v>130</v>
      </c>
      <c r="F136" s="25">
        <v>0.019328703703703702</v>
      </c>
      <c r="G136" s="13" t="str">
        <f t="shared" si="7"/>
        <v>4.23/km</v>
      </c>
      <c r="H136" s="14">
        <f t="shared" si="6"/>
        <v>0.005324074074074071</v>
      </c>
      <c r="I136" s="14">
        <f t="shared" si="8"/>
        <v>0.0008101851851851812</v>
      </c>
    </row>
    <row r="137" spans="1:9" ht="15" customHeight="1">
      <c r="A137" s="13">
        <v>133</v>
      </c>
      <c r="B137" s="36" t="s">
        <v>287</v>
      </c>
      <c r="C137" s="36" t="s">
        <v>288</v>
      </c>
      <c r="D137" s="38" t="s">
        <v>185</v>
      </c>
      <c r="E137" s="36" t="s">
        <v>104</v>
      </c>
      <c r="F137" s="25">
        <v>0.01934027777777778</v>
      </c>
      <c r="G137" s="13" t="str">
        <f t="shared" si="7"/>
        <v>4.23/km</v>
      </c>
      <c r="H137" s="14">
        <f t="shared" si="6"/>
        <v>0.005335648148148148</v>
      </c>
      <c r="I137" s="14">
        <f t="shared" si="8"/>
        <v>0.00224537037037037</v>
      </c>
    </row>
    <row r="138" spans="1:9" ht="15" customHeight="1">
      <c r="A138" s="13">
        <v>134</v>
      </c>
      <c r="B138" s="36" t="s">
        <v>289</v>
      </c>
      <c r="C138" s="36" t="s">
        <v>65</v>
      </c>
      <c r="D138" s="38" t="s">
        <v>197</v>
      </c>
      <c r="E138" s="36" t="s">
        <v>91</v>
      </c>
      <c r="F138" s="25">
        <v>0.01934027777777778</v>
      </c>
      <c r="G138" s="13" t="str">
        <f t="shared" si="7"/>
        <v>4.23/km</v>
      </c>
      <c r="H138" s="14">
        <f t="shared" si="6"/>
        <v>0.005335648148148148</v>
      </c>
      <c r="I138" s="14">
        <f t="shared" si="8"/>
        <v>0.001990740740740741</v>
      </c>
    </row>
    <row r="139" spans="1:9" ht="15" customHeight="1">
      <c r="A139" s="13">
        <v>135</v>
      </c>
      <c r="B139" s="36" t="s">
        <v>153</v>
      </c>
      <c r="C139" s="36" t="s">
        <v>19</v>
      </c>
      <c r="D139" s="38" t="s">
        <v>87</v>
      </c>
      <c r="E139" s="36" t="s">
        <v>104</v>
      </c>
      <c r="F139" s="25">
        <v>0.019351851851851853</v>
      </c>
      <c r="G139" s="13" t="str">
        <f t="shared" si="7"/>
        <v>4.23/km</v>
      </c>
      <c r="H139" s="14">
        <f t="shared" si="6"/>
        <v>0.005347222222222222</v>
      </c>
      <c r="I139" s="14">
        <f t="shared" si="8"/>
        <v>0.005347222222222222</v>
      </c>
    </row>
    <row r="140" spans="1:9" ht="15" customHeight="1">
      <c r="A140" s="13">
        <v>136</v>
      </c>
      <c r="B140" s="36" t="s">
        <v>290</v>
      </c>
      <c r="C140" s="36" t="s">
        <v>273</v>
      </c>
      <c r="D140" s="38" t="s">
        <v>127</v>
      </c>
      <c r="E140" s="36" t="s">
        <v>291</v>
      </c>
      <c r="F140" s="25">
        <v>0.019444444444444445</v>
      </c>
      <c r="G140" s="13" t="str">
        <f t="shared" si="7"/>
        <v>4.25/km</v>
      </c>
      <c r="H140" s="14">
        <f t="shared" si="6"/>
        <v>0.005439814814814814</v>
      </c>
      <c r="I140" s="14">
        <f t="shared" si="8"/>
        <v>0.003981481481481482</v>
      </c>
    </row>
    <row r="141" spans="1:9" ht="15" customHeight="1">
      <c r="A141" s="13">
        <v>137</v>
      </c>
      <c r="B141" s="36" t="s">
        <v>151</v>
      </c>
      <c r="C141" s="36" t="s">
        <v>292</v>
      </c>
      <c r="D141" s="38" t="s">
        <v>101</v>
      </c>
      <c r="E141" s="36" t="s">
        <v>200</v>
      </c>
      <c r="F141" s="25">
        <v>0.019560185185185184</v>
      </c>
      <c r="G141" s="13" t="str">
        <f t="shared" si="7"/>
        <v>4.26/km</v>
      </c>
      <c r="H141" s="14">
        <f t="shared" si="6"/>
        <v>0.005555555555555553</v>
      </c>
      <c r="I141" s="14">
        <f t="shared" si="8"/>
        <v>0.005115740740740738</v>
      </c>
    </row>
    <row r="142" spans="1:9" ht="15" customHeight="1">
      <c r="A142" s="13">
        <v>138</v>
      </c>
      <c r="B142" s="36" t="s">
        <v>293</v>
      </c>
      <c r="C142" s="36" t="s">
        <v>81</v>
      </c>
      <c r="D142" s="38" t="s">
        <v>90</v>
      </c>
      <c r="E142" s="36" t="s">
        <v>104</v>
      </c>
      <c r="F142" s="25">
        <v>0.01960648148148148</v>
      </c>
      <c r="G142" s="13" t="str">
        <f t="shared" si="7"/>
        <v>4.27/km</v>
      </c>
      <c r="H142" s="14">
        <f t="shared" si="6"/>
        <v>0.005601851851851851</v>
      </c>
      <c r="I142" s="14">
        <f t="shared" si="8"/>
        <v>0.005532407407407408</v>
      </c>
    </row>
    <row r="143" spans="1:9" ht="15" customHeight="1">
      <c r="A143" s="13">
        <v>139</v>
      </c>
      <c r="B143" s="36" t="s">
        <v>294</v>
      </c>
      <c r="C143" s="36" t="s">
        <v>28</v>
      </c>
      <c r="D143" s="38" t="s">
        <v>185</v>
      </c>
      <c r="E143" s="36" t="s">
        <v>104</v>
      </c>
      <c r="F143" s="25">
        <v>0.019699074074074074</v>
      </c>
      <c r="G143" s="13" t="str">
        <f t="shared" si="7"/>
        <v>4.28/km</v>
      </c>
      <c r="H143" s="14">
        <f t="shared" si="6"/>
        <v>0.005694444444444443</v>
      </c>
      <c r="I143" s="14">
        <f t="shared" si="8"/>
        <v>0.0026041666666666644</v>
      </c>
    </row>
    <row r="144" spans="1:9" ht="15" customHeight="1">
      <c r="A144" s="13">
        <v>140</v>
      </c>
      <c r="B144" s="36" t="s">
        <v>295</v>
      </c>
      <c r="C144" s="36" t="s">
        <v>42</v>
      </c>
      <c r="D144" s="38" t="s">
        <v>197</v>
      </c>
      <c r="E144" s="36" t="s">
        <v>296</v>
      </c>
      <c r="F144" s="25">
        <v>0.019699074074074074</v>
      </c>
      <c r="G144" s="13" t="str">
        <f t="shared" si="7"/>
        <v>4.28/km</v>
      </c>
      <c r="H144" s="14">
        <f t="shared" si="6"/>
        <v>0.005694444444444443</v>
      </c>
      <c r="I144" s="14">
        <f t="shared" si="8"/>
        <v>0.0023495370370370354</v>
      </c>
    </row>
    <row r="145" spans="1:9" ht="15" customHeight="1">
      <c r="A145" s="13">
        <v>141</v>
      </c>
      <c r="B145" s="36" t="s">
        <v>297</v>
      </c>
      <c r="C145" s="36" t="s">
        <v>74</v>
      </c>
      <c r="D145" s="38" t="s">
        <v>215</v>
      </c>
      <c r="E145" s="36" t="s">
        <v>91</v>
      </c>
      <c r="F145" s="25">
        <v>0.019710648148148147</v>
      </c>
      <c r="G145" s="13" t="str">
        <f t="shared" si="7"/>
        <v>4.28/km</v>
      </c>
      <c r="H145" s="14">
        <f t="shared" si="6"/>
        <v>0.0057060185185185165</v>
      </c>
      <c r="I145" s="14">
        <f t="shared" si="8"/>
        <v>0.002025462962962965</v>
      </c>
    </row>
    <row r="146" spans="1:9" ht="15" customHeight="1">
      <c r="A146" s="13">
        <v>142</v>
      </c>
      <c r="B146" s="36" t="s">
        <v>298</v>
      </c>
      <c r="C146" s="36" t="s">
        <v>37</v>
      </c>
      <c r="D146" s="38" t="s">
        <v>127</v>
      </c>
      <c r="E146" s="36" t="s">
        <v>200</v>
      </c>
      <c r="F146" s="25">
        <v>0.019756944444444445</v>
      </c>
      <c r="G146" s="13" t="str">
        <f t="shared" si="7"/>
        <v>4.29/km</v>
      </c>
      <c r="H146" s="14">
        <f t="shared" si="6"/>
        <v>0.005752314814814814</v>
      </c>
      <c r="I146" s="14">
        <f t="shared" si="8"/>
        <v>0.004293981481481482</v>
      </c>
    </row>
    <row r="147" spans="1:9" ht="15" customHeight="1">
      <c r="A147" s="13">
        <v>143</v>
      </c>
      <c r="B147" s="36" t="s">
        <v>299</v>
      </c>
      <c r="C147" s="36" t="s">
        <v>43</v>
      </c>
      <c r="D147" s="38" t="s">
        <v>90</v>
      </c>
      <c r="E147" s="36" t="s">
        <v>121</v>
      </c>
      <c r="F147" s="25">
        <v>0.019791666666666666</v>
      </c>
      <c r="G147" s="13" t="str">
        <f t="shared" si="7"/>
        <v>4.29/km</v>
      </c>
      <c r="H147" s="14">
        <f t="shared" si="6"/>
        <v>0.005787037037037035</v>
      </c>
      <c r="I147" s="14">
        <f t="shared" si="8"/>
        <v>0.005717592592592592</v>
      </c>
    </row>
    <row r="148" spans="1:9" ht="15" customHeight="1">
      <c r="A148" s="13">
        <v>144</v>
      </c>
      <c r="B148" s="36" t="s">
        <v>300</v>
      </c>
      <c r="C148" s="36" t="s">
        <v>42</v>
      </c>
      <c r="D148" s="38" t="s">
        <v>87</v>
      </c>
      <c r="E148" s="36" t="s">
        <v>130</v>
      </c>
      <c r="F148" s="25">
        <v>0.019814814814814816</v>
      </c>
      <c r="G148" s="13" t="str">
        <f t="shared" si="7"/>
        <v>4.30/km</v>
      </c>
      <c r="H148" s="14">
        <f t="shared" si="6"/>
        <v>0.005810185185185186</v>
      </c>
      <c r="I148" s="14">
        <f t="shared" si="8"/>
        <v>0.005810185185185186</v>
      </c>
    </row>
    <row r="149" spans="1:9" ht="15" customHeight="1">
      <c r="A149" s="13">
        <v>145</v>
      </c>
      <c r="B149" s="36" t="s">
        <v>301</v>
      </c>
      <c r="C149" s="36" t="s">
        <v>19</v>
      </c>
      <c r="D149" s="38" t="s">
        <v>96</v>
      </c>
      <c r="E149" s="36" t="s">
        <v>91</v>
      </c>
      <c r="F149" s="25">
        <v>0.01982638888888889</v>
      </c>
      <c r="G149" s="13" t="str">
        <f t="shared" si="7"/>
        <v>4.30/km</v>
      </c>
      <c r="H149" s="14">
        <f t="shared" si="6"/>
        <v>0.005821759259259259</v>
      </c>
      <c r="I149" s="14">
        <f t="shared" si="8"/>
        <v>0.005694444444444445</v>
      </c>
    </row>
    <row r="150" spans="1:9" ht="15" customHeight="1">
      <c r="A150" s="13">
        <v>146</v>
      </c>
      <c r="B150" s="36" t="s">
        <v>302</v>
      </c>
      <c r="C150" s="36" t="s">
        <v>303</v>
      </c>
      <c r="D150" s="38" t="s">
        <v>215</v>
      </c>
      <c r="E150" s="36" t="s">
        <v>200</v>
      </c>
      <c r="F150" s="25">
        <v>0.019837962962962963</v>
      </c>
      <c r="G150" s="13" t="str">
        <f t="shared" si="7"/>
        <v>4.30/km</v>
      </c>
      <c r="H150" s="14">
        <f t="shared" si="6"/>
        <v>0.005833333333333333</v>
      </c>
      <c r="I150" s="14">
        <f t="shared" si="8"/>
        <v>0.0021527777777777812</v>
      </c>
    </row>
    <row r="151" spans="1:9" ht="15" customHeight="1">
      <c r="A151" s="13">
        <v>147</v>
      </c>
      <c r="B151" s="36" t="s">
        <v>304</v>
      </c>
      <c r="C151" s="36" t="s">
        <v>84</v>
      </c>
      <c r="D151" s="38" t="s">
        <v>243</v>
      </c>
      <c r="E151" s="36" t="s">
        <v>110</v>
      </c>
      <c r="F151" s="25">
        <v>0.019849537037037037</v>
      </c>
      <c r="G151" s="13" t="str">
        <f t="shared" si="7"/>
        <v>4.30/km</v>
      </c>
      <c r="H151" s="14">
        <f t="shared" si="6"/>
        <v>0.005844907407407406</v>
      </c>
      <c r="I151" s="14">
        <f t="shared" si="8"/>
        <v>0.0015277777777777772</v>
      </c>
    </row>
    <row r="152" spans="1:9" ht="15" customHeight="1">
      <c r="A152" s="13">
        <v>148</v>
      </c>
      <c r="B152" s="36" t="s">
        <v>305</v>
      </c>
      <c r="C152" s="36" t="s">
        <v>306</v>
      </c>
      <c r="D152" s="38" t="s">
        <v>253</v>
      </c>
      <c r="E152" s="36" t="s">
        <v>200</v>
      </c>
      <c r="F152" s="25">
        <v>0.019976851851851853</v>
      </c>
      <c r="G152" s="13" t="str">
        <f t="shared" si="7"/>
        <v>4.32/km</v>
      </c>
      <c r="H152" s="14">
        <f t="shared" si="6"/>
        <v>0.0059722222222222225</v>
      </c>
      <c r="I152" s="14">
        <f t="shared" si="8"/>
        <v>0.0014583333333333323</v>
      </c>
    </row>
    <row r="153" spans="1:9" ht="15" customHeight="1">
      <c r="A153" s="13">
        <v>149</v>
      </c>
      <c r="B153" s="36" t="s">
        <v>307</v>
      </c>
      <c r="C153" s="36" t="s">
        <v>26</v>
      </c>
      <c r="D153" s="38" t="s">
        <v>127</v>
      </c>
      <c r="E153" s="36" t="s">
        <v>200</v>
      </c>
      <c r="F153" s="25">
        <v>0.019988425925925927</v>
      </c>
      <c r="G153" s="13" t="str">
        <f t="shared" si="7"/>
        <v>4.32/km</v>
      </c>
      <c r="H153" s="14">
        <f t="shared" si="6"/>
        <v>0.005983796296296296</v>
      </c>
      <c r="I153" s="14">
        <f t="shared" si="8"/>
        <v>0.004525462962962964</v>
      </c>
    </row>
    <row r="154" spans="1:9" ht="15" customHeight="1">
      <c r="A154" s="13">
        <v>150</v>
      </c>
      <c r="B154" s="36" t="s">
        <v>308</v>
      </c>
      <c r="C154" s="36" t="s">
        <v>32</v>
      </c>
      <c r="D154" s="38" t="s">
        <v>96</v>
      </c>
      <c r="E154" s="36" t="s">
        <v>130</v>
      </c>
      <c r="F154" s="25">
        <v>0.02</v>
      </c>
      <c r="G154" s="13" t="str">
        <f t="shared" si="7"/>
        <v>4.32/km</v>
      </c>
      <c r="H154" s="14">
        <f t="shared" si="6"/>
        <v>0.00599537037037037</v>
      </c>
      <c r="I154" s="14">
        <f t="shared" si="8"/>
        <v>0.005868055555555555</v>
      </c>
    </row>
    <row r="155" spans="1:9" ht="15" customHeight="1">
      <c r="A155" s="13">
        <v>151</v>
      </c>
      <c r="B155" s="36" t="s">
        <v>309</v>
      </c>
      <c r="C155" s="36" t="s">
        <v>218</v>
      </c>
      <c r="D155" s="38" t="s">
        <v>90</v>
      </c>
      <c r="E155" s="36" t="s">
        <v>110</v>
      </c>
      <c r="F155" s="25">
        <v>0.02</v>
      </c>
      <c r="G155" s="13" t="str">
        <f t="shared" si="7"/>
        <v>4.32/km</v>
      </c>
      <c r="H155" s="14">
        <f t="shared" si="6"/>
        <v>0.00599537037037037</v>
      </c>
      <c r="I155" s="14">
        <f t="shared" si="8"/>
        <v>0.0059259259259259265</v>
      </c>
    </row>
    <row r="156" spans="1:9" ht="15" customHeight="1">
      <c r="A156" s="13">
        <v>152</v>
      </c>
      <c r="B156" s="36" t="s">
        <v>310</v>
      </c>
      <c r="C156" s="36" t="s">
        <v>54</v>
      </c>
      <c r="D156" s="38" t="s">
        <v>197</v>
      </c>
      <c r="E156" s="36" t="s">
        <v>266</v>
      </c>
      <c r="F156" s="25">
        <v>0.02</v>
      </c>
      <c r="G156" s="13" t="str">
        <f t="shared" si="7"/>
        <v>4.32/km</v>
      </c>
      <c r="H156" s="14">
        <f t="shared" si="6"/>
        <v>0.00599537037037037</v>
      </c>
      <c r="I156" s="14">
        <f t="shared" si="8"/>
        <v>0.002650462962962962</v>
      </c>
    </row>
    <row r="157" spans="1:9" ht="15" customHeight="1">
      <c r="A157" s="13">
        <v>153</v>
      </c>
      <c r="B157" s="36" t="s">
        <v>311</v>
      </c>
      <c r="C157" s="36" t="s">
        <v>93</v>
      </c>
      <c r="D157" s="38" t="s">
        <v>101</v>
      </c>
      <c r="E157" s="36" t="s">
        <v>91</v>
      </c>
      <c r="F157" s="25">
        <v>0.020011574074074074</v>
      </c>
      <c r="G157" s="13" t="str">
        <f t="shared" si="7"/>
        <v>4.32/km</v>
      </c>
      <c r="H157" s="14">
        <f t="shared" si="6"/>
        <v>0.006006944444444443</v>
      </c>
      <c r="I157" s="14">
        <f t="shared" si="8"/>
        <v>0.0055671296296296285</v>
      </c>
    </row>
    <row r="158" spans="1:9" ht="15" customHeight="1">
      <c r="A158" s="13">
        <v>154</v>
      </c>
      <c r="B158" s="36" t="s">
        <v>312</v>
      </c>
      <c r="C158" s="36" t="s">
        <v>313</v>
      </c>
      <c r="D158" s="38" t="s">
        <v>127</v>
      </c>
      <c r="E158" s="36" t="s">
        <v>91</v>
      </c>
      <c r="F158" s="25">
        <v>0.02008101851851852</v>
      </c>
      <c r="G158" s="13" t="str">
        <f t="shared" si="7"/>
        <v>4.33/km</v>
      </c>
      <c r="H158" s="14">
        <f t="shared" si="6"/>
        <v>0.006076388888888888</v>
      </c>
      <c r="I158" s="14">
        <f t="shared" si="8"/>
        <v>0.004618055555555556</v>
      </c>
    </row>
    <row r="159" spans="1:9" ht="15" customHeight="1">
      <c r="A159" s="13">
        <v>155</v>
      </c>
      <c r="B159" s="36" t="s">
        <v>314</v>
      </c>
      <c r="C159" s="36" t="s">
        <v>53</v>
      </c>
      <c r="D159" s="38" t="s">
        <v>90</v>
      </c>
      <c r="E159" s="36" t="s">
        <v>121</v>
      </c>
      <c r="F159" s="25">
        <v>0.020104166666666666</v>
      </c>
      <c r="G159" s="13" t="str">
        <f t="shared" si="7"/>
        <v>4.34/km</v>
      </c>
      <c r="H159" s="14">
        <f t="shared" si="6"/>
        <v>0.006099537037037035</v>
      </c>
      <c r="I159" s="14">
        <f t="shared" si="8"/>
        <v>0.006030092592592592</v>
      </c>
    </row>
    <row r="160" spans="1:9" ht="15" customHeight="1">
      <c r="A160" s="13">
        <v>156</v>
      </c>
      <c r="B160" s="36" t="s">
        <v>315</v>
      </c>
      <c r="C160" s="36" t="s">
        <v>18</v>
      </c>
      <c r="D160" s="38" t="s">
        <v>127</v>
      </c>
      <c r="E160" s="36" t="s">
        <v>200</v>
      </c>
      <c r="F160" s="25">
        <v>0.020150462962962964</v>
      </c>
      <c r="G160" s="13" t="str">
        <f t="shared" si="7"/>
        <v>4.34/km</v>
      </c>
      <c r="H160" s="14">
        <f t="shared" si="6"/>
        <v>0.006145833333333333</v>
      </c>
      <c r="I160" s="14">
        <f t="shared" si="8"/>
        <v>0.004687500000000001</v>
      </c>
    </row>
    <row r="161" spans="1:9" ht="15" customHeight="1">
      <c r="A161" s="13">
        <v>157</v>
      </c>
      <c r="B161" s="36" t="s">
        <v>316</v>
      </c>
      <c r="C161" s="36" t="s">
        <v>42</v>
      </c>
      <c r="D161" s="38" t="s">
        <v>101</v>
      </c>
      <c r="E161" s="36" t="s">
        <v>104</v>
      </c>
      <c r="F161" s="25">
        <v>0.020162037037037037</v>
      </c>
      <c r="G161" s="13" t="str">
        <f t="shared" si="7"/>
        <v>4.34/km</v>
      </c>
      <c r="H161" s="14">
        <f t="shared" si="6"/>
        <v>0.006157407407407407</v>
      </c>
      <c r="I161" s="14">
        <f t="shared" si="8"/>
        <v>0.005717592592592592</v>
      </c>
    </row>
    <row r="162" spans="1:9" ht="15" customHeight="1">
      <c r="A162" s="13">
        <v>158</v>
      </c>
      <c r="B162" s="36" t="s">
        <v>317</v>
      </c>
      <c r="C162" s="36" t="s">
        <v>23</v>
      </c>
      <c r="D162" s="38" t="s">
        <v>96</v>
      </c>
      <c r="E162" s="36" t="s">
        <v>91</v>
      </c>
      <c r="F162" s="25">
        <v>0.020243055555555552</v>
      </c>
      <c r="G162" s="13" t="str">
        <f t="shared" si="7"/>
        <v>4.35/km</v>
      </c>
      <c r="H162" s="14">
        <f t="shared" si="6"/>
        <v>0.006238425925925922</v>
      </c>
      <c r="I162" s="14">
        <f t="shared" si="8"/>
        <v>0.006111111111111107</v>
      </c>
    </row>
    <row r="163" spans="1:9" ht="15" customHeight="1">
      <c r="A163" s="13">
        <v>159</v>
      </c>
      <c r="B163" s="36" t="s">
        <v>318</v>
      </c>
      <c r="C163" s="36" t="s">
        <v>27</v>
      </c>
      <c r="D163" s="38" t="s">
        <v>127</v>
      </c>
      <c r="E163" s="36" t="s">
        <v>130</v>
      </c>
      <c r="F163" s="25">
        <v>0.02045138888888889</v>
      </c>
      <c r="G163" s="13" t="str">
        <f t="shared" si="7"/>
        <v>4.38/km</v>
      </c>
      <c r="H163" s="14">
        <f t="shared" si="6"/>
        <v>0.00644675925925926</v>
      </c>
      <c r="I163" s="14">
        <f t="shared" si="8"/>
        <v>0.004988425925925927</v>
      </c>
    </row>
    <row r="164" spans="1:9" ht="15" customHeight="1">
      <c r="A164" s="13">
        <v>160</v>
      </c>
      <c r="B164" s="36" t="s">
        <v>319</v>
      </c>
      <c r="C164" s="36" t="s">
        <v>286</v>
      </c>
      <c r="D164" s="38" t="s">
        <v>185</v>
      </c>
      <c r="E164" s="36" t="s">
        <v>110</v>
      </c>
      <c r="F164" s="25">
        <v>0.020578703703703703</v>
      </c>
      <c r="G164" s="13" t="str">
        <f t="shared" si="7"/>
        <v>4.40/km</v>
      </c>
      <c r="H164" s="14">
        <f t="shared" si="6"/>
        <v>0.0065740740740740725</v>
      </c>
      <c r="I164" s="14">
        <f t="shared" si="8"/>
        <v>0.003483796296296294</v>
      </c>
    </row>
    <row r="165" spans="1:9" ht="15" customHeight="1">
      <c r="A165" s="13">
        <v>161</v>
      </c>
      <c r="B165" s="36" t="s">
        <v>320</v>
      </c>
      <c r="C165" s="36" t="s">
        <v>67</v>
      </c>
      <c r="D165" s="38" t="s">
        <v>127</v>
      </c>
      <c r="E165" s="36" t="s">
        <v>200</v>
      </c>
      <c r="F165" s="25">
        <v>0.020613425925925927</v>
      </c>
      <c r="G165" s="13" t="str">
        <f t="shared" si="7"/>
        <v>4.40/km</v>
      </c>
      <c r="H165" s="14">
        <f t="shared" si="6"/>
        <v>0.006608796296296297</v>
      </c>
      <c r="I165" s="14">
        <f t="shared" si="8"/>
        <v>0.005150462962962964</v>
      </c>
    </row>
    <row r="166" spans="1:9" ht="15" customHeight="1">
      <c r="A166" s="13">
        <v>162</v>
      </c>
      <c r="B166" s="36" t="s">
        <v>180</v>
      </c>
      <c r="C166" s="36" t="s">
        <v>76</v>
      </c>
      <c r="D166" s="38" t="s">
        <v>185</v>
      </c>
      <c r="E166" s="36" t="s">
        <v>104</v>
      </c>
      <c r="F166" s="25">
        <v>0.020625</v>
      </c>
      <c r="G166" s="13" t="str">
        <f t="shared" si="7"/>
        <v>4.41/km</v>
      </c>
      <c r="H166" s="14">
        <f t="shared" si="6"/>
        <v>0.00662037037037037</v>
      </c>
      <c r="I166" s="14">
        <f t="shared" si="8"/>
        <v>0.0035300925925925916</v>
      </c>
    </row>
    <row r="167" spans="1:9" ht="15" customHeight="1">
      <c r="A167" s="13">
        <v>163</v>
      </c>
      <c r="B167" s="36" t="s">
        <v>321</v>
      </c>
      <c r="C167" s="36" t="s">
        <v>29</v>
      </c>
      <c r="D167" s="38" t="s">
        <v>90</v>
      </c>
      <c r="E167" s="36" t="s">
        <v>229</v>
      </c>
      <c r="F167" s="25">
        <v>0.02070601851851852</v>
      </c>
      <c r="G167" s="13" t="str">
        <f t="shared" si="7"/>
        <v>4.42/km</v>
      </c>
      <c r="H167" s="14">
        <f t="shared" si="6"/>
        <v>0.006701388888888889</v>
      </c>
      <c r="I167" s="14">
        <f t="shared" si="8"/>
        <v>0.0066319444444444455</v>
      </c>
    </row>
    <row r="168" spans="1:9" ht="15" customHeight="1">
      <c r="A168" s="13">
        <v>164</v>
      </c>
      <c r="B168" s="36" t="s">
        <v>322</v>
      </c>
      <c r="C168" s="36" t="s">
        <v>29</v>
      </c>
      <c r="D168" s="38" t="s">
        <v>90</v>
      </c>
      <c r="E168" s="36" t="s">
        <v>104</v>
      </c>
      <c r="F168" s="25">
        <v>0.020775462962962964</v>
      </c>
      <c r="G168" s="13" t="str">
        <f t="shared" si="7"/>
        <v>4.43/km</v>
      </c>
      <c r="H168" s="14">
        <f t="shared" si="6"/>
        <v>0.0067708333333333336</v>
      </c>
      <c r="I168" s="14">
        <f t="shared" si="8"/>
        <v>0.00670138888888889</v>
      </c>
    </row>
    <row r="169" spans="1:9" ht="15" customHeight="1">
      <c r="A169" s="13">
        <v>165</v>
      </c>
      <c r="B169" s="36" t="s">
        <v>323</v>
      </c>
      <c r="C169" s="36" t="s">
        <v>18</v>
      </c>
      <c r="D169" s="38" t="s">
        <v>139</v>
      </c>
      <c r="E169" s="36" t="s">
        <v>229</v>
      </c>
      <c r="F169" s="25">
        <v>0.020810185185185185</v>
      </c>
      <c r="G169" s="13" t="str">
        <f t="shared" si="7"/>
        <v>4.43/km</v>
      </c>
      <c r="H169" s="14">
        <f t="shared" si="6"/>
        <v>0.006805555555555554</v>
      </c>
      <c r="I169" s="14">
        <f t="shared" si="8"/>
        <v>0.004849537037037034</v>
      </c>
    </row>
    <row r="170" spans="1:9" ht="15" customHeight="1">
      <c r="A170" s="13">
        <v>166</v>
      </c>
      <c r="B170" s="36" t="s">
        <v>324</v>
      </c>
      <c r="C170" s="36" t="s">
        <v>325</v>
      </c>
      <c r="D170" s="38" t="s">
        <v>253</v>
      </c>
      <c r="E170" s="36" t="s">
        <v>104</v>
      </c>
      <c r="F170" s="25">
        <v>0.02082175925925926</v>
      </c>
      <c r="G170" s="13" t="str">
        <f t="shared" si="7"/>
        <v>4.43/km</v>
      </c>
      <c r="H170" s="14">
        <f t="shared" si="6"/>
        <v>0.006817129629629628</v>
      </c>
      <c r="I170" s="14">
        <f t="shared" si="8"/>
        <v>0.0023032407407407376</v>
      </c>
    </row>
    <row r="171" spans="1:9" ht="15" customHeight="1">
      <c r="A171" s="13">
        <v>167</v>
      </c>
      <c r="B171" s="36" t="s">
        <v>256</v>
      </c>
      <c r="C171" s="36" t="s">
        <v>326</v>
      </c>
      <c r="D171" s="38" t="s">
        <v>253</v>
      </c>
      <c r="E171" s="36" t="s">
        <v>128</v>
      </c>
      <c r="F171" s="25">
        <v>0.02082175925925926</v>
      </c>
      <c r="G171" s="13" t="str">
        <f t="shared" si="7"/>
        <v>4.43/km</v>
      </c>
      <c r="H171" s="14">
        <f t="shared" si="6"/>
        <v>0.006817129629629628</v>
      </c>
      <c r="I171" s="14">
        <f t="shared" si="8"/>
        <v>0.0023032407407407376</v>
      </c>
    </row>
    <row r="172" spans="1:9" ht="15" customHeight="1">
      <c r="A172" s="13">
        <v>168</v>
      </c>
      <c r="B172" s="36" t="s">
        <v>327</v>
      </c>
      <c r="C172" s="36" t="s">
        <v>21</v>
      </c>
      <c r="D172" s="38" t="s">
        <v>139</v>
      </c>
      <c r="E172" s="36" t="s">
        <v>200</v>
      </c>
      <c r="F172" s="25">
        <v>0.02090277777777778</v>
      </c>
      <c r="G172" s="13" t="str">
        <f t="shared" si="7"/>
        <v>4.44/km</v>
      </c>
      <c r="H172" s="14">
        <f t="shared" si="6"/>
        <v>0.00689814814814815</v>
      </c>
      <c r="I172" s="14">
        <f t="shared" si="8"/>
        <v>0.00494212962962963</v>
      </c>
    </row>
    <row r="173" spans="1:9" ht="15" customHeight="1">
      <c r="A173" s="13">
        <v>169</v>
      </c>
      <c r="B173" s="36" t="s">
        <v>328</v>
      </c>
      <c r="C173" s="36" t="s">
        <v>53</v>
      </c>
      <c r="D173" s="38" t="s">
        <v>96</v>
      </c>
      <c r="E173" s="36" t="s">
        <v>130</v>
      </c>
      <c r="F173" s="25">
        <v>0.02096064814814815</v>
      </c>
      <c r="G173" s="13" t="str">
        <f t="shared" si="7"/>
        <v>4.45/km</v>
      </c>
      <c r="H173" s="14">
        <f t="shared" si="6"/>
        <v>0.006956018518518518</v>
      </c>
      <c r="I173" s="14">
        <f t="shared" si="8"/>
        <v>0.006828703703703703</v>
      </c>
    </row>
    <row r="174" spans="1:9" ht="15" customHeight="1">
      <c r="A174" s="13">
        <v>170</v>
      </c>
      <c r="B174" s="36" t="s">
        <v>329</v>
      </c>
      <c r="C174" s="36" t="s">
        <v>330</v>
      </c>
      <c r="D174" s="38" t="s">
        <v>96</v>
      </c>
      <c r="E174" s="36" t="s">
        <v>200</v>
      </c>
      <c r="F174" s="25">
        <v>0.020972222222222222</v>
      </c>
      <c r="G174" s="13" t="str">
        <f t="shared" si="7"/>
        <v>4.45/km</v>
      </c>
      <c r="H174" s="14">
        <f t="shared" si="6"/>
        <v>0.006967592592592591</v>
      </c>
      <c r="I174" s="14">
        <f t="shared" si="8"/>
        <v>0.006840277777777777</v>
      </c>
    </row>
    <row r="175" spans="1:9" ht="15" customHeight="1">
      <c r="A175" s="13">
        <v>171</v>
      </c>
      <c r="B175" s="36" t="s">
        <v>331</v>
      </c>
      <c r="C175" s="36" t="s">
        <v>332</v>
      </c>
      <c r="D175" s="38" t="s">
        <v>165</v>
      </c>
      <c r="E175" s="36" t="s">
        <v>200</v>
      </c>
      <c r="F175" s="25">
        <v>0.021041666666666667</v>
      </c>
      <c r="G175" s="13" t="str">
        <f t="shared" si="7"/>
        <v>4.46/km</v>
      </c>
      <c r="H175" s="14">
        <f t="shared" si="6"/>
        <v>0.007037037037037036</v>
      </c>
      <c r="I175" s="14">
        <f t="shared" si="8"/>
        <v>0.004490740740740743</v>
      </c>
    </row>
    <row r="176" spans="1:9" ht="15" customHeight="1">
      <c r="A176" s="13">
        <v>172</v>
      </c>
      <c r="B176" s="36" t="s">
        <v>333</v>
      </c>
      <c r="C176" s="36" t="s">
        <v>16</v>
      </c>
      <c r="D176" s="38" t="s">
        <v>87</v>
      </c>
      <c r="E176" s="36" t="s">
        <v>104</v>
      </c>
      <c r="F176" s="25">
        <v>0.021064814814814814</v>
      </c>
      <c r="G176" s="13" t="str">
        <f t="shared" si="7"/>
        <v>4.47/km</v>
      </c>
      <c r="H176" s="14">
        <f t="shared" si="6"/>
        <v>0.007060185185185183</v>
      </c>
      <c r="I176" s="14">
        <f t="shared" si="8"/>
        <v>0.007060185185185183</v>
      </c>
    </row>
    <row r="177" spans="1:9" ht="15" customHeight="1">
      <c r="A177" s="13">
        <v>173</v>
      </c>
      <c r="B177" s="36" t="s">
        <v>334</v>
      </c>
      <c r="C177" s="36" t="s">
        <v>27</v>
      </c>
      <c r="D177" s="38" t="s">
        <v>96</v>
      </c>
      <c r="E177" s="36" t="s">
        <v>130</v>
      </c>
      <c r="F177" s="25">
        <v>0.021157407407407406</v>
      </c>
      <c r="G177" s="13" t="str">
        <f t="shared" si="7"/>
        <v>4.48/km</v>
      </c>
      <c r="H177" s="14">
        <f t="shared" si="6"/>
        <v>0.007152777777777775</v>
      </c>
      <c r="I177" s="14">
        <f t="shared" si="8"/>
        <v>0.007025462962962961</v>
      </c>
    </row>
    <row r="178" spans="1:9" ht="15" customHeight="1">
      <c r="A178" s="13">
        <v>174</v>
      </c>
      <c r="B178" s="36" t="s">
        <v>335</v>
      </c>
      <c r="C178" s="36" t="s">
        <v>34</v>
      </c>
      <c r="D178" s="38" t="s">
        <v>127</v>
      </c>
      <c r="E178" s="36" t="s">
        <v>200</v>
      </c>
      <c r="F178" s="25">
        <v>0.02125</v>
      </c>
      <c r="G178" s="13" t="str">
        <f t="shared" si="7"/>
        <v>4.49/km</v>
      </c>
      <c r="H178" s="14">
        <f t="shared" si="6"/>
        <v>0.007245370370370371</v>
      </c>
      <c r="I178" s="14">
        <f t="shared" si="8"/>
        <v>0.0057870370370370385</v>
      </c>
    </row>
    <row r="179" spans="1:9" ht="15" customHeight="1">
      <c r="A179" s="13">
        <v>175</v>
      </c>
      <c r="B179" s="36" t="s">
        <v>336</v>
      </c>
      <c r="C179" s="36" t="s">
        <v>83</v>
      </c>
      <c r="D179" s="38" t="s">
        <v>197</v>
      </c>
      <c r="E179" s="36" t="s">
        <v>130</v>
      </c>
      <c r="F179" s="25">
        <v>0.02127314814814815</v>
      </c>
      <c r="G179" s="13" t="str">
        <f t="shared" si="7"/>
        <v>4.49/km</v>
      </c>
      <c r="H179" s="14">
        <f t="shared" si="6"/>
        <v>0.007268518518518518</v>
      </c>
      <c r="I179" s="14">
        <f t="shared" si="8"/>
        <v>0.00392361111111111</v>
      </c>
    </row>
    <row r="180" spans="1:9" ht="15" customHeight="1">
      <c r="A180" s="13">
        <v>176</v>
      </c>
      <c r="B180" s="36" t="s">
        <v>247</v>
      </c>
      <c r="C180" s="36" t="s">
        <v>17</v>
      </c>
      <c r="D180" s="38" t="s">
        <v>101</v>
      </c>
      <c r="E180" s="36" t="s">
        <v>91</v>
      </c>
      <c r="F180" s="25">
        <v>0.021377314814814818</v>
      </c>
      <c r="G180" s="13" t="str">
        <f t="shared" si="7"/>
        <v>4.51/km</v>
      </c>
      <c r="H180" s="14">
        <f t="shared" si="6"/>
        <v>0.007372685185185187</v>
      </c>
      <c r="I180" s="14">
        <f t="shared" si="8"/>
        <v>0.006932870370370372</v>
      </c>
    </row>
    <row r="181" spans="1:9" ht="15" customHeight="1">
      <c r="A181" s="13">
        <v>177</v>
      </c>
      <c r="B181" s="36" t="s">
        <v>337</v>
      </c>
      <c r="C181" s="36" t="s">
        <v>34</v>
      </c>
      <c r="D181" s="38" t="s">
        <v>243</v>
      </c>
      <c r="E181" s="36" t="s">
        <v>338</v>
      </c>
      <c r="F181" s="25">
        <v>0.021400462962962965</v>
      </c>
      <c r="G181" s="13" t="str">
        <f t="shared" si="7"/>
        <v>4.51/km</v>
      </c>
      <c r="H181" s="14">
        <f aca="true" t="shared" si="9" ref="H181:H244">F181-$F$5</f>
        <v>0.007395833333333334</v>
      </c>
      <c r="I181" s="14">
        <f t="shared" si="8"/>
        <v>0.003078703703703705</v>
      </c>
    </row>
    <row r="182" spans="1:9" ht="15" customHeight="1">
      <c r="A182" s="26">
        <v>178</v>
      </c>
      <c r="B182" s="39" t="s">
        <v>339</v>
      </c>
      <c r="C182" s="39" t="s">
        <v>58</v>
      </c>
      <c r="D182" s="40" t="s">
        <v>243</v>
      </c>
      <c r="E182" s="39" t="s">
        <v>82</v>
      </c>
      <c r="F182" s="28">
        <v>0.021423611111111112</v>
      </c>
      <c r="G182" s="26" t="str">
        <f t="shared" si="7"/>
        <v>4.51/km</v>
      </c>
      <c r="H182" s="29">
        <f t="shared" si="9"/>
        <v>0.007418981481481481</v>
      </c>
      <c r="I182" s="29">
        <f t="shared" si="8"/>
        <v>0.003101851851851852</v>
      </c>
    </row>
    <row r="183" spans="1:9" ht="15" customHeight="1">
      <c r="A183" s="13">
        <v>179</v>
      </c>
      <c r="B183" s="36" t="s">
        <v>340</v>
      </c>
      <c r="C183" s="36" t="s">
        <v>24</v>
      </c>
      <c r="D183" s="38" t="s">
        <v>90</v>
      </c>
      <c r="E183" s="36" t="s">
        <v>110</v>
      </c>
      <c r="F183" s="25">
        <v>0.021493055555555557</v>
      </c>
      <c r="G183" s="13" t="str">
        <f t="shared" si="7"/>
        <v>4.52/km</v>
      </c>
      <c r="H183" s="14">
        <f t="shared" si="9"/>
        <v>0.007488425925925926</v>
      </c>
      <c r="I183" s="14">
        <f t="shared" si="8"/>
        <v>0.007418981481481483</v>
      </c>
    </row>
    <row r="184" spans="1:9" ht="15" customHeight="1">
      <c r="A184" s="13">
        <v>180</v>
      </c>
      <c r="B184" s="36" t="s">
        <v>43</v>
      </c>
      <c r="C184" s="36" t="s">
        <v>21</v>
      </c>
      <c r="D184" s="38" t="s">
        <v>101</v>
      </c>
      <c r="E184" s="36" t="s">
        <v>91</v>
      </c>
      <c r="F184" s="25">
        <v>0.021516203703703704</v>
      </c>
      <c r="G184" s="13" t="str">
        <f t="shared" si="7"/>
        <v>4.53/km</v>
      </c>
      <c r="H184" s="14">
        <f t="shared" si="9"/>
        <v>0.007511574074074073</v>
      </c>
      <c r="I184" s="14">
        <f t="shared" si="8"/>
        <v>0.0070717592592592585</v>
      </c>
    </row>
    <row r="185" spans="1:9" ht="15" customHeight="1">
      <c r="A185" s="13">
        <v>181</v>
      </c>
      <c r="B185" s="36" t="s">
        <v>341</v>
      </c>
      <c r="C185" s="36" t="s">
        <v>342</v>
      </c>
      <c r="D185" s="38" t="s">
        <v>343</v>
      </c>
      <c r="E185" s="36" t="s">
        <v>121</v>
      </c>
      <c r="F185" s="25">
        <v>0.02153935185185185</v>
      </c>
      <c r="G185" s="13" t="str">
        <f t="shared" si="7"/>
        <v>4.53/km</v>
      </c>
      <c r="H185" s="14">
        <f t="shared" si="9"/>
        <v>0.00753472222222222</v>
      </c>
      <c r="I185" s="14">
        <f t="shared" si="8"/>
        <v>0</v>
      </c>
    </row>
    <row r="186" spans="1:9" ht="15" customHeight="1">
      <c r="A186" s="13">
        <v>182</v>
      </c>
      <c r="B186" s="36" t="s">
        <v>77</v>
      </c>
      <c r="C186" s="36" t="s">
        <v>75</v>
      </c>
      <c r="D186" s="38" t="s">
        <v>96</v>
      </c>
      <c r="E186" s="36" t="s">
        <v>200</v>
      </c>
      <c r="F186" s="25">
        <v>0.021608796296296296</v>
      </c>
      <c r="G186" s="13" t="str">
        <f t="shared" si="7"/>
        <v>4.54/km</v>
      </c>
      <c r="H186" s="14">
        <f t="shared" si="9"/>
        <v>0.007604166666666665</v>
      </c>
      <c r="I186" s="14">
        <f t="shared" si="8"/>
        <v>0.007476851851851851</v>
      </c>
    </row>
    <row r="187" spans="1:9" ht="15" customHeight="1">
      <c r="A187" s="13">
        <v>183</v>
      </c>
      <c r="B187" s="36" t="s">
        <v>344</v>
      </c>
      <c r="C187" s="36" t="s">
        <v>345</v>
      </c>
      <c r="D187" s="38" t="s">
        <v>139</v>
      </c>
      <c r="E187" s="36" t="s">
        <v>104</v>
      </c>
      <c r="F187" s="25">
        <v>0.02172453703703704</v>
      </c>
      <c r="G187" s="13" t="str">
        <f t="shared" si="7"/>
        <v>4.56/km</v>
      </c>
      <c r="H187" s="14">
        <f t="shared" si="9"/>
        <v>0.007719907407407408</v>
      </c>
      <c r="I187" s="14">
        <f t="shared" si="8"/>
        <v>0.005763888888888888</v>
      </c>
    </row>
    <row r="188" spans="1:9" ht="15" customHeight="1">
      <c r="A188" s="13">
        <v>184</v>
      </c>
      <c r="B188" s="36" t="s">
        <v>346</v>
      </c>
      <c r="C188" s="36" t="s">
        <v>203</v>
      </c>
      <c r="D188" s="38" t="s">
        <v>253</v>
      </c>
      <c r="E188" s="36" t="s">
        <v>104</v>
      </c>
      <c r="F188" s="25">
        <v>0.02175925925925926</v>
      </c>
      <c r="G188" s="13" t="str">
        <f t="shared" si="7"/>
        <v>4.56/km</v>
      </c>
      <c r="H188" s="14">
        <f t="shared" si="9"/>
        <v>0.007754629629629629</v>
      </c>
      <c r="I188" s="14">
        <f t="shared" si="8"/>
        <v>0.0032407407407407385</v>
      </c>
    </row>
    <row r="189" spans="1:9" ht="15" customHeight="1">
      <c r="A189" s="13">
        <v>185</v>
      </c>
      <c r="B189" s="36" t="s">
        <v>347</v>
      </c>
      <c r="C189" s="36" t="s">
        <v>348</v>
      </c>
      <c r="D189" s="38" t="s">
        <v>96</v>
      </c>
      <c r="E189" s="36" t="s">
        <v>130</v>
      </c>
      <c r="F189" s="25">
        <v>0.0218287037037037</v>
      </c>
      <c r="G189" s="13" t="str">
        <f t="shared" si="7"/>
        <v>4.57/km</v>
      </c>
      <c r="H189" s="14">
        <f t="shared" si="9"/>
        <v>0.00782407407407407</v>
      </c>
      <c r="I189" s="14">
        <f t="shared" si="8"/>
        <v>0.007696759259259256</v>
      </c>
    </row>
    <row r="190" spans="1:9" ht="15" customHeight="1">
      <c r="A190" s="13">
        <v>186</v>
      </c>
      <c r="B190" s="36" t="s">
        <v>349</v>
      </c>
      <c r="C190" s="36" t="s">
        <v>350</v>
      </c>
      <c r="D190" s="38" t="s">
        <v>127</v>
      </c>
      <c r="E190" s="36" t="s">
        <v>117</v>
      </c>
      <c r="F190" s="25">
        <v>0.021840277777777778</v>
      </c>
      <c r="G190" s="13" t="str">
        <f t="shared" si="7"/>
        <v>4.57/km</v>
      </c>
      <c r="H190" s="14">
        <f t="shared" si="9"/>
        <v>0.007835648148148147</v>
      </c>
      <c r="I190" s="14">
        <f t="shared" si="8"/>
        <v>0.006377314814814815</v>
      </c>
    </row>
    <row r="191" spans="1:9" ht="15" customHeight="1">
      <c r="A191" s="13">
        <v>187</v>
      </c>
      <c r="B191" s="36" t="s">
        <v>351</v>
      </c>
      <c r="C191" s="36" t="s">
        <v>41</v>
      </c>
      <c r="D191" s="38" t="s">
        <v>215</v>
      </c>
      <c r="E191" s="36" t="s">
        <v>128</v>
      </c>
      <c r="F191" s="25">
        <v>0.021840277777777778</v>
      </c>
      <c r="G191" s="13" t="str">
        <f t="shared" si="7"/>
        <v>4.57/km</v>
      </c>
      <c r="H191" s="14">
        <f t="shared" si="9"/>
        <v>0.007835648148148147</v>
      </c>
      <c r="I191" s="14">
        <f t="shared" si="8"/>
        <v>0.004155092592592596</v>
      </c>
    </row>
    <row r="192" spans="1:9" ht="15" customHeight="1">
      <c r="A192" s="13">
        <v>188</v>
      </c>
      <c r="B192" s="36" t="s">
        <v>352</v>
      </c>
      <c r="C192" s="36" t="s">
        <v>20</v>
      </c>
      <c r="D192" s="38" t="s">
        <v>87</v>
      </c>
      <c r="E192" s="36" t="s">
        <v>130</v>
      </c>
      <c r="F192" s="25" t="s">
        <v>353</v>
      </c>
      <c r="G192" s="13" t="str">
        <f t="shared" si="7"/>
        <v>4.58/km</v>
      </c>
      <c r="H192" s="14">
        <f t="shared" si="9"/>
        <v>0.007881944444444441</v>
      </c>
      <c r="I192" s="14">
        <f t="shared" si="8"/>
        <v>0.007881944444444441</v>
      </c>
    </row>
    <row r="193" spans="1:9" ht="15" customHeight="1">
      <c r="A193" s="13">
        <v>189</v>
      </c>
      <c r="B193" s="36" t="s">
        <v>354</v>
      </c>
      <c r="C193" s="36" t="s">
        <v>355</v>
      </c>
      <c r="D193" s="38" t="s">
        <v>96</v>
      </c>
      <c r="E193" s="36" t="s">
        <v>130</v>
      </c>
      <c r="F193" s="25">
        <v>0.022037037037037036</v>
      </c>
      <c r="G193" s="13" t="str">
        <f t="shared" si="7"/>
        <v>4.60/km</v>
      </c>
      <c r="H193" s="14">
        <f t="shared" si="9"/>
        <v>0.008032407407407405</v>
      </c>
      <c r="I193" s="14">
        <f t="shared" si="8"/>
        <v>0.00790509259259259</v>
      </c>
    </row>
    <row r="194" spans="1:9" ht="15" customHeight="1">
      <c r="A194" s="13">
        <v>190</v>
      </c>
      <c r="B194" s="36" t="s">
        <v>356</v>
      </c>
      <c r="C194" s="36" t="s">
        <v>44</v>
      </c>
      <c r="D194" s="38" t="s">
        <v>253</v>
      </c>
      <c r="E194" s="36" t="s">
        <v>110</v>
      </c>
      <c r="F194" s="25">
        <v>0.022048611111111113</v>
      </c>
      <c r="G194" s="13" t="str">
        <f t="shared" si="7"/>
        <v>5.00/km</v>
      </c>
      <c r="H194" s="14">
        <f t="shared" si="9"/>
        <v>0.008043981481481482</v>
      </c>
      <c r="I194" s="14">
        <f t="shared" si="8"/>
        <v>0.0035300925925925916</v>
      </c>
    </row>
    <row r="195" spans="1:9" ht="15" customHeight="1">
      <c r="A195" s="13">
        <v>191</v>
      </c>
      <c r="B195" s="36" t="s">
        <v>357</v>
      </c>
      <c r="C195" s="36" t="s">
        <v>172</v>
      </c>
      <c r="D195" s="38" t="s">
        <v>127</v>
      </c>
      <c r="E195" s="36" t="s">
        <v>208</v>
      </c>
      <c r="F195" s="25">
        <v>0.022048611111111113</v>
      </c>
      <c r="G195" s="13" t="str">
        <f t="shared" si="7"/>
        <v>5.00/km</v>
      </c>
      <c r="H195" s="14">
        <f t="shared" si="9"/>
        <v>0.008043981481481482</v>
      </c>
      <c r="I195" s="14">
        <f t="shared" si="8"/>
        <v>0.0065856481481481495</v>
      </c>
    </row>
    <row r="196" spans="1:9" ht="15" customHeight="1">
      <c r="A196" s="13">
        <v>192</v>
      </c>
      <c r="B196" s="36" t="s">
        <v>199</v>
      </c>
      <c r="C196" s="36" t="s">
        <v>358</v>
      </c>
      <c r="D196" s="38" t="s">
        <v>139</v>
      </c>
      <c r="E196" s="36" t="s">
        <v>200</v>
      </c>
      <c r="F196" s="25">
        <v>0.022048611111111113</v>
      </c>
      <c r="G196" s="13" t="str">
        <f t="shared" si="7"/>
        <v>5.00/km</v>
      </c>
      <c r="H196" s="14">
        <f t="shared" si="9"/>
        <v>0.008043981481481482</v>
      </c>
      <c r="I196" s="14">
        <f t="shared" si="8"/>
        <v>0.006087962962962962</v>
      </c>
    </row>
    <row r="197" spans="1:9" ht="15" customHeight="1">
      <c r="A197" s="13">
        <v>193</v>
      </c>
      <c r="B197" s="36" t="s">
        <v>359</v>
      </c>
      <c r="C197" s="36" t="s">
        <v>360</v>
      </c>
      <c r="D197" s="38" t="s">
        <v>127</v>
      </c>
      <c r="E197" s="36" t="s">
        <v>102</v>
      </c>
      <c r="F197" s="25">
        <v>0.022060185185185183</v>
      </c>
      <c r="G197" s="13" t="str">
        <f aca="true" t="shared" si="10" ref="G197:G250">TEXT(INT((HOUR(F197)*3600+MINUTE(F197)*60+SECOND(F197))/$I$3/60),"0")&amp;"."&amp;TEXT(MOD((HOUR(F197)*3600+MINUTE(F197)*60+SECOND(F197))/$I$3,60),"00")&amp;"/km"</f>
        <v>5.00/km</v>
      </c>
      <c r="H197" s="14">
        <f t="shared" si="9"/>
        <v>0.008055555555555552</v>
      </c>
      <c r="I197" s="14">
        <f t="shared" si="8"/>
        <v>0.00659722222222222</v>
      </c>
    </row>
    <row r="198" spans="1:9" ht="15" customHeight="1">
      <c r="A198" s="13">
        <v>194</v>
      </c>
      <c r="B198" s="36" t="s">
        <v>361</v>
      </c>
      <c r="C198" s="36" t="s">
        <v>55</v>
      </c>
      <c r="D198" s="38" t="s">
        <v>197</v>
      </c>
      <c r="E198" s="36" t="s">
        <v>200</v>
      </c>
      <c r="F198" s="25">
        <v>0.022094907407407407</v>
      </c>
      <c r="G198" s="13" t="str">
        <f t="shared" si="10"/>
        <v>5.01/km</v>
      </c>
      <c r="H198" s="14">
        <f t="shared" si="9"/>
        <v>0.008090277777777776</v>
      </c>
      <c r="I198" s="14">
        <f aca="true" t="shared" si="11" ref="I198:I250">F198-INDEX($F$5:$F$500,MATCH(D198,$D$5:$D$500,0))</f>
        <v>0.0047453703703703685</v>
      </c>
    </row>
    <row r="199" spans="1:9" ht="15" customHeight="1">
      <c r="A199" s="13">
        <v>195</v>
      </c>
      <c r="B199" s="36" t="s">
        <v>362</v>
      </c>
      <c r="C199" s="36" t="s">
        <v>79</v>
      </c>
      <c r="D199" s="38" t="s">
        <v>127</v>
      </c>
      <c r="E199" s="36" t="s">
        <v>200</v>
      </c>
      <c r="F199" s="25">
        <v>0.02210648148148148</v>
      </c>
      <c r="G199" s="13" t="str">
        <f t="shared" si="10"/>
        <v>5.01/km</v>
      </c>
      <c r="H199" s="14">
        <f t="shared" si="9"/>
        <v>0.00810185185185185</v>
      </c>
      <c r="I199" s="14">
        <f t="shared" si="11"/>
        <v>0.006643518518518517</v>
      </c>
    </row>
    <row r="200" spans="1:9" ht="15" customHeight="1">
      <c r="A200" s="13">
        <v>196</v>
      </c>
      <c r="B200" s="36" t="s">
        <v>357</v>
      </c>
      <c r="C200" s="36" t="s">
        <v>172</v>
      </c>
      <c r="D200" s="38" t="s">
        <v>127</v>
      </c>
      <c r="E200" s="36" t="s">
        <v>208</v>
      </c>
      <c r="F200" s="25">
        <v>0.022118055555555557</v>
      </c>
      <c r="G200" s="13" t="str">
        <f t="shared" si="10"/>
        <v>5.01/km</v>
      </c>
      <c r="H200" s="14">
        <f t="shared" si="9"/>
        <v>0.008113425925925927</v>
      </c>
      <c r="I200" s="14">
        <f t="shared" si="11"/>
        <v>0.006655092592592594</v>
      </c>
    </row>
    <row r="201" spans="1:9" ht="15" customHeight="1">
      <c r="A201" s="13">
        <v>197</v>
      </c>
      <c r="B201" s="36" t="s">
        <v>363</v>
      </c>
      <c r="C201" s="36" t="s">
        <v>29</v>
      </c>
      <c r="D201" s="38" t="s">
        <v>101</v>
      </c>
      <c r="E201" s="36" t="s">
        <v>266</v>
      </c>
      <c r="F201" s="25">
        <v>0.022141203703703705</v>
      </c>
      <c r="G201" s="13" t="str">
        <f t="shared" si="10"/>
        <v>5.01/km</v>
      </c>
      <c r="H201" s="14">
        <f t="shared" si="9"/>
        <v>0.008136574074074074</v>
      </c>
      <c r="I201" s="14">
        <f t="shared" si="11"/>
        <v>0.007696759259259259</v>
      </c>
    </row>
    <row r="202" spans="1:9" ht="15" customHeight="1">
      <c r="A202" s="26">
        <v>198</v>
      </c>
      <c r="B202" s="39" t="s">
        <v>364</v>
      </c>
      <c r="C202" s="39" t="s">
        <v>16</v>
      </c>
      <c r="D202" s="40" t="s">
        <v>127</v>
      </c>
      <c r="E202" s="39" t="s">
        <v>82</v>
      </c>
      <c r="F202" s="28">
        <v>0.022199074074074076</v>
      </c>
      <c r="G202" s="26" t="str">
        <f t="shared" si="10"/>
        <v>5.02/km</v>
      </c>
      <c r="H202" s="29">
        <f t="shared" si="9"/>
        <v>0.008194444444444445</v>
      </c>
      <c r="I202" s="29">
        <f t="shared" si="11"/>
        <v>0.006736111111111113</v>
      </c>
    </row>
    <row r="203" spans="1:9" ht="15" customHeight="1">
      <c r="A203" s="13">
        <v>199</v>
      </c>
      <c r="B203" s="36" t="s">
        <v>363</v>
      </c>
      <c r="C203" s="36" t="s">
        <v>29</v>
      </c>
      <c r="D203" s="38" t="s">
        <v>101</v>
      </c>
      <c r="E203" s="36" t="s">
        <v>266</v>
      </c>
      <c r="F203" s="25">
        <v>0.022222222222222223</v>
      </c>
      <c r="G203" s="13" t="str">
        <f t="shared" si="10"/>
        <v>5.02/km</v>
      </c>
      <c r="H203" s="14">
        <f t="shared" si="9"/>
        <v>0.008217592592592592</v>
      </c>
      <c r="I203" s="14">
        <f t="shared" si="11"/>
        <v>0.0077777777777777776</v>
      </c>
    </row>
    <row r="204" spans="1:9" ht="15" customHeight="1">
      <c r="A204" s="13">
        <v>200</v>
      </c>
      <c r="B204" s="36" t="s">
        <v>365</v>
      </c>
      <c r="C204" s="36" t="s">
        <v>17</v>
      </c>
      <c r="D204" s="38" t="s">
        <v>127</v>
      </c>
      <c r="E204" s="36" t="s">
        <v>200</v>
      </c>
      <c r="F204" s="25">
        <v>0.022233796296296297</v>
      </c>
      <c r="G204" s="13" t="str">
        <f t="shared" si="10"/>
        <v>5.03/km</v>
      </c>
      <c r="H204" s="14">
        <f t="shared" si="9"/>
        <v>0.008229166666666666</v>
      </c>
      <c r="I204" s="14">
        <f t="shared" si="11"/>
        <v>0.0067708333333333336</v>
      </c>
    </row>
    <row r="205" spans="1:9" ht="15" customHeight="1">
      <c r="A205" s="13">
        <v>201</v>
      </c>
      <c r="B205" s="36" t="s">
        <v>131</v>
      </c>
      <c r="C205" s="36" t="s">
        <v>366</v>
      </c>
      <c r="D205" s="38" t="s">
        <v>253</v>
      </c>
      <c r="E205" s="36" t="s">
        <v>367</v>
      </c>
      <c r="F205" s="25">
        <v>0.022291666666666668</v>
      </c>
      <c r="G205" s="13" t="str">
        <f t="shared" si="10"/>
        <v>5.03/km</v>
      </c>
      <c r="H205" s="14">
        <f t="shared" si="9"/>
        <v>0.008287037037037037</v>
      </c>
      <c r="I205" s="14">
        <f t="shared" si="11"/>
        <v>0.003773148148148147</v>
      </c>
    </row>
    <row r="206" spans="1:9" ht="15" customHeight="1">
      <c r="A206" s="26">
        <v>202</v>
      </c>
      <c r="B206" s="39" t="s">
        <v>368</v>
      </c>
      <c r="C206" s="39" t="s">
        <v>72</v>
      </c>
      <c r="D206" s="40" t="s">
        <v>215</v>
      </c>
      <c r="E206" s="39" t="s">
        <v>82</v>
      </c>
      <c r="F206" s="28">
        <v>0.022291666666666668</v>
      </c>
      <c r="G206" s="26" t="str">
        <f t="shared" si="10"/>
        <v>5.03/km</v>
      </c>
      <c r="H206" s="29">
        <f t="shared" si="9"/>
        <v>0.008287037037037037</v>
      </c>
      <c r="I206" s="29">
        <f t="shared" si="11"/>
        <v>0.004606481481481486</v>
      </c>
    </row>
    <row r="207" spans="1:9" ht="15" customHeight="1">
      <c r="A207" s="13">
        <v>203</v>
      </c>
      <c r="B207" s="36" t="s">
        <v>369</v>
      </c>
      <c r="C207" s="36" t="s">
        <v>358</v>
      </c>
      <c r="D207" s="38" t="s">
        <v>127</v>
      </c>
      <c r="E207" s="36" t="s">
        <v>200</v>
      </c>
      <c r="F207" s="25">
        <v>0.022314814814814815</v>
      </c>
      <c r="G207" s="13" t="str">
        <f t="shared" si="10"/>
        <v>5.04/km</v>
      </c>
      <c r="H207" s="14">
        <f t="shared" si="9"/>
        <v>0.008310185185185184</v>
      </c>
      <c r="I207" s="14">
        <f t="shared" si="11"/>
        <v>0.006851851851851852</v>
      </c>
    </row>
    <row r="208" spans="1:9" ht="15" customHeight="1">
      <c r="A208" s="13">
        <v>204</v>
      </c>
      <c r="B208" s="36" t="s">
        <v>370</v>
      </c>
      <c r="C208" s="36" t="s">
        <v>371</v>
      </c>
      <c r="D208" s="38" t="s">
        <v>372</v>
      </c>
      <c r="E208" s="36" t="s">
        <v>121</v>
      </c>
      <c r="F208" s="25">
        <v>0.022337962962962962</v>
      </c>
      <c r="G208" s="13" t="str">
        <f t="shared" si="10"/>
        <v>5.04/km</v>
      </c>
      <c r="H208" s="14">
        <f t="shared" si="9"/>
        <v>0.008333333333333331</v>
      </c>
      <c r="I208" s="14">
        <f t="shared" si="11"/>
        <v>0</v>
      </c>
    </row>
    <row r="209" spans="1:9" ht="15" customHeight="1">
      <c r="A209" s="13">
        <v>205</v>
      </c>
      <c r="B209" s="36" t="s">
        <v>373</v>
      </c>
      <c r="C209" s="36" t="s">
        <v>43</v>
      </c>
      <c r="D209" s="38" t="s">
        <v>197</v>
      </c>
      <c r="E209" s="36" t="s">
        <v>130</v>
      </c>
      <c r="F209" s="25">
        <v>0.022395833333333334</v>
      </c>
      <c r="G209" s="13" t="str">
        <f t="shared" si="10"/>
        <v>5.05/km</v>
      </c>
      <c r="H209" s="14">
        <f t="shared" si="9"/>
        <v>0.008391203703703703</v>
      </c>
      <c r="I209" s="14">
        <f t="shared" si="11"/>
        <v>0.005046296296296295</v>
      </c>
    </row>
    <row r="210" spans="1:9" ht="15" customHeight="1">
      <c r="A210" s="13">
        <v>206</v>
      </c>
      <c r="B210" s="36" t="s">
        <v>249</v>
      </c>
      <c r="C210" s="36" t="s">
        <v>22</v>
      </c>
      <c r="D210" s="38" t="s">
        <v>96</v>
      </c>
      <c r="E210" s="36" t="s">
        <v>130</v>
      </c>
      <c r="F210" s="25">
        <v>0.02244212962962963</v>
      </c>
      <c r="G210" s="13" t="str">
        <f t="shared" si="10"/>
        <v>5.05/km</v>
      </c>
      <c r="H210" s="14">
        <f t="shared" si="9"/>
        <v>0.0084375</v>
      </c>
      <c r="I210" s="14">
        <f t="shared" si="11"/>
        <v>0.008310185185185186</v>
      </c>
    </row>
    <row r="211" spans="1:9" ht="15" customHeight="1">
      <c r="A211" s="13">
        <v>207</v>
      </c>
      <c r="B211" s="36" t="s">
        <v>374</v>
      </c>
      <c r="C211" s="36" t="s">
        <v>36</v>
      </c>
      <c r="D211" s="38" t="s">
        <v>165</v>
      </c>
      <c r="E211" s="36" t="s">
        <v>130</v>
      </c>
      <c r="F211" s="25">
        <v>0.022488425925925926</v>
      </c>
      <c r="G211" s="13" t="str">
        <f t="shared" si="10"/>
        <v>5.06/km</v>
      </c>
      <c r="H211" s="14">
        <f t="shared" si="9"/>
        <v>0.008483796296296295</v>
      </c>
      <c r="I211" s="14">
        <f t="shared" si="11"/>
        <v>0.005937500000000002</v>
      </c>
    </row>
    <row r="212" spans="1:9" ht="15" customHeight="1">
      <c r="A212" s="13">
        <v>208</v>
      </c>
      <c r="B212" s="36" t="s">
        <v>375</v>
      </c>
      <c r="C212" s="36" t="s">
        <v>376</v>
      </c>
      <c r="D212" s="38" t="s">
        <v>372</v>
      </c>
      <c r="E212" s="36" t="s">
        <v>91</v>
      </c>
      <c r="F212" s="25">
        <v>0.0225</v>
      </c>
      <c r="G212" s="13" t="str">
        <f t="shared" si="10"/>
        <v>5.06/km</v>
      </c>
      <c r="H212" s="14">
        <f t="shared" si="9"/>
        <v>0.008495370370370368</v>
      </c>
      <c r="I212" s="14">
        <f t="shared" si="11"/>
        <v>0.00016203703703703692</v>
      </c>
    </row>
    <row r="213" spans="1:9" ht="15" customHeight="1">
      <c r="A213" s="13">
        <v>209</v>
      </c>
      <c r="B213" s="36" t="s">
        <v>377</v>
      </c>
      <c r="C213" s="36" t="s">
        <v>17</v>
      </c>
      <c r="D213" s="38" t="s">
        <v>96</v>
      </c>
      <c r="E213" s="36" t="s">
        <v>130</v>
      </c>
      <c r="F213" s="25">
        <v>0.02255787037037037</v>
      </c>
      <c r="G213" s="13" t="str">
        <f t="shared" si="10"/>
        <v>5.07/km</v>
      </c>
      <c r="H213" s="14">
        <f t="shared" si="9"/>
        <v>0.00855324074074074</v>
      </c>
      <c r="I213" s="14">
        <f t="shared" si="11"/>
        <v>0.008425925925925925</v>
      </c>
    </row>
    <row r="214" spans="1:9" ht="15" customHeight="1">
      <c r="A214" s="13">
        <v>210</v>
      </c>
      <c r="B214" s="36" t="s">
        <v>378</v>
      </c>
      <c r="C214" s="36" t="s">
        <v>313</v>
      </c>
      <c r="D214" s="38" t="s">
        <v>96</v>
      </c>
      <c r="E214" s="36" t="s">
        <v>379</v>
      </c>
      <c r="F214" s="25">
        <v>0.022581018518518518</v>
      </c>
      <c r="G214" s="13" t="str">
        <f t="shared" si="10"/>
        <v>5.07/km</v>
      </c>
      <c r="H214" s="14">
        <f t="shared" si="9"/>
        <v>0.008576388888888887</v>
      </c>
      <c r="I214" s="14">
        <f t="shared" si="11"/>
        <v>0.008449074074074072</v>
      </c>
    </row>
    <row r="215" spans="1:9" ht="15" customHeight="1">
      <c r="A215" s="13">
        <v>211</v>
      </c>
      <c r="B215" s="36" t="s">
        <v>380</v>
      </c>
      <c r="C215" s="36" t="s">
        <v>381</v>
      </c>
      <c r="D215" s="38" t="s">
        <v>253</v>
      </c>
      <c r="E215" s="36" t="s">
        <v>121</v>
      </c>
      <c r="F215" s="25">
        <v>0.02263888888888889</v>
      </c>
      <c r="G215" s="13" t="str">
        <f t="shared" si="10"/>
        <v>5.08/km</v>
      </c>
      <c r="H215" s="14">
        <f t="shared" si="9"/>
        <v>0.008634259259259258</v>
      </c>
      <c r="I215" s="14">
        <f t="shared" si="11"/>
        <v>0.004120370370370368</v>
      </c>
    </row>
    <row r="216" spans="1:9" ht="15" customHeight="1">
      <c r="A216" s="13">
        <v>212</v>
      </c>
      <c r="B216" s="36" t="s">
        <v>299</v>
      </c>
      <c r="C216" s="36" t="s">
        <v>43</v>
      </c>
      <c r="D216" s="38" t="s">
        <v>90</v>
      </c>
      <c r="E216" s="36" t="s">
        <v>121</v>
      </c>
      <c r="F216" s="25">
        <v>0.02263888888888889</v>
      </c>
      <c r="G216" s="13" t="str">
        <f t="shared" si="10"/>
        <v>5.08/km</v>
      </c>
      <c r="H216" s="14">
        <f t="shared" si="9"/>
        <v>0.008634259259259258</v>
      </c>
      <c r="I216" s="14">
        <f t="shared" si="11"/>
        <v>0.008564814814814815</v>
      </c>
    </row>
    <row r="217" spans="1:9" ht="15" customHeight="1">
      <c r="A217" s="13">
        <v>213</v>
      </c>
      <c r="B217" s="36" t="s">
        <v>382</v>
      </c>
      <c r="C217" s="36" t="s">
        <v>383</v>
      </c>
      <c r="D217" s="38" t="s">
        <v>96</v>
      </c>
      <c r="E217" s="36" t="s">
        <v>130</v>
      </c>
      <c r="F217" s="25">
        <v>0.022650462962962966</v>
      </c>
      <c r="G217" s="13" t="str">
        <f t="shared" si="10"/>
        <v>5.08/km</v>
      </c>
      <c r="H217" s="14">
        <f t="shared" si="9"/>
        <v>0.008645833333333335</v>
      </c>
      <c r="I217" s="14">
        <f t="shared" si="11"/>
        <v>0.00851851851851852</v>
      </c>
    </row>
    <row r="218" spans="1:9" ht="15" customHeight="1">
      <c r="A218" s="13">
        <v>214</v>
      </c>
      <c r="B218" s="36" t="s">
        <v>384</v>
      </c>
      <c r="C218" s="36" t="s">
        <v>48</v>
      </c>
      <c r="D218" s="38" t="s">
        <v>87</v>
      </c>
      <c r="E218" s="36" t="s">
        <v>130</v>
      </c>
      <c r="F218" s="25">
        <v>0.022743055555555555</v>
      </c>
      <c r="G218" s="13" t="str">
        <f t="shared" si="10"/>
        <v>5.09/km</v>
      </c>
      <c r="H218" s="14">
        <f t="shared" si="9"/>
        <v>0.008738425925925924</v>
      </c>
      <c r="I218" s="14">
        <f t="shared" si="11"/>
        <v>0.008738425925925924</v>
      </c>
    </row>
    <row r="219" spans="1:9" ht="15" customHeight="1">
      <c r="A219" s="26">
        <v>215</v>
      </c>
      <c r="B219" s="39" t="s">
        <v>251</v>
      </c>
      <c r="C219" s="39" t="s">
        <v>252</v>
      </c>
      <c r="D219" s="40" t="s">
        <v>253</v>
      </c>
      <c r="E219" s="39" t="s">
        <v>82</v>
      </c>
      <c r="F219" s="28">
        <v>0.0227662037037037</v>
      </c>
      <c r="G219" s="26" t="str">
        <f t="shared" si="10"/>
        <v>5.10/km</v>
      </c>
      <c r="H219" s="29">
        <f t="shared" si="9"/>
        <v>0.008761574074074071</v>
      </c>
      <c r="I219" s="29">
        <f t="shared" si="11"/>
        <v>0.004247685185185181</v>
      </c>
    </row>
    <row r="220" spans="1:9" ht="15" customHeight="1">
      <c r="A220" s="13">
        <v>216</v>
      </c>
      <c r="B220" s="36" t="s">
        <v>316</v>
      </c>
      <c r="C220" s="36" t="s">
        <v>73</v>
      </c>
      <c r="D220" s="38" t="s">
        <v>215</v>
      </c>
      <c r="E220" s="36" t="s">
        <v>104</v>
      </c>
      <c r="F220" s="25">
        <v>0.022824074074074076</v>
      </c>
      <c r="G220" s="13" t="str">
        <f t="shared" si="10"/>
        <v>5.11/km</v>
      </c>
      <c r="H220" s="14">
        <f t="shared" si="9"/>
        <v>0.008819444444444446</v>
      </c>
      <c r="I220" s="14">
        <f t="shared" si="11"/>
        <v>0.005138888888888894</v>
      </c>
    </row>
    <row r="221" spans="1:9" ht="15" customHeight="1">
      <c r="A221" s="13">
        <v>217</v>
      </c>
      <c r="B221" s="36" t="s">
        <v>46</v>
      </c>
      <c r="C221" s="36" t="s">
        <v>79</v>
      </c>
      <c r="D221" s="38" t="s">
        <v>139</v>
      </c>
      <c r="E221" s="36" t="s">
        <v>91</v>
      </c>
      <c r="F221" s="25">
        <v>0.02292824074074074</v>
      </c>
      <c r="G221" s="13" t="str">
        <f t="shared" si="10"/>
        <v>5.12/km</v>
      </c>
      <c r="H221" s="14">
        <f t="shared" si="9"/>
        <v>0.008923611111111108</v>
      </c>
      <c r="I221" s="14">
        <f t="shared" si="11"/>
        <v>0.006967592592592588</v>
      </c>
    </row>
    <row r="222" spans="1:9" ht="15" customHeight="1">
      <c r="A222" s="13">
        <v>218</v>
      </c>
      <c r="B222" s="36" t="s">
        <v>385</v>
      </c>
      <c r="C222" s="36" t="s">
        <v>52</v>
      </c>
      <c r="D222" s="38" t="s">
        <v>96</v>
      </c>
      <c r="E222" s="36" t="s">
        <v>91</v>
      </c>
      <c r="F222" s="25">
        <v>0.022939814814814816</v>
      </c>
      <c r="G222" s="13" t="str">
        <f t="shared" si="10"/>
        <v>5.12/km</v>
      </c>
      <c r="H222" s="14">
        <f t="shared" si="9"/>
        <v>0.008935185185185185</v>
      </c>
      <c r="I222" s="14">
        <f t="shared" si="11"/>
        <v>0.00880787037037037</v>
      </c>
    </row>
    <row r="223" spans="1:9" ht="15" customHeight="1">
      <c r="A223" s="13">
        <v>219</v>
      </c>
      <c r="B223" s="36" t="s">
        <v>124</v>
      </c>
      <c r="C223" s="36" t="s">
        <v>32</v>
      </c>
      <c r="D223" s="38" t="s">
        <v>96</v>
      </c>
      <c r="E223" s="36" t="s">
        <v>200</v>
      </c>
      <c r="F223" s="25">
        <v>0.022951388888888886</v>
      </c>
      <c r="G223" s="13" t="str">
        <f t="shared" si="10"/>
        <v>5.12/km</v>
      </c>
      <c r="H223" s="14">
        <f t="shared" si="9"/>
        <v>0.008946759259259255</v>
      </c>
      <c r="I223" s="14">
        <f t="shared" si="11"/>
        <v>0.00881944444444444</v>
      </c>
    </row>
    <row r="224" spans="1:9" ht="15" customHeight="1">
      <c r="A224" s="13">
        <v>220</v>
      </c>
      <c r="B224" s="36" t="s">
        <v>60</v>
      </c>
      <c r="C224" s="36" t="s">
        <v>61</v>
      </c>
      <c r="D224" s="38" t="s">
        <v>165</v>
      </c>
      <c r="E224" s="36" t="s">
        <v>62</v>
      </c>
      <c r="F224" s="25">
        <v>0.02298611111111111</v>
      </c>
      <c r="G224" s="13" t="str">
        <f t="shared" si="10"/>
        <v>5.13/km</v>
      </c>
      <c r="H224" s="14">
        <f t="shared" si="9"/>
        <v>0.00898148148148148</v>
      </c>
      <c r="I224" s="14">
        <f t="shared" si="11"/>
        <v>0.006435185185185186</v>
      </c>
    </row>
    <row r="225" spans="1:9" ht="15" customHeight="1">
      <c r="A225" s="13">
        <v>221</v>
      </c>
      <c r="B225" s="36" t="s">
        <v>249</v>
      </c>
      <c r="C225" s="36" t="s">
        <v>386</v>
      </c>
      <c r="D225" s="38" t="s">
        <v>165</v>
      </c>
      <c r="E225" s="36" t="s">
        <v>130</v>
      </c>
      <c r="F225" s="25">
        <v>0.023344907407407408</v>
      </c>
      <c r="G225" s="13" t="str">
        <f t="shared" si="10"/>
        <v>5.18/km</v>
      </c>
      <c r="H225" s="14">
        <f t="shared" si="9"/>
        <v>0.009340277777777777</v>
      </c>
      <c r="I225" s="14">
        <f t="shared" si="11"/>
        <v>0.006793981481481484</v>
      </c>
    </row>
    <row r="226" spans="1:9" ht="15" customHeight="1">
      <c r="A226" s="13">
        <v>222</v>
      </c>
      <c r="B226" s="36" t="s">
        <v>387</v>
      </c>
      <c r="C226" s="36" t="s">
        <v>58</v>
      </c>
      <c r="D226" s="38" t="s">
        <v>101</v>
      </c>
      <c r="E226" s="36" t="s">
        <v>200</v>
      </c>
      <c r="F226" s="25">
        <v>0.023622685185185188</v>
      </c>
      <c r="G226" s="13" t="str">
        <f t="shared" si="10"/>
        <v>5.21/km</v>
      </c>
      <c r="H226" s="14">
        <f t="shared" si="9"/>
        <v>0.009618055555555557</v>
      </c>
      <c r="I226" s="14">
        <f t="shared" si="11"/>
        <v>0.009178240740740742</v>
      </c>
    </row>
    <row r="227" spans="1:9" ht="15" customHeight="1">
      <c r="A227" s="13">
        <v>223</v>
      </c>
      <c r="B227" s="36" t="s">
        <v>388</v>
      </c>
      <c r="C227" s="36" t="s">
        <v>313</v>
      </c>
      <c r="D227" s="38" t="s">
        <v>139</v>
      </c>
      <c r="E227" s="36" t="s">
        <v>117</v>
      </c>
      <c r="F227" s="25">
        <v>0.023738425925925923</v>
      </c>
      <c r="G227" s="13" t="str">
        <f t="shared" si="10"/>
        <v>5.23/km</v>
      </c>
      <c r="H227" s="14">
        <f t="shared" si="9"/>
        <v>0.009733796296296292</v>
      </c>
      <c r="I227" s="14">
        <f t="shared" si="11"/>
        <v>0.007777777777777772</v>
      </c>
    </row>
    <row r="228" spans="1:9" ht="15" customHeight="1">
      <c r="A228" s="13">
        <v>224</v>
      </c>
      <c r="B228" s="36" t="s">
        <v>389</v>
      </c>
      <c r="C228" s="36" t="s">
        <v>21</v>
      </c>
      <c r="D228" s="38" t="s">
        <v>96</v>
      </c>
      <c r="E228" s="36" t="s">
        <v>117</v>
      </c>
      <c r="F228" s="25">
        <v>0.02388888888888889</v>
      </c>
      <c r="G228" s="13" t="str">
        <f t="shared" si="10"/>
        <v>5.25/km</v>
      </c>
      <c r="H228" s="14">
        <f t="shared" si="9"/>
        <v>0.00988425925925926</v>
      </c>
      <c r="I228" s="14">
        <f t="shared" si="11"/>
        <v>0.009756944444444445</v>
      </c>
    </row>
    <row r="229" spans="1:9" ht="15" customHeight="1">
      <c r="A229" s="13">
        <v>225</v>
      </c>
      <c r="B229" s="36" t="s">
        <v>390</v>
      </c>
      <c r="C229" s="36" t="s">
        <v>32</v>
      </c>
      <c r="D229" s="38" t="s">
        <v>90</v>
      </c>
      <c r="E229" s="36" t="s">
        <v>229</v>
      </c>
      <c r="F229" s="25">
        <v>0.024189814814814817</v>
      </c>
      <c r="G229" s="13" t="str">
        <f t="shared" si="10"/>
        <v>5.29/km</v>
      </c>
      <c r="H229" s="14">
        <f t="shared" si="9"/>
        <v>0.010185185185185186</v>
      </c>
      <c r="I229" s="14">
        <f t="shared" si="11"/>
        <v>0.010115740740740743</v>
      </c>
    </row>
    <row r="230" spans="1:9" ht="15" customHeight="1">
      <c r="A230" s="13">
        <v>226</v>
      </c>
      <c r="B230" s="36" t="s">
        <v>391</v>
      </c>
      <c r="C230" s="36" t="s">
        <v>80</v>
      </c>
      <c r="D230" s="38" t="s">
        <v>101</v>
      </c>
      <c r="E230" s="36" t="s">
        <v>130</v>
      </c>
      <c r="F230" s="25">
        <v>0.02528935185185185</v>
      </c>
      <c r="G230" s="13" t="str">
        <f t="shared" si="10"/>
        <v>5.44/km</v>
      </c>
      <c r="H230" s="14">
        <f t="shared" si="9"/>
        <v>0.01128472222222222</v>
      </c>
      <c r="I230" s="14">
        <f t="shared" si="11"/>
        <v>0.010844907407407406</v>
      </c>
    </row>
    <row r="231" spans="1:9" ht="15" customHeight="1">
      <c r="A231" s="13">
        <v>227</v>
      </c>
      <c r="B231" s="36" t="s">
        <v>392</v>
      </c>
      <c r="C231" s="36" t="s">
        <v>393</v>
      </c>
      <c r="D231" s="38" t="s">
        <v>253</v>
      </c>
      <c r="E231" s="36" t="s">
        <v>130</v>
      </c>
      <c r="F231" s="25">
        <v>0.025451388888888888</v>
      </c>
      <c r="G231" s="13" t="str">
        <f t="shared" si="10"/>
        <v>5.46/km</v>
      </c>
      <c r="H231" s="14">
        <f t="shared" si="9"/>
        <v>0.011446759259259257</v>
      </c>
      <c r="I231" s="14">
        <f t="shared" si="11"/>
        <v>0.006932870370370367</v>
      </c>
    </row>
    <row r="232" spans="1:9" ht="15" customHeight="1">
      <c r="A232" s="26">
        <v>228</v>
      </c>
      <c r="B232" s="39" t="s">
        <v>394</v>
      </c>
      <c r="C232" s="39" t="s">
        <v>72</v>
      </c>
      <c r="D232" s="40" t="s">
        <v>185</v>
      </c>
      <c r="E232" s="39" t="s">
        <v>82</v>
      </c>
      <c r="F232" s="28">
        <v>0.025775462962962962</v>
      </c>
      <c r="G232" s="26" t="str">
        <f t="shared" si="10"/>
        <v>5.51/km</v>
      </c>
      <c r="H232" s="29">
        <f t="shared" si="9"/>
        <v>0.011770833333333331</v>
      </c>
      <c r="I232" s="29">
        <f t="shared" si="11"/>
        <v>0.008680555555555552</v>
      </c>
    </row>
    <row r="233" spans="1:9" ht="15" customHeight="1">
      <c r="A233" s="13">
        <v>229</v>
      </c>
      <c r="B233" s="36" t="s">
        <v>63</v>
      </c>
      <c r="C233" s="36" t="s">
        <v>14</v>
      </c>
      <c r="D233" s="38" t="s">
        <v>90</v>
      </c>
      <c r="E233" s="36" t="s">
        <v>117</v>
      </c>
      <c r="F233" s="25">
        <v>0.026087962962962966</v>
      </c>
      <c r="G233" s="13" t="str">
        <f t="shared" si="10"/>
        <v>5.55/km</v>
      </c>
      <c r="H233" s="14">
        <f t="shared" si="9"/>
        <v>0.012083333333333335</v>
      </c>
      <c r="I233" s="14">
        <f t="shared" si="11"/>
        <v>0.012013888888888892</v>
      </c>
    </row>
    <row r="234" spans="1:9" ht="15" customHeight="1">
      <c r="A234" s="13">
        <v>230</v>
      </c>
      <c r="B234" s="36" t="s">
        <v>395</v>
      </c>
      <c r="C234" s="36" t="s">
        <v>396</v>
      </c>
      <c r="D234" s="38" t="s">
        <v>343</v>
      </c>
      <c r="E234" s="36" t="s">
        <v>91</v>
      </c>
      <c r="F234" s="25">
        <v>0.026458333333333334</v>
      </c>
      <c r="G234" s="13" t="str">
        <f t="shared" si="10"/>
        <v>6.00/km</v>
      </c>
      <c r="H234" s="14">
        <f t="shared" si="9"/>
        <v>0.012453703703703703</v>
      </c>
      <c r="I234" s="14">
        <f t="shared" si="11"/>
        <v>0.0049189814814814825</v>
      </c>
    </row>
    <row r="235" spans="1:9" ht="15" customHeight="1">
      <c r="A235" s="13">
        <v>231</v>
      </c>
      <c r="B235" s="36" t="s">
        <v>397</v>
      </c>
      <c r="C235" s="36" t="s">
        <v>398</v>
      </c>
      <c r="D235" s="38" t="s">
        <v>127</v>
      </c>
      <c r="E235" s="36" t="s">
        <v>130</v>
      </c>
      <c r="F235" s="25">
        <v>0.026875</v>
      </c>
      <c r="G235" s="13" t="str">
        <f t="shared" si="10"/>
        <v>6.06/km</v>
      </c>
      <c r="H235" s="14">
        <f t="shared" si="9"/>
        <v>0.012870370370370369</v>
      </c>
      <c r="I235" s="14">
        <f t="shared" si="11"/>
        <v>0.011412037037037037</v>
      </c>
    </row>
    <row r="236" spans="1:9" ht="15" customHeight="1">
      <c r="A236" s="13">
        <v>232</v>
      </c>
      <c r="B236" s="36" t="s">
        <v>391</v>
      </c>
      <c r="C236" s="36" t="s">
        <v>71</v>
      </c>
      <c r="D236" s="38" t="s">
        <v>165</v>
      </c>
      <c r="E236" s="36" t="s">
        <v>130</v>
      </c>
      <c r="F236" s="25">
        <v>0.026875</v>
      </c>
      <c r="G236" s="13" t="str">
        <f t="shared" si="10"/>
        <v>6.06/km</v>
      </c>
      <c r="H236" s="14">
        <f t="shared" si="9"/>
        <v>0.012870370370370369</v>
      </c>
      <c r="I236" s="14">
        <f t="shared" si="11"/>
        <v>0.010324074074074076</v>
      </c>
    </row>
    <row r="237" spans="1:9" ht="15" customHeight="1">
      <c r="A237" s="13">
        <v>233</v>
      </c>
      <c r="B237" s="36" t="s">
        <v>399</v>
      </c>
      <c r="C237" s="36" t="s">
        <v>393</v>
      </c>
      <c r="D237" s="38" t="s">
        <v>215</v>
      </c>
      <c r="E237" s="36" t="s">
        <v>104</v>
      </c>
      <c r="F237" s="25">
        <v>0.026898148148148147</v>
      </c>
      <c r="G237" s="13" t="str">
        <f t="shared" si="10"/>
        <v>6.06/km</v>
      </c>
      <c r="H237" s="14">
        <f t="shared" si="9"/>
        <v>0.012893518518518516</v>
      </c>
      <c r="I237" s="14">
        <f t="shared" si="11"/>
        <v>0.009212962962962964</v>
      </c>
    </row>
    <row r="238" spans="1:9" ht="15" customHeight="1">
      <c r="A238" s="13">
        <v>234</v>
      </c>
      <c r="B238" s="36" t="s">
        <v>400</v>
      </c>
      <c r="C238" s="36" t="s">
        <v>401</v>
      </c>
      <c r="D238" s="38" t="s">
        <v>215</v>
      </c>
      <c r="E238" s="36" t="s">
        <v>117</v>
      </c>
      <c r="F238" s="25">
        <v>0.02736111111111111</v>
      </c>
      <c r="G238" s="13" t="str">
        <f t="shared" si="10"/>
        <v>6.12/km</v>
      </c>
      <c r="H238" s="14">
        <f t="shared" si="9"/>
        <v>0.01335648148148148</v>
      </c>
      <c r="I238" s="14">
        <f t="shared" si="11"/>
        <v>0.009675925925925928</v>
      </c>
    </row>
    <row r="239" spans="1:9" ht="15" customHeight="1">
      <c r="A239" s="13">
        <v>235</v>
      </c>
      <c r="B239" s="36" t="s">
        <v>402</v>
      </c>
      <c r="C239" s="36" t="s">
        <v>403</v>
      </c>
      <c r="D239" s="38" t="s">
        <v>372</v>
      </c>
      <c r="E239" s="36" t="s">
        <v>130</v>
      </c>
      <c r="F239" s="25">
        <v>0.02774305555555556</v>
      </c>
      <c r="G239" s="13" t="str">
        <f t="shared" si="10"/>
        <v>6.17/km</v>
      </c>
      <c r="H239" s="14">
        <f t="shared" si="9"/>
        <v>0.013738425925925928</v>
      </c>
      <c r="I239" s="14">
        <f t="shared" si="11"/>
        <v>0.005405092592592597</v>
      </c>
    </row>
    <row r="240" spans="1:9" ht="15" customHeight="1">
      <c r="A240" s="13">
        <v>236</v>
      </c>
      <c r="B240" s="36" t="s">
        <v>404</v>
      </c>
      <c r="C240" s="36" t="s">
        <v>405</v>
      </c>
      <c r="D240" s="38" t="s">
        <v>343</v>
      </c>
      <c r="E240" s="36" t="s">
        <v>130</v>
      </c>
      <c r="F240" s="25">
        <v>0.02809027777777778</v>
      </c>
      <c r="G240" s="13" t="str">
        <f t="shared" si="10"/>
        <v>6.22/km</v>
      </c>
      <c r="H240" s="14">
        <f t="shared" si="9"/>
        <v>0.01408564814814815</v>
      </c>
      <c r="I240" s="14">
        <f t="shared" si="11"/>
        <v>0.006550925925925929</v>
      </c>
    </row>
    <row r="241" spans="1:9" ht="15" customHeight="1">
      <c r="A241" s="13">
        <v>237</v>
      </c>
      <c r="B241" s="36" t="s">
        <v>275</v>
      </c>
      <c r="C241" s="36" t="s">
        <v>35</v>
      </c>
      <c r="D241" s="38" t="s">
        <v>165</v>
      </c>
      <c r="E241" s="36" t="s">
        <v>130</v>
      </c>
      <c r="F241" s="25">
        <v>0.02821759259259259</v>
      </c>
      <c r="G241" s="13" t="str">
        <f t="shared" si="10"/>
        <v>6.24/km</v>
      </c>
      <c r="H241" s="14">
        <f t="shared" si="9"/>
        <v>0.014212962962962958</v>
      </c>
      <c r="I241" s="14">
        <f t="shared" si="11"/>
        <v>0.011666666666666665</v>
      </c>
    </row>
    <row r="242" spans="1:9" ht="15" customHeight="1">
      <c r="A242" s="13">
        <v>238</v>
      </c>
      <c r="B242" s="36" t="s">
        <v>285</v>
      </c>
      <c r="C242" s="36" t="s">
        <v>286</v>
      </c>
      <c r="D242" s="38" t="s">
        <v>253</v>
      </c>
      <c r="E242" s="36" t="s">
        <v>130</v>
      </c>
      <c r="F242" s="25">
        <v>0.0284375</v>
      </c>
      <c r="G242" s="13" t="str">
        <f t="shared" si="10"/>
        <v>6.27/km</v>
      </c>
      <c r="H242" s="14">
        <f t="shared" si="9"/>
        <v>0.01443287037037037</v>
      </c>
      <c r="I242" s="14">
        <f t="shared" si="11"/>
        <v>0.00991898148148148</v>
      </c>
    </row>
    <row r="243" spans="1:9" ht="15" customHeight="1">
      <c r="A243" s="13">
        <v>239</v>
      </c>
      <c r="B243" s="36" t="s">
        <v>406</v>
      </c>
      <c r="C243" s="36" t="s">
        <v>407</v>
      </c>
      <c r="D243" s="38" t="s">
        <v>281</v>
      </c>
      <c r="E243" s="36" t="s">
        <v>110</v>
      </c>
      <c r="F243" s="25">
        <v>0.028449074074074075</v>
      </c>
      <c r="G243" s="13" t="str">
        <f t="shared" si="10"/>
        <v>6.27/km</v>
      </c>
      <c r="H243" s="14">
        <f t="shared" si="9"/>
        <v>0.014444444444444444</v>
      </c>
      <c r="I243" s="14">
        <f t="shared" si="11"/>
        <v>0.009282407407407406</v>
      </c>
    </row>
    <row r="244" spans="1:9" ht="15" customHeight="1">
      <c r="A244" s="13">
        <v>240</v>
      </c>
      <c r="B244" s="36" t="s">
        <v>408</v>
      </c>
      <c r="C244" s="36" t="s">
        <v>270</v>
      </c>
      <c r="D244" s="38" t="s">
        <v>253</v>
      </c>
      <c r="E244" s="36" t="s">
        <v>200</v>
      </c>
      <c r="F244" s="25">
        <v>0.028449074074074075</v>
      </c>
      <c r="G244" s="13" t="str">
        <f t="shared" si="10"/>
        <v>6.27/km</v>
      </c>
      <c r="H244" s="14">
        <f t="shared" si="9"/>
        <v>0.014444444444444444</v>
      </c>
      <c r="I244" s="14">
        <f t="shared" si="11"/>
        <v>0.009930555555555554</v>
      </c>
    </row>
    <row r="245" spans="1:9" ht="15" customHeight="1">
      <c r="A245" s="13">
        <v>241</v>
      </c>
      <c r="B245" s="36" t="s">
        <v>369</v>
      </c>
      <c r="C245" s="36" t="s">
        <v>36</v>
      </c>
      <c r="D245" s="38" t="s">
        <v>253</v>
      </c>
      <c r="E245" s="36" t="s">
        <v>200</v>
      </c>
      <c r="F245" s="25">
        <v>0.028449074074074075</v>
      </c>
      <c r="G245" s="13" t="str">
        <f t="shared" si="10"/>
        <v>6.27/km</v>
      </c>
      <c r="H245" s="14">
        <f aca="true" t="shared" si="12" ref="H245:H250">F245-$F$5</f>
        <v>0.014444444444444444</v>
      </c>
      <c r="I245" s="14">
        <f t="shared" si="11"/>
        <v>0.009930555555555554</v>
      </c>
    </row>
    <row r="246" spans="1:9" ht="15" customHeight="1">
      <c r="A246" s="13">
        <v>242</v>
      </c>
      <c r="B246" s="36" t="s">
        <v>409</v>
      </c>
      <c r="C246" s="36" t="s">
        <v>22</v>
      </c>
      <c r="D246" s="38" t="s">
        <v>90</v>
      </c>
      <c r="E246" s="36" t="s">
        <v>200</v>
      </c>
      <c r="F246" s="25">
        <v>0.028460648148148148</v>
      </c>
      <c r="G246" s="13" t="str">
        <f t="shared" si="10"/>
        <v>6.27/km</v>
      </c>
      <c r="H246" s="14">
        <f t="shared" si="12"/>
        <v>0.014456018518518517</v>
      </c>
      <c r="I246" s="14">
        <f t="shared" si="11"/>
        <v>0.014386574074074074</v>
      </c>
    </row>
    <row r="247" spans="1:9" ht="15" customHeight="1">
      <c r="A247" s="13">
        <v>243</v>
      </c>
      <c r="B247" s="36" t="s">
        <v>410</v>
      </c>
      <c r="C247" s="36" t="s">
        <v>56</v>
      </c>
      <c r="D247" s="38" t="s">
        <v>90</v>
      </c>
      <c r="E247" s="36" t="s">
        <v>130</v>
      </c>
      <c r="F247" s="25">
        <v>0.02847222222222222</v>
      </c>
      <c r="G247" s="13" t="str">
        <f t="shared" si="10"/>
        <v>6.27/km</v>
      </c>
      <c r="H247" s="14">
        <f t="shared" si="12"/>
        <v>0.014467592592592591</v>
      </c>
      <c r="I247" s="14">
        <f t="shared" si="11"/>
        <v>0.014398148148148148</v>
      </c>
    </row>
    <row r="248" spans="1:9" ht="15" customHeight="1">
      <c r="A248" s="13">
        <v>244</v>
      </c>
      <c r="B248" s="36" t="s">
        <v>361</v>
      </c>
      <c r="C248" s="36" t="s">
        <v>55</v>
      </c>
      <c r="D248" s="38" t="s">
        <v>90</v>
      </c>
      <c r="E248" s="36" t="s">
        <v>200</v>
      </c>
      <c r="F248" s="25">
        <v>0.028483796296296295</v>
      </c>
      <c r="G248" s="13" t="str">
        <f t="shared" si="10"/>
        <v>6.28/km</v>
      </c>
      <c r="H248" s="14">
        <f t="shared" si="12"/>
        <v>0.014479166666666664</v>
      </c>
      <c r="I248" s="14">
        <f t="shared" si="11"/>
        <v>0.014409722222222221</v>
      </c>
    </row>
    <row r="249" spans="1:9" ht="15" customHeight="1">
      <c r="A249" s="13">
        <v>245</v>
      </c>
      <c r="B249" s="36" t="s">
        <v>411</v>
      </c>
      <c r="C249" s="36" t="s">
        <v>412</v>
      </c>
      <c r="D249" s="38" t="s">
        <v>127</v>
      </c>
      <c r="E249" s="36" t="s">
        <v>200</v>
      </c>
      <c r="F249" s="25">
        <v>0.028483796296296295</v>
      </c>
      <c r="G249" s="13" t="str">
        <f t="shared" si="10"/>
        <v>6.28/km</v>
      </c>
      <c r="H249" s="14">
        <f t="shared" si="12"/>
        <v>0.014479166666666664</v>
      </c>
      <c r="I249" s="14">
        <f t="shared" si="11"/>
        <v>0.013020833333333332</v>
      </c>
    </row>
    <row r="250" spans="1:9" ht="15" customHeight="1">
      <c r="A250" s="41">
        <v>246</v>
      </c>
      <c r="B250" s="42" t="s">
        <v>413</v>
      </c>
      <c r="C250" s="42" t="s">
        <v>152</v>
      </c>
      <c r="D250" s="43" t="s">
        <v>96</v>
      </c>
      <c r="E250" s="42" t="s">
        <v>82</v>
      </c>
      <c r="F250" s="44">
        <v>0.031481481481481485</v>
      </c>
      <c r="G250" s="41" t="str">
        <f t="shared" si="10"/>
        <v>7.08/km</v>
      </c>
      <c r="H250" s="45">
        <f t="shared" si="12"/>
        <v>0.017476851851851855</v>
      </c>
      <c r="I250" s="45">
        <f t="shared" si="11"/>
        <v>0.01734953703703704</v>
      </c>
    </row>
  </sheetData>
  <autoFilter ref="A4:I25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workbookViewId="0" topLeftCell="A1">
      <pane ySplit="3" topLeftCell="BM4" activePane="bottomLeft" state="frozen"/>
      <selection pane="topLeft" activeCell="A1" sqref="A1"/>
      <selection pane="bottomLeft" activeCell="C45" sqref="C4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3" t="str">
        <f>Individuale!A1</f>
        <v>La Corsa di Natale per Telethon</v>
      </c>
      <c r="B1" s="33"/>
      <c r="C1" s="33"/>
    </row>
    <row r="2" spans="1:3" ht="42" customHeight="1">
      <c r="A2" s="34" t="str">
        <f>Individuale!A3&amp;" km. "&amp;Individuale!I3</f>
        <v>Latina (LT) Italia - Sabato 15/12/2012 km. 6,35</v>
      </c>
      <c r="B2" s="34"/>
      <c r="C2" s="34"/>
    </row>
    <row r="3" spans="1:3" ht="24.75" customHeight="1">
      <c r="A3" s="17" t="s">
        <v>2</v>
      </c>
      <c r="B3" s="18" t="s">
        <v>6</v>
      </c>
      <c r="C3" s="18" t="s">
        <v>0</v>
      </c>
    </row>
    <row r="4" spans="1:3" ht="15" customHeight="1">
      <c r="A4" s="10">
        <v>1</v>
      </c>
      <c r="B4" s="19" t="s">
        <v>130</v>
      </c>
      <c r="C4" s="46">
        <v>46</v>
      </c>
    </row>
    <row r="5" spans="1:3" ht="15" customHeight="1">
      <c r="A5" s="13">
        <v>2</v>
      </c>
      <c r="B5" s="20" t="s">
        <v>200</v>
      </c>
      <c r="C5" s="22">
        <v>32</v>
      </c>
    </row>
    <row r="6" spans="1:3" ht="15" customHeight="1">
      <c r="A6" s="13">
        <v>3</v>
      </c>
      <c r="B6" s="20" t="s">
        <v>104</v>
      </c>
      <c r="C6" s="22">
        <v>25</v>
      </c>
    </row>
    <row r="7" spans="1:3" ht="15" customHeight="1">
      <c r="A7" s="13">
        <v>4</v>
      </c>
      <c r="B7" s="20" t="s">
        <v>91</v>
      </c>
      <c r="C7" s="22">
        <v>23</v>
      </c>
    </row>
    <row r="8" spans="1:3" ht="15" customHeight="1">
      <c r="A8" s="13">
        <v>5</v>
      </c>
      <c r="B8" s="20" t="s">
        <v>110</v>
      </c>
      <c r="C8" s="22">
        <v>15</v>
      </c>
    </row>
    <row r="9" spans="1:3" ht="15" customHeight="1">
      <c r="A9" s="13">
        <v>6</v>
      </c>
      <c r="B9" s="20" t="s">
        <v>128</v>
      </c>
      <c r="C9" s="22">
        <v>9</v>
      </c>
    </row>
    <row r="10" spans="1:3" ht="15" customHeight="1">
      <c r="A10" s="13">
        <v>7</v>
      </c>
      <c r="B10" s="20" t="s">
        <v>62</v>
      </c>
      <c r="C10" s="22">
        <v>9</v>
      </c>
    </row>
    <row r="11" spans="1:3" ht="15" customHeight="1">
      <c r="A11" s="13">
        <v>8</v>
      </c>
      <c r="B11" s="20" t="s">
        <v>121</v>
      </c>
      <c r="C11" s="22">
        <v>9</v>
      </c>
    </row>
    <row r="12" spans="1:3" ht="15" customHeight="1">
      <c r="A12" s="26">
        <v>9</v>
      </c>
      <c r="B12" s="27" t="s">
        <v>82</v>
      </c>
      <c r="C12" s="47">
        <v>8</v>
      </c>
    </row>
    <row r="13" spans="1:3" ht="15" customHeight="1">
      <c r="A13" s="13">
        <v>10</v>
      </c>
      <c r="B13" s="20" t="s">
        <v>117</v>
      </c>
      <c r="C13" s="22">
        <v>8</v>
      </c>
    </row>
    <row r="14" spans="1:3" ht="15" customHeight="1">
      <c r="A14" s="13">
        <v>11</v>
      </c>
      <c r="B14" s="20" t="s">
        <v>107</v>
      </c>
      <c r="C14" s="22">
        <v>7</v>
      </c>
    </row>
    <row r="15" spans="1:3" ht="15" customHeight="1">
      <c r="A15" s="13">
        <v>12</v>
      </c>
      <c r="B15" s="20" t="s">
        <v>102</v>
      </c>
      <c r="C15" s="22">
        <v>6</v>
      </c>
    </row>
    <row r="16" spans="1:3" ht="15" customHeight="1">
      <c r="A16" s="13">
        <v>13</v>
      </c>
      <c r="B16" s="20" t="s">
        <v>229</v>
      </c>
      <c r="C16" s="22">
        <v>6</v>
      </c>
    </row>
    <row r="17" spans="1:3" ht="15" customHeight="1">
      <c r="A17" s="13">
        <v>14</v>
      </c>
      <c r="B17" s="20" t="s">
        <v>266</v>
      </c>
      <c r="C17" s="22">
        <v>5</v>
      </c>
    </row>
    <row r="18" spans="1:3" ht="15" customHeight="1">
      <c r="A18" s="13">
        <v>15</v>
      </c>
      <c r="B18" s="20" t="s">
        <v>97</v>
      </c>
      <c r="C18" s="22">
        <v>5</v>
      </c>
    </row>
    <row r="19" spans="1:3" ht="15" customHeight="1">
      <c r="A19" s="13">
        <v>16</v>
      </c>
      <c r="B19" s="20" t="s">
        <v>208</v>
      </c>
      <c r="C19" s="22">
        <v>4</v>
      </c>
    </row>
    <row r="20" spans="1:3" ht="15" customHeight="1">
      <c r="A20" s="13">
        <v>17</v>
      </c>
      <c r="B20" s="20" t="s">
        <v>123</v>
      </c>
      <c r="C20" s="22">
        <v>2</v>
      </c>
    </row>
    <row r="21" spans="1:3" ht="15" customHeight="1">
      <c r="A21" s="13">
        <v>18</v>
      </c>
      <c r="B21" s="20" t="s">
        <v>178</v>
      </c>
      <c r="C21" s="22">
        <v>2</v>
      </c>
    </row>
    <row r="22" spans="1:3" ht="15" customHeight="1">
      <c r="A22" s="13">
        <v>19</v>
      </c>
      <c r="B22" s="20" t="s">
        <v>125</v>
      </c>
      <c r="C22" s="22">
        <v>2</v>
      </c>
    </row>
    <row r="23" spans="1:3" ht="15" customHeight="1">
      <c r="A23" s="13">
        <v>20</v>
      </c>
      <c r="B23" s="20" t="s">
        <v>99</v>
      </c>
      <c r="C23" s="22">
        <v>2</v>
      </c>
    </row>
    <row r="24" spans="1:3" ht="15" customHeight="1">
      <c r="A24" s="13">
        <v>21</v>
      </c>
      <c r="B24" s="20" t="s">
        <v>159</v>
      </c>
      <c r="C24" s="22">
        <v>2</v>
      </c>
    </row>
    <row r="25" spans="1:3" ht="15" customHeight="1">
      <c r="A25" s="13">
        <v>22</v>
      </c>
      <c r="B25" s="20" t="s">
        <v>379</v>
      </c>
      <c r="C25" s="22">
        <v>1</v>
      </c>
    </row>
    <row r="26" spans="1:3" ht="15" customHeight="1">
      <c r="A26" s="13">
        <v>23</v>
      </c>
      <c r="B26" s="20" t="s">
        <v>148</v>
      </c>
      <c r="C26" s="22">
        <v>1</v>
      </c>
    </row>
    <row r="27" spans="1:3" ht="15" customHeight="1">
      <c r="A27" s="13">
        <v>24</v>
      </c>
      <c r="B27" s="20" t="s">
        <v>367</v>
      </c>
      <c r="C27" s="22">
        <v>1</v>
      </c>
    </row>
    <row r="28" spans="1:3" ht="15" customHeight="1">
      <c r="A28" s="13">
        <v>25</v>
      </c>
      <c r="B28" s="20" t="s">
        <v>268</v>
      </c>
      <c r="C28" s="22">
        <v>1</v>
      </c>
    </row>
    <row r="29" spans="1:3" ht="15" customHeight="1">
      <c r="A29" s="13">
        <v>26</v>
      </c>
      <c r="B29" s="20" t="s">
        <v>278</v>
      </c>
      <c r="C29" s="22">
        <v>1</v>
      </c>
    </row>
    <row r="30" spans="1:3" ht="15" customHeight="1">
      <c r="A30" s="13">
        <v>27</v>
      </c>
      <c r="B30" s="20" t="s">
        <v>338</v>
      </c>
      <c r="C30" s="22">
        <v>1</v>
      </c>
    </row>
    <row r="31" spans="1:3" ht="15" customHeight="1">
      <c r="A31" s="13">
        <v>28</v>
      </c>
      <c r="B31" s="20" t="s">
        <v>291</v>
      </c>
      <c r="C31" s="22">
        <v>1</v>
      </c>
    </row>
    <row r="32" spans="1:3" ht="15" customHeight="1">
      <c r="A32" s="13">
        <v>29</v>
      </c>
      <c r="B32" s="20" t="s">
        <v>88</v>
      </c>
      <c r="C32" s="22">
        <v>1</v>
      </c>
    </row>
    <row r="33" spans="1:3" ht="15" customHeight="1">
      <c r="A33" s="13">
        <v>30</v>
      </c>
      <c r="B33" s="20" t="s">
        <v>223</v>
      </c>
      <c r="C33" s="22">
        <v>1</v>
      </c>
    </row>
    <row r="34" spans="1:3" ht="15" customHeight="1">
      <c r="A34" s="13">
        <v>31</v>
      </c>
      <c r="B34" s="20" t="s">
        <v>296</v>
      </c>
      <c r="C34" s="22">
        <v>1</v>
      </c>
    </row>
    <row r="35" spans="1:3" ht="15" customHeight="1">
      <c r="A35" s="13">
        <v>32</v>
      </c>
      <c r="B35" s="20" t="s">
        <v>162</v>
      </c>
      <c r="C35" s="22">
        <v>1</v>
      </c>
    </row>
    <row r="36" spans="1:3" ht="15" customHeight="1">
      <c r="A36" s="13">
        <v>33</v>
      </c>
      <c r="B36" s="20" t="s">
        <v>193</v>
      </c>
      <c r="C36" s="22">
        <v>1</v>
      </c>
    </row>
    <row r="37" spans="1:3" ht="15" customHeight="1">
      <c r="A37" s="13">
        <v>34</v>
      </c>
      <c r="B37" s="20" t="s">
        <v>189</v>
      </c>
      <c r="C37" s="22">
        <v>1</v>
      </c>
    </row>
    <row r="38" spans="1:3" ht="15" customHeight="1">
      <c r="A38" s="13">
        <v>35</v>
      </c>
      <c r="B38" s="20" t="s">
        <v>262</v>
      </c>
      <c r="C38" s="22">
        <v>1</v>
      </c>
    </row>
    <row r="39" spans="1:3" ht="15" customHeight="1">
      <c r="A39" s="13">
        <v>36</v>
      </c>
      <c r="B39" s="20" t="s">
        <v>232</v>
      </c>
      <c r="C39" s="22">
        <v>1</v>
      </c>
    </row>
    <row r="40" spans="1:3" ht="15" customHeight="1">
      <c r="A40" s="13">
        <v>37</v>
      </c>
      <c r="B40" s="20" t="s">
        <v>94</v>
      </c>
      <c r="C40" s="22">
        <v>1</v>
      </c>
    </row>
    <row r="41" spans="1:3" ht="15" customHeight="1">
      <c r="A41" s="13">
        <v>38</v>
      </c>
      <c r="B41" s="20" t="s">
        <v>135</v>
      </c>
      <c r="C41" s="22">
        <v>1</v>
      </c>
    </row>
    <row r="42" spans="1:3" ht="15" customHeight="1">
      <c r="A42" s="13">
        <v>39</v>
      </c>
      <c r="B42" s="20" t="s">
        <v>212</v>
      </c>
      <c r="C42" s="22">
        <v>1</v>
      </c>
    </row>
    <row r="43" spans="1:3" ht="15" customHeight="1">
      <c r="A43" s="16">
        <v>40</v>
      </c>
      <c r="B43" s="21" t="s">
        <v>195</v>
      </c>
      <c r="C43" s="23">
        <v>1</v>
      </c>
    </row>
    <row r="44" ht="12.75">
      <c r="C44" s="2">
        <f>SUM(C4:C43)</f>
        <v>246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2012-12-18T11:02:20Z</dcterms:modified>
  <cp:category/>
  <cp:version/>
  <cp:contentType/>
  <cp:contentStatus/>
</cp:coreProperties>
</file>