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Nettuo 2008" sheetId="1" r:id="rId1"/>
  </sheets>
  <definedNames>
    <definedName name="_xlnm._FilterDatabase" localSheetId="0" hidden="1">'Nettuo 2008'!$A$3:$I$141</definedName>
    <definedName name="km">'Nettuo 2008'!$K$2</definedName>
    <definedName name="_xlnm.Print_Titles" localSheetId="0">'Nettuo 2008'!$3:$3</definedName>
  </definedNames>
  <calcPr fullCalcOnLoad="1"/>
</workbook>
</file>

<file path=xl/sharedStrings.xml><?xml version="1.0" encoding="utf-8"?>
<sst xmlns="http://schemas.openxmlformats.org/spreadsheetml/2006/main" count="702" uniqueCount="416">
  <si>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</si>
  <si>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</si>
  <si>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</si>
  <si>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</si>
  <si>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</si>
  <si>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</si>
  <si>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</si>
  <si>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</si>
  <si>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</si>
  <si>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</si>
  <si>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</si>
  <si>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</si>
  <si>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</si>
  <si>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</si>
  <si>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</si>
  <si>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</si>
  <si>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</si>
  <si>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</si>
  <si>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FRANCO</t>
  </si>
  <si>
    <t>ANDREA</t>
  </si>
  <si>
    <t>MASSIMO</t>
  </si>
  <si>
    <t>FABRIZIO</t>
  </si>
  <si>
    <t>PAOLO</t>
  </si>
  <si>
    <t>FRANCESCO</t>
  </si>
  <si>
    <t>STEFANO</t>
  </si>
  <si>
    <t>MARCO</t>
  </si>
  <si>
    <t>PAPA</t>
  </si>
  <si>
    <t>MAURIZIO</t>
  </si>
  <si>
    <t>COPPOLA</t>
  </si>
  <si>
    <t>MARIA</t>
  </si>
  <si>
    <t>LBM SPORT TEAM</t>
  </si>
  <si>
    <t>ZECCHI</t>
  </si>
  <si>
    <t>ETTORE</t>
  </si>
  <si>
    <t>GIOVANNI</t>
  </si>
  <si>
    <t>ENRICO</t>
  </si>
  <si>
    <t>BUONOMINI</t>
  </si>
  <si>
    <t>CARLO</t>
  </si>
  <si>
    <t>G.S. PETER PAN</t>
  </si>
  <si>
    <t>ALFREDO</t>
  </si>
  <si>
    <t>GIULIO</t>
  </si>
  <si>
    <t>CRISTIANO</t>
  </si>
  <si>
    <t>BRUNO</t>
  </si>
  <si>
    <t>SERGIO</t>
  </si>
  <si>
    <t>MARIO</t>
  </si>
  <si>
    <t>MONICA</t>
  </si>
  <si>
    <t>PIETRO</t>
  </si>
  <si>
    <t>POLLASTRINI</t>
  </si>
  <si>
    <t>LUCA</t>
  </si>
  <si>
    <t>VALERIO</t>
  </si>
  <si>
    <t>SANTONI</t>
  </si>
  <si>
    <t>VALTER</t>
  </si>
  <si>
    <t>FRANCESCA</t>
  </si>
  <si>
    <t>SANDRO</t>
  </si>
  <si>
    <t>LORENZO</t>
  </si>
  <si>
    <t>LEONARDO</t>
  </si>
  <si>
    <t>CARLA</t>
  </si>
  <si>
    <t>DOMENICO</t>
  </si>
  <si>
    <t>GIOVANNINI</t>
  </si>
  <si>
    <t>ATTILIO</t>
  </si>
  <si>
    <t>GRECO</t>
  </si>
  <si>
    <t>GABRIELE</t>
  </si>
  <si>
    <t>LAURA</t>
  </si>
  <si>
    <t>GIAMPIERO</t>
  </si>
  <si>
    <t>GIORGIO</t>
  </si>
  <si>
    <t>MARIA GRAZIA</t>
  </si>
  <si>
    <t>SILVANA</t>
  </si>
  <si>
    <t>SIMONE</t>
  </si>
  <si>
    <t>DI DONATO</t>
  </si>
  <si>
    <t>RITA</t>
  </si>
  <si>
    <t>VALENTINA</t>
  </si>
  <si>
    <t>GIUSEPPINA</t>
  </si>
  <si>
    <t>ROSSI</t>
  </si>
  <si>
    <t>SILVIA</t>
  </si>
  <si>
    <t>MASSIMILIANO</t>
  </si>
  <si>
    <t>COCCIA</t>
  </si>
  <si>
    <t>ROMANO</t>
  </si>
  <si>
    <t>UISP ROMA</t>
  </si>
  <si>
    <t>MM40</t>
  </si>
  <si>
    <t>BANCARI ROMANI</t>
  </si>
  <si>
    <t>AMM</t>
  </si>
  <si>
    <t>MM35</t>
  </si>
  <si>
    <t>MM45</t>
  </si>
  <si>
    <t>0:32:44</t>
  </si>
  <si>
    <t>CAPPELLI</t>
  </si>
  <si>
    <t>MM50</t>
  </si>
  <si>
    <t>AMF</t>
  </si>
  <si>
    <t>SANTINI</t>
  </si>
  <si>
    <t>MM55</t>
  </si>
  <si>
    <t>0:37:06</t>
  </si>
  <si>
    <t>MM60</t>
  </si>
  <si>
    <t>MF35</t>
  </si>
  <si>
    <t>MM65</t>
  </si>
  <si>
    <t>MF40</t>
  </si>
  <si>
    <t>VALENTINO</t>
  </si>
  <si>
    <t>LONGO</t>
  </si>
  <si>
    <t>NECCI</t>
  </si>
  <si>
    <t>TOZZI</t>
  </si>
  <si>
    <t>MF50</t>
  </si>
  <si>
    <t>TONINO</t>
  </si>
  <si>
    <t>PIERONI</t>
  </si>
  <si>
    <t>MF45</t>
  </si>
  <si>
    <t>ANGELINI</t>
  </si>
  <si>
    <t>MICHELE</t>
  </si>
  <si>
    <t>US ROMA 83</t>
  </si>
  <si>
    <t xml:space="preserve"> Corri per l'Acorp a Villa Pamphili 6ª edizione</t>
  </si>
  <si>
    <t>0:20:22</t>
  </si>
  <si>
    <t>A.S.D. AS.TRA ROMA</t>
  </si>
  <si>
    <t>0:20:28</t>
  </si>
  <si>
    <t>GALLONE</t>
  </si>
  <si>
    <t>A.S.D. VILLA GORDIANI</t>
  </si>
  <si>
    <t>0:20:39</t>
  </si>
  <si>
    <t>ITALIA MARATHON CLUB</t>
  </si>
  <si>
    <t>0:20:45</t>
  </si>
  <si>
    <t>BEDINI</t>
  </si>
  <si>
    <t>ATLETICA VILLA AURELIA</t>
  </si>
  <si>
    <t>0:21:04</t>
  </si>
  <si>
    <t>GUERRIERO</t>
  </si>
  <si>
    <t>0:21:13</t>
  </si>
  <si>
    <t>SISTI</t>
  </si>
  <si>
    <t>0:21:20</t>
  </si>
  <si>
    <t>MACCARI</t>
  </si>
  <si>
    <t>LAZIO RUNNERS TEAM</t>
  </si>
  <si>
    <t>0:21:21</t>
  </si>
  <si>
    <t>BETTANIN</t>
  </si>
  <si>
    <t>0:21:23</t>
  </si>
  <si>
    <t>0:21:34</t>
  </si>
  <si>
    <t>SIMONTE</t>
  </si>
  <si>
    <t>ATLETICA AMATORI VELLETRI</t>
  </si>
  <si>
    <t>0:21:39</t>
  </si>
  <si>
    <t>SOZIO</t>
  </si>
  <si>
    <t>ATLETICA VILLA GUGLIELMI</t>
  </si>
  <si>
    <t>0:21:41</t>
  </si>
  <si>
    <t>BERNARDINI</t>
  </si>
  <si>
    <t>0:21:44</t>
  </si>
  <si>
    <t>CHIOCCA</t>
  </si>
  <si>
    <t>GRUPPO MILLEPIEDI</t>
  </si>
  <si>
    <t>0:21:49</t>
  </si>
  <si>
    <t>SOARES PEREIRA</t>
  </si>
  <si>
    <t>ANTONIO MANUEL</t>
  </si>
  <si>
    <t>0:21:56</t>
  </si>
  <si>
    <t>D'AGOSTINI</t>
  </si>
  <si>
    <t>0:22:02</t>
  </si>
  <si>
    <t>GIANCARLI</t>
  </si>
  <si>
    <t>ATLETICA LAGOS DEI MARSI</t>
  </si>
  <si>
    <t>0:22:05</t>
  </si>
  <si>
    <t>MICHETTI</t>
  </si>
  <si>
    <t>IL CAMPANILE</t>
  </si>
  <si>
    <t>0:22:08</t>
  </si>
  <si>
    <t>0:22:09</t>
  </si>
  <si>
    <t>MUSILLI</t>
  </si>
  <si>
    <t>0:22:27</t>
  </si>
  <si>
    <t>RENZO</t>
  </si>
  <si>
    <t>0:22:31</t>
  </si>
  <si>
    <t>CIAMPICHETTI</t>
  </si>
  <si>
    <t>0:22:32</t>
  </si>
  <si>
    <t>PALIAGA</t>
  </si>
  <si>
    <t>ATLETICA LA SBARRA</t>
  </si>
  <si>
    <t>0:22:34</t>
  </si>
  <si>
    <t>PETROLATI</t>
  </si>
  <si>
    <t>OLIVI</t>
  </si>
  <si>
    <t>ANNA BABY RUNNER</t>
  </si>
  <si>
    <t>0:22:41</t>
  </si>
  <si>
    <t>ASD ATHLETIC SEA RUNNERS</t>
  </si>
  <si>
    <t>0:22:56</t>
  </si>
  <si>
    <t>ARDUINI</t>
  </si>
  <si>
    <t>0:23:08</t>
  </si>
  <si>
    <t>0:23:15</t>
  </si>
  <si>
    <t>ARCURI</t>
  </si>
  <si>
    <t>0:23:20</t>
  </si>
  <si>
    <t>CARLONI</t>
  </si>
  <si>
    <t>0:23:31</t>
  </si>
  <si>
    <t>CAVALIERI</t>
  </si>
  <si>
    <t>0:23:38</t>
  </si>
  <si>
    <t>PALERMI</t>
  </si>
  <si>
    <t>0:23:42</t>
  </si>
  <si>
    <t>GUGLIELMI</t>
  </si>
  <si>
    <t>PODISTICA ROMANA GAS</t>
  </si>
  <si>
    <t>0:23:48</t>
  </si>
  <si>
    <t>ATLETICA MONTE MARIO</t>
  </si>
  <si>
    <t>0:23:49</t>
  </si>
  <si>
    <t>MARINO</t>
  </si>
  <si>
    <t>FRANCESCOPAOLO</t>
  </si>
  <si>
    <t>ALBATROS</t>
  </si>
  <si>
    <t>0:23:50</t>
  </si>
  <si>
    <t>DIVIZIA</t>
  </si>
  <si>
    <t>FIAMME GIALLE G.SIMONI</t>
  </si>
  <si>
    <t>0:23:53</t>
  </si>
  <si>
    <t>BORTOLONI</t>
  </si>
  <si>
    <t>NATALE</t>
  </si>
  <si>
    <t>0:23:55</t>
  </si>
  <si>
    <t>RODO</t>
  </si>
  <si>
    <t>0:24:01</t>
  </si>
  <si>
    <t>A.S.D. AMATORI ATLETICA POMEZI</t>
  </si>
  <si>
    <t>0:24:04</t>
  </si>
  <si>
    <t>0:24:08</t>
  </si>
  <si>
    <t>CARONTI</t>
  </si>
  <si>
    <t>0:24:09</t>
  </si>
  <si>
    <t>BEVILACQUA</t>
  </si>
  <si>
    <t>0:24:16</t>
  </si>
  <si>
    <t>PELLICCIA</t>
  </si>
  <si>
    <t>GIAN CARLO</t>
  </si>
  <si>
    <t>0:24:19</t>
  </si>
  <si>
    <t>0:24:21</t>
  </si>
  <si>
    <t>PAGANO</t>
  </si>
  <si>
    <t>0:24:26</t>
  </si>
  <si>
    <t>MATOS</t>
  </si>
  <si>
    <t>JOSE</t>
  </si>
  <si>
    <t>ROMA RRRC</t>
  </si>
  <si>
    <t>0:24:29</t>
  </si>
  <si>
    <t>DELL'ABATE</t>
  </si>
  <si>
    <t>0:24:41</t>
  </si>
  <si>
    <t>NACCA</t>
  </si>
  <si>
    <t>0:24:43</t>
  </si>
  <si>
    <t>CAVALLARO</t>
  </si>
  <si>
    <t>0:24:44</t>
  </si>
  <si>
    <t>SCHISANO</t>
  </si>
  <si>
    <t>0:24:48</t>
  </si>
  <si>
    <t>LAMBRICCIOSA</t>
  </si>
  <si>
    <t>MARATONA DI ROMA</t>
  </si>
  <si>
    <t>0:24:59</t>
  </si>
  <si>
    <t>LUCHESSA</t>
  </si>
  <si>
    <t>0:25:13</t>
  </si>
  <si>
    <t>TAZZA</t>
  </si>
  <si>
    <t>0:25:14</t>
  </si>
  <si>
    <t>RIZZETTI</t>
  </si>
  <si>
    <t>0:25:16</t>
  </si>
  <si>
    <t>ALLEGRA</t>
  </si>
  <si>
    <t>SANTI</t>
  </si>
  <si>
    <t>0:25:17</t>
  </si>
  <si>
    <t>FERRARA</t>
  </si>
  <si>
    <t>ASD ENEA</t>
  </si>
  <si>
    <t>0:25:48</t>
  </si>
  <si>
    <t>DI TELLA</t>
  </si>
  <si>
    <t>AMELIO</t>
  </si>
  <si>
    <t>0:26:03</t>
  </si>
  <si>
    <t>0:26:04</t>
  </si>
  <si>
    <t>CARELLA</t>
  </si>
  <si>
    <t>EUFEMIA</t>
  </si>
  <si>
    <t>0:26:09</t>
  </si>
  <si>
    <t>MARANO</t>
  </si>
  <si>
    <t>0:26:14</t>
  </si>
  <si>
    <t>BACCINI</t>
  </si>
  <si>
    <t>CESAREO</t>
  </si>
  <si>
    <t>0:26:31</t>
  </si>
  <si>
    <t>STAMPA</t>
  </si>
  <si>
    <t>0:26:37</t>
  </si>
  <si>
    <t>COLANGELI</t>
  </si>
  <si>
    <t>FIDAL</t>
  </si>
  <si>
    <t>0:26:42</t>
  </si>
  <si>
    <t>GUIDI</t>
  </si>
  <si>
    <t>SCAVO 2000</t>
  </si>
  <si>
    <t>0:26:44</t>
  </si>
  <si>
    <t>GIACINTI</t>
  </si>
  <si>
    <t>0:26:46</t>
  </si>
  <si>
    <t>DI CARLO</t>
  </si>
  <si>
    <t>GAETANO ETTORE ROB</t>
  </si>
  <si>
    <t>0:26:55</t>
  </si>
  <si>
    <t>GUARNIERI</t>
  </si>
  <si>
    <t>GIAMPAOLO</t>
  </si>
  <si>
    <t>AMATORI CASTELFUSANO</t>
  </si>
  <si>
    <t>0:26:56</t>
  </si>
  <si>
    <t>0:26:59</t>
  </si>
  <si>
    <t>PANDOLFI</t>
  </si>
  <si>
    <t>CRISTINA</t>
  </si>
  <si>
    <t>0:27:02</t>
  </si>
  <si>
    <t>PERILLI</t>
  </si>
  <si>
    <t>BIAGIO</t>
  </si>
  <si>
    <t>G CASTELLO</t>
  </si>
  <si>
    <t>0:27:11</t>
  </si>
  <si>
    <t>STIRPE</t>
  </si>
  <si>
    <t>0:27:13</t>
  </si>
  <si>
    <t>0:27:17</t>
  </si>
  <si>
    <t>VIOLA</t>
  </si>
  <si>
    <t>LUCIANO ANTONIO</t>
  </si>
  <si>
    <t>0:27:18</t>
  </si>
  <si>
    <t>BORGIONI</t>
  </si>
  <si>
    <t>BEATRICE</t>
  </si>
  <si>
    <t>0:27:19</t>
  </si>
  <si>
    <t>CERASUOLO</t>
  </si>
  <si>
    <t>0:27:22</t>
  </si>
  <si>
    <t>PIERGENTILI</t>
  </si>
  <si>
    <t>PATRIZIA</t>
  </si>
  <si>
    <t>SORELLA</t>
  </si>
  <si>
    <t>0:27:24</t>
  </si>
  <si>
    <t>GIACOMINI</t>
  </si>
  <si>
    <t>IVANO</t>
  </si>
  <si>
    <t>0:27:25</t>
  </si>
  <si>
    <t>VARONE</t>
  </si>
  <si>
    <t>0:27:35</t>
  </si>
  <si>
    <t>OSSICINI</t>
  </si>
  <si>
    <t>POLISP. CORASSORI MODENA</t>
  </si>
  <si>
    <t>0:27:36</t>
  </si>
  <si>
    <t>PERTUSIO</t>
  </si>
  <si>
    <t>0:27:49</t>
  </si>
  <si>
    <t>DE FRANCISCIS</t>
  </si>
  <si>
    <t>LIDIA</t>
  </si>
  <si>
    <t>0:27:51</t>
  </si>
  <si>
    <t>PECORIELLO</t>
  </si>
  <si>
    <t>0:28:08</t>
  </si>
  <si>
    <t>DURANTI</t>
  </si>
  <si>
    <t>FORTE</t>
  </si>
  <si>
    <t>0:28:15</t>
  </si>
  <si>
    <t>SANTARELLI</t>
  </si>
  <si>
    <t>0:28:36</t>
  </si>
  <si>
    <t>SABATINI</t>
  </si>
  <si>
    <t>0:28:46</t>
  </si>
  <si>
    <t>LOSITO</t>
  </si>
  <si>
    <t>0:28:52</t>
  </si>
  <si>
    <t>GIAMPAOLI</t>
  </si>
  <si>
    <t>0:28:57</t>
  </si>
  <si>
    <t>SOLLEVANTI</t>
  </si>
  <si>
    <t>0:28:58</t>
  </si>
  <si>
    <t>MURIANNI</t>
  </si>
  <si>
    <t>0:29:14</t>
  </si>
  <si>
    <t>PEZZINO</t>
  </si>
  <si>
    <t>0:29:26</t>
  </si>
  <si>
    <t>SARROCCHI</t>
  </si>
  <si>
    <t>0:29:31</t>
  </si>
  <si>
    <t>MINNIELLI</t>
  </si>
  <si>
    <t>LORENZO MARIA</t>
  </si>
  <si>
    <t>0:29:42</t>
  </si>
  <si>
    <t>ADDUCCHIO</t>
  </si>
  <si>
    <t>VILLA PAMPHILI</t>
  </si>
  <si>
    <t>0:29:46</t>
  </si>
  <si>
    <t>MAESANO</t>
  </si>
  <si>
    <t>0:29:47</t>
  </si>
  <si>
    <t>PROIETTI</t>
  </si>
  <si>
    <t>0:30:13</t>
  </si>
  <si>
    <t>OREFICE</t>
  </si>
  <si>
    <t>0:30:20</t>
  </si>
  <si>
    <t>FAZI</t>
  </si>
  <si>
    <t>PRIMO</t>
  </si>
  <si>
    <t>0:30:41</t>
  </si>
  <si>
    <t>IORIO</t>
  </si>
  <si>
    <t>DI BIAGIO</t>
  </si>
  <si>
    <t>0:30:51</t>
  </si>
  <si>
    <t>PESTELLINI</t>
  </si>
  <si>
    <t>MINERVA</t>
  </si>
  <si>
    <t>0:30:53</t>
  </si>
  <si>
    <t>SCALA</t>
  </si>
  <si>
    <t>ANTONIETTA</t>
  </si>
  <si>
    <t>0:31:09</t>
  </si>
  <si>
    <t>PIERINO</t>
  </si>
  <si>
    <t>0:31:45</t>
  </si>
  <si>
    <t>CIARLI</t>
  </si>
  <si>
    <t>0:32:01</t>
  </si>
  <si>
    <t>SPAGNA</t>
  </si>
  <si>
    <t>MATILDE</t>
  </si>
  <si>
    <t>0:32:16</t>
  </si>
  <si>
    <t>GUERRINI</t>
  </si>
  <si>
    <t>0:32:20</t>
  </si>
  <si>
    <t>BUONGERMINO</t>
  </si>
  <si>
    <t>CAMPIDOGLIO PALATINO</t>
  </si>
  <si>
    <t>0:32:25</t>
  </si>
  <si>
    <t>0:32:26</t>
  </si>
  <si>
    <t>CONSOLI</t>
  </si>
  <si>
    <t>FULVIO</t>
  </si>
  <si>
    <t>A.S. SPORT E SOCIETA' ROMA</t>
  </si>
  <si>
    <t>FEDELI</t>
  </si>
  <si>
    <t>ACORP ROMA</t>
  </si>
  <si>
    <t>VITALI</t>
  </si>
  <si>
    <t>LAURO</t>
  </si>
  <si>
    <t>0:32:46</t>
  </si>
  <si>
    <t>ALBANI</t>
  </si>
  <si>
    <t>ANNA MARIA</t>
  </si>
  <si>
    <t>0:32:49</t>
  </si>
  <si>
    <t>NIZZA</t>
  </si>
  <si>
    <t>PROVVIDENZA</t>
  </si>
  <si>
    <t>0:32:52</t>
  </si>
  <si>
    <t>LOMBARDO</t>
  </si>
  <si>
    <t>0:33:01</t>
  </si>
  <si>
    <t>0:33:14</t>
  </si>
  <si>
    <t>CIMINO</t>
  </si>
  <si>
    <t>LETIZIA</t>
  </si>
  <si>
    <t>0:33:30</t>
  </si>
  <si>
    <t>PUCCIARMATI</t>
  </si>
  <si>
    <t>0:33:32</t>
  </si>
  <si>
    <t>CURATOLO</t>
  </si>
  <si>
    <t>GANDOLFO</t>
  </si>
  <si>
    <t>0:34:18</t>
  </si>
  <si>
    <t>VALLONI</t>
  </si>
  <si>
    <t>0:34:27</t>
  </si>
  <si>
    <t>CIOCCHETTI</t>
  </si>
  <si>
    <t>0:35:05</t>
  </si>
  <si>
    <t>RAGOGNA</t>
  </si>
  <si>
    <t>0:35:21</t>
  </si>
  <si>
    <t>ZUNCHEDDU</t>
  </si>
  <si>
    <t>MARIANGELA</t>
  </si>
  <si>
    <t>0:35:40</t>
  </si>
  <si>
    <t>0:35:46</t>
  </si>
  <si>
    <t>VERNINI</t>
  </si>
  <si>
    <t>ARIANNA</t>
  </si>
  <si>
    <t>0:35:55</t>
  </si>
  <si>
    <t>0:36:43</t>
  </si>
  <si>
    <t>IANNILLI</t>
  </si>
  <si>
    <t>0:36:44</t>
  </si>
  <si>
    <t>0:37:00</t>
  </si>
  <si>
    <t>KEYVANIAN</t>
  </si>
  <si>
    <t>0:37:01</t>
  </si>
  <si>
    <t>MARIA LUISA</t>
  </si>
  <si>
    <t>ROVERSI</t>
  </si>
  <si>
    <t>0:37:12</t>
  </si>
  <si>
    <t>MARINA</t>
  </si>
  <si>
    <t>CIANI</t>
  </si>
  <si>
    <t>0:38:45</t>
  </si>
  <si>
    <t>LAPADULA</t>
  </si>
  <si>
    <t>VELIA MARIA</t>
  </si>
  <si>
    <t>SANTORO</t>
  </si>
  <si>
    <t>FILOMENA</t>
  </si>
  <si>
    <t>0:43:23</t>
  </si>
  <si>
    <t>NOTARI</t>
  </si>
  <si>
    <t>MM70</t>
  </si>
  <si>
    <t>GS K42 GROUPAMA</t>
  </si>
  <si>
    <t>0:50:09</t>
  </si>
  <si>
    <t>Villa Pamphili - Roma (RM) Italia -  Sabato 07/06/2008 ore 18.00</t>
  </si>
  <si>
    <t>A.S.D. PODISTICA SOLIDARIETA'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</si>
</sst>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.mm\.ss"/>
    <numFmt numFmtId="170" formatCode="[$-F400]h:mm:ss\ AM/PM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/>
    </xf>
    <xf numFmtId="0" fontId="7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3" topLeftCell="BM13" activePane="bottomLeft" state="frozen"/>
      <selection pane="topLeft" activeCell="A1" sqref="A1"/>
      <selection pane="bottomLeft" activeCell="E146" sqref="E146"/>
    </sheetView>
  </sheetViews>
  <sheetFormatPr defaultColWidth="9.140625" defaultRowHeight="12.75"/>
  <cols>
    <col min="1" max="1" width="10.140625" style="1" customWidth="1"/>
    <col min="2" max="3" width="18.710937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31" t="s">
        <v>104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 thickBot="1">
      <c r="A2" s="32" t="s">
        <v>414</v>
      </c>
      <c r="B2" s="32"/>
      <c r="C2" s="32"/>
      <c r="D2" s="32"/>
      <c r="E2" s="32"/>
      <c r="F2" s="32"/>
      <c r="G2" s="32"/>
      <c r="H2" s="2" t="s">
        <v>0</v>
      </c>
      <c r="I2" s="3">
        <v>6</v>
      </c>
    </row>
    <row r="3" spans="1:9" ht="36.7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2">
        <v>1</v>
      </c>
      <c r="B4" s="19" t="s">
        <v>46</v>
      </c>
      <c r="C4" s="19" t="s">
        <v>22</v>
      </c>
      <c r="D4" s="19" t="s">
        <v>77</v>
      </c>
      <c r="E4" s="19" t="s">
        <v>37</v>
      </c>
      <c r="F4" s="22" t="s">
        <v>105</v>
      </c>
      <c r="G4" s="9" t="str">
        <f aca="true" t="shared" si="0" ref="G4:G67">TEXT(INT((HOUR(F4)*3600+MINUTE(F4)*60+SECOND(F4))/$I$2/60),"0")&amp;"."&amp;TEXT(MOD((HOUR(F4)*3600+MINUTE(F4)*60+SECOND(F4))/$I$2,60),"00")&amp;"/km"</f>
        <v>3.24/km</v>
      </c>
      <c r="H4" s="17">
        <f aca="true" t="shared" si="1" ref="H4:H36">F4-$F$4</f>
        <v>0</v>
      </c>
      <c r="I4" s="17">
        <f aca="true" t="shared" si="2" ref="I4:I35">F4-INDEX($F$4:$F$2484,MATCH(D4,$D$4:$D$2484,0))</f>
        <v>0</v>
      </c>
    </row>
    <row r="5" spans="1:9" ht="13.5" customHeight="1">
      <c r="A5" s="13">
        <v>2</v>
      </c>
      <c r="B5" s="20" t="s">
        <v>57</v>
      </c>
      <c r="C5" s="20" t="s">
        <v>25</v>
      </c>
      <c r="D5" s="20" t="s">
        <v>80</v>
      </c>
      <c r="E5" s="20" t="s">
        <v>106</v>
      </c>
      <c r="F5" s="23" t="s">
        <v>107</v>
      </c>
      <c r="G5" s="10" t="str">
        <f t="shared" si="0"/>
        <v>3.25/km</v>
      </c>
      <c r="H5" s="16">
        <f t="shared" si="1"/>
        <v>6.944444444444316E-05</v>
      </c>
      <c r="I5" s="16">
        <f t="shared" si="2"/>
        <v>0</v>
      </c>
    </row>
    <row r="6" spans="1:9" ht="13.5" customHeight="1">
      <c r="A6" s="13">
        <v>3</v>
      </c>
      <c r="B6" s="20" t="s">
        <v>108</v>
      </c>
      <c r="C6" s="20" t="s">
        <v>15</v>
      </c>
      <c r="D6" s="20" t="s">
        <v>77</v>
      </c>
      <c r="E6" s="20" t="s">
        <v>109</v>
      </c>
      <c r="F6" s="23" t="s">
        <v>110</v>
      </c>
      <c r="G6" s="10" t="str">
        <f t="shared" si="0"/>
        <v>3.27/km</v>
      </c>
      <c r="H6" s="16">
        <f t="shared" si="1"/>
        <v>0.00019675925925925764</v>
      </c>
      <c r="I6" s="16">
        <f t="shared" si="2"/>
        <v>0.00019675925925925764</v>
      </c>
    </row>
    <row r="7" spans="1:9" ht="13.5" customHeight="1">
      <c r="A7" s="13">
        <v>4</v>
      </c>
      <c r="B7" s="20" t="s">
        <v>53</v>
      </c>
      <c r="C7" s="20" t="s">
        <v>39</v>
      </c>
      <c r="D7" s="20" t="s">
        <v>79</v>
      </c>
      <c r="E7" s="20" t="s">
        <v>111</v>
      </c>
      <c r="F7" s="23" t="s">
        <v>112</v>
      </c>
      <c r="G7" s="10" t="str">
        <f t="shared" si="0"/>
        <v>3.28/km</v>
      </c>
      <c r="H7" s="16">
        <f t="shared" si="1"/>
        <v>0.0002662037037037025</v>
      </c>
      <c r="I7" s="16">
        <f t="shared" si="2"/>
        <v>0</v>
      </c>
    </row>
    <row r="8" spans="1:9" ht="13.5" customHeight="1">
      <c r="A8" s="13">
        <v>5</v>
      </c>
      <c r="B8" s="20" t="s">
        <v>113</v>
      </c>
      <c r="C8" s="20" t="s">
        <v>17</v>
      </c>
      <c r="D8" s="20" t="s">
        <v>79</v>
      </c>
      <c r="E8" s="20" t="s">
        <v>114</v>
      </c>
      <c r="F8" s="23" t="s">
        <v>115</v>
      </c>
      <c r="G8" s="10" t="str">
        <f t="shared" si="0"/>
        <v>3.31/km</v>
      </c>
      <c r="H8" s="16">
        <f t="shared" si="1"/>
        <v>0.00048611111111111077</v>
      </c>
      <c r="I8" s="16">
        <f t="shared" si="2"/>
        <v>0.00021990740740740825</v>
      </c>
    </row>
    <row r="9" spans="1:9" ht="13.5" customHeight="1">
      <c r="A9" s="13">
        <v>6</v>
      </c>
      <c r="B9" s="20" t="s">
        <v>116</v>
      </c>
      <c r="C9" s="20" t="s">
        <v>62</v>
      </c>
      <c r="D9" s="20" t="s">
        <v>77</v>
      </c>
      <c r="E9" s="20" t="s">
        <v>37</v>
      </c>
      <c r="F9" s="23" t="s">
        <v>117</v>
      </c>
      <c r="G9" s="10" t="str">
        <f t="shared" si="0"/>
        <v>3.32/km</v>
      </c>
      <c r="H9" s="16">
        <f t="shared" si="1"/>
        <v>0.0005902777777777764</v>
      </c>
      <c r="I9" s="16">
        <f t="shared" si="2"/>
        <v>0.0005902777777777764</v>
      </c>
    </row>
    <row r="10" spans="1:9" ht="13.5" customHeight="1">
      <c r="A10" s="13">
        <v>7</v>
      </c>
      <c r="B10" s="20" t="s">
        <v>118</v>
      </c>
      <c r="C10" s="20" t="s">
        <v>15</v>
      </c>
      <c r="D10" s="20" t="s">
        <v>81</v>
      </c>
      <c r="E10" s="20" t="s">
        <v>37</v>
      </c>
      <c r="F10" s="23" t="s">
        <v>119</v>
      </c>
      <c r="G10" s="10" t="str">
        <f t="shared" si="0"/>
        <v>3.33/km</v>
      </c>
      <c r="H10" s="16">
        <f t="shared" si="1"/>
        <v>0.0006712962962962948</v>
      </c>
      <c r="I10" s="16">
        <f t="shared" si="2"/>
        <v>0</v>
      </c>
    </row>
    <row r="11" spans="1:9" ht="13.5" customHeight="1">
      <c r="A11" s="13">
        <v>8</v>
      </c>
      <c r="B11" s="20" t="s">
        <v>120</v>
      </c>
      <c r="C11" s="20" t="s">
        <v>73</v>
      </c>
      <c r="D11" s="20" t="s">
        <v>77</v>
      </c>
      <c r="E11" s="20" t="s">
        <v>121</v>
      </c>
      <c r="F11" s="23" t="s">
        <v>122</v>
      </c>
      <c r="G11" s="10" t="str">
        <f t="shared" si="0"/>
        <v>3.34/km</v>
      </c>
      <c r="H11" s="16">
        <f t="shared" si="1"/>
        <v>0.0006828703703703701</v>
      </c>
      <c r="I11" s="16">
        <f t="shared" si="2"/>
        <v>0.0006828703703703701</v>
      </c>
    </row>
    <row r="12" spans="1:9" ht="13.5" customHeight="1">
      <c r="A12" s="13">
        <v>9</v>
      </c>
      <c r="B12" s="20" t="s">
        <v>123</v>
      </c>
      <c r="C12" s="20" t="s">
        <v>17</v>
      </c>
      <c r="D12" s="20" t="s">
        <v>87</v>
      </c>
      <c r="E12" s="20" t="s">
        <v>37</v>
      </c>
      <c r="F12" s="23" t="s">
        <v>124</v>
      </c>
      <c r="G12" s="10" t="str">
        <f t="shared" si="0"/>
        <v>3.34/km</v>
      </c>
      <c r="H12" s="16">
        <f t="shared" si="1"/>
        <v>0.0007060185185185173</v>
      </c>
      <c r="I12" s="16">
        <f t="shared" si="2"/>
        <v>0</v>
      </c>
    </row>
    <row r="13" spans="1:9" ht="13.5" customHeight="1">
      <c r="A13" s="13">
        <v>10</v>
      </c>
      <c r="B13" s="20" t="s">
        <v>83</v>
      </c>
      <c r="C13" s="20" t="s">
        <v>19</v>
      </c>
      <c r="D13" s="20" t="s">
        <v>80</v>
      </c>
      <c r="E13" s="20" t="s">
        <v>103</v>
      </c>
      <c r="F13" s="23" t="s">
        <v>125</v>
      </c>
      <c r="G13" s="10" t="str">
        <f t="shared" si="0"/>
        <v>3.36/km</v>
      </c>
      <c r="H13" s="16">
        <f t="shared" si="1"/>
        <v>0.0008333333333333335</v>
      </c>
      <c r="I13" s="16">
        <f t="shared" si="2"/>
        <v>0.0007638888888888903</v>
      </c>
    </row>
    <row r="14" spans="1:9" ht="13.5" customHeight="1">
      <c r="A14" s="13">
        <v>11</v>
      </c>
      <c r="B14" s="20" t="s">
        <v>126</v>
      </c>
      <c r="C14" s="20" t="s">
        <v>17</v>
      </c>
      <c r="D14" s="20" t="s">
        <v>80</v>
      </c>
      <c r="E14" s="20" t="s">
        <v>127</v>
      </c>
      <c r="F14" s="23" t="s">
        <v>128</v>
      </c>
      <c r="G14" s="10" t="str">
        <f t="shared" si="0"/>
        <v>3.37/km</v>
      </c>
      <c r="H14" s="16">
        <f t="shared" si="1"/>
        <v>0.0008912037037037013</v>
      </c>
      <c r="I14" s="16">
        <f t="shared" si="2"/>
        <v>0.0008217592592592582</v>
      </c>
    </row>
    <row r="15" spans="1:9" ht="13.5" customHeight="1">
      <c r="A15" s="13">
        <v>12</v>
      </c>
      <c r="B15" s="20" t="s">
        <v>129</v>
      </c>
      <c r="C15" s="20" t="s">
        <v>17</v>
      </c>
      <c r="D15" s="20" t="s">
        <v>77</v>
      </c>
      <c r="E15" s="20" t="s">
        <v>130</v>
      </c>
      <c r="F15" s="23" t="s">
        <v>131</v>
      </c>
      <c r="G15" s="10" t="str">
        <f t="shared" si="0"/>
        <v>3.37/km</v>
      </c>
      <c r="H15" s="16">
        <f t="shared" si="1"/>
        <v>0.0009143518518518502</v>
      </c>
      <c r="I15" s="16">
        <f t="shared" si="2"/>
        <v>0.0009143518518518502</v>
      </c>
    </row>
    <row r="16" spans="1:9" ht="13.5" customHeight="1">
      <c r="A16" s="13">
        <v>13</v>
      </c>
      <c r="B16" s="20" t="s">
        <v>132</v>
      </c>
      <c r="C16" s="20" t="s">
        <v>24</v>
      </c>
      <c r="D16" s="20" t="s">
        <v>77</v>
      </c>
      <c r="E16" s="20" t="s">
        <v>37</v>
      </c>
      <c r="F16" s="23" t="s">
        <v>133</v>
      </c>
      <c r="G16" s="10" t="str">
        <f t="shared" si="0"/>
        <v>3.37/km</v>
      </c>
      <c r="H16" s="16">
        <f t="shared" si="1"/>
        <v>0.0009490740740740744</v>
      </c>
      <c r="I16" s="16">
        <f t="shared" si="2"/>
        <v>0.0009490740740740744</v>
      </c>
    </row>
    <row r="17" spans="1:9" ht="13.5" customHeight="1">
      <c r="A17" s="13">
        <v>14</v>
      </c>
      <c r="B17" s="20" t="s">
        <v>134</v>
      </c>
      <c r="C17" s="20" t="s">
        <v>60</v>
      </c>
      <c r="D17" s="20" t="s">
        <v>79</v>
      </c>
      <c r="E17" s="20" t="s">
        <v>135</v>
      </c>
      <c r="F17" s="23" t="s">
        <v>136</v>
      </c>
      <c r="G17" s="10" t="str">
        <f t="shared" si="0"/>
        <v>3.38/km</v>
      </c>
      <c r="H17" s="16">
        <f t="shared" si="1"/>
        <v>0.001006944444444444</v>
      </c>
      <c r="I17" s="16">
        <f t="shared" si="2"/>
        <v>0.0007407407407407415</v>
      </c>
    </row>
    <row r="18" spans="1:9" ht="13.5" customHeight="1">
      <c r="A18" s="26">
        <v>15</v>
      </c>
      <c r="B18" s="27" t="s">
        <v>137</v>
      </c>
      <c r="C18" s="27" t="s">
        <v>138</v>
      </c>
      <c r="D18" s="27" t="s">
        <v>80</v>
      </c>
      <c r="E18" s="27" t="s">
        <v>415</v>
      </c>
      <c r="F18" s="28" t="s">
        <v>139</v>
      </c>
      <c r="G18" s="29" t="str">
        <f t="shared" si="0"/>
        <v>3.39/km</v>
      </c>
      <c r="H18" s="30">
        <f t="shared" si="1"/>
        <v>0.0010879629629629642</v>
      </c>
      <c r="I18" s="30">
        <f t="shared" si="2"/>
        <v>0.001018518518518521</v>
      </c>
    </row>
    <row r="19" spans="1:9" ht="13.5" customHeight="1">
      <c r="A19" s="13">
        <v>16</v>
      </c>
      <c r="B19" s="20" t="s">
        <v>140</v>
      </c>
      <c r="C19" s="20" t="s">
        <v>13</v>
      </c>
      <c r="D19" s="20" t="s">
        <v>79</v>
      </c>
      <c r="E19" s="20" t="s">
        <v>37</v>
      </c>
      <c r="F19" s="23" t="s">
        <v>141</v>
      </c>
      <c r="G19" s="10" t="str">
        <f t="shared" si="0"/>
        <v>3.40/km</v>
      </c>
      <c r="H19" s="16">
        <f t="shared" si="1"/>
        <v>0.0011574074074074073</v>
      </c>
      <c r="I19" s="16">
        <f t="shared" si="2"/>
        <v>0.0008912037037037048</v>
      </c>
    </row>
    <row r="20" spans="1:9" ht="13.5" customHeight="1">
      <c r="A20" s="13">
        <v>17</v>
      </c>
      <c r="B20" s="20" t="s">
        <v>142</v>
      </c>
      <c r="C20" s="20" t="s">
        <v>17</v>
      </c>
      <c r="D20" s="20" t="s">
        <v>80</v>
      </c>
      <c r="E20" s="20" t="s">
        <v>143</v>
      </c>
      <c r="F20" s="23" t="s">
        <v>144</v>
      </c>
      <c r="G20" s="10" t="str">
        <f t="shared" si="0"/>
        <v>3.41/km</v>
      </c>
      <c r="H20" s="16">
        <f t="shared" si="1"/>
        <v>0.001192129629629628</v>
      </c>
      <c r="I20" s="16">
        <f t="shared" si="2"/>
        <v>0.001122685185185185</v>
      </c>
    </row>
    <row r="21" spans="1:9" ht="13.5" customHeight="1">
      <c r="A21" s="13">
        <v>18</v>
      </c>
      <c r="B21" s="20" t="s">
        <v>145</v>
      </c>
      <c r="C21" s="20" t="s">
        <v>47</v>
      </c>
      <c r="D21" s="20" t="s">
        <v>79</v>
      </c>
      <c r="E21" s="20" t="s">
        <v>146</v>
      </c>
      <c r="F21" s="23" t="s">
        <v>147</v>
      </c>
      <c r="G21" s="10" t="str">
        <f t="shared" si="0"/>
        <v>3.41/km</v>
      </c>
      <c r="H21" s="16">
        <f t="shared" si="1"/>
        <v>0.0012268518518518505</v>
      </c>
      <c r="I21" s="16">
        <f t="shared" si="2"/>
        <v>0.000960648148148148</v>
      </c>
    </row>
    <row r="22" spans="1:9" ht="13.5" customHeight="1">
      <c r="A22" s="13">
        <v>19</v>
      </c>
      <c r="B22" s="20" t="s">
        <v>83</v>
      </c>
      <c r="C22" s="20" t="s">
        <v>66</v>
      </c>
      <c r="D22" s="20" t="s">
        <v>79</v>
      </c>
      <c r="E22" s="20" t="s">
        <v>146</v>
      </c>
      <c r="F22" s="23" t="s">
        <v>148</v>
      </c>
      <c r="G22" s="10" t="str">
        <f t="shared" si="0"/>
        <v>3.42/km</v>
      </c>
      <c r="H22" s="16">
        <f t="shared" si="1"/>
        <v>0.001238425925925924</v>
      </c>
      <c r="I22" s="16">
        <f t="shared" si="2"/>
        <v>0.0009722222222222215</v>
      </c>
    </row>
    <row r="23" spans="1:9" ht="13.5" customHeight="1">
      <c r="A23" s="13">
        <v>20</v>
      </c>
      <c r="B23" s="20" t="s">
        <v>149</v>
      </c>
      <c r="C23" s="20" t="s">
        <v>45</v>
      </c>
      <c r="D23" s="20" t="s">
        <v>81</v>
      </c>
      <c r="E23" s="20" t="s">
        <v>106</v>
      </c>
      <c r="F23" s="23" t="s">
        <v>150</v>
      </c>
      <c r="G23" s="10" t="str">
        <f t="shared" si="0"/>
        <v>3.45/km</v>
      </c>
      <c r="H23" s="16">
        <f t="shared" si="1"/>
        <v>0.0014467592592592587</v>
      </c>
      <c r="I23" s="16">
        <f t="shared" si="2"/>
        <v>0.0007754629629629639</v>
      </c>
    </row>
    <row r="24" spans="1:9" ht="13.5" customHeight="1">
      <c r="A24" s="13">
        <v>21</v>
      </c>
      <c r="B24" s="20" t="s">
        <v>99</v>
      </c>
      <c r="C24" s="20" t="s">
        <v>151</v>
      </c>
      <c r="D24" s="20" t="s">
        <v>84</v>
      </c>
      <c r="E24" s="20" t="s">
        <v>106</v>
      </c>
      <c r="F24" s="23" t="s">
        <v>152</v>
      </c>
      <c r="G24" s="10" t="str">
        <f t="shared" si="0"/>
        <v>3.45/km</v>
      </c>
      <c r="H24" s="16">
        <f t="shared" si="1"/>
        <v>0.0014930555555555548</v>
      </c>
      <c r="I24" s="16">
        <f t="shared" si="2"/>
        <v>0</v>
      </c>
    </row>
    <row r="25" spans="1:9" ht="13.5" customHeight="1">
      <c r="A25" s="13">
        <v>22</v>
      </c>
      <c r="B25" s="20" t="s">
        <v>153</v>
      </c>
      <c r="C25" s="20" t="s">
        <v>14</v>
      </c>
      <c r="D25" s="20" t="s">
        <v>77</v>
      </c>
      <c r="E25" s="20" t="s">
        <v>37</v>
      </c>
      <c r="F25" s="23" t="s">
        <v>154</v>
      </c>
      <c r="G25" s="10" t="str">
        <f t="shared" si="0"/>
        <v>3.45/km</v>
      </c>
      <c r="H25" s="16">
        <f t="shared" si="1"/>
        <v>0.0015046296296296318</v>
      </c>
      <c r="I25" s="16">
        <f t="shared" si="2"/>
        <v>0.0015046296296296318</v>
      </c>
    </row>
    <row r="26" spans="1:9" ht="13.5" customHeight="1">
      <c r="A26" s="13">
        <v>23</v>
      </c>
      <c r="B26" s="20" t="s">
        <v>155</v>
      </c>
      <c r="C26" s="20" t="s">
        <v>56</v>
      </c>
      <c r="D26" s="20" t="s">
        <v>77</v>
      </c>
      <c r="E26" s="20" t="s">
        <v>156</v>
      </c>
      <c r="F26" s="23" t="s">
        <v>157</v>
      </c>
      <c r="G26" s="10" t="str">
        <f t="shared" si="0"/>
        <v>3.46/km</v>
      </c>
      <c r="H26" s="16">
        <f t="shared" si="1"/>
        <v>0.001527777777777779</v>
      </c>
      <c r="I26" s="16">
        <f t="shared" si="2"/>
        <v>0.001527777777777779</v>
      </c>
    </row>
    <row r="27" spans="1:9" ht="13.5" customHeight="1">
      <c r="A27" s="13">
        <v>24</v>
      </c>
      <c r="B27" s="20" t="s">
        <v>158</v>
      </c>
      <c r="C27" s="20" t="s">
        <v>18</v>
      </c>
      <c r="D27" s="20" t="s">
        <v>84</v>
      </c>
      <c r="E27" s="20" t="s">
        <v>37</v>
      </c>
      <c r="F27" s="23" t="s">
        <v>157</v>
      </c>
      <c r="G27" s="10" t="str">
        <f t="shared" si="0"/>
        <v>3.46/km</v>
      </c>
      <c r="H27" s="16">
        <f t="shared" si="1"/>
        <v>0.001527777777777779</v>
      </c>
      <c r="I27" s="16">
        <f t="shared" si="2"/>
        <v>3.472222222222418E-05</v>
      </c>
    </row>
    <row r="28" spans="1:9" ht="13.5" customHeight="1">
      <c r="A28" s="13">
        <v>25</v>
      </c>
      <c r="B28" s="20" t="s">
        <v>159</v>
      </c>
      <c r="C28" s="20" t="s">
        <v>27</v>
      </c>
      <c r="D28" s="20" t="s">
        <v>79</v>
      </c>
      <c r="E28" s="20" t="s">
        <v>160</v>
      </c>
      <c r="F28" s="23" t="s">
        <v>161</v>
      </c>
      <c r="G28" s="10" t="str">
        <f t="shared" si="0"/>
        <v>3.47/km</v>
      </c>
      <c r="H28" s="16">
        <f t="shared" si="1"/>
        <v>0.001608796296296294</v>
      </c>
      <c r="I28" s="16">
        <f t="shared" si="2"/>
        <v>0.0013425925925925914</v>
      </c>
    </row>
    <row r="29" spans="1:9" ht="13.5" customHeight="1">
      <c r="A29" s="13">
        <v>26</v>
      </c>
      <c r="B29" s="20" t="s">
        <v>99</v>
      </c>
      <c r="C29" s="20" t="s">
        <v>48</v>
      </c>
      <c r="D29" s="20" t="s">
        <v>80</v>
      </c>
      <c r="E29" s="20" t="s">
        <v>162</v>
      </c>
      <c r="F29" s="23" t="s">
        <v>163</v>
      </c>
      <c r="G29" s="10" t="str">
        <f t="shared" si="0"/>
        <v>3.49/km</v>
      </c>
      <c r="H29" s="16">
        <f t="shared" si="1"/>
        <v>0.001782407407407408</v>
      </c>
      <c r="I29" s="16">
        <f t="shared" si="2"/>
        <v>0.0017129629629629647</v>
      </c>
    </row>
    <row r="30" spans="1:9" ht="13.5" customHeight="1">
      <c r="A30" s="13">
        <v>27</v>
      </c>
      <c r="B30" s="20" t="s">
        <v>164</v>
      </c>
      <c r="C30" s="20" t="s">
        <v>18</v>
      </c>
      <c r="D30" s="20" t="s">
        <v>81</v>
      </c>
      <c r="E30" s="20" t="s">
        <v>135</v>
      </c>
      <c r="F30" s="23" t="s">
        <v>165</v>
      </c>
      <c r="G30" s="10" t="str">
        <f t="shared" si="0"/>
        <v>3.51/km</v>
      </c>
      <c r="H30" s="16">
        <f t="shared" si="1"/>
        <v>0.0019212962962962942</v>
      </c>
      <c r="I30" s="16">
        <f t="shared" si="2"/>
        <v>0.0012499999999999994</v>
      </c>
    </row>
    <row r="31" spans="1:9" ht="13.5" customHeight="1">
      <c r="A31" s="13">
        <v>28</v>
      </c>
      <c r="B31" s="20" t="s">
        <v>59</v>
      </c>
      <c r="C31" s="20" t="s">
        <v>32</v>
      </c>
      <c r="D31" s="20" t="s">
        <v>81</v>
      </c>
      <c r="E31" s="20" t="s">
        <v>106</v>
      </c>
      <c r="F31" s="23" t="s">
        <v>166</v>
      </c>
      <c r="G31" s="10" t="str">
        <f t="shared" si="0"/>
        <v>3.53/km</v>
      </c>
      <c r="H31" s="16">
        <f t="shared" si="1"/>
        <v>0.002002314814814816</v>
      </c>
      <c r="I31" s="16">
        <f t="shared" si="2"/>
        <v>0.0013310185185185213</v>
      </c>
    </row>
    <row r="32" spans="1:9" ht="13.5" customHeight="1">
      <c r="A32" s="13">
        <v>29</v>
      </c>
      <c r="B32" s="20" t="s">
        <v>167</v>
      </c>
      <c r="C32" s="20" t="s">
        <v>12</v>
      </c>
      <c r="D32" s="20" t="s">
        <v>79</v>
      </c>
      <c r="E32" s="20" t="s">
        <v>37</v>
      </c>
      <c r="F32" s="23" t="s">
        <v>168</v>
      </c>
      <c r="G32" s="10" t="str">
        <f t="shared" si="0"/>
        <v>3.53/km</v>
      </c>
      <c r="H32" s="16">
        <f t="shared" si="1"/>
        <v>0.002060185185185184</v>
      </c>
      <c r="I32" s="16">
        <f t="shared" si="2"/>
        <v>0.0017939814814814815</v>
      </c>
    </row>
    <row r="33" spans="1:9" ht="13.5" customHeight="1">
      <c r="A33" s="13">
        <v>30</v>
      </c>
      <c r="B33" s="20" t="s">
        <v>169</v>
      </c>
      <c r="C33" s="20" t="s">
        <v>25</v>
      </c>
      <c r="D33" s="20" t="s">
        <v>79</v>
      </c>
      <c r="E33" s="20" t="s">
        <v>106</v>
      </c>
      <c r="F33" s="23" t="s">
        <v>170</v>
      </c>
      <c r="G33" s="10" t="str">
        <f t="shared" si="0"/>
        <v>3.55/km</v>
      </c>
      <c r="H33" s="16">
        <f t="shared" si="1"/>
        <v>0.0021875</v>
      </c>
      <c r="I33" s="16">
        <f t="shared" si="2"/>
        <v>0.0019212962962962977</v>
      </c>
    </row>
    <row r="34" spans="1:9" ht="13.5" customHeight="1">
      <c r="A34" s="13">
        <v>31</v>
      </c>
      <c r="B34" s="20" t="s">
        <v>171</v>
      </c>
      <c r="C34" s="20" t="s">
        <v>23</v>
      </c>
      <c r="D34" s="20" t="s">
        <v>77</v>
      </c>
      <c r="E34" s="20" t="s">
        <v>146</v>
      </c>
      <c r="F34" s="23" t="s">
        <v>172</v>
      </c>
      <c r="G34" s="10" t="str">
        <f t="shared" si="0"/>
        <v>3.56/km</v>
      </c>
      <c r="H34" s="16">
        <f t="shared" si="1"/>
        <v>0.0022685185185185187</v>
      </c>
      <c r="I34" s="16">
        <f t="shared" si="2"/>
        <v>0.0022685185185185187</v>
      </c>
    </row>
    <row r="35" spans="1:9" ht="13.5" customHeight="1">
      <c r="A35" s="13">
        <v>32</v>
      </c>
      <c r="B35" s="20" t="s">
        <v>173</v>
      </c>
      <c r="C35" s="20" t="s">
        <v>42</v>
      </c>
      <c r="D35" s="20" t="s">
        <v>81</v>
      </c>
      <c r="E35" s="20" t="s">
        <v>106</v>
      </c>
      <c r="F35" s="23" t="s">
        <v>174</v>
      </c>
      <c r="G35" s="10" t="str">
        <f t="shared" si="0"/>
        <v>3.57/km</v>
      </c>
      <c r="H35" s="16">
        <f t="shared" si="1"/>
        <v>0.002314814814814813</v>
      </c>
      <c r="I35" s="16">
        <f t="shared" si="2"/>
        <v>0.0016435185185185181</v>
      </c>
    </row>
    <row r="36" spans="1:9" ht="13.5" customHeight="1">
      <c r="A36" s="13">
        <v>33</v>
      </c>
      <c r="B36" s="20" t="s">
        <v>175</v>
      </c>
      <c r="C36" s="20" t="s">
        <v>102</v>
      </c>
      <c r="D36" s="20" t="s">
        <v>77</v>
      </c>
      <c r="E36" s="20" t="s">
        <v>176</v>
      </c>
      <c r="F36" s="23" t="s">
        <v>177</v>
      </c>
      <c r="G36" s="10" t="str">
        <f t="shared" si="0"/>
        <v>3.58/km</v>
      </c>
      <c r="H36" s="16">
        <f t="shared" si="1"/>
        <v>0.002384259259259258</v>
      </c>
      <c r="I36" s="16">
        <f aca="true" t="shared" si="3" ref="I36:I67">F36-INDEX($F$4:$F$2484,MATCH(D36,$D$4:$D$2484,0))</f>
        <v>0.002384259259259258</v>
      </c>
    </row>
    <row r="37" spans="1:9" ht="13.5" customHeight="1">
      <c r="A37" s="13">
        <v>34</v>
      </c>
      <c r="B37" s="20" t="s">
        <v>28</v>
      </c>
      <c r="C37" s="20" t="s">
        <v>17</v>
      </c>
      <c r="D37" s="20" t="s">
        <v>81</v>
      </c>
      <c r="E37" s="20" t="s">
        <v>178</v>
      </c>
      <c r="F37" s="23" t="s">
        <v>179</v>
      </c>
      <c r="G37" s="10" t="str">
        <f t="shared" si="0"/>
        <v>3.58/km</v>
      </c>
      <c r="H37" s="16">
        <f aca="true" t="shared" si="4" ref="H37:H46">F37-$F$4</f>
        <v>0.0023958333333333314</v>
      </c>
      <c r="I37" s="16">
        <f t="shared" si="3"/>
        <v>0.0017245370370370366</v>
      </c>
    </row>
    <row r="38" spans="1:9" ht="25.5">
      <c r="A38" s="13">
        <v>35</v>
      </c>
      <c r="B38" s="20" t="s">
        <v>180</v>
      </c>
      <c r="C38" s="20" t="s">
        <v>181</v>
      </c>
      <c r="D38" s="20" t="s">
        <v>81</v>
      </c>
      <c r="E38" s="20" t="s">
        <v>182</v>
      </c>
      <c r="F38" s="23" t="s">
        <v>183</v>
      </c>
      <c r="G38" s="10" t="str">
        <f t="shared" si="0"/>
        <v>3.58/km</v>
      </c>
      <c r="H38" s="16">
        <f t="shared" si="4"/>
        <v>0.002407407407407405</v>
      </c>
      <c r="I38" s="16">
        <f t="shared" si="3"/>
        <v>0.0017361111111111101</v>
      </c>
    </row>
    <row r="39" spans="1:9" ht="12.75">
      <c r="A39" s="13">
        <v>36</v>
      </c>
      <c r="B39" s="20" t="s">
        <v>184</v>
      </c>
      <c r="C39" s="20" t="s">
        <v>40</v>
      </c>
      <c r="D39" s="20" t="s">
        <v>77</v>
      </c>
      <c r="E39" s="20" t="s">
        <v>185</v>
      </c>
      <c r="F39" s="23" t="s">
        <v>186</v>
      </c>
      <c r="G39" s="10" t="str">
        <f t="shared" si="0"/>
        <v>3.59/km</v>
      </c>
      <c r="H39" s="16">
        <f t="shared" si="4"/>
        <v>0.002442129629629629</v>
      </c>
      <c r="I39" s="16">
        <f t="shared" si="3"/>
        <v>0.002442129629629629</v>
      </c>
    </row>
    <row r="40" spans="1:9" ht="12.75">
      <c r="A40" s="26">
        <v>37</v>
      </c>
      <c r="B40" s="27" t="s">
        <v>187</v>
      </c>
      <c r="C40" s="27" t="s">
        <v>188</v>
      </c>
      <c r="D40" s="27" t="s">
        <v>89</v>
      </c>
      <c r="E40" s="27" t="s">
        <v>415</v>
      </c>
      <c r="F40" s="28" t="s">
        <v>189</v>
      </c>
      <c r="G40" s="29" t="str">
        <f t="shared" si="0"/>
        <v>3.59/km</v>
      </c>
      <c r="H40" s="30">
        <f t="shared" si="4"/>
        <v>0.0024652777777777798</v>
      </c>
      <c r="I40" s="30">
        <f t="shared" si="3"/>
        <v>0</v>
      </c>
    </row>
    <row r="41" spans="1:9" ht="12.75">
      <c r="A41" s="13">
        <v>38</v>
      </c>
      <c r="B41" s="20" t="s">
        <v>190</v>
      </c>
      <c r="C41" s="20" t="s">
        <v>24</v>
      </c>
      <c r="D41" s="20" t="s">
        <v>81</v>
      </c>
      <c r="E41" s="20" t="s">
        <v>37</v>
      </c>
      <c r="F41" s="23" t="s">
        <v>191</v>
      </c>
      <c r="G41" s="10" t="str">
        <f t="shared" si="0"/>
        <v>4.00/km</v>
      </c>
      <c r="H41" s="16">
        <f t="shared" si="4"/>
        <v>0.002534722222222221</v>
      </c>
      <c r="I41" s="16">
        <f t="shared" si="3"/>
        <v>0.0018634259259259264</v>
      </c>
    </row>
    <row r="42" spans="1:9" ht="12.75">
      <c r="A42" s="13">
        <v>39</v>
      </c>
      <c r="B42" s="20" t="s">
        <v>31</v>
      </c>
      <c r="C42" s="20" t="s">
        <v>32</v>
      </c>
      <c r="D42" s="20" t="s">
        <v>84</v>
      </c>
      <c r="E42" s="20" t="s">
        <v>192</v>
      </c>
      <c r="F42" s="23" t="s">
        <v>193</v>
      </c>
      <c r="G42" s="10" t="str">
        <f t="shared" si="0"/>
        <v>4.01/km</v>
      </c>
      <c r="H42" s="16">
        <f t="shared" si="4"/>
        <v>0.002569444444444442</v>
      </c>
      <c r="I42" s="16">
        <f t="shared" si="3"/>
        <v>0.0010763888888888871</v>
      </c>
    </row>
    <row r="43" spans="1:9" ht="12.75">
      <c r="A43" s="13">
        <v>40</v>
      </c>
      <c r="B43" s="20" t="s">
        <v>71</v>
      </c>
      <c r="C43" s="20" t="s">
        <v>25</v>
      </c>
      <c r="D43" s="20" t="s">
        <v>81</v>
      </c>
      <c r="E43" s="20" t="s">
        <v>37</v>
      </c>
      <c r="F43" s="23" t="s">
        <v>194</v>
      </c>
      <c r="G43" s="10" t="str">
        <f t="shared" si="0"/>
        <v>4.01/km</v>
      </c>
      <c r="H43" s="16">
        <f t="shared" si="4"/>
        <v>0.0026157407407407397</v>
      </c>
      <c r="I43" s="16">
        <f t="shared" si="3"/>
        <v>0.0019444444444444448</v>
      </c>
    </row>
    <row r="44" spans="1:9" ht="12.75">
      <c r="A44" s="13">
        <v>41</v>
      </c>
      <c r="B44" s="20" t="s">
        <v>195</v>
      </c>
      <c r="C44" s="20" t="s">
        <v>12</v>
      </c>
      <c r="D44" s="20" t="s">
        <v>79</v>
      </c>
      <c r="E44" s="20" t="s">
        <v>178</v>
      </c>
      <c r="F44" s="23" t="s">
        <v>196</v>
      </c>
      <c r="G44" s="10" t="str">
        <f t="shared" si="0"/>
        <v>4.02/km</v>
      </c>
      <c r="H44" s="16">
        <f t="shared" si="4"/>
        <v>0.0026273148148148132</v>
      </c>
      <c r="I44" s="16">
        <f t="shared" si="3"/>
        <v>0.0023611111111111107</v>
      </c>
    </row>
    <row r="45" spans="1:9" ht="12.75">
      <c r="A45" s="13">
        <v>42</v>
      </c>
      <c r="B45" s="20" t="s">
        <v>197</v>
      </c>
      <c r="C45" s="20" t="s">
        <v>21</v>
      </c>
      <c r="D45" s="20" t="s">
        <v>77</v>
      </c>
      <c r="E45" s="20" t="s">
        <v>178</v>
      </c>
      <c r="F45" s="23" t="s">
        <v>198</v>
      </c>
      <c r="G45" s="10" t="str">
        <f t="shared" si="0"/>
        <v>4.03/km</v>
      </c>
      <c r="H45" s="16">
        <f t="shared" si="4"/>
        <v>0.0027083333333333317</v>
      </c>
      <c r="I45" s="16">
        <f t="shared" si="3"/>
        <v>0.0027083333333333317</v>
      </c>
    </row>
    <row r="46" spans="1:9" ht="12.75">
      <c r="A46" s="13">
        <v>43</v>
      </c>
      <c r="B46" s="20" t="s">
        <v>199</v>
      </c>
      <c r="C46" s="20" t="s">
        <v>200</v>
      </c>
      <c r="D46" s="20" t="s">
        <v>81</v>
      </c>
      <c r="E46" s="20" t="s">
        <v>106</v>
      </c>
      <c r="F46" s="23" t="s">
        <v>201</v>
      </c>
      <c r="G46" s="10" t="str">
        <f t="shared" si="0"/>
        <v>4.03/km</v>
      </c>
      <c r="H46" s="16">
        <f t="shared" si="4"/>
        <v>0.002743055555555556</v>
      </c>
      <c r="I46" s="16">
        <f t="shared" si="3"/>
        <v>0.002071759259259261</v>
      </c>
    </row>
    <row r="47" spans="1:9" ht="12.75">
      <c r="A47" s="13">
        <v>44</v>
      </c>
      <c r="B47" s="20" t="s">
        <v>35</v>
      </c>
      <c r="C47" s="20" t="s">
        <v>36</v>
      </c>
      <c r="D47" s="20" t="s">
        <v>77</v>
      </c>
      <c r="E47" s="20" t="s">
        <v>37</v>
      </c>
      <c r="F47" s="23" t="s">
        <v>202</v>
      </c>
      <c r="G47" s="10" t="str">
        <f t="shared" si="0"/>
        <v>4.04/km</v>
      </c>
      <c r="H47" s="16">
        <f aca="true" t="shared" si="5" ref="H47:H110">F47-$F$4</f>
        <v>0.0027662037037037065</v>
      </c>
      <c r="I47" s="16">
        <f t="shared" si="3"/>
        <v>0.0027662037037037065</v>
      </c>
    </row>
    <row r="48" spans="1:9" ht="12.75">
      <c r="A48" s="13">
        <v>45</v>
      </c>
      <c r="B48" s="20" t="s">
        <v>203</v>
      </c>
      <c r="C48" s="20" t="s">
        <v>16</v>
      </c>
      <c r="D48" s="20" t="s">
        <v>81</v>
      </c>
      <c r="E48" s="20" t="s">
        <v>135</v>
      </c>
      <c r="F48" s="23" t="s">
        <v>204</v>
      </c>
      <c r="G48" s="10" t="str">
        <f t="shared" si="0"/>
        <v>4.04/km</v>
      </c>
      <c r="H48" s="16">
        <f t="shared" si="5"/>
        <v>0.0028240740740740743</v>
      </c>
      <c r="I48" s="16">
        <f t="shared" si="3"/>
        <v>0.0021527777777777795</v>
      </c>
    </row>
    <row r="49" spans="1:9" ht="12.75">
      <c r="A49" s="13">
        <v>46</v>
      </c>
      <c r="B49" s="20" t="s">
        <v>205</v>
      </c>
      <c r="C49" s="20" t="s">
        <v>206</v>
      </c>
      <c r="D49" s="20" t="s">
        <v>77</v>
      </c>
      <c r="E49" s="20" t="s">
        <v>207</v>
      </c>
      <c r="F49" s="23" t="s">
        <v>208</v>
      </c>
      <c r="G49" s="10" t="str">
        <f t="shared" si="0"/>
        <v>4.05/km</v>
      </c>
      <c r="H49" s="16">
        <f t="shared" si="5"/>
        <v>0.002858796296296295</v>
      </c>
      <c r="I49" s="16">
        <f t="shared" si="3"/>
        <v>0.002858796296296295</v>
      </c>
    </row>
    <row r="50" spans="1:9" ht="12.75">
      <c r="A50" s="13">
        <v>47</v>
      </c>
      <c r="B50" s="20" t="s">
        <v>209</v>
      </c>
      <c r="C50" s="20" t="s">
        <v>75</v>
      </c>
      <c r="D50" s="20" t="s">
        <v>79</v>
      </c>
      <c r="E50" s="20" t="s">
        <v>146</v>
      </c>
      <c r="F50" s="23" t="s">
        <v>210</v>
      </c>
      <c r="G50" s="10" t="str">
        <f t="shared" si="0"/>
        <v>4.07/km</v>
      </c>
      <c r="H50" s="16">
        <f t="shared" si="5"/>
        <v>0.002997685185185185</v>
      </c>
      <c r="I50" s="16">
        <f t="shared" si="3"/>
        <v>0.0027314814814814823</v>
      </c>
    </row>
    <row r="51" spans="1:9" ht="12.75">
      <c r="A51" s="13">
        <v>48</v>
      </c>
      <c r="B51" s="20" t="s">
        <v>211</v>
      </c>
      <c r="C51" s="20" t="s">
        <v>11</v>
      </c>
      <c r="D51" s="20" t="s">
        <v>77</v>
      </c>
      <c r="E51" s="20" t="s">
        <v>135</v>
      </c>
      <c r="F51" s="23" t="s">
        <v>212</v>
      </c>
      <c r="G51" s="10" t="str">
        <f t="shared" si="0"/>
        <v>4.07/km</v>
      </c>
      <c r="H51" s="16">
        <f t="shared" si="5"/>
        <v>0.003020833333333332</v>
      </c>
      <c r="I51" s="16">
        <f t="shared" si="3"/>
        <v>0.003020833333333332</v>
      </c>
    </row>
    <row r="52" spans="1:9" ht="12.75">
      <c r="A52" s="13">
        <v>49</v>
      </c>
      <c r="B52" s="20" t="s">
        <v>213</v>
      </c>
      <c r="C52" s="20" t="s">
        <v>27</v>
      </c>
      <c r="D52" s="20" t="s">
        <v>84</v>
      </c>
      <c r="E52" s="20" t="s">
        <v>182</v>
      </c>
      <c r="F52" s="23" t="s">
        <v>214</v>
      </c>
      <c r="G52" s="10" t="str">
        <f t="shared" si="0"/>
        <v>4.07/km</v>
      </c>
      <c r="H52" s="16">
        <f t="shared" si="5"/>
        <v>0.0030324074074074055</v>
      </c>
      <c r="I52" s="16">
        <f t="shared" si="3"/>
        <v>0.0015393518518518508</v>
      </c>
    </row>
    <row r="53" spans="1:9" ht="12.75">
      <c r="A53" s="13">
        <v>50</v>
      </c>
      <c r="B53" s="20" t="s">
        <v>215</v>
      </c>
      <c r="C53" s="20" t="s">
        <v>23</v>
      </c>
      <c r="D53" s="20" t="s">
        <v>87</v>
      </c>
      <c r="E53" s="20" t="s">
        <v>182</v>
      </c>
      <c r="F53" s="23" t="s">
        <v>216</v>
      </c>
      <c r="G53" s="10" t="str">
        <f t="shared" si="0"/>
        <v>4.08/km</v>
      </c>
      <c r="H53" s="16">
        <f t="shared" si="5"/>
        <v>0.0030787037037037033</v>
      </c>
      <c r="I53" s="16">
        <f t="shared" si="3"/>
        <v>0.002372685185185186</v>
      </c>
    </row>
    <row r="54" spans="1:9" ht="12.75">
      <c r="A54" s="13">
        <v>51</v>
      </c>
      <c r="B54" s="20" t="s">
        <v>217</v>
      </c>
      <c r="C54" s="20" t="s">
        <v>43</v>
      </c>
      <c r="D54" s="20" t="s">
        <v>84</v>
      </c>
      <c r="E54" s="20" t="s">
        <v>218</v>
      </c>
      <c r="F54" s="23" t="s">
        <v>219</v>
      </c>
      <c r="G54" s="10" t="str">
        <f t="shared" si="0"/>
        <v>4.10/km</v>
      </c>
      <c r="H54" s="16">
        <f t="shared" si="5"/>
        <v>0.0032060185185185195</v>
      </c>
      <c r="I54" s="16">
        <f t="shared" si="3"/>
        <v>0.0017129629629629647</v>
      </c>
    </row>
    <row r="55" spans="1:9" ht="12.75">
      <c r="A55" s="13">
        <v>52</v>
      </c>
      <c r="B55" s="20" t="s">
        <v>220</v>
      </c>
      <c r="C55" s="20" t="s">
        <v>27</v>
      </c>
      <c r="D55" s="20" t="s">
        <v>89</v>
      </c>
      <c r="E55" s="20" t="s">
        <v>37</v>
      </c>
      <c r="F55" s="23" t="s">
        <v>221</v>
      </c>
      <c r="G55" s="10" t="str">
        <f t="shared" si="0"/>
        <v>4.12/km</v>
      </c>
      <c r="H55" s="16">
        <f t="shared" si="5"/>
        <v>0.003368055555555553</v>
      </c>
      <c r="I55" s="16">
        <f t="shared" si="3"/>
        <v>0.0009027777777777732</v>
      </c>
    </row>
    <row r="56" spans="1:9" ht="12.75">
      <c r="A56" s="13">
        <v>53</v>
      </c>
      <c r="B56" s="20" t="s">
        <v>222</v>
      </c>
      <c r="C56" s="20" t="s">
        <v>93</v>
      </c>
      <c r="D56" s="20" t="s">
        <v>77</v>
      </c>
      <c r="E56" s="20" t="s">
        <v>146</v>
      </c>
      <c r="F56" s="23" t="s">
        <v>223</v>
      </c>
      <c r="G56" s="10" t="str">
        <f t="shared" si="0"/>
        <v>4.12/km</v>
      </c>
      <c r="H56" s="16">
        <f t="shared" si="5"/>
        <v>0.00337962962962963</v>
      </c>
      <c r="I56" s="16">
        <f t="shared" si="3"/>
        <v>0.00337962962962963</v>
      </c>
    </row>
    <row r="57" spans="1:9" ht="12.75">
      <c r="A57" s="13">
        <v>54</v>
      </c>
      <c r="B57" s="20" t="s">
        <v>224</v>
      </c>
      <c r="C57" s="20" t="s">
        <v>12</v>
      </c>
      <c r="D57" s="20" t="s">
        <v>81</v>
      </c>
      <c r="E57" s="20" t="s">
        <v>106</v>
      </c>
      <c r="F57" s="23" t="s">
        <v>225</v>
      </c>
      <c r="G57" s="10" t="str">
        <f t="shared" si="0"/>
        <v>4.13/km</v>
      </c>
      <c r="H57" s="16">
        <f t="shared" si="5"/>
        <v>0.003402777777777777</v>
      </c>
      <c r="I57" s="16">
        <f t="shared" si="3"/>
        <v>0.0027314814814814823</v>
      </c>
    </row>
    <row r="58" spans="1:9" ht="12.75">
      <c r="A58" s="13">
        <v>55</v>
      </c>
      <c r="B58" s="20" t="s">
        <v>226</v>
      </c>
      <c r="C58" s="20" t="s">
        <v>227</v>
      </c>
      <c r="D58" s="20" t="s">
        <v>81</v>
      </c>
      <c r="E58" s="20" t="s">
        <v>182</v>
      </c>
      <c r="F58" s="23" t="s">
        <v>228</v>
      </c>
      <c r="G58" s="10" t="str">
        <f t="shared" si="0"/>
        <v>4.13/km</v>
      </c>
      <c r="H58" s="16">
        <f t="shared" si="5"/>
        <v>0.003414351851851854</v>
      </c>
      <c r="I58" s="16">
        <f t="shared" si="3"/>
        <v>0.0027430555555555593</v>
      </c>
    </row>
    <row r="59" spans="1:9" ht="12.75">
      <c r="A59" s="13">
        <v>56</v>
      </c>
      <c r="B59" s="20" t="s">
        <v>229</v>
      </c>
      <c r="C59" s="20" t="s">
        <v>11</v>
      </c>
      <c r="D59" s="20" t="s">
        <v>77</v>
      </c>
      <c r="E59" s="20" t="s">
        <v>230</v>
      </c>
      <c r="F59" s="23" t="s">
        <v>231</v>
      </c>
      <c r="G59" s="10" t="str">
        <f t="shared" si="0"/>
        <v>4.18/km</v>
      </c>
      <c r="H59" s="16">
        <f t="shared" si="5"/>
        <v>0.0037731481481481487</v>
      </c>
      <c r="I59" s="16">
        <f t="shared" si="3"/>
        <v>0.0037731481481481487</v>
      </c>
    </row>
    <row r="60" spans="1:9" ht="12.75">
      <c r="A60" s="13">
        <v>57</v>
      </c>
      <c r="B60" s="20" t="s">
        <v>232</v>
      </c>
      <c r="C60" s="20" t="s">
        <v>233</v>
      </c>
      <c r="D60" s="20" t="s">
        <v>84</v>
      </c>
      <c r="E60" s="20" t="s">
        <v>106</v>
      </c>
      <c r="F60" s="23" t="s">
        <v>234</v>
      </c>
      <c r="G60" s="10" t="str">
        <f t="shared" si="0"/>
        <v>4.21/km</v>
      </c>
      <c r="H60" s="16">
        <f t="shared" si="5"/>
        <v>0.003946759259259259</v>
      </c>
      <c r="I60" s="16">
        <f t="shared" si="3"/>
        <v>0.0024537037037037045</v>
      </c>
    </row>
    <row r="61" spans="1:9" ht="12.75">
      <c r="A61" s="13">
        <v>58</v>
      </c>
      <c r="B61" s="20" t="s">
        <v>95</v>
      </c>
      <c r="C61" s="20" t="s">
        <v>16</v>
      </c>
      <c r="D61" s="20" t="s">
        <v>81</v>
      </c>
      <c r="E61" s="20" t="s">
        <v>37</v>
      </c>
      <c r="F61" s="23" t="s">
        <v>235</v>
      </c>
      <c r="G61" s="10" t="str">
        <f t="shared" si="0"/>
        <v>4.21/km</v>
      </c>
      <c r="H61" s="16">
        <f t="shared" si="5"/>
        <v>0.003958333333333333</v>
      </c>
      <c r="I61" s="16">
        <f t="shared" si="3"/>
        <v>0.003287037037037038</v>
      </c>
    </row>
    <row r="62" spans="1:9" ht="12.75">
      <c r="A62" s="13">
        <v>59</v>
      </c>
      <c r="B62" s="20" t="s">
        <v>236</v>
      </c>
      <c r="C62" s="20" t="s">
        <v>237</v>
      </c>
      <c r="D62" s="20" t="s">
        <v>100</v>
      </c>
      <c r="E62" s="20" t="s">
        <v>37</v>
      </c>
      <c r="F62" s="23" t="s">
        <v>238</v>
      </c>
      <c r="G62" s="10" t="str">
        <f t="shared" si="0"/>
        <v>4.22/km</v>
      </c>
      <c r="H62" s="16">
        <f t="shared" si="5"/>
        <v>0.004016203703703701</v>
      </c>
      <c r="I62" s="16">
        <f t="shared" si="3"/>
        <v>0</v>
      </c>
    </row>
    <row r="63" spans="1:9" ht="12.75">
      <c r="A63" s="13">
        <v>60</v>
      </c>
      <c r="B63" s="20" t="s">
        <v>239</v>
      </c>
      <c r="C63" s="20" t="s">
        <v>40</v>
      </c>
      <c r="D63" s="20" t="s">
        <v>80</v>
      </c>
      <c r="E63" s="20" t="s">
        <v>182</v>
      </c>
      <c r="F63" s="23" t="s">
        <v>240</v>
      </c>
      <c r="G63" s="10" t="str">
        <f t="shared" si="0"/>
        <v>4.22/km</v>
      </c>
      <c r="H63" s="16">
        <f t="shared" si="5"/>
        <v>0.0040740740740740754</v>
      </c>
      <c r="I63" s="16">
        <f t="shared" si="3"/>
        <v>0.004004629629629632</v>
      </c>
    </row>
    <row r="64" spans="1:9" ht="12.75">
      <c r="A64" s="13">
        <v>61</v>
      </c>
      <c r="B64" s="20" t="s">
        <v>241</v>
      </c>
      <c r="C64" s="20" t="s">
        <v>16</v>
      </c>
      <c r="D64" s="20" t="s">
        <v>84</v>
      </c>
      <c r="E64" s="20" t="s">
        <v>106</v>
      </c>
      <c r="F64" s="23" t="s">
        <v>240</v>
      </c>
      <c r="G64" s="10" t="str">
        <f t="shared" si="0"/>
        <v>4.22/km</v>
      </c>
      <c r="H64" s="16">
        <f t="shared" si="5"/>
        <v>0.0040740740740740754</v>
      </c>
      <c r="I64" s="16">
        <f t="shared" si="3"/>
        <v>0.0025810185185185207</v>
      </c>
    </row>
    <row r="65" spans="1:9" ht="12.75">
      <c r="A65" s="13">
        <v>62</v>
      </c>
      <c r="B65" s="20" t="s">
        <v>242</v>
      </c>
      <c r="C65" s="20" t="s">
        <v>33</v>
      </c>
      <c r="D65" s="20" t="s">
        <v>79</v>
      </c>
      <c r="E65" s="20" t="s">
        <v>146</v>
      </c>
      <c r="F65" s="23" t="s">
        <v>243</v>
      </c>
      <c r="G65" s="10" t="str">
        <f t="shared" si="0"/>
        <v>4.25/km</v>
      </c>
      <c r="H65" s="16">
        <f t="shared" si="5"/>
        <v>0.004270833333333333</v>
      </c>
      <c r="I65" s="16">
        <f t="shared" si="3"/>
        <v>0.0040046296296296306</v>
      </c>
    </row>
    <row r="66" spans="1:9" ht="12.75">
      <c r="A66" s="13">
        <v>63</v>
      </c>
      <c r="B66" s="20" t="s">
        <v>244</v>
      </c>
      <c r="C66" s="20" t="s">
        <v>63</v>
      </c>
      <c r="D66" s="20" t="s">
        <v>77</v>
      </c>
      <c r="E66" s="20" t="s">
        <v>106</v>
      </c>
      <c r="F66" s="23" t="s">
        <v>245</v>
      </c>
      <c r="G66" s="10" t="str">
        <f t="shared" si="0"/>
        <v>4.26/km</v>
      </c>
      <c r="H66" s="16">
        <f t="shared" si="5"/>
        <v>0.004340277777777778</v>
      </c>
      <c r="I66" s="16">
        <f t="shared" si="3"/>
        <v>0.004340277777777778</v>
      </c>
    </row>
    <row r="67" spans="1:9" ht="12.75">
      <c r="A67" s="13">
        <v>64</v>
      </c>
      <c r="B67" s="20" t="s">
        <v>246</v>
      </c>
      <c r="C67" s="20" t="s">
        <v>11</v>
      </c>
      <c r="D67" s="20" t="s">
        <v>84</v>
      </c>
      <c r="E67" s="20" t="s">
        <v>247</v>
      </c>
      <c r="F67" s="23" t="s">
        <v>248</v>
      </c>
      <c r="G67" s="10" t="str">
        <f t="shared" si="0"/>
        <v>4.27/km</v>
      </c>
      <c r="H67" s="16">
        <f t="shared" si="5"/>
        <v>0.004398148148148149</v>
      </c>
      <c r="I67" s="16">
        <f t="shared" si="3"/>
        <v>0.0029050925925925945</v>
      </c>
    </row>
    <row r="68" spans="1:9" ht="12.75">
      <c r="A68" s="13">
        <v>65</v>
      </c>
      <c r="B68" s="20" t="s">
        <v>249</v>
      </c>
      <c r="C68" s="20" t="s">
        <v>52</v>
      </c>
      <c r="D68" s="20" t="s">
        <v>81</v>
      </c>
      <c r="E68" s="20" t="s">
        <v>250</v>
      </c>
      <c r="F68" s="23" t="s">
        <v>251</v>
      </c>
      <c r="G68" s="10" t="str">
        <f aca="true" t="shared" si="6" ref="G68:G131">TEXT(INT((HOUR(F68)*3600+MINUTE(F68)*60+SECOND(F68))/$I$2/60),"0")&amp;"."&amp;TEXT(MOD((HOUR(F68)*3600+MINUTE(F68)*60+SECOND(F68))/$I$2,60),"00")&amp;"/km"</f>
        <v>4.27/km</v>
      </c>
      <c r="H68" s="16">
        <f t="shared" si="5"/>
        <v>0.004421296296296296</v>
      </c>
      <c r="I68" s="16">
        <f aca="true" t="shared" si="7" ref="I68:I99">F68-INDEX($F$4:$F$2484,MATCH(D68,$D$4:$D$2484,0))</f>
        <v>0.0037500000000000016</v>
      </c>
    </row>
    <row r="69" spans="1:9" ht="12.75">
      <c r="A69" s="13">
        <v>66</v>
      </c>
      <c r="B69" s="20" t="s">
        <v>252</v>
      </c>
      <c r="C69" s="20" t="s">
        <v>33</v>
      </c>
      <c r="D69" s="20" t="s">
        <v>77</v>
      </c>
      <c r="E69" s="20" t="s">
        <v>247</v>
      </c>
      <c r="F69" s="23" t="s">
        <v>253</v>
      </c>
      <c r="G69" s="10" t="str">
        <f t="shared" si="6"/>
        <v>4.28/km</v>
      </c>
      <c r="H69" s="16">
        <f t="shared" si="5"/>
        <v>0.004444444444444444</v>
      </c>
      <c r="I69" s="16">
        <f t="shared" si="7"/>
        <v>0.004444444444444444</v>
      </c>
    </row>
    <row r="70" spans="1:9" ht="12.75">
      <c r="A70" s="13">
        <v>67</v>
      </c>
      <c r="B70" s="20" t="s">
        <v>254</v>
      </c>
      <c r="C70" s="25" t="s">
        <v>255</v>
      </c>
      <c r="D70" s="20" t="s">
        <v>80</v>
      </c>
      <c r="E70" s="20" t="s">
        <v>146</v>
      </c>
      <c r="F70" s="23" t="s">
        <v>256</v>
      </c>
      <c r="G70" s="10" t="str">
        <f t="shared" si="6"/>
        <v>4.29/km</v>
      </c>
      <c r="H70" s="16">
        <f t="shared" si="5"/>
        <v>0.004548611111111113</v>
      </c>
      <c r="I70" s="16">
        <f t="shared" si="7"/>
        <v>0.0044791666666666695</v>
      </c>
    </row>
    <row r="71" spans="1:9" ht="12.75">
      <c r="A71" s="13">
        <v>68</v>
      </c>
      <c r="B71" s="20" t="s">
        <v>257</v>
      </c>
      <c r="C71" s="20" t="s">
        <v>258</v>
      </c>
      <c r="D71" s="20" t="s">
        <v>89</v>
      </c>
      <c r="E71" s="20" t="s">
        <v>259</v>
      </c>
      <c r="F71" s="23" t="s">
        <v>260</v>
      </c>
      <c r="G71" s="10" t="str">
        <f t="shared" si="6"/>
        <v>4.29/km</v>
      </c>
      <c r="H71" s="16">
        <f t="shared" si="5"/>
        <v>0.004560185185185186</v>
      </c>
      <c r="I71" s="16">
        <f t="shared" si="7"/>
        <v>0.0020949074074074064</v>
      </c>
    </row>
    <row r="72" spans="1:9" ht="12.75">
      <c r="A72" s="26">
        <v>69</v>
      </c>
      <c r="B72" s="27" t="s">
        <v>49</v>
      </c>
      <c r="C72" s="27" t="s">
        <v>50</v>
      </c>
      <c r="D72" s="27" t="s">
        <v>81</v>
      </c>
      <c r="E72" s="27" t="s">
        <v>415</v>
      </c>
      <c r="F72" s="28" t="s">
        <v>261</v>
      </c>
      <c r="G72" s="29" t="str">
        <f t="shared" si="6"/>
        <v>4.30/km</v>
      </c>
      <c r="H72" s="30">
        <f t="shared" si="5"/>
        <v>0.004594907407407407</v>
      </c>
      <c r="I72" s="30">
        <f t="shared" si="7"/>
        <v>0.003923611111111112</v>
      </c>
    </row>
    <row r="73" spans="1:9" ht="12.75">
      <c r="A73" s="13">
        <v>70</v>
      </c>
      <c r="B73" s="20" t="s">
        <v>262</v>
      </c>
      <c r="C73" s="20" t="s">
        <v>263</v>
      </c>
      <c r="D73" s="20" t="s">
        <v>92</v>
      </c>
      <c r="E73" s="20" t="s">
        <v>259</v>
      </c>
      <c r="F73" s="23" t="s">
        <v>264</v>
      </c>
      <c r="G73" s="10" t="str">
        <f t="shared" si="6"/>
        <v>4.30/km</v>
      </c>
      <c r="H73" s="16">
        <f t="shared" si="5"/>
        <v>0.004629629629629631</v>
      </c>
      <c r="I73" s="16">
        <f t="shared" si="7"/>
        <v>0</v>
      </c>
    </row>
    <row r="74" spans="1:9" ht="12.75">
      <c r="A74" s="13">
        <v>71</v>
      </c>
      <c r="B74" s="20" t="s">
        <v>265</v>
      </c>
      <c r="C74" s="20" t="s">
        <v>266</v>
      </c>
      <c r="D74" s="20" t="s">
        <v>79</v>
      </c>
      <c r="E74" s="20" t="s">
        <v>267</v>
      </c>
      <c r="F74" s="23" t="s">
        <v>268</v>
      </c>
      <c r="G74" s="10" t="str">
        <f t="shared" si="6"/>
        <v>4.32/km</v>
      </c>
      <c r="H74" s="16">
        <f t="shared" si="5"/>
        <v>0.004733796296296297</v>
      </c>
      <c r="I74" s="16">
        <f t="shared" si="7"/>
        <v>0.004467592592592594</v>
      </c>
    </row>
    <row r="75" spans="1:9" ht="12.75">
      <c r="A75" s="13">
        <v>72</v>
      </c>
      <c r="B75" s="20" t="s">
        <v>269</v>
      </c>
      <c r="C75" s="20" t="s">
        <v>33</v>
      </c>
      <c r="D75" s="20" t="s">
        <v>81</v>
      </c>
      <c r="E75" s="20" t="s">
        <v>30</v>
      </c>
      <c r="F75" s="23" t="s">
        <v>270</v>
      </c>
      <c r="G75" s="10" t="str">
        <f t="shared" si="6"/>
        <v>4.32/km</v>
      </c>
      <c r="H75" s="16">
        <f t="shared" si="5"/>
        <v>0.004756944444444444</v>
      </c>
      <c r="I75" s="16">
        <f t="shared" si="7"/>
        <v>0.004085648148148149</v>
      </c>
    </row>
    <row r="76" spans="1:9" ht="12.75">
      <c r="A76" s="13">
        <v>73</v>
      </c>
      <c r="B76" s="20" t="s">
        <v>101</v>
      </c>
      <c r="C76" s="20" t="s">
        <v>43</v>
      </c>
      <c r="D76" s="20" t="s">
        <v>89</v>
      </c>
      <c r="E76" s="20" t="s">
        <v>218</v>
      </c>
      <c r="F76" s="23" t="s">
        <v>271</v>
      </c>
      <c r="G76" s="10" t="str">
        <f t="shared" si="6"/>
        <v>4.33/km</v>
      </c>
      <c r="H76" s="16">
        <f t="shared" si="5"/>
        <v>0.004803240740740742</v>
      </c>
      <c r="I76" s="16">
        <f t="shared" si="7"/>
        <v>0.002337962962962962</v>
      </c>
    </row>
    <row r="77" spans="1:9" ht="12.75">
      <c r="A77" s="13">
        <v>74</v>
      </c>
      <c r="B77" s="20" t="s">
        <v>272</v>
      </c>
      <c r="C77" s="20" t="s">
        <v>273</v>
      </c>
      <c r="D77" s="20" t="s">
        <v>87</v>
      </c>
      <c r="E77" s="20" t="s">
        <v>143</v>
      </c>
      <c r="F77" s="23" t="s">
        <v>274</v>
      </c>
      <c r="G77" s="10" t="str">
        <f t="shared" si="6"/>
        <v>4.33/km</v>
      </c>
      <c r="H77" s="16">
        <f t="shared" si="5"/>
        <v>0.004814814814814815</v>
      </c>
      <c r="I77" s="16">
        <f t="shared" si="7"/>
        <v>0.004108796296296298</v>
      </c>
    </row>
    <row r="78" spans="1:9" ht="12.75">
      <c r="A78" s="13">
        <v>75</v>
      </c>
      <c r="B78" s="20" t="s">
        <v>275</v>
      </c>
      <c r="C78" s="20" t="s">
        <v>276</v>
      </c>
      <c r="D78" s="20" t="s">
        <v>90</v>
      </c>
      <c r="E78" s="20" t="s">
        <v>182</v>
      </c>
      <c r="F78" s="23" t="s">
        <v>277</v>
      </c>
      <c r="G78" s="10" t="str">
        <f t="shared" si="6"/>
        <v>4.33/km</v>
      </c>
      <c r="H78" s="16">
        <f t="shared" si="5"/>
        <v>0.004826388888888889</v>
      </c>
      <c r="I78" s="16">
        <f t="shared" si="7"/>
        <v>0</v>
      </c>
    </row>
    <row r="79" spans="1:9" ht="12.75">
      <c r="A79" s="13">
        <v>76</v>
      </c>
      <c r="B79" s="20" t="s">
        <v>278</v>
      </c>
      <c r="C79" s="20" t="s">
        <v>23</v>
      </c>
      <c r="D79" s="20" t="s">
        <v>81</v>
      </c>
      <c r="E79" s="20" t="s">
        <v>37</v>
      </c>
      <c r="F79" s="23" t="s">
        <v>279</v>
      </c>
      <c r="G79" s="10" t="str">
        <f t="shared" si="6"/>
        <v>4.34/km</v>
      </c>
      <c r="H79" s="16">
        <f t="shared" si="5"/>
        <v>0.004861111111111113</v>
      </c>
      <c r="I79" s="16">
        <f t="shared" si="7"/>
        <v>0.004189814814814818</v>
      </c>
    </row>
    <row r="80" spans="1:9" ht="12.75">
      <c r="A80" s="13">
        <v>77</v>
      </c>
      <c r="B80" s="20" t="s">
        <v>280</v>
      </c>
      <c r="C80" s="20" t="s">
        <v>281</v>
      </c>
      <c r="D80" s="20" t="s">
        <v>92</v>
      </c>
      <c r="E80" s="20" t="s">
        <v>37</v>
      </c>
      <c r="F80" s="23" t="s">
        <v>279</v>
      </c>
      <c r="G80" s="10" t="str">
        <f t="shared" si="6"/>
        <v>4.34/km</v>
      </c>
      <c r="H80" s="16">
        <f t="shared" si="5"/>
        <v>0.004861111111111113</v>
      </c>
      <c r="I80" s="16">
        <f t="shared" si="7"/>
        <v>0.00023148148148148182</v>
      </c>
    </row>
    <row r="81" spans="1:9" ht="12.75">
      <c r="A81" s="13">
        <v>78</v>
      </c>
      <c r="B81" s="20" t="s">
        <v>282</v>
      </c>
      <c r="C81" s="20" t="s">
        <v>39</v>
      </c>
      <c r="D81" s="20" t="s">
        <v>87</v>
      </c>
      <c r="E81" s="20" t="s">
        <v>106</v>
      </c>
      <c r="F81" s="23" t="s">
        <v>283</v>
      </c>
      <c r="G81" s="10" t="str">
        <f t="shared" si="6"/>
        <v>4.34/km</v>
      </c>
      <c r="H81" s="16">
        <f t="shared" si="5"/>
        <v>0.00488425925925926</v>
      </c>
      <c r="I81" s="16">
        <f t="shared" si="7"/>
        <v>0.004178240740740743</v>
      </c>
    </row>
    <row r="82" spans="1:9" ht="12.75">
      <c r="A82" s="13">
        <v>79</v>
      </c>
      <c r="B82" s="20" t="s">
        <v>284</v>
      </c>
      <c r="C82" s="20" t="s">
        <v>285</v>
      </c>
      <c r="D82" s="20" t="s">
        <v>81</v>
      </c>
      <c r="E82" s="20" t="s">
        <v>178</v>
      </c>
      <c r="F82" s="23" t="s">
        <v>286</v>
      </c>
      <c r="G82" s="10" t="str">
        <f t="shared" si="6"/>
        <v>4.34/km</v>
      </c>
      <c r="H82" s="16">
        <f t="shared" si="5"/>
        <v>0.004895833333333334</v>
      </c>
      <c r="I82" s="16">
        <f t="shared" si="7"/>
        <v>0.004224537037037039</v>
      </c>
    </row>
    <row r="83" spans="1:9" ht="12.75">
      <c r="A83" s="13">
        <v>80</v>
      </c>
      <c r="B83" s="20" t="s">
        <v>287</v>
      </c>
      <c r="C83" s="20" t="s">
        <v>16</v>
      </c>
      <c r="D83" s="20" t="s">
        <v>84</v>
      </c>
      <c r="E83" s="20" t="s">
        <v>37</v>
      </c>
      <c r="F83" s="23" t="s">
        <v>288</v>
      </c>
      <c r="G83" s="10" t="str">
        <f t="shared" si="6"/>
        <v>4.36/km</v>
      </c>
      <c r="H83" s="16">
        <f t="shared" si="5"/>
        <v>0.005011574074074073</v>
      </c>
      <c r="I83" s="16">
        <f t="shared" si="7"/>
        <v>0.003518518518518518</v>
      </c>
    </row>
    <row r="84" spans="1:9" ht="12.75">
      <c r="A84" s="13">
        <v>81</v>
      </c>
      <c r="B84" s="20" t="s">
        <v>289</v>
      </c>
      <c r="C84" s="20" t="s">
        <v>24</v>
      </c>
      <c r="D84" s="20" t="s">
        <v>87</v>
      </c>
      <c r="E84" s="20" t="s">
        <v>290</v>
      </c>
      <c r="F84" s="23" t="s">
        <v>291</v>
      </c>
      <c r="G84" s="10" t="str">
        <f t="shared" si="6"/>
        <v>4.36/km</v>
      </c>
      <c r="H84" s="16">
        <f t="shared" si="5"/>
        <v>0.00502314814814815</v>
      </c>
      <c r="I84" s="16">
        <f t="shared" si="7"/>
        <v>0.0043171296296296326</v>
      </c>
    </row>
    <row r="85" spans="1:9" ht="12.75">
      <c r="A85" s="13">
        <v>82</v>
      </c>
      <c r="B85" s="20" t="s">
        <v>292</v>
      </c>
      <c r="C85" s="20" t="s">
        <v>33</v>
      </c>
      <c r="D85" s="20" t="s">
        <v>80</v>
      </c>
      <c r="E85" s="20" t="s">
        <v>182</v>
      </c>
      <c r="F85" s="23" t="s">
        <v>293</v>
      </c>
      <c r="G85" s="10" t="str">
        <f t="shared" si="6"/>
        <v>4.38/km</v>
      </c>
      <c r="H85" s="16">
        <f t="shared" si="5"/>
        <v>0.00517361111111111</v>
      </c>
      <c r="I85" s="16">
        <f t="shared" si="7"/>
        <v>0.005104166666666667</v>
      </c>
    </row>
    <row r="86" spans="1:9" ht="12.75">
      <c r="A86" s="13">
        <v>83</v>
      </c>
      <c r="B86" s="20" t="s">
        <v>294</v>
      </c>
      <c r="C86" s="20" t="s">
        <v>295</v>
      </c>
      <c r="D86" s="20" t="s">
        <v>85</v>
      </c>
      <c r="E86" s="20" t="s">
        <v>106</v>
      </c>
      <c r="F86" s="23" t="s">
        <v>296</v>
      </c>
      <c r="G86" s="10" t="str">
        <f t="shared" si="6"/>
        <v>4.39/km</v>
      </c>
      <c r="H86" s="16">
        <f t="shared" si="5"/>
        <v>0.00519675925925926</v>
      </c>
      <c r="I86" s="16">
        <f t="shared" si="7"/>
        <v>0</v>
      </c>
    </row>
    <row r="87" spans="1:9" ht="12.75">
      <c r="A87" s="13">
        <v>84</v>
      </c>
      <c r="B87" s="20" t="s">
        <v>297</v>
      </c>
      <c r="C87" s="20" t="s">
        <v>27</v>
      </c>
      <c r="D87" s="20" t="s">
        <v>84</v>
      </c>
      <c r="E87" s="20" t="s">
        <v>182</v>
      </c>
      <c r="F87" s="23" t="s">
        <v>298</v>
      </c>
      <c r="G87" s="10" t="str">
        <f t="shared" si="6"/>
        <v>4.41/km</v>
      </c>
      <c r="H87" s="16">
        <f t="shared" si="5"/>
        <v>0.005393518518518518</v>
      </c>
      <c r="I87" s="16">
        <f t="shared" si="7"/>
        <v>0.003900462962962963</v>
      </c>
    </row>
    <row r="88" spans="1:9" s="15" customFormat="1" ht="12.75">
      <c r="A88" s="13">
        <v>85</v>
      </c>
      <c r="B88" s="20" t="s">
        <v>299</v>
      </c>
      <c r="C88" s="20" t="s">
        <v>34</v>
      </c>
      <c r="D88" s="20" t="s">
        <v>81</v>
      </c>
      <c r="E88" s="20" t="s">
        <v>182</v>
      </c>
      <c r="F88" s="23" t="s">
        <v>298</v>
      </c>
      <c r="G88" s="10" t="str">
        <f t="shared" si="6"/>
        <v>4.41/km</v>
      </c>
      <c r="H88" s="16">
        <f t="shared" si="5"/>
        <v>0.005393518518518518</v>
      </c>
      <c r="I88" s="16">
        <f t="shared" si="7"/>
        <v>0.004722222222222223</v>
      </c>
    </row>
    <row r="89" spans="1:9" ht="12.75">
      <c r="A89" s="13">
        <v>86</v>
      </c>
      <c r="B89" s="20" t="s">
        <v>300</v>
      </c>
      <c r="C89" s="20" t="s">
        <v>11</v>
      </c>
      <c r="D89" s="20" t="s">
        <v>84</v>
      </c>
      <c r="E89" s="20" t="s">
        <v>182</v>
      </c>
      <c r="F89" s="23" t="s">
        <v>301</v>
      </c>
      <c r="G89" s="10" t="str">
        <f t="shared" si="6"/>
        <v>4.43/km</v>
      </c>
      <c r="H89" s="16">
        <f t="shared" si="5"/>
        <v>0.0054745370370370364</v>
      </c>
      <c r="I89" s="16">
        <f t="shared" si="7"/>
        <v>0.003981481481481482</v>
      </c>
    </row>
    <row r="90" spans="1:9" ht="12.75">
      <c r="A90" s="26">
        <v>87</v>
      </c>
      <c r="B90" s="27" t="s">
        <v>302</v>
      </c>
      <c r="C90" s="27" t="s">
        <v>281</v>
      </c>
      <c r="D90" s="27" t="s">
        <v>97</v>
      </c>
      <c r="E90" s="27" t="s">
        <v>415</v>
      </c>
      <c r="F90" s="28" t="s">
        <v>303</v>
      </c>
      <c r="G90" s="29" t="str">
        <f t="shared" si="6"/>
        <v>4.46/km</v>
      </c>
      <c r="H90" s="30">
        <f t="shared" si="5"/>
        <v>0.005717592592592592</v>
      </c>
      <c r="I90" s="30">
        <f t="shared" si="7"/>
        <v>0</v>
      </c>
    </row>
    <row r="91" spans="1:9" ht="12.75">
      <c r="A91" s="13">
        <v>88</v>
      </c>
      <c r="B91" s="20" t="s">
        <v>304</v>
      </c>
      <c r="C91" s="20" t="s">
        <v>23</v>
      </c>
      <c r="D91" s="20" t="s">
        <v>81</v>
      </c>
      <c r="E91" s="20" t="s">
        <v>182</v>
      </c>
      <c r="F91" s="23" t="s">
        <v>305</v>
      </c>
      <c r="G91" s="10" t="str">
        <f t="shared" si="6"/>
        <v>4.48/km</v>
      </c>
      <c r="H91" s="16">
        <f t="shared" si="5"/>
        <v>0.0058333333333333345</v>
      </c>
      <c r="I91" s="16">
        <f t="shared" si="7"/>
        <v>0.00516203703703704</v>
      </c>
    </row>
    <row r="92" spans="1:9" ht="12.75">
      <c r="A92" s="13">
        <v>89</v>
      </c>
      <c r="B92" s="20" t="s">
        <v>306</v>
      </c>
      <c r="C92" s="20" t="s">
        <v>27</v>
      </c>
      <c r="D92" s="20" t="s">
        <v>84</v>
      </c>
      <c r="E92" s="20" t="s">
        <v>106</v>
      </c>
      <c r="F92" s="23" t="s">
        <v>307</v>
      </c>
      <c r="G92" s="10" t="str">
        <f t="shared" si="6"/>
        <v>4.49/km</v>
      </c>
      <c r="H92" s="16">
        <f t="shared" si="5"/>
        <v>0.005902777777777776</v>
      </c>
      <c r="I92" s="16">
        <f t="shared" si="7"/>
        <v>0.004409722222222221</v>
      </c>
    </row>
    <row r="93" spans="1:9" ht="12.75">
      <c r="A93" s="13">
        <v>90</v>
      </c>
      <c r="B93" s="20" t="s">
        <v>308</v>
      </c>
      <c r="C93" s="20" t="s">
        <v>11</v>
      </c>
      <c r="D93" s="20" t="s">
        <v>89</v>
      </c>
      <c r="E93" s="20" t="s">
        <v>106</v>
      </c>
      <c r="F93" s="23" t="s">
        <v>309</v>
      </c>
      <c r="G93" s="10" t="str">
        <f t="shared" si="6"/>
        <v>4.50/km</v>
      </c>
      <c r="H93" s="16">
        <f t="shared" si="5"/>
        <v>0.005960648148148147</v>
      </c>
      <c r="I93" s="16">
        <f t="shared" si="7"/>
        <v>0.0034953703703703674</v>
      </c>
    </row>
    <row r="94" spans="1:9" ht="12.75">
      <c r="A94" s="13">
        <v>91</v>
      </c>
      <c r="B94" s="20" t="s">
        <v>310</v>
      </c>
      <c r="C94" s="20" t="s">
        <v>25</v>
      </c>
      <c r="D94" s="20" t="s">
        <v>81</v>
      </c>
      <c r="E94" s="20" t="s">
        <v>106</v>
      </c>
      <c r="F94" s="23" t="s">
        <v>311</v>
      </c>
      <c r="G94" s="10" t="str">
        <f t="shared" si="6"/>
        <v>4.50/km</v>
      </c>
      <c r="H94" s="16">
        <f t="shared" si="5"/>
        <v>0.005972222222222221</v>
      </c>
      <c r="I94" s="16">
        <f t="shared" si="7"/>
        <v>0.005300925925925926</v>
      </c>
    </row>
    <row r="95" spans="1:9" ht="12.75">
      <c r="A95" s="13">
        <v>92</v>
      </c>
      <c r="B95" s="20" t="s">
        <v>312</v>
      </c>
      <c r="C95" s="20" t="s">
        <v>16</v>
      </c>
      <c r="D95" s="20" t="s">
        <v>87</v>
      </c>
      <c r="E95" s="20" t="s">
        <v>182</v>
      </c>
      <c r="F95" s="23" t="s">
        <v>313</v>
      </c>
      <c r="G95" s="10" t="str">
        <f t="shared" si="6"/>
        <v>4.52/km</v>
      </c>
      <c r="H95" s="16">
        <f t="shared" si="5"/>
        <v>0.006157407407407408</v>
      </c>
      <c r="I95" s="16">
        <f t="shared" si="7"/>
        <v>0.005451388888888891</v>
      </c>
    </row>
    <row r="96" spans="1:9" ht="12.75">
      <c r="A96" s="13">
        <v>93</v>
      </c>
      <c r="B96" s="20" t="s">
        <v>314</v>
      </c>
      <c r="C96" s="20" t="s">
        <v>70</v>
      </c>
      <c r="D96" s="20" t="s">
        <v>90</v>
      </c>
      <c r="E96" s="20" t="s">
        <v>37</v>
      </c>
      <c r="F96" s="23" t="s">
        <v>315</v>
      </c>
      <c r="G96" s="10" t="str">
        <f t="shared" si="6"/>
        <v>4.54/km</v>
      </c>
      <c r="H96" s="16">
        <f t="shared" si="5"/>
        <v>0.006296296296296298</v>
      </c>
      <c r="I96" s="16">
        <f t="shared" si="7"/>
        <v>0.0014699074074074094</v>
      </c>
    </row>
    <row r="97" spans="1:9" ht="12.75">
      <c r="A97" s="13">
        <v>94</v>
      </c>
      <c r="B97" s="20" t="s">
        <v>316</v>
      </c>
      <c r="C97" s="20" t="s">
        <v>61</v>
      </c>
      <c r="D97" s="20" t="s">
        <v>85</v>
      </c>
      <c r="E97" s="20" t="s">
        <v>178</v>
      </c>
      <c r="F97" s="23" t="s">
        <v>317</v>
      </c>
      <c r="G97" s="10" t="str">
        <f t="shared" si="6"/>
        <v>4.55/km</v>
      </c>
      <c r="H97" s="16">
        <f t="shared" si="5"/>
        <v>0.006354166666666666</v>
      </c>
      <c r="I97" s="16">
        <f t="shared" si="7"/>
        <v>0.0011574074074074056</v>
      </c>
    </row>
    <row r="98" spans="1:9" ht="12.75">
      <c r="A98" s="13">
        <v>95</v>
      </c>
      <c r="B98" s="20" t="s">
        <v>318</v>
      </c>
      <c r="C98" s="20" t="s">
        <v>319</v>
      </c>
      <c r="D98" s="20" t="s">
        <v>84</v>
      </c>
      <c r="E98" s="20" t="s">
        <v>78</v>
      </c>
      <c r="F98" s="23" t="s">
        <v>320</v>
      </c>
      <c r="G98" s="10" t="str">
        <f t="shared" si="6"/>
        <v>4.57/km</v>
      </c>
      <c r="H98" s="16">
        <f t="shared" si="5"/>
        <v>0.006481481481481482</v>
      </c>
      <c r="I98" s="16">
        <f t="shared" si="7"/>
        <v>0.004988425925925927</v>
      </c>
    </row>
    <row r="99" spans="1:9" ht="12.75">
      <c r="A99" s="13">
        <v>96</v>
      </c>
      <c r="B99" s="20" t="s">
        <v>321</v>
      </c>
      <c r="C99" s="20" t="s">
        <v>65</v>
      </c>
      <c r="D99" s="20" t="s">
        <v>97</v>
      </c>
      <c r="E99" s="20" t="s">
        <v>322</v>
      </c>
      <c r="F99" s="23" t="s">
        <v>323</v>
      </c>
      <c r="G99" s="10" t="str">
        <f t="shared" si="6"/>
        <v>4.58/km</v>
      </c>
      <c r="H99" s="16">
        <f t="shared" si="5"/>
        <v>0.0065277777777777764</v>
      </c>
      <c r="I99" s="16">
        <f t="shared" si="7"/>
        <v>0.0008101851851851846</v>
      </c>
    </row>
    <row r="100" spans="1:9" ht="12.75">
      <c r="A100" s="13">
        <v>97</v>
      </c>
      <c r="B100" s="20" t="s">
        <v>324</v>
      </c>
      <c r="C100" s="20" t="s">
        <v>41</v>
      </c>
      <c r="D100" s="20" t="s">
        <v>87</v>
      </c>
      <c r="E100" s="20" t="s">
        <v>178</v>
      </c>
      <c r="F100" s="23" t="s">
        <v>325</v>
      </c>
      <c r="G100" s="10" t="str">
        <f t="shared" si="6"/>
        <v>4.58/km</v>
      </c>
      <c r="H100" s="16">
        <f t="shared" si="5"/>
        <v>0.0065393518518518535</v>
      </c>
      <c r="I100" s="16">
        <f aca="true" t="shared" si="8" ref="I100:I131">F100-INDEX($F$4:$F$2484,MATCH(D100,$D$4:$D$2484,0))</f>
        <v>0.005833333333333336</v>
      </c>
    </row>
    <row r="101" spans="1:9" s="15" customFormat="1" ht="12.75">
      <c r="A101" s="13">
        <v>98</v>
      </c>
      <c r="B101" s="20" t="s">
        <v>326</v>
      </c>
      <c r="C101" s="20" t="s">
        <v>20</v>
      </c>
      <c r="D101" s="20" t="s">
        <v>81</v>
      </c>
      <c r="E101" s="20" t="s">
        <v>106</v>
      </c>
      <c r="F101" s="23" t="s">
        <v>327</v>
      </c>
      <c r="G101" s="10" t="str">
        <f t="shared" si="6"/>
        <v>5.02/km</v>
      </c>
      <c r="H101" s="16">
        <f t="shared" si="5"/>
        <v>0.006840277777777777</v>
      </c>
      <c r="I101" s="16">
        <f t="shared" si="8"/>
        <v>0.006168981481481482</v>
      </c>
    </row>
    <row r="102" spans="1:9" ht="12.75">
      <c r="A102" s="13">
        <v>99</v>
      </c>
      <c r="B102" s="20" t="s">
        <v>328</v>
      </c>
      <c r="C102" s="20" t="s">
        <v>23</v>
      </c>
      <c r="D102" s="20" t="s">
        <v>84</v>
      </c>
      <c r="E102" s="20" t="s">
        <v>135</v>
      </c>
      <c r="F102" s="23" t="s">
        <v>329</v>
      </c>
      <c r="G102" s="10" t="str">
        <f t="shared" si="6"/>
        <v>5.03/km</v>
      </c>
      <c r="H102" s="16">
        <f t="shared" si="5"/>
        <v>0.006921296296296295</v>
      </c>
      <c r="I102" s="16">
        <f t="shared" si="8"/>
        <v>0.00542824074074074</v>
      </c>
    </row>
    <row r="103" spans="1:9" ht="12.75">
      <c r="A103" s="13">
        <v>100</v>
      </c>
      <c r="B103" s="20" t="s">
        <v>330</v>
      </c>
      <c r="C103" s="20" t="s">
        <v>331</v>
      </c>
      <c r="D103" s="20" t="s">
        <v>77</v>
      </c>
      <c r="E103" s="20" t="s">
        <v>37</v>
      </c>
      <c r="F103" s="23" t="s">
        <v>332</v>
      </c>
      <c r="G103" s="10" t="str">
        <f t="shared" si="6"/>
        <v>5.07/km</v>
      </c>
      <c r="H103" s="16">
        <f t="shared" si="5"/>
        <v>0.007164351851851851</v>
      </c>
      <c r="I103" s="16">
        <f t="shared" si="8"/>
        <v>0.007164351851851851</v>
      </c>
    </row>
    <row r="104" spans="1:9" ht="12.75">
      <c r="A104" s="13">
        <v>101</v>
      </c>
      <c r="B104" s="20" t="s">
        <v>333</v>
      </c>
      <c r="C104" s="20" t="s">
        <v>64</v>
      </c>
      <c r="D104" s="20" t="s">
        <v>100</v>
      </c>
      <c r="E104" s="20" t="s">
        <v>37</v>
      </c>
      <c r="F104" s="23" t="s">
        <v>332</v>
      </c>
      <c r="G104" s="10" t="str">
        <f t="shared" si="6"/>
        <v>5.07/km</v>
      </c>
      <c r="H104" s="16">
        <f t="shared" si="5"/>
        <v>0.007164351851851851</v>
      </c>
      <c r="I104" s="16">
        <f t="shared" si="8"/>
        <v>0.00314814814814815</v>
      </c>
    </row>
    <row r="105" spans="1:9" ht="12.75">
      <c r="A105" s="13">
        <v>102</v>
      </c>
      <c r="B105" s="20" t="s">
        <v>334</v>
      </c>
      <c r="C105" s="20" t="s">
        <v>98</v>
      </c>
      <c r="D105" s="20" t="s">
        <v>81</v>
      </c>
      <c r="E105" s="20" t="s">
        <v>135</v>
      </c>
      <c r="F105" s="23" t="s">
        <v>335</v>
      </c>
      <c r="G105" s="10" t="str">
        <f t="shared" si="6"/>
        <v>5.09/km</v>
      </c>
      <c r="H105" s="16">
        <f t="shared" si="5"/>
        <v>0.007280092592592593</v>
      </c>
      <c r="I105" s="16">
        <f t="shared" si="8"/>
        <v>0.006608796296296298</v>
      </c>
    </row>
    <row r="106" spans="1:9" ht="12.75">
      <c r="A106" s="13">
        <v>103</v>
      </c>
      <c r="B106" s="20" t="s">
        <v>336</v>
      </c>
      <c r="C106" s="20" t="s">
        <v>54</v>
      </c>
      <c r="D106" s="20" t="s">
        <v>77</v>
      </c>
      <c r="E106" s="20" t="s">
        <v>337</v>
      </c>
      <c r="F106" s="23" t="s">
        <v>338</v>
      </c>
      <c r="G106" s="10" t="str">
        <f t="shared" si="6"/>
        <v>5.09/km</v>
      </c>
      <c r="H106" s="16">
        <f t="shared" si="5"/>
        <v>0.00730324074074074</v>
      </c>
      <c r="I106" s="16">
        <f t="shared" si="8"/>
        <v>0.00730324074074074</v>
      </c>
    </row>
    <row r="107" spans="1:9" ht="12.75">
      <c r="A107" s="26">
        <v>104</v>
      </c>
      <c r="B107" s="27" t="s">
        <v>339</v>
      </c>
      <c r="C107" s="27" t="s">
        <v>340</v>
      </c>
      <c r="D107" s="27" t="s">
        <v>90</v>
      </c>
      <c r="E107" s="27" t="s">
        <v>415</v>
      </c>
      <c r="F107" s="28" t="s">
        <v>341</v>
      </c>
      <c r="G107" s="29" t="str">
        <f t="shared" si="6"/>
        <v>5.12/km</v>
      </c>
      <c r="H107" s="30">
        <f t="shared" si="5"/>
        <v>0.007488425925925924</v>
      </c>
      <c r="I107" s="30">
        <f t="shared" si="8"/>
        <v>0.0026620370370370357</v>
      </c>
    </row>
    <row r="108" spans="1:9" ht="12.75">
      <c r="A108" s="13">
        <v>105</v>
      </c>
      <c r="B108" s="20" t="s">
        <v>232</v>
      </c>
      <c r="C108" s="20" t="s">
        <v>342</v>
      </c>
      <c r="D108" s="20" t="s">
        <v>87</v>
      </c>
      <c r="E108" s="20" t="s">
        <v>106</v>
      </c>
      <c r="F108" s="23" t="s">
        <v>343</v>
      </c>
      <c r="G108" s="10" t="str">
        <f t="shared" si="6"/>
        <v>5.18/km</v>
      </c>
      <c r="H108" s="16">
        <f t="shared" si="5"/>
        <v>0.007905092592592594</v>
      </c>
      <c r="I108" s="16">
        <f t="shared" si="8"/>
        <v>0.0071990740740740765</v>
      </c>
    </row>
    <row r="109" spans="1:9" ht="12.75">
      <c r="A109" s="13">
        <v>106</v>
      </c>
      <c r="B109" s="20" t="s">
        <v>344</v>
      </c>
      <c r="C109" s="20" t="s">
        <v>44</v>
      </c>
      <c r="D109" s="20" t="s">
        <v>92</v>
      </c>
      <c r="E109" s="20" t="s">
        <v>106</v>
      </c>
      <c r="F109" s="23" t="s">
        <v>345</v>
      </c>
      <c r="G109" s="10" t="str">
        <f t="shared" si="6"/>
        <v>5.20/km</v>
      </c>
      <c r="H109" s="16">
        <f t="shared" si="5"/>
        <v>0.008090277777777778</v>
      </c>
      <c r="I109" s="16">
        <f t="shared" si="8"/>
        <v>0.0034606481481481467</v>
      </c>
    </row>
    <row r="110" spans="1:9" ht="12.75">
      <c r="A110" s="13">
        <v>107</v>
      </c>
      <c r="B110" s="20" t="s">
        <v>346</v>
      </c>
      <c r="C110" s="20" t="s">
        <v>347</v>
      </c>
      <c r="D110" s="20" t="s">
        <v>92</v>
      </c>
      <c r="E110" s="20" t="s">
        <v>106</v>
      </c>
      <c r="F110" s="23" t="s">
        <v>348</v>
      </c>
      <c r="G110" s="10" t="str">
        <f t="shared" si="6"/>
        <v>5.23/km</v>
      </c>
      <c r="H110" s="16">
        <f t="shared" si="5"/>
        <v>0.008263888888888888</v>
      </c>
      <c r="I110" s="16">
        <f t="shared" si="8"/>
        <v>0.0036342592592592572</v>
      </c>
    </row>
    <row r="111" spans="1:9" ht="12.75">
      <c r="A111" s="13">
        <v>108</v>
      </c>
      <c r="B111" s="20" t="s">
        <v>349</v>
      </c>
      <c r="C111" s="20" t="s">
        <v>12</v>
      </c>
      <c r="D111" s="20" t="s">
        <v>80</v>
      </c>
      <c r="E111" s="20" t="s">
        <v>37</v>
      </c>
      <c r="F111" s="23" t="s">
        <v>350</v>
      </c>
      <c r="G111" s="10" t="str">
        <f t="shared" si="6"/>
        <v>5.23/km</v>
      </c>
      <c r="H111" s="16">
        <f aca="true" t="shared" si="9" ref="H111:H141">F111-$F$4</f>
        <v>0.00831018518518519</v>
      </c>
      <c r="I111" s="16">
        <f t="shared" si="8"/>
        <v>0.008240740740740746</v>
      </c>
    </row>
    <row r="112" spans="1:9" ht="12.75">
      <c r="A112" s="13">
        <v>109</v>
      </c>
      <c r="B112" s="20" t="s">
        <v>351</v>
      </c>
      <c r="C112" s="20" t="s">
        <v>29</v>
      </c>
      <c r="D112" s="20" t="s">
        <v>97</v>
      </c>
      <c r="E112" s="20" t="s">
        <v>352</v>
      </c>
      <c r="F112" s="23" t="s">
        <v>353</v>
      </c>
      <c r="G112" s="10" t="str">
        <f t="shared" si="6"/>
        <v>5.24/km</v>
      </c>
      <c r="H112" s="16">
        <f t="shared" si="9"/>
        <v>0.008368055555555554</v>
      </c>
      <c r="I112" s="16">
        <f t="shared" si="8"/>
        <v>0.002650462962962962</v>
      </c>
    </row>
    <row r="113" spans="1:9" ht="12.75">
      <c r="A113" s="13">
        <v>110</v>
      </c>
      <c r="B113" s="20" t="s">
        <v>159</v>
      </c>
      <c r="C113" s="20" t="s">
        <v>10</v>
      </c>
      <c r="D113" s="20" t="s">
        <v>87</v>
      </c>
      <c r="E113" s="20" t="s">
        <v>160</v>
      </c>
      <c r="F113" s="23" t="s">
        <v>354</v>
      </c>
      <c r="G113" s="10" t="str">
        <f t="shared" si="6"/>
        <v>5.24/km</v>
      </c>
      <c r="H113" s="16">
        <f t="shared" si="9"/>
        <v>0.008379629629629624</v>
      </c>
      <c r="I113" s="16">
        <f t="shared" si="8"/>
        <v>0.007673611111111107</v>
      </c>
    </row>
    <row r="114" spans="1:9" ht="12.75">
      <c r="A114" s="13">
        <v>111</v>
      </c>
      <c r="B114" s="20" t="s">
        <v>355</v>
      </c>
      <c r="C114" s="20" t="s">
        <v>356</v>
      </c>
      <c r="D114" s="20" t="s">
        <v>81</v>
      </c>
      <c r="E114" s="20" t="s">
        <v>357</v>
      </c>
      <c r="F114" s="23" t="s">
        <v>82</v>
      </c>
      <c r="G114" s="10" t="str">
        <f t="shared" si="6"/>
        <v>5.27/km</v>
      </c>
      <c r="H114" s="16">
        <f t="shared" si="9"/>
        <v>0.008587962962962962</v>
      </c>
      <c r="I114" s="16">
        <f t="shared" si="8"/>
        <v>0.007916666666666667</v>
      </c>
    </row>
    <row r="115" spans="1:9" ht="12.75">
      <c r="A115" s="13">
        <v>112</v>
      </c>
      <c r="B115" s="20" t="s">
        <v>358</v>
      </c>
      <c r="C115" s="20" t="s">
        <v>36</v>
      </c>
      <c r="D115" s="20" t="s">
        <v>84</v>
      </c>
      <c r="E115" s="20" t="s">
        <v>359</v>
      </c>
      <c r="F115" s="23" t="s">
        <v>82</v>
      </c>
      <c r="G115" s="10" t="str">
        <f t="shared" si="6"/>
        <v>5.27/km</v>
      </c>
      <c r="H115" s="16">
        <f t="shared" si="9"/>
        <v>0.008587962962962962</v>
      </c>
      <c r="I115" s="16">
        <f t="shared" si="8"/>
        <v>0.007094907407407407</v>
      </c>
    </row>
    <row r="116" spans="1:9" ht="12.75">
      <c r="A116" s="13">
        <v>113</v>
      </c>
      <c r="B116" s="20" t="s">
        <v>360</v>
      </c>
      <c r="C116" s="20" t="s">
        <v>361</v>
      </c>
      <c r="D116" s="20" t="s">
        <v>91</v>
      </c>
      <c r="E116" s="20" t="s">
        <v>78</v>
      </c>
      <c r="F116" s="23" t="s">
        <v>362</v>
      </c>
      <c r="G116" s="10" t="str">
        <f t="shared" si="6"/>
        <v>5.28/km</v>
      </c>
      <c r="H116" s="16">
        <f t="shared" si="9"/>
        <v>0.00861111111111111</v>
      </c>
      <c r="I116" s="16">
        <f t="shared" si="8"/>
        <v>0</v>
      </c>
    </row>
    <row r="117" spans="1:9" ht="12.75">
      <c r="A117" s="13">
        <v>114</v>
      </c>
      <c r="B117" s="20" t="s">
        <v>363</v>
      </c>
      <c r="C117" s="20" t="s">
        <v>364</v>
      </c>
      <c r="D117" s="20" t="s">
        <v>97</v>
      </c>
      <c r="E117" s="20" t="s">
        <v>37</v>
      </c>
      <c r="F117" s="23" t="s">
        <v>365</v>
      </c>
      <c r="G117" s="10" t="str">
        <f t="shared" si="6"/>
        <v>5.28/km</v>
      </c>
      <c r="H117" s="16">
        <f t="shared" si="9"/>
        <v>0.008645833333333333</v>
      </c>
      <c r="I117" s="16">
        <f t="shared" si="8"/>
        <v>0.0029282407407407417</v>
      </c>
    </row>
    <row r="118" spans="1:9" ht="12.75">
      <c r="A118" s="13">
        <v>115</v>
      </c>
      <c r="B118" s="20" t="s">
        <v>366</v>
      </c>
      <c r="C118" s="20" t="s">
        <v>367</v>
      </c>
      <c r="D118" s="20" t="s">
        <v>100</v>
      </c>
      <c r="E118" s="20" t="s">
        <v>359</v>
      </c>
      <c r="F118" s="23" t="s">
        <v>368</v>
      </c>
      <c r="G118" s="10" t="str">
        <f t="shared" si="6"/>
        <v>5.29/km</v>
      </c>
      <c r="H118" s="16">
        <f t="shared" si="9"/>
        <v>0.008680555555555558</v>
      </c>
      <c r="I118" s="16">
        <f t="shared" si="8"/>
        <v>0.004664351851851857</v>
      </c>
    </row>
    <row r="119" spans="1:9" ht="12.75">
      <c r="A119" s="13">
        <v>116</v>
      </c>
      <c r="B119" s="20" t="s">
        <v>369</v>
      </c>
      <c r="C119" s="20" t="s">
        <v>68</v>
      </c>
      <c r="D119" s="20" t="s">
        <v>85</v>
      </c>
      <c r="E119" s="20" t="s">
        <v>106</v>
      </c>
      <c r="F119" s="23" t="s">
        <v>370</v>
      </c>
      <c r="G119" s="10" t="str">
        <f t="shared" si="6"/>
        <v>5.30/km</v>
      </c>
      <c r="H119" s="16">
        <f t="shared" si="9"/>
        <v>0.00878472222222222</v>
      </c>
      <c r="I119" s="16">
        <f t="shared" si="8"/>
        <v>0.0035879629629629595</v>
      </c>
    </row>
    <row r="120" spans="1:9" ht="12.75">
      <c r="A120" s="26">
        <v>117</v>
      </c>
      <c r="B120" s="27" t="s">
        <v>67</v>
      </c>
      <c r="C120" s="27" t="s">
        <v>58</v>
      </c>
      <c r="D120" s="27" t="s">
        <v>77</v>
      </c>
      <c r="E120" s="27" t="s">
        <v>415</v>
      </c>
      <c r="F120" s="28" t="s">
        <v>371</v>
      </c>
      <c r="G120" s="29" t="str">
        <f t="shared" si="6"/>
        <v>5.32/km</v>
      </c>
      <c r="H120" s="30">
        <f t="shared" si="9"/>
        <v>0.008935185185185183</v>
      </c>
      <c r="I120" s="30">
        <f t="shared" si="8"/>
        <v>0.008935185185185183</v>
      </c>
    </row>
    <row r="121" spans="1:9" ht="12.75">
      <c r="A121" s="13">
        <v>118</v>
      </c>
      <c r="B121" s="20" t="s">
        <v>372</v>
      </c>
      <c r="C121" s="20" t="s">
        <v>373</v>
      </c>
      <c r="D121" s="20" t="s">
        <v>97</v>
      </c>
      <c r="E121" s="20" t="s">
        <v>143</v>
      </c>
      <c r="F121" s="23" t="s">
        <v>374</v>
      </c>
      <c r="G121" s="10" t="str">
        <f t="shared" si="6"/>
        <v>5.35/km</v>
      </c>
      <c r="H121" s="16">
        <f t="shared" si="9"/>
        <v>0.00912037037037037</v>
      </c>
      <c r="I121" s="16">
        <f t="shared" si="8"/>
        <v>0.003402777777777779</v>
      </c>
    </row>
    <row r="122" spans="1:9" ht="12.75">
      <c r="A122" s="13">
        <v>119</v>
      </c>
      <c r="B122" s="20" t="s">
        <v>375</v>
      </c>
      <c r="C122" s="20" t="s">
        <v>72</v>
      </c>
      <c r="D122" s="20" t="s">
        <v>85</v>
      </c>
      <c r="E122" s="20" t="s">
        <v>146</v>
      </c>
      <c r="F122" s="23" t="s">
        <v>376</v>
      </c>
      <c r="G122" s="10" t="str">
        <f t="shared" si="6"/>
        <v>5.35/km</v>
      </c>
      <c r="H122" s="16">
        <f t="shared" si="9"/>
        <v>0.009143518518518518</v>
      </c>
      <c r="I122" s="16">
        <f t="shared" si="8"/>
        <v>0.0039467592592592575</v>
      </c>
    </row>
    <row r="123" spans="1:9" ht="12.75">
      <c r="A123" s="13">
        <v>120</v>
      </c>
      <c r="B123" s="20" t="s">
        <v>377</v>
      </c>
      <c r="C123" s="20" t="s">
        <v>378</v>
      </c>
      <c r="D123" s="20" t="s">
        <v>89</v>
      </c>
      <c r="E123" s="20" t="s">
        <v>250</v>
      </c>
      <c r="F123" s="23" t="s">
        <v>379</v>
      </c>
      <c r="G123" s="10" t="str">
        <f t="shared" si="6"/>
        <v>5.43/km</v>
      </c>
      <c r="H123" s="16">
        <f t="shared" si="9"/>
        <v>0.009675925925925926</v>
      </c>
      <c r="I123" s="16">
        <f t="shared" si="8"/>
        <v>0.007210648148148147</v>
      </c>
    </row>
    <row r="124" spans="1:9" ht="12.75">
      <c r="A124" s="13">
        <v>121</v>
      </c>
      <c r="B124" s="20" t="s">
        <v>380</v>
      </c>
      <c r="C124" s="20" t="s">
        <v>51</v>
      </c>
      <c r="D124" s="20" t="s">
        <v>97</v>
      </c>
      <c r="E124" s="20" t="s">
        <v>182</v>
      </c>
      <c r="F124" s="23" t="s">
        <v>381</v>
      </c>
      <c r="G124" s="10" t="str">
        <f t="shared" si="6"/>
        <v>5.45/km</v>
      </c>
      <c r="H124" s="16">
        <f t="shared" si="9"/>
        <v>0.009780092592592595</v>
      </c>
      <c r="I124" s="16">
        <f t="shared" si="8"/>
        <v>0.004062500000000004</v>
      </c>
    </row>
    <row r="125" spans="1:9" ht="12.75">
      <c r="A125" s="13">
        <v>122</v>
      </c>
      <c r="B125" s="20" t="s">
        <v>382</v>
      </c>
      <c r="C125" s="20" t="s">
        <v>65</v>
      </c>
      <c r="D125" s="20" t="s">
        <v>97</v>
      </c>
      <c r="E125" s="20" t="s">
        <v>106</v>
      </c>
      <c r="F125" s="23" t="s">
        <v>383</v>
      </c>
      <c r="G125" s="10" t="str">
        <f t="shared" si="6"/>
        <v>5.51/km</v>
      </c>
      <c r="H125" s="16">
        <f t="shared" si="9"/>
        <v>0.010219907407407408</v>
      </c>
      <c r="I125" s="16">
        <f t="shared" si="8"/>
        <v>0.004502314814814817</v>
      </c>
    </row>
    <row r="126" spans="1:9" ht="12.75">
      <c r="A126" s="13">
        <v>123</v>
      </c>
      <c r="B126" s="20" t="s">
        <v>384</v>
      </c>
      <c r="C126" s="20" t="s">
        <v>33</v>
      </c>
      <c r="D126" s="20" t="s">
        <v>81</v>
      </c>
      <c r="E126" s="20" t="s">
        <v>182</v>
      </c>
      <c r="F126" s="23" t="s">
        <v>385</v>
      </c>
      <c r="G126" s="10" t="str">
        <f t="shared" si="6"/>
        <v>5.54/km</v>
      </c>
      <c r="H126" s="16">
        <f t="shared" si="9"/>
        <v>0.010405092592592596</v>
      </c>
      <c r="I126" s="16">
        <f t="shared" si="8"/>
        <v>0.009733796296296301</v>
      </c>
    </row>
    <row r="127" spans="1:9" ht="12.75">
      <c r="A127" s="13">
        <v>124</v>
      </c>
      <c r="B127" s="20" t="s">
        <v>386</v>
      </c>
      <c r="C127" s="20" t="s">
        <v>387</v>
      </c>
      <c r="D127" s="20" t="s">
        <v>100</v>
      </c>
      <c r="E127" s="20" t="s">
        <v>182</v>
      </c>
      <c r="F127" s="23" t="s">
        <v>388</v>
      </c>
      <c r="G127" s="10" t="str">
        <f t="shared" si="6"/>
        <v>5.57/km</v>
      </c>
      <c r="H127" s="16">
        <f t="shared" si="9"/>
        <v>0.010625</v>
      </c>
      <c r="I127" s="16">
        <f t="shared" si="8"/>
        <v>0.0066087962962963</v>
      </c>
    </row>
    <row r="128" spans="1:9" ht="12.75">
      <c r="A128" s="13">
        <v>125</v>
      </c>
      <c r="B128" s="20" t="s">
        <v>94</v>
      </c>
      <c r="C128" s="20" t="s">
        <v>22</v>
      </c>
      <c r="D128" s="20" t="s">
        <v>81</v>
      </c>
      <c r="E128" s="20" t="s">
        <v>143</v>
      </c>
      <c r="F128" s="23" t="s">
        <v>389</v>
      </c>
      <c r="G128" s="10" t="str">
        <f t="shared" si="6"/>
        <v>5.58/km</v>
      </c>
      <c r="H128" s="16">
        <f t="shared" si="9"/>
        <v>0.010694444444444446</v>
      </c>
      <c r="I128" s="16">
        <f t="shared" si="8"/>
        <v>0.01002314814814815</v>
      </c>
    </row>
    <row r="129" spans="1:9" ht="12.75">
      <c r="A129" s="26">
        <v>126</v>
      </c>
      <c r="B129" s="27" t="s">
        <v>390</v>
      </c>
      <c r="C129" s="27" t="s">
        <v>391</v>
      </c>
      <c r="D129" s="27" t="s">
        <v>100</v>
      </c>
      <c r="E129" s="27" t="s">
        <v>415</v>
      </c>
      <c r="F129" s="28" t="s">
        <v>392</v>
      </c>
      <c r="G129" s="29" t="str">
        <f t="shared" si="6"/>
        <v>5.59/km</v>
      </c>
      <c r="H129" s="30">
        <f t="shared" si="9"/>
        <v>0.010798611111111111</v>
      </c>
      <c r="I129" s="30">
        <f t="shared" si="8"/>
        <v>0.006782407407407411</v>
      </c>
    </row>
    <row r="130" spans="1:9" ht="12.75">
      <c r="A130" s="26">
        <v>127</v>
      </c>
      <c r="B130" s="27" t="s">
        <v>74</v>
      </c>
      <c r="C130" s="27" t="s">
        <v>11</v>
      </c>
      <c r="D130" s="27" t="s">
        <v>87</v>
      </c>
      <c r="E130" s="27" t="s">
        <v>415</v>
      </c>
      <c r="F130" s="28" t="s">
        <v>393</v>
      </c>
      <c r="G130" s="29" t="str">
        <f t="shared" si="6"/>
        <v>6.07/km</v>
      </c>
      <c r="H130" s="30">
        <f t="shared" si="9"/>
        <v>0.01135416666666667</v>
      </c>
      <c r="I130" s="30">
        <f t="shared" si="8"/>
        <v>0.010648148148148153</v>
      </c>
    </row>
    <row r="131" spans="1:9" ht="12.75">
      <c r="A131" s="13">
        <v>128</v>
      </c>
      <c r="B131" s="20" t="s">
        <v>394</v>
      </c>
      <c r="C131" s="20" t="s">
        <v>18</v>
      </c>
      <c r="D131" s="20" t="s">
        <v>84</v>
      </c>
      <c r="E131" s="20" t="s">
        <v>135</v>
      </c>
      <c r="F131" s="23" t="s">
        <v>395</v>
      </c>
      <c r="G131" s="10" t="str">
        <f t="shared" si="6"/>
        <v>6.07/km</v>
      </c>
      <c r="H131" s="16">
        <f t="shared" si="9"/>
        <v>0.01136574074074074</v>
      </c>
      <c r="I131" s="16">
        <f t="shared" si="8"/>
        <v>0.009872685185185186</v>
      </c>
    </row>
    <row r="132" spans="1:9" ht="12.75">
      <c r="A132" s="13">
        <v>129</v>
      </c>
      <c r="B132" s="20" t="s">
        <v>96</v>
      </c>
      <c r="C132" s="20" t="s">
        <v>18</v>
      </c>
      <c r="D132" s="20" t="s">
        <v>84</v>
      </c>
      <c r="E132" s="20" t="s">
        <v>182</v>
      </c>
      <c r="F132" s="23" t="s">
        <v>396</v>
      </c>
      <c r="G132" s="10" t="str">
        <f aca="true" t="shared" si="10" ref="G132:G141">TEXT(INT((HOUR(F132)*3600+MINUTE(F132)*60+SECOND(F132))/$I$2/60),"0")&amp;"."&amp;TEXT(MOD((HOUR(F132)*3600+MINUTE(F132)*60+SECOND(F132))/$I$2,60),"00")&amp;"/km"</f>
        <v>6.10/km</v>
      </c>
      <c r="H132" s="16">
        <f t="shared" si="9"/>
        <v>0.011550925925925928</v>
      </c>
      <c r="I132" s="16">
        <f aca="true" t="shared" si="11" ref="I132:I141">F132-INDEX($F$4:$F$2484,MATCH(D132,$D$4:$D$2484,0))</f>
        <v>0.010057870370370373</v>
      </c>
    </row>
    <row r="133" spans="1:9" ht="12.75">
      <c r="A133" s="13">
        <v>130</v>
      </c>
      <c r="B133" s="20" t="s">
        <v>397</v>
      </c>
      <c r="C133" s="20" t="s">
        <v>55</v>
      </c>
      <c r="D133" s="20" t="s">
        <v>100</v>
      </c>
      <c r="E133" s="20" t="s">
        <v>182</v>
      </c>
      <c r="F133" s="23" t="s">
        <v>398</v>
      </c>
      <c r="G133" s="10" t="str">
        <f t="shared" si="10"/>
        <v>6.10/km</v>
      </c>
      <c r="H133" s="16">
        <f t="shared" si="9"/>
        <v>0.011562499999999998</v>
      </c>
      <c r="I133" s="16">
        <f t="shared" si="11"/>
        <v>0.0075462962962962975</v>
      </c>
    </row>
    <row r="134" spans="1:9" ht="12.75">
      <c r="A134" s="13">
        <v>131</v>
      </c>
      <c r="B134" s="20" t="s">
        <v>26</v>
      </c>
      <c r="C134" s="20" t="s">
        <v>399</v>
      </c>
      <c r="D134" s="20" t="s">
        <v>97</v>
      </c>
      <c r="E134" s="20" t="s">
        <v>106</v>
      </c>
      <c r="F134" s="23" t="s">
        <v>88</v>
      </c>
      <c r="G134" s="10" t="str">
        <f t="shared" si="10"/>
        <v>6.11/km</v>
      </c>
      <c r="H134" s="16">
        <f t="shared" si="9"/>
        <v>0.011620370370370373</v>
      </c>
      <c r="I134" s="16">
        <f t="shared" si="11"/>
        <v>0.005902777777777781</v>
      </c>
    </row>
    <row r="135" spans="1:9" ht="12.75">
      <c r="A135" s="13">
        <v>132</v>
      </c>
      <c r="B135" s="20" t="s">
        <v>400</v>
      </c>
      <c r="C135" s="20" t="s">
        <v>69</v>
      </c>
      <c r="D135" s="20" t="s">
        <v>85</v>
      </c>
      <c r="E135" s="20" t="s">
        <v>76</v>
      </c>
      <c r="F135" s="23" t="s">
        <v>88</v>
      </c>
      <c r="G135" s="10" t="str">
        <f t="shared" si="10"/>
        <v>6.11/km</v>
      </c>
      <c r="H135" s="16">
        <f t="shared" si="9"/>
        <v>0.011620370370370373</v>
      </c>
      <c r="I135" s="16">
        <f t="shared" si="11"/>
        <v>0.006423611111111113</v>
      </c>
    </row>
    <row r="136" spans="1:9" ht="12.75">
      <c r="A136" s="13">
        <v>133</v>
      </c>
      <c r="B136" s="20" t="s">
        <v>86</v>
      </c>
      <c r="C136" s="20" t="s">
        <v>14</v>
      </c>
      <c r="D136" s="20" t="s">
        <v>89</v>
      </c>
      <c r="E136" s="20" t="s">
        <v>182</v>
      </c>
      <c r="F136" s="23" t="s">
        <v>401</v>
      </c>
      <c r="G136" s="10" t="str">
        <f t="shared" si="10"/>
        <v>6.12/km</v>
      </c>
      <c r="H136" s="16">
        <f t="shared" si="9"/>
        <v>0.011689814814814814</v>
      </c>
      <c r="I136" s="16">
        <f t="shared" si="11"/>
        <v>0.009224537037037035</v>
      </c>
    </row>
    <row r="137" spans="1:9" ht="12.75">
      <c r="A137" s="13">
        <v>134</v>
      </c>
      <c r="B137" s="20" t="s">
        <v>71</v>
      </c>
      <c r="C137" s="20" t="s">
        <v>402</v>
      </c>
      <c r="D137" s="20" t="s">
        <v>97</v>
      </c>
      <c r="E137" s="20" t="s">
        <v>182</v>
      </c>
      <c r="F137" s="23" t="s">
        <v>401</v>
      </c>
      <c r="G137" s="10" t="str">
        <f t="shared" si="10"/>
        <v>6.12/km</v>
      </c>
      <c r="H137" s="16">
        <f t="shared" si="9"/>
        <v>0.011689814814814814</v>
      </c>
      <c r="I137" s="16">
        <f t="shared" si="11"/>
        <v>0.0059722222222222225</v>
      </c>
    </row>
    <row r="138" spans="1:9" s="15" customFormat="1" ht="12.75">
      <c r="A138" s="26">
        <v>135</v>
      </c>
      <c r="B138" s="27" t="s">
        <v>403</v>
      </c>
      <c r="C138" s="27" t="s">
        <v>364</v>
      </c>
      <c r="D138" s="27" t="s">
        <v>97</v>
      </c>
      <c r="E138" s="27" t="s">
        <v>415</v>
      </c>
      <c r="F138" s="28" t="s">
        <v>404</v>
      </c>
      <c r="G138" s="29" t="str">
        <f t="shared" si="10"/>
        <v>6.28/km</v>
      </c>
      <c r="H138" s="30">
        <f t="shared" si="9"/>
        <v>0.012766203703703705</v>
      </c>
      <c r="I138" s="30">
        <f t="shared" si="11"/>
        <v>0.007048611111111113</v>
      </c>
    </row>
    <row r="139" spans="1:9" ht="12.75">
      <c r="A139" s="13">
        <v>136</v>
      </c>
      <c r="B139" s="20" t="s">
        <v>405</v>
      </c>
      <c r="C139" s="20" t="s">
        <v>406</v>
      </c>
      <c r="D139" s="20" t="s">
        <v>92</v>
      </c>
      <c r="E139" s="20" t="s">
        <v>106</v>
      </c>
      <c r="F139" s="23" t="s">
        <v>404</v>
      </c>
      <c r="G139" s="10" t="str">
        <f t="shared" si="10"/>
        <v>6.28/km</v>
      </c>
      <c r="H139" s="16">
        <f t="shared" si="9"/>
        <v>0.012766203703703705</v>
      </c>
      <c r="I139" s="16">
        <f t="shared" si="11"/>
        <v>0.008136574074074074</v>
      </c>
    </row>
    <row r="140" spans="1:9" ht="12.75">
      <c r="A140" s="13">
        <v>137</v>
      </c>
      <c r="B140" s="20" t="s">
        <v>407</v>
      </c>
      <c r="C140" s="20" t="s">
        <v>408</v>
      </c>
      <c r="D140" s="20" t="s">
        <v>97</v>
      </c>
      <c r="E140" s="20" t="s">
        <v>143</v>
      </c>
      <c r="F140" s="23" t="s">
        <v>409</v>
      </c>
      <c r="G140" s="10" t="str">
        <f t="shared" si="10"/>
        <v>7.14/km</v>
      </c>
      <c r="H140" s="16">
        <f t="shared" si="9"/>
        <v>0.015983796296296295</v>
      </c>
      <c r="I140" s="16">
        <f t="shared" si="11"/>
        <v>0.010266203703703704</v>
      </c>
    </row>
    <row r="141" spans="1:9" ht="13.5" thickBot="1">
      <c r="A141" s="14">
        <v>138</v>
      </c>
      <c r="B141" s="21" t="s">
        <v>410</v>
      </c>
      <c r="C141" s="21" t="s">
        <v>38</v>
      </c>
      <c r="D141" s="21" t="s">
        <v>411</v>
      </c>
      <c r="E141" s="21" t="s">
        <v>412</v>
      </c>
      <c r="F141" s="24" t="s">
        <v>413</v>
      </c>
      <c r="G141" s="11" t="str">
        <f t="shared" si="10"/>
        <v>8.22/km</v>
      </c>
      <c r="H141" s="18">
        <f t="shared" si="9"/>
        <v>0.020682870370370365</v>
      </c>
      <c r="I141" s="18">
        <f t="shared" si="11"/>
        <v>0</v>
      </c>
    </row>
  </sheetData>
  <sheetProtection/>
  <autoFilter ref="A3:I14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2008-07-08T12:08:03Z</dcterms:modified>
  <cp:category/>
  <cp:version/>
  <cp:contentType/>
  <cp:contentStatus/>
</cp:coreProperties>
</file>